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DAVID\Downloads\"/>
    </mc:Choice>
  </mc:AlternateContent>
  <xr:revisionPtr revIDLastSave="0" documentId="13_ncr:1_{FB113350-C987-427D-8789-46677278FA1A}" xr6:coauthVersionLast="47" xr6:coauthVersionMax="47" xr10:uidLastSave="{00000000-0000-0000-0000-000000000000}"/>
  <bookViews>
    <workbookView xWindow="-110" yWindow="-110" windowWidth="22780" windowHeight="14660" tabRatio="797" xr2:uid="{00000000-000D-0000-FFFF-FFFF00000000}"/>
  </bookViews>
  <sheets>
    <sheet name="Contents" sheetId="25" r:id="rId1"/>
    <sheet name="Table 1a - EA" sheetId="1" r:id="rId2"/>
    <sheet name="Table 1b - EA under 25" sheetId="9" r:id="rId3"/>
    <sheet name="Table 1c - EA UK" sheetId="3" r:id="rId4"/>
    <sheet name="Table 1d- EA EEA" sheetId="4" r:id="rId5"/>
    <sheet name="Table 1e - EA Non-EEA" sheetId="5" r:id="rId6"/>
    <sheet name="Table 1f - EA unknown" sheetId="26" r:id="rId7"/>
    <sheet name="Table 1g - EA relief" sheetId="17" r:id="rId8"/>
    <sheet name="Table 1h - EA new" sheetId="6" r:id="rId9"/>
    <sheet name="Table 1i - EA left" sheetId="7" r:id="rId10"/>
    <sheet name="Table 1j - EA prison leaver" sheetId="16" r:id="rId11"/>
    <sheet name="Table 1k - EA slept rough" sheetId="8" r:id="rId12"/>
    <sheet name="Table 2a - RS snapshot" sheetId="22" r:id="rId13"/>
    <sheet name="Table 2b - RS snapshot new" sheetId="24" r:id="rId14"/>
    <sheet name="Table 2c - RS snapshot u25" sheetId="23" r:id="rId15"/>
    <sheet name="Table 2d - evictions" sheetId="11" r:id="rId16"/>
    <sheet name="Table 2e - refusals" sheetId="10" r:id="rId17"/>
    <sheet name="Table 2f - no offer" sheetId="12" r:id="rId18"/>
    <sheet name="Table 2g - housing available" sheetId="13" r:id="rId19"/>
    <sheet name="Table 2h - RS month" sheetId="14" r:id="rId20"/>
    <sheet name="Table 2i - RS month new" sheetId="15" r:id="rId21"/>
    <sheet name="Table 3a - Move on (cumulative)" sheetId="18" r:id="rId22"/>
    <sheet name="Table 3b - Move on" sheetId="19" r:id="rId23"/>
    <sheet name="Table 3c - intl reconnections" sheetId="20" r:id="rId24"/>
    <sheet name="Table 3d - LA reconnections" sheetId="21" r:id="rId25"/>
  </sheets>
  <externalReferences>
    <externalReference r:id="rId26"/>
  </externalReferences>
  <definedNames>
    <definedName name="_xlnm._FilterDatabase" localSheetId="1" hidden="1">'Table 1a - EA'!$A$4:$AA$325</definedName>
    <definedName name="_xlnm._FilterDatabase" localSheetId="12" hidden="1">'Table 2a - RS snapshot'!$A$4:$Z$325</definedName>
    <definedName name="_xlnm._FilterDatabase" localSheetId="17" hidden="1">'Table 2f - no offer'!$A$4:$V$325</definedName>
    <definedName name="_xlnm._FilterDatabase" localSheetId="19" hidden="1">'Table 2h - RS month'!$A$4:$W$325</definedName>
    <definedName name="_xlnm._FilterDatabase" localSheetId="20" hidden="1">'Table 2i - RS month new'!$A$4:$V$4</definedName>
    <definedName name="_xlnm._FilterDatabase" localSheetId="21" hidden="1">'Table 3a - Move on (cumulative)'!$A$16:$Z$325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1" i="9" l="1"/>
  <c r="F311" i="9"/>
  <c r="G311" i="9"/>
  <c r="H311" i="9"/>
  <c r="E312" i="9"/>
  <c r="F312" i="9"/>
  <c r="G312" i="9"/>
  <c r="H312" i="9"/>
  <c r="E313" i="9"/>
  <c r="F313" i="9"/>
  <c r="G313" i="9"/>
  <c r="H313" i="9"/>
  <c r="E314" i="9"/>
  <c r="F314" i="9"/>
  <c r="G314" i="9"/>
  <c r="H314" i="9"/>
  <c r="E315" i="9"/>
  <c r="F315" i="9"/>
  <c r="G315" i="9"/>
  <c r="H315" i="9"/>
  <c r="E316" i="9"/>
  <c r="F316" i="9"/>
  <c r="G316" i="9"/>
  <c r="H316" i="9"/>
  <c r="E317" i="9"/>
  <c r="F317" i="9"/>
  <c r="G317" i="9"/>
  <c r="H317" i="9"/>
  <c r="E318" i="9"/>
  <c r="F318" i="9"/>
  <c r="G318" i="9"/>
  <c r="H318" i="9"/>
  <c r="E319" i="9"/>
  <c r="F319" i="9"/>
  <c r="G319" i="9"/>
  <c r="H319" i="9"/>
  <c r="E320" i="9"/>
  <c r="F320" i="9"/>
  <c r="G320" i="9"/>
  <c r="H320" i="9"/>
  <c r="E321" i="9"/>
  <c r="F321" i="9"/>
  <c r="G321" i="9"/>
  <c r="H321" i="9"/>
  <c r="E322" i="9"/>
  <c r="F322" i="9"/>
  <c r="G322" i="9"/>
  <c r="H322" i="9"/>
  <c r="E323" i="9"/>
  <c r="F323" i="9"/>
  <c r="G323" i="9"/>
  <c r="H323" i="9"/>
  <c r="E324" i="9"/>
  <c r="F324" i="9"/>
  <c r="G324" i="9"/>
  <c r="H324" i="9"/>
  <c r="E325" i="9"/>
  <c r="F325" i="9"/>
  <c r="G325" i="9"/>
  <c r="H325" i="9"/>
  <c r="E310" i="9"/>
  <c r="F310" i="9"/>
  <c r="G310" i="9"/>
  <c r="H310" i="9"/>
  <c r="E197" i="9"/>
  <c r="F197" i="9"/>
  <c r="G197" i="9"/>
  <c r="H197" i="9"/>
  <c r="E198" i="9"/>
  <c r="F198" i="9"/>
  <c r="G198" i="9"/>
  <c r="H198" i="9"/>
  <c r="E199" i="9"/>
  <c r="F199" i="9"/>
  <c r="G199" i="9"/>
  <c r="H199" i="9"/>
  <c r="E200" i="9"/>
  <c r="F200" i="9"/>
  <c r="G200" i="9"/>
  <c r="H200" i="9"/>
  <c r="E201" i="9"/>
  <c r="F201" i="9"/>
  <c r="G201" i="9"/>
  <c r="H201" i="9"/>
  <c r="E202" i="9"/>
  <c r="F202" i="9"/>
  <c r="G202" i="9"/>
  <c r="H202" i="9"/>
  <c r="E203" i="9"/>
  <c r="F203" i="9"/>
  <c r="G203" i="9"/>
  <c r="H203" i="9"/>
  <c r="E204" i="9"/>
  <c r="F204" i="9"/>
  <c r="G204" i="9"/>
  <c r="H204" i="9"/>
  <c r="E205" i="9"/>
  <c r="F205" i="9"/>
  <c r="G205" i="9"/>
  <c r="H205" i="9"/>
  <c r="E206" i="9"/>
  <c r="F206" i="9"/>
  <c r="G206" i="9"/>
  <c r="H206" i="9"/>
  <c r="E207" i="9"/>
  <c r="F207" i="9"/>
  <c r="G207" i="9"/>
  <c r="H207" i="9"/>
  <c r="E208" i="9"/>
  <c r="F208" i="9"/>
  <c r="G208" i="9"/>
  <c r="H208" i="9"/>
  <c r="E209" i="9"/>
  <c r="F209" i="9"/>
  <c r="G209" i="9"/>
  <c r="H209" i="9"/>
  <c r="E210" i="9"/>
  <c r="F210" i="9"/>
  <c r="G210" i="9"/>
  <c r="H210" i="9"/>
  <c r="E211" i="9"/>
  <c r="F211" i="9"/>
  <c r="G211" i="9"/>
  <c r="H211" i="9"/>
  <c r="E212" i="9"/>
  <c r="F212" i="9"/>
  <c r="G212" i="9"/>
  <c r="H212" i="9"/>
  <c r="E213" i="9"/>
  <c r="F213" i="9"/>
  <c r="G213" i="9"/>
  <c r="H213" i="9"/>
  <c r="E214" i="9"/>
  <c r="F214" i="9"/>
  <c r="G214" i="9"/>
  <c r="H214" i="9"/>
  <c r="E215" i="9"/>
  <c r="F215" i="9"/>
  <c r="G215" i="9"/>
  <c r="H215" i="9"/>
  <c r="E216" i="9"/>
  <c r="F216" i="9"/>
  <c r="G216" i="9"/>
  <c r="H216" i="9"/>
  <c r="E217" i="9"/>
  <c r="F217" i="9"/>
  <c r="G217" i="9"/>
  <c r="H217" i="9"/>
  <c r="E218" i="9"/>
  <c r="F218" i="9"/>
  <c r="G218" i="9"/>
  <c r="H218" i="9"/>
  <c r="E219" i="9"/>
  <c r="F219" i="9"/>
  <c r="G219" i="9"/>
  <c r="H219" i="9"/>
  <c r="E220" i="9"/>
  <c r="F220" i="9"/>
  <c r="G220" i="9"/>
  <c r="H220" i="9"/>
  <c r="E221" i="9"/>
  <c r="F221" i="9"/>
  <c r="G221" i="9"/>
  <c r="H221" i="9"/>
  <c r="E222" i="9"/>
  <c r="F222" i="9"/>
  <c r="G222" i="9"/>
  <c r="H222" i="9"/>
  <c r="E223" i="9"/>
  <c r="F223" i="9"/>
  <c r="G223" i="9"/>
  <c r="H223" i="9"/>
  <c r="E224" i="9"/>
  <c r="F224" i="9"/>
  <c r="G224" i="9"/>
  <c r="H224" i="9"/>
  <c r="E225" i="9"/>
  <c r="F225" i="9"/>
  <c r="G225" i="9"/>
  <c r="H225" i="9"/>
  <c r="E226" i="9"/>
  <c r="F226" i="9"/>
  <c r="G226" i="9"/>
  <c r="H226" i="9"/>
  <c r="E227" i="9"/>
  <c r="F227" i="9"/>
  <c r="G227" i="9"/>
  <c r="H227" i="9"/>
  <c r="E228" i="9"/>
  <c r="F228" i="9"/>
  <c r="G228" i="9"/>
  <c r="H228" i="9"/>
  <c r="E229" i="9"/>
  <c r="F229" i="9"/>
  <c r="G229" i="9"/>
  <c r="H229" i="9"/>
  <c r="E230" i="9"/>
  <c r="F230" i="9"/>
  <c r="G230" i="9"/>
  <c r="H230" i="9"/>
  <c r="E231" i="9"/>
  <c r="F231" i="9"/>
  <c r="G231" i="9"/>
  <c r="H231" i="9"/>
  <c r="E232" i="9"/>
  <c r="F232" i="9"/>
  <c r="G232" i="9"/>
  <c r="H232" i="9"/>
  <c r="E233" i="9"/>
  <c r="F233" i="9"/>
  <c r="G233" i="9"/>
  <c r="H233" i="9"/>
  <c r="E234" i="9"/>
  <c r="F234" i="9"/>
  <c r="G234" i="9"/>
  <c r="H234" i="9"/>
  <c r="E235" i="9"/>
  <c r="F235" i="9"/>
  <c r="G235" i="9"/>
  <c r="H235" i="9"/>
  <c r="E236" i="9"/>
  <c r="F236" i="9"/>
  <c r="G236" i="9"/>
  <c r="H236" i="9"/>
  <c r="E237" i="9"/>
  <c r="F237" i="9"/>
  <c r="G237" i="9"/>
  <c r="H237" i="9"/>
  <c r="E238" i="9"/>
  <c r="F238" i="9"/>
  <c r="G238" i="9"/>
  <c r="H238" i="9"/>
  <c r="E239" i="9"/>
  <c r="F239" i="9"/>
  <c r="G239" i="9"/>
  <c r="H239" i="9"/>
  <c r="E240" i="9"/>
  <c r="F240" i="9"/>
  <c r="G240" i="9"/>
  <c r="H240" i="9"/>
  <c r="E241" i="9"/>
  <c r="F241" i="9"/>
  <c r="G241" i="9"/>
  <c r="H241" i="9"/>
  <c r="E242" i="9"/>
  <c r="F242" i="9"/>
  <c r="G242" i="9"/>
  <c r="H242" i="9"/>
  <c r="E243" i="9"/>
  <c r="F243" i="9"/>
  <c r="G243" i="9"/>
  <c r="H243" i="9"/>
  <c r="E244" i="9"/>
  <c r="F244" i="9"/>
  <c r="G244" i="9"/>
  <c r="H244" i="9"/>
  <c r="E245" i="9"/>
  <c r="F245" i="9"/>
  <c r="G245" i="9"/>
  <c r="H245" i="9"/>
  <c r="E246" i="9"/>
  <c r="F246" i="9"/>
  <c r="G246" i="9"/>
  <c r="H246" i="9"/>
  <c r="E247" i="9"/>
  <c r="F247" i="9"/>
  <c r="G247" i="9"/>
  <c r="H247" i="9"/>
  <c r="E248" i="9"/>
  <c r="F248" i="9"/>
  <c r="G248" i="9"/>
  <c r="H248" i="9"/>
  <c r="E249" i="9"/>
  <c r="F249" i="9"/>
  <c r="G249" i="9"/>
  <c r="H249" i="9"/>
  <c r="E250" i="9"/>
  <c r="F250" i="9"/>
  <c r="G250" i="9"/>
  <c r="H250" i="9"/>
  <c r="E251" i="9"/>
  <c r="F251" i="9"/>
  <c r="G251" i="9"/>
  <c r="H251" i="9"/>
  <c r="E252" i="9"/>
  <c r="F252" i="9"/>
  <c r="G252" i="9"/>
  <c r="H252" i="9"/>
  <c r="E253" i="9"/>
  <c r="F253" i="9"/>
  <c r="G253" i="9"/>
  <c r="H253" i="9"/>
  <c r="E254" i="9"/>
  <c r="F254" i="9"/>
  <c r="G254" i="9"/>
  <c r="H254" i="9"/>
  <c r="E255" i="9"/>
  <c r="F255" i="9"/>
  <c r="G255" i="9"/>
  <c r="H255" i="9"/>
  <c r="E256" i="9"/>
  <c r="F256" i="9"/>
  <c r="G256" i="9"/>
  <c r="H256" i="9"/>
  <c r="E257" i="9"/>
  <c r="F257" i="9"/>
  <c r="G257" i="9"/>
  <c r="H257" i="9"/>
  <c r="E258" i="9"/>
  <c r="F258" i="9"/>
  <c r="G258" i="9"/>
  <c r="H258" i="9"/>
  <c r="E259" i="9"/>
  <c r="F259" i="9"/>
  <c r="G259" i="9"/>
  <c r="H259" i="9"/>
  <c r="E260" i="9"/>
  <c r="F260" i="9"/>
  <c r="G260" i="9"/>
  <c r="H260" i="9"/>
  <c r="E261" i="9"/>
  <c r="F261" i="9"/>
  <c r="G261" i="9"/>
  <c r="H261" i="9"/>
  <c r="E262" i="9"/>
  <c r="F262" i="9"/>
  <c r="G262" i="9"/>
  <c r="H262" i="9"/>
  <c r="E263" i="9"/>
  <c r="F263" i="9"/>
  <c r="G263" i="9"/>
  <c r="H263" i="9"/>
  <c r="E264" i="9"/>
  <c r="F264" i="9"/>
  <c r="G264" i="9"/>
  <c r="H264" i="9"/>
  <c r="E265" i="9"/>
  <c r="F265" i="9"/>
  <c r="G265" i="9"/>
  <c r="H265" i="9"/>
  <c r="E266" i="9"/>
  <c r="F266" i="9"/>
  <c r="G266" i="9"/>
  <c r="H266" i="9"/>
  <c r="E267" i="9"/>
  <c r="F267" i="9"/>
  <c r="G267" i="9"/>
  <c r="H267" i="9"/>
  <c r="E268" i="9"/>
  <c r="F268" i="9"/>
  <c r="G268" i="9"/>
  <c r="H268" i="9"/>
  <c r="E269" i="9"/>
  <c r="F269" i="9"/>
  <c r="G269" i="9"/>
  <c r="H269" i="9"/>
  <c r="E270" i="9"/>
  <c r="F270" i="9"/>
  <c r="G270" i="9"/>
  <c r="H270" i="9"/>
  <c r="E271" i="9"/>
  <c r="F271" i="9"/>
  <c r="G271" i="9"/>
  <c r="H271" i="9"/>
  <c r="E272" i="9"/>
  <c r="F272" i="9"/>
  <c r="G272" i="9"/>
  <c r="H272" i="9"/>
  <c r="E273" i="9"/>
  <c r="F273" i="9"/>
  <c r="G273" i="9"/>
  <c r="H273" i="9"/>
  <c r="E274" i="9"/>
  <c r="F274" i="9"/>
  <c r="G274" i="9"/>
  <c r="H274" i="9"/>
  <c r="E275" i="9"/>
  <c r="F275" i="9"/>
  <c r="G275" i="9"/>
  <c r="H275" i="9"/>
  <c r="E276" i="9"/>
  <c r="F276" i="9"/>
  <c r="G276" i="9"/>
  <c r="H276" i="9"/>
  <c r="E277" i="9"/>
  <c r="F277" i="9"/>
  <c r="G277" i="9"/>
  <c r="H277" i="9"/>
  <c r="E278" i="9"/>
  <c r="F278" i="9"/>
  <c r="G278" i="9"/>
  <c r="H278" i="9"/>
  <c r="E279" i="9"/>
  <c r="F279" i="9"/>
  <c r="G279" i="9"/>
  <c r="H279" i="9"/>
  <c r="E280" i="9"/>
  <c r="F280" i="9"/>
  <c r="G280" i="9"/>
  <c r="H280" i="9"/>
  <c r="E281" i="9"/>
  <c r="F281" i="9"/>
  <c r="G281" i="9"/>
  <c r="H281" i="9"/>
  <c r="E282" i="9"/>
  <c r="F282" i="9"/>
  <c r="G282" i="9"/>
  <c r="H282" i="9"/>
  <c r="E283" i="9"/>
  <c r="F283" i="9"/>
  <c r="G283" i="9"/>
  <c r="H283" i="9"/>
  <c r="E284" i="9"/>
  <c r="F284" i="9"/>
  <c r="G284" i="9"/>
  <c r="H284" i="9"/>
  <c r="E285" i="9"/>
  <c r="F285" i="9"/>
  <c r="G285" i="9"/>
  <c r="H285" i="9"/>
  <c r="E286" i="9"/>
  <c r="F286" i="9"/>
  <c r="G286" i="9"/>
  <c r="H286" i="9"/>
  <c r="E287" i="9"/>
  <c r="F287" i="9"/>
  <c r="G287" i="9"/>
  <c r="H287" i="9"/>
  <c r="E288" i="9"/>
  <c r="F288" i="9"/>
  <c r="G288" i="9"/>
  <c r="H288" i="9"/>
  <c r="E289" i="9"/>
  <c r="F289" i="9"/>
  <c r="G289" i="9"/>
  <c r="H289" i="9"/>
  <c r="E290" i="9"/>
  <c r="F290" i="9"/>
  <c r="G290" i="9"/>
  <c r="H290" i="9"/>
  <c r="E291" i="9"/>
  <c r="F291" i="9"/>
  <c r="G291" i="9"/>
  <c r="H291" i="9"/>
  <c r="E292" i="9"/>
  <c r="F292" i="9"/>
  <c r="G292" i="9"/>
  <c r="H292" i="9"/>
  <c r="E293" i="9"/>
  <c r="F293" i="9"/>
  <c r="G293" i="9"/>
  <c r="H293" i="9"/>
  <c r="E294" i="9"/>
  <c r="F294" i="9"/>
  <c r="G294" i="9"/>
  <c r="H294" i="9"/>
  <c r="E295" i="9"/>
  <c r="F295" i="9"/>
  <c r="G295" i="9"/>
  <c r="H295" i="9"/>
  <c r="E296" i="9"/>
  <c r="F296" i="9"/>
  <c r="G296" i="9"/>
  <c r="H296" i="9"/>
  <c r="E297" i="9"/>
  <c r="F297" i="9"/>
  <c r="G297" i="9"/>
  <c r="H297" i="9"/>
  <c r="E298" i="9"/>
  <c r="F298" i="9"/>
  <c r="G298" i="9"/>
  <c r="H298" i="9"/>
  <c r="E299" i="9"/>
  <c r="F299" i="9"/>
  <c r="G299" i="9"/>
  <c r="H299" i="9"/>
  <c r="E300" i="9"/>
  <c r="F300" i="9"/>
  <c r="G300" i="9"/>
  <c r="H300" i="9"/>
  <c r="E301" i="9"/>
  <c r="F301" i="9"/>
  <c r="G301" i="9"/>
  <c r="H301" i="9"/>
  <c r="E302" i="9"/>
  <c r="F302" i="9"/>
  <c r="G302" i="9"/>
  <c r="H302" i="9"/>
  <c r="E303" i="9"/>
  <c r="F303" i="9"/>
  <c r="G303" i="9"/>
  <c r="H303" i="9"/>
  <c r="E304" i="9"/>
  <c r="F304" i="9"/>
  <c r="G304" i="9"/>
  <c r="H304" i="9"/>
  <c r="E305" i="9"/>
  <c r="F305" i="9"/>
  <c r="G305" i="9"/>
  <c r="H305" i="9"/>
  <c r="E306" i="9"/>
  <c r="F306" i="9"/>
  <c r="G306" i="9"/>
  <c r="H306" i="9"/>
  <c r="E307" i="9"/>
  <c r="F307" i="9"/>
  <c r="G307" i="9"/>
  <c r="H307" i="9"/>
  <c r="E196" i="9"/>
  <c r="F196" i="9"/>
  <c r="G196" i="9"/>
  <c r="H196" i="9"/>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40" i="9"/>
  <c r="F40" i="9"/>
  <c r="G40" i="9"/>
  <c r="H40" i="9"/>
  <c r="E41" i="9"/>
  <c r="F41" i="9"/>
  <c r="G41" i="9"/>
  <c r="H41" i="9"/>
  <c r="E42" i="9"/>
  <c r="F42" i="9"/>
  <c r="G42" i="9"/>
  <c r="H42" i="9"/>
  <c r="E43" i="9"/>
  <c r="F43" i="9"/>
  <c r="G43" i="9"/>
  <c r="H43" i="9"/>
  <c r="E44" i="9"/>
  <c r="F44" i="9"/>
  <c r="G44" i="9"/>
  <c r="H44" i="9"/>
  <c r="E45" i="9"/>
  <c r="F45" i="9"/>
  <c r="G45" i="9"/>
  <c r="H45" i="9"/>
  <c r="E46" i="9"/>
  <c r="F46" i="9"/>
  <c r="G46" i="9"/>
  <c r="H46" i="9"/>
  <c r="E47" i="9"/>
  <c r="F47" i="9"/>
  <c r="G47" i="9"/>
  <c r="H47" i="9"/>
  <c r="E48" i="9"/>
  <c r="F48" i="9"/>
  <c r="G48" i="9"/>
  <c r="H48" i="9"/>
  <c r="E49" i="9"/>
  <c r="F49" i="9"/>
  <c r="G49" i="9"/>
  <c r="H49" i="9"/>
  <c r="E50" i="9"/>
  <c r="F50" i="9"/>
  <c r="G50" i="9"/>
  <c r="H50" i="9"/>
  <c r="E51" i="9"/>
  <c r="F51" i="9"/>
  <c r="G51" i="9"/>
  <c r="H51" i="9"/>
  <c r="E52" i="9"/>
  <c r="F52" i="9"/>
  <c r="G52" i="9"/>
  <c r="H52" i="9"/>
  <c r="E53" i="9"/>
  <c r="F53" i="9"/>
  <c r="G53" i="9"/>
  <c r="H53" i="9"/>
  <c r="E54" i="9"/>
  <c r="F54" i="9"/>
  <c r="G54" i="9"/>
  <c r="H54" i="9"/>
  <c r="E55" i="9"/>
  <c r="F55" i="9"/>
  <c r="G55" i="9"/>
  <c r="H55" i="9"/>
  <c r="E56" i="9"/>
  <c r="F56" i="9"/>
  <c r="G56" i="9"/>
  <c r="H56" i="9"/>
  <c r="E57" i="9"/>
  <c r="F57" i="9"/>
  <c r="G57" i="9"/>
  <c r="H57" i="9"/>
  <c r="E58" i="9"/>
  <c r="F58" i="9"/>
  <c r="G58" i="9"/>
  <c r="H58" i="9"/>
  <c r="E59" i="9"/>
  <c r="F59" i="9"/>
  <c r="G59" i="9"/>
  <c r="H59" i="9"/>
  <c r="E60" i="9"/>
  <c r="F60" i="9"/>
  <c r="G60" i="9"/>
  <c r="H60" i="9"/>
  <c r="E61" i="9"/>
  <c r="F61" i="9"/>
  <c r="G61" i="9"/>
  <c r="H61" i="9"/>
  <c r="E62" i="9"/>
  <c r="F62" i="9"/>
  <c r="G62" i="9"/>
  <c r="H62" i="9"/>
  <c r="E63" i="9"/>
  <c r="F63" i="9"/>
  <c r="G63" i="9"/>
  <c r="H63" i="9"/>
  <c r="E64" i="9"/>
  <c r="F64" i="9"/>
  <c r="G64" i="9"/>
  <c r="H64" i="9"/>
  <c r="E65" i="9"/>
  <c r="F65" i="9"/>
  <c r="G65" i="9"/>
  <c r="H65" i="9"/>
  <c r="E66" i="9"/>
  <c r="F66" i="9"/>
  <c r="G66" i="9"/>
  <c r="H66" i="9"/>
  <c r="E67" i="9"/>
  <c r="F67" i="9"/>
  <c r="G67" i="9"/>
  <c r="H67" i="9"/>
  <c r="E68" i="9"/>
  <c r="F68" i="9"/>
  <c r="G68" i="9"/>
  <c r="H68" i="9"/>
  <c r="E69" i="9"/>
  <c r="F69" i="9"/>
  <c r="G69" i="9"/>
  <c r="H69" i="9"/>
  <c r="E70" i="9"/>
  <c r="F70" i="9"/>
  <c r="G70" i="9"/>
  <c r="H70" i="9"/>
  <c r="E71" i="9"/>
  <c r="F71" i="9"/>
  <c r="G71" i="9"/>
  <c r="H71" i="9"/>
  <c r="E72" i="9"/>
  <c r="F72" i="9"/>
  <c r="G72" i="9"/>
  <c r="H72" i="9"/>
  <c r="E73" i="9"/>
  <c r="F73" i="9"/>
  <c r="G73" i="9"/>
  <c r="H73" i="9"/>
  <c r="E74" i="9"/>
  <c r="F74" i="9"/>
  <c r="G74" i="9"/>
  <c r="H74" i="9"/>
  <c r="E75" i="9"/>
  <c r="F75" i="9"/>
  <c r="G75" i="9"/>
  <c r="H75" i="9"/>
  <c r="E76" i="9"/>
  <c r="F76" i="9"/>
  <c r="G76" i="9"/>
  <c r="H76" i="9"/>
  <c r="E77" i="9"/>
  <c r="F77" i="9"/>
  <c r="G77" i="9"/>
  <c r="H77" i="9"/>
  <c r="E78" i="9"/>
  <c r="F78" i="9"/>
  <c r="G78" i="9"/>
  <c r="H78" i="9"/>
  <c r="E79" i="9"/>
  <c r="F79" i="9"/>
  <c r="G79" i="9"/>
  <c r="H79" i="9"/>
  <c r="E80" i="9"/>
  <c r="F80" i="9"/>
  <c r="G80" i="9"/>
  <c r="H80" i="9"/>
  <c r="E81" i="9"/>
  <c r="F81" i="9"/>
  <c r="G81" i="9"/>
  <c r="H81" i="9"/>
  <c r="E82" i="9"/>
  <c r="F82" i="9"/>
  <c r="G82" i="9"/>
  <c r="H82" i="9"/>
  <c r="E83" i="9"/>
  <c r="F83" i="9"/>
  <c r="G83" i="9"/>
  <c r="H83" i="9"/>
  <c r="E84" i="9"/>
  <c r="F84" i="9"/>
  <c r="G84" i="9"/>
  <c r="H84" i="9"/>
  <c r="E85" i="9"/>
  <c r="F85" i="9"/>
  <c r="G85" i="9"/>
  <c r="H85" i="9"/>
  <c r="E86" i="9"/>
  <c r="F86" i="9"/>
  <c r="G86" i="9"/>
  <c r="H86" i="9"/>
  <c r="E87" i="9"/>
  <c r="F87" i="9"/>
  <c r="G87" i="9"/>
  <c r="H87" i="9"/>
  <c r="E88" i="9"/>
  <c r="F88" i="9"/>
  <c r="G88" i="9"/>
  <c r="H88" i="9"/>
  <c r="E89" i="9"/>
  <c r="F89" i="9"/>
  <c r="G89" i="9"/>
  <c r="H89" i="9"/>
  <c r="E90" i="9"/>
  <c r="F90" i="9"/>
  <c r="G90" i="9"/>
  <c r="H90" i="9"/>
  <c r="E91" i="9"/>
  <c r="F91" i="9"/>
  <c r="G91" i="9"/>
  <c r="H91" i="9"/>
  <c r="E92" i="9"/>
  <c r="F92" i="9"/>
  <c r="G92" i="9"/>
  <c r="H92" i="9"/>
  <c r="E93" i="9"/>
  <c r="F93" i="9"/>
  <c r="G93" i="9"/>
  <c r="H93" i="9"/>
  <c r="E94" i="9"/>
  <c r="F94" i="9"/>
  <c r="G94" i="9"/>
  <c r="H94" i="9"/>
  <c r="E95" i="9"/>
  <c r="F95" i="9"/>
  <c r="G95" i="9"/>
  <c r="H95" i="9"/>
  <c r="E96" i="9"/>
  <c r="F96" i="9"/>
  <c r="G96" i="9"/>
  <c r="H96" i="9"/>
  <c r="E97" i="9"/>
  <c r="F97" i="9"/>
  <c r="G97" i="9"/>
  <c r="H97" i="9"/>
  <c r="E98" i="9"/>
  <c r="F98" i="9"/>
  <c r="G98" i="9"/>
  <c r="H98" i="9"/>
  <c r="E99" i="9"/>
  <c r="F99" i="9"/>
  <c r="G99" i="9"/>
  <c r="H99" i="9"/>
  <c r="E100" i="9"/>
  <c r="F100" i="9"/>
  <c r="G100" i="9"/>
  <c r="H100" i="9"/>
  <c r="E101" i="9"/>
  <c r="F101" i="9"/>
  <c r="G101" i="9"/>
  <c r="H101" i="9"/>
  <c r="E102" i="9"/>
  <c r="F102" i="9"/>
  <c r="G102" i="9"/>
  <c r="H102" i="9"/>
  <c r="E103" i="9"/>
  <c r="F103" i="9"/>
  <c r="G103" i="9"/>
  <c r="H103" i="9"/>
  <c r="E104" i="9"/>
  <c r="F104" i="9"/>
  <c r="G104" i="9"/>
  <c r="H104" i="9"/>
  <c r="E105" i="9"/>
  <c r="F105" i="9"/>
  <c r="G105" i="9"/>
  <c r="H105" i="9"/>
  <c r="E106" i="9"/>
  <c r="F106" i="9"/>
  <c r="G106" i="9"/>
  <c r="H106" i="9"/>
  <c r="E107" i="9"/>
  <c r="F107" i="9"/>
  <c r="G107" i="9"/>
  <c r="H107" i="9"/>
  <c r="E108" i="9"/>
  <c r="F108" i="9"/>
  <c r="G108" i="9"/>
  <c r="H108" i="9"/>
  <c r="E109" i="9"/>
  <c r="F109" i="9"/>
  <c r="G109" i="9"/>
  <c r="H109" i="9"/>
  <c r="E110" i="9"/>
  <c r="F110" i="9"/>
  <c r="G110" i="9"/>
  <c r="H110" i="9"/>
  <c r="E111" i="9"/>
  <c r="F111" i="9"/>
  <c r="G111" i="9"/>
  <c r="H111" i="9"/>
  <c r="E112" i="9"/>
  <c r="F112" i="9"/>
  <c r="G112" i="9"/>
  <c r="H112" i="9"/>
  <c r="E113" i="9"/>
  <c r="F113" i="9"/>
  <c r="G113" i="9"/>
  <c r="H113" i="9"/>
  <c r="E114" i="9"/>
  <c r="F114" i="9"/>
  <c r="G114" i="9"/>
  <c r="H114" i="9"/>
  <c r="E115" i="9"/>
  <c r="F115" i="9"/>
  <c r="G115" i="9"/>
  <c r="H115" i="9"/>
  <c r="E116" i="9"/>
  <c r="F116" i="9"/>
  <c r="G116" i="9"/>
  <c r="H116" i="9"/>
  <c r="E117" i="9"/>
  <c r="F117" i="9"/>
  <c r="G117" i="9"/>
  <c r="H117" i="9"/>
  <c r="E118" i="9"/>
  <c r="F118" i="9"/>
  <c r="G118" i="9"/>
  <c r="H118" i="9"/>
  <c r="E119" i="9"/>
  <c r="F119" i="9"/>
  <c r="G119" i="9"/>
  <c r="H119" i="9"/>
  <c r="E120" i="9"/>
  <c r="F120" i="9"/>
  <c r="G120" i="9"/>
  <c r="H120" i="9"/>
  <c r="E121" i="9"/>
  <c r="F121" i="9"/>
  <c r="G121" i="9"/>
  <c r="H121" i="9"/>
  <c r="E122" i="9"/>
  <c r="F122" i="9"/>
  <c r="G122" i="9"/>
  <c r="H122" i="9"/>
  <c r="E123" i="9"/>
  <c r="F123" i="9"/>
  <c r="G123" i="9"/>
  <c r="H123" i="9"/>
  <c r="E124" i="9"/>
  <c r="F124" i="9"/>
  <c r="G124" i="9"/>
  <c r="H124" i="9"/>
  <c r="E125" i="9"/>
  <c r="F125" i="9"/>
  <c r="G125" i="9"/>
  <c r="H125" i="9"/>
  <c r="E126" i="9"/>
  <c r="F126" i="9"/>
  <c r="G126" i="9"/>
  <c r="H126" i="9"/>
  <c r="E127" i="9"/>
  <c r="F127" i="9"/>
  <c r="G127" i="9"/>
  <c r="H127" i="9"/>
  <c r="E128" i="9"/>
  <c r="F128" i="9"/>
  <c r="G128" i="9"/>
  <c r="H128" i="9"/>
  <c r="E129" i="9"/>
  <c r="F129" i="9"/>
  <c r="G129" i="9"/>
  <c r="H129" i="9"/>
  <c r="E130" i="9"/>
  <c r="F130" i="9"/>
  <c r="G130" i="9"/>
  <c r="H130" i="9"/>
  <c r="E131" i="9"/>
  <c r="F131" i="9"/>
  <c r="G131" i="9"/>
  <c r="H131" i="9"/>
  <c r="E132" i="9"/>
  <c r="F132" i="9"/>
  <c r="G132" i="9"/>
  <c r="H132" i="9"/>
  <c r="E133" i="9"/>
  <c r="F133" i="9"/>
  <c r="G133" i="9"/>
  <c r="H133" i="9"/>
  <c r="E134" i="9"/>
  <c r="F134" i="9"/>
  <c r="G134" i="9"/>
  <c r="H134" i="9"/>
  <c r="E135" i="9"/>
  <c r="F135" i="9"/>
  <c r="G135" i="9"/>
  <c r="H135" i="9"/>
  <c r="E136" i="9"/>
  <c r="F136" i="9"/>
  <c r="G136" i="9"/>
  <c r="H136" i="9"/>
  <c r="E137" i="9"/>
  <c r="F137" i="9"/>
  <c r="G137" i="9"/>
  <c r="H137" i="9"/>
  <c r="E138" i="9"/>
  <c r="F138" i="9"/>
  <c r="G138" i="9"/>
  <c r="H138" i="9"/>
  <c r="E139" i="9"/>
  <c r="F139" i="9"/>
  <c r="G139" i="9"/>
  <c r="H139" i="9"/>
  <c r="E140" i="9"/>
  <c r="F140" i="9"/>
  <c r="G140" i="9"/>
  <c r="H140" i="9"/>
  <c r="E141" i="9"/>
  <c r="F141" i="9"/>
  <c r="G141" i="9"/>
  <c r="H141" i="9"/>
  <c r="E142" i="9"/>
  <c r="F142" i="9"/>
  <c r="G142" i="9"/>
  <c r="H142" i="9"/>
  <c r="E143" i="9"/>
  <c r="F143" i="9"/>
  <c r="G143" i="9"/>
  <c r="H143" i="9"/>
  <c r="E144" i="9"/>
  <c r="F144" i="9"/>
  <c r="G144" i="9"/>
  <c r="H144" i="9"/>
  <c r="E145" i="9"/>
  <c r="F145" i="9"/>
  <c r="G145" i="9"/>
  <c r="H145" i="9"/>
  <c r="E146" i="9"/>
  <c r="F146" i="9"/>
  <c r="G146" i="9"/>
  <c r="H146" i="9"/>
  <c r="E147" i="9"/>
  <c r="F147" i="9"/>
  <c r="G147" i="9"/>
  <c r="H147" i="9"/>
  <c r="E148" i="9"/>
  <c r="F148" i="9"/>
  <c r="G148" i="9"/>
  <c r="H148" i="9"/>
  <c r="E149" i="9"/>
  <c r="F149" i="9"/>
  <c r="G149" i="9"/>
  <c r="H149" i="9"/>
  <c r="E151" i="9"/>
  <c r="F151" i="9"/>
  <c r="G151" i="9"/>
  <c r="H151" i="9"/>
  <c r="E152" i="9"/>
  <c r="F152" i="9"/>
  <c r="G152" i="9"/>
  <c r="H152" i="9"/>
  <c r="E153" i="9"/>
  <c r="F153" i="9"/>
  <c r="G153" i="9"/>
  <c r="H153" i="9"/>
  <c r="E154" i="9"/>
  <c r="F154" i="9"/>
  <c r="G154" i="9"/>
  <c r="H154" i="9"/>
  <c r="E155" i="9"/>
  <c r="F155" i="9"/>
  <c r="G155" i="9"/>
  <c r="H155" i="9"/>
  <c r="E156" i="9"/>
  <c r="F156" i="9"/>
  <c r="G156" i="9"/>
  <c r="H156" i="9"/>
  <c r="E157" i="9"/>
  <c r="F157" i="9"/>
  <c r="G157" i="9"/>
  <c r="H157" i="9"/>
  <c r="E158" i="9"/>
  <c r="F158" i="9"/>
  <c r="G158" i="9"/>
  <c r="H158" i="9"/>
  <c r="E159" i="9"/>
  <c r="F159" i="9"/>
  <c r="G159" i="9"/>
  <c r="H159" i="9"/>
  <c r="E160" i="9"/>
  <c r="F160" i="9"/>
  <c r="G160" i="9"/>
  <c r="H160" i="9"/>
  <c r="E161" i="9"/>
  <c r="F161" i="9"/>
  <c r="G161" i="9"/>
  <c r="H161" i="9"/>
  <c r="E162" i="9"/>
  <c r="F162" i="9"/>
  <c r="G162" i="9"/>
  <c r="H162" i="9"/>
  <c r="E163" i="9"/>
  <c r="F163" i="9"/>
  <c r="G163" i="9"/>
  <c r="H163" i="9"/>
  <c r="E164" i="9"/>
  <c r="F164" i="9"/>
  <c r="G164" i="9"/>
  <c r="H164" i="9"/>
  <c r="E165" i="9"/>
  <c r="F165" i="9"/>
  <c r="G165" i="9"/>
  <c r="H165" i="9"/>
  <c r="E166" i="9"/>
  <c r="F166" i="9"/>
  <c r="G166" i="9"/>
  <c r="H166" i="9"/>
  <c r="E167" i="9"/>
  <c r="F167" i="9"/>
  <c r="G167" i="9"/>
  <c r="H167" i="9"/>
  <c r="E168" i="9"/>
  <c r="F168" i="9"/>
  <c r="G168" i="9"/>
  <c r="H168" i="9"/>
  <c r="E169" i="9"/>
  <c r="F169" i="9"/>
  <c r="G169" i="9"/>
  <c r="H169" i="9"/>
  <c r="E170" i="9"/>
  <c r="F170" i="9"/>
  <c r="G170" i="9"/>
  <c r="H170" i="9"/>
  <c r="E171" i="9"/>
  <c r="F171" i="9"/>
  <c r="G171" i="9"/>
  <c r="H171" i="9"/>
  <c r="E172" i="9"/>
  <c r="F172" i="9"/>
  <c r="G172" i="9"/>
  <c r="H172" i="9"/>
  <c r="E173" i="9"/>
  <c r="F173" i="9"/>
  <c r="G173" i="9"/>
  <c r="H173" i="9"/>
  <c r="E174" i="9"/>
  <c r="F174" i="9"/>
  <c r="G174" i="9"/>
  <c r="H174" i="9"/>
  <c r="E175" i="9"/>
  <c r="F175" i="9"/>
  <c r="G175" i="9"/>
  <c r="H175" i="9"/>
  <c r="E176" i="9"/>
  <c r="F176" i="9"/>
  <c r="G176" i="9"/>
  <c r="H176" i="9"/>
  <c r="E177" i="9"/>
  <c r="F177" i="9"/>
  <c r="G177" i="9"/>
  <c r="H177" i="9"/>
  <c r="E178" i="9"/>
  <c r="F178" i="9"/>
  <c r="G178" i="9"/>
  <c r="H178" i="9"/>
  <c r="E179" i="9"/>
  <c r="F179" i="9"/>
  <c r="G179" i="9"/>
  <c r="H179" i="9"/>
  <c r="E180" i="9"/>
  <c r="F180" i="9"/>
  <c r="G180" i="9"/>
  <c r="H180" i="9"/>
  <c r="E181" i="9"/>
  <c r="F181" i="9"/>
  <c r="G181" i="9"/>
  <c r="H181" i="9"/>
  <c r="E182" i="9"/>
  <c r="F182" i="9"/>
  <c r="G182" i="9"/>
  <c r="H182" i="9"/>
  <c r="E183" i="9"/>
  <c r="F183" i="9"/>
  <c r="G183" i="9"/>
  <c r="H183" i="9"/>
  <c r="E184" i="9"/>
  <c r="F184" i="9"/>
  <c r="G184" i="9"/>
  <c r="H184" i="9"/>
  <c r="E185" i="9"/>
  <c r="F185" i="9"/>
  <c r="G185" i="9"/>
  <c r="H185" i="9"/>
  <c r="E186" i="9"/>
  <c r="F186" i="9"/>
  <c r="G186" i="9"/>
  <c r="H186" i="9"/>
  <c r="E187" i="9"/>
  <c r="F187" i="9"/>
  <c r="G187" i="9"/>
  <c r="H187" i="9"/>
  <c r="E188" i="9"/>
  <c r="F188" i="9"/>
  <c r="G188" i="9"/>
  <c r="H188" i="9"/>
  <c r="E189" i="9"/>
  <c r="F189" i="9"/>
  <c r="G189" i="9"/>
  <c r="H189" i="9"/>
  <c r="E190" i="9"/>
  <c r="F190" i="9"/>
  <c r="G190" i="9"/>
  <c r="H190" i="9"/>
  <c r="E191" i="9"/>
  <c r="F191" i="9"/>
  <c r="G191" i="9"/>
  <c r="H191" i="9"/>
  <c r="E192" i="9"/>
  <c r="F192" i="9"/>
  <c r="G192" i="9"/>
  <c r="H192" i="9"/>
  <c r="E193" i="9"/>
  <c r="F193" i="9"/>
  <c r="G193" i="9"/>
  <c r="H193" i="9"/>
  <c r="E194" i="9"/>
  <c r="F194" i="9"/>
  <c r="G194" i="9"/>
  <c r="H194" i="9"/>
  <c r="H16" i="9"/>
  <c r="G16" i="9"/>
  <c r="F16" i="9"/>
  <c r="E16" i="9"/>
  <c r="H308" i="9"/>
  <c r="G308" i="9"/>
  <c r="F308" i="9"/>
  <c r="E308" i="9"/>
  <c r="F195" i="9"/>
  <c r="G195" i="9"/>
  <c r="H195" i="9"/>
  <c r="E195" i="9"/>
  <c r="F12" i="9" l="1"/>
  <c r="F14" i="9"/>
  <c r="G12" i="9"/>
  <c r="G13" i="9"/>
  <c r="G11" i="9"/>
  <c r="E9" i="9"/>
  <c r="G14" i="9"/>
  <c r="F9" i="9"/>
  <c r="F11" i="9"/>
  <c r="G8" i="9"/>
  <c r="E11" i="9"/>
  <c r="F8" i="9"/>
  <c r="E7" i="9"/>
  <c r="E15" i="9"/>
  <c r="E14" i="9"/>
  <c r="F10" i="9"/>
  <c r="G7" i="9"/>
  <c r="G9" i="9"/>
  <c r="E12" i="9"/>
  <c r="E8" i="9"/>
  <c r="E13" i="9"/>
  <c r="G10" i="9"/>
  <c r="G15" i="9"/>
  <c r="F13" i="9"/>
  <c r="F15" i="9"/>
  <c r="E5" i="9"/>
  <c r="F7" i="9"/>
  <c r="F5" i="9"/>
  <c r="G5" i="9"/>
  <c r="E10" i="9"/>
  <c r="F6" i="9" l="1"/>
  <c r="G6" i="9"/>
  <c r="E6" i="9"/>
</calcChain>
</file>

<file path=xl/sharedStrings.xml><?xml version="1.0" encoding="utf-8"?>
<sst xmlns="http://schemas.openxmlformats.org/spreadsheetml/2006/main" count="31457" uniqueCount="749">
  <si>
    <t>Support for people sleeping rough in England, March 2022</t>
  </si>
  <si>
    <t>Management information about the support for people sleeping rough and those at risk of sleeping rough</t>
  </si>
  <si>
    <t>May 2020 to March 2022</t>
  </si>
  <si>
    <t>Contents:</t>
  </si>
  <si>
    <t>Emergency and short-term accommodation</t>
  </si>
  <si>
    <t>Table 1a: Total number of people sleeping rough or at risk of sleeping rough who are in emergency and short term accommodation, by local authority district, May 2020 to March 2022</t>
  </si>
  <si>
    <t>Table 1b: Total number of people who are in emergency accommodation and are under 25, by local authority district, June 2020 to March 2022</t>
  </si>
  <si>
    <t>Table 1c: Total number of UK nationals in emergency accommodation, by local authority district, October 2020 to March 2022</t>
  </si>
  <si>
    <t>Table 1d: Total number of EEA nationals in emergency accommodation, by local authority district, October 2020 to March 2022</t>
  </si>
  <si>
    <t>Table 1e: Total number of Non EEA nationals in emergency accommodation, by local authority district, October 2020 to March 2022</t>
  </si>
  <si>
    <t>Table 1f: Total number of people with unknown nationality in emergency accommodation, by local authority district, November 2020 to March 2022</t>
  </si>
  <si>
    <t>Table 1g: Total number of  those in emergency accommodation who have had a relief duty accepted, by local authority district, October 2020 to March 2022</t>
  </si>
  <si>
    <t>Table 1h: Total number of people who are new to emergency accommodation, by local authority district, October 2020 to March 2022</t>
  </si>
  <si>
    <t>Table 1i: Total number of people who have left emergency accommodation that month without move-on arrangements, by local authority district, October 2020 to March 2022</t>
  </si>
  <si>
    <t>Table 1j: Total number of those in emergency accommodation who were previously discharged from prison, by local authority district, October 2020 to March 2022</t>
  </si>
  <si>
    <t>Table 1k: Total number of people who slept rough prior to emergency accommodation, by local authority district, October 2020 to March 2022</t>
  </si>
  <si>
    <t>Rough Sleeping</t>
  </si>
  <si>
    <t>Table 2a: Total number of people sleeping rough on a single night by local authority district, June 2020 to March 2022</t>
  </si>
  <si>
    <t>Table 2b: Total number of new people sleeping rough on a single night, by local authority district, October 2020 to March 2022</t>
  </si>
  <si>
    <t>Table 2c: Total number of people sleeping rough on a single night under 25 years old, by local authority district, April 2021 to March 2022</t>
  </si>
  <si>
    <t>Table 2d: Total number of people sleeping rough on a single night, who have been evicted from or abandoned emergency accommodation, by local authority district, October 2020 to March 2022</t>
  </si>
  <si>
    <t>Table 2e: Total number of people sleeping rough on a single night, who refused an offer of emergency accommodation, by local authority district, October 2020 to March 2022</t>
  </si>
  <si>
    <t>Table 2f: Total number of people sleeping rough on a single night, who have had no offer of emergency accommodation, by local authority district, October 2020 to March 2022</t>
  </si>
  <si>
    <t>Table 2g: Total number of people sleeping rough on a single night, who had a housing placement available to them at the time they were identified to be sleeping rough, by local authority district, October 2020 to March 2022</t>
  </si>
  <si>
    <t>Table 2h: Total number of people sleeping rough over the course of the month, by local authority district, October 2020 to March 2022</t>
  </si>
  <si>
    <t>Table 2i: Total number of new people sleeping rough over the course of the month , by local authority district, October 2020 to March 2022</t>
  </si>
  <si>
    <t>Move-on accommodation and reconnections</t>
  </si>
  <si>
    <t>Table 3a: Total number of people who have moved on into settled accommodation or supported housing since the Covid-19 response began, by local authority district, June 2020 to March 2022</t>
  </si>
  <si>
    <t>Table 3b: Total number of people who have moved on into settled accommodation or supported housing since last month, by local authority district, July 2020 to March 2022</t>
  </si>
  <si>
    <t>Table 3c: Total number of people who have been reconnected internationally, by local authority district, October 2020 to March 2022</t>
  </si>
  <si>
    <t>Table 3d: Total number of people who have been reconnected to another local authority, by local authority district, October 2020 to March 2022</t>
  </si>
  <si>
    <t>Contact:</t>
  </si>
  <si>
    <t>RoughSleepingStatistics@levellingup.gov.uk</t>
  </si>
  <si>
    <t>Source:</t>
  </si>
  <si>
    <t>DLUHC Support for people sleeping rough in England</t>
  </si>
  <si>
    <t>Last Update:</t>
  </si>
  <si>
    <t>Next Update:</t>
  </si>
  <si>
    <t>TBC</t>
  </si>
  <si>
    <r>
      <t>Table 1a: Total number of people sleeping rough or at risk of sleeping rough</t>
    </r>
    <r>
      <rPr>
        <b/>
        <vertAlign val="superscript"/>
        <sz val="12"/>
        <color rgb="FFFFFFFF"/>
        <rFont val="Arial"/>
        <family val="2"/>
      </rPr>
      <t>1</t>
    </r>
    <r>
      <rPr>
        <b/>
        <sz val="12"/>
        <color rgb="FFFFFFFF"/>
        <rFont val="Arial"/>
        <family val="2"/>
      </rPr>
      <t xml:space="preserve"> who are in emergency and short term accommodation</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</si>
  <si>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t>LAD21NM</t>
  </si>
  <si>
    <t>LAD21CD</t>
  </si>
  <si>
    <t>RGN21NM</t>
  </si>
  <si>
    <t>RGN21CD</t>
  </si>
  <si>
    <t>May</t>
  </si>
  <si>
    <t>June</t>
  </si>
  <si>
    <t>July</t>
  </si>
  <si>
    <t>August</t>
  </si>
  <si>
    <t>September</t>
  </si>
  <si>
    <t>October</t>
  </si>
  <si>
    <t>November</t>
  </si>
  <si>
    <t>December</t>
  </si>
  <si>
    <t>January</t>
  </si>
  <si>
    <t>February</t>
  </si>
  <si>
    <t>March</t>
  </si>
  <si>
    <t>April</t>
  </si>
  <si>
    <t>England</t>
  </si>
  <si>
    <t>Rest of England</t>
  </si>
  <si>
    <t>London</t>
  </si>
  <si>
    <t>E12000007</t>
  </si>
  <si>
    <t>East Midlands</t>
  </si>
  <si>
    <t>E12000004</t>
  </si>
  <si>
    <t>East of England</t>
  </si>
  <si>
    <t>E12000006</t>
  </si>
  <si>
    <t>North East</t>
  </si>
  <si>
    <t>E12000001</t>
  </si>
  <si>
    <t>North West</t>
  </si>
  <si>
    <t>E12000002</t>
  </si>
  <si>
    <t>South East</t>
  </si>
  <si>
    <t>E12000008</t>
  </si>
  <si>
    <t>South West</t>
  </si>
  <si>
    <t>E12000009</t>
  </si>
  <si>
    <t>West Midlands</t>
  </si>
  <si>
    <t>E12000005</t>
  </si>
  <si>
    <t>Yorkshire &amp; Humber</t>
  </si>
  <si>
    <t>E12000003</t>
  </si>
  <si>
    <t>Adur</t>
  </si>
  <si>
    <t>E07000223</t>
  </si>
  <si>
    <t>Allerdale</t>
  </si>
  <si>
    <t>E07000026</t>
  </si>
  <si>
    <t>Amber Valley</t>
  </si>
  <si>
    <t>E07000032</t>
  </si>
  <si>
    <t>Arun</t>
  </si>
  <si>
    <t>E07000224</t>
  </si>
  <si>
    <t>Ashfield</t>
  </si>
  <si>
    <t>E07000170</t>
  </si>
  <si>
    <t>Ashford</t>
  </si>
  <si>
    <t>E07000105</t>
  </si>
  <si>
    <t>Babergh</t>
  </si>
  <si>
    <t>E07000200</t>
  </si>
  <si>
    <t>Barking and Dagenham</t>
  </si>
  <si>
    <t>E09000002</t>
  </si>
  <si>
    <t>Barnet</t>
  </si>
  <si>
    <t>E09000003</t>
  </si>
  <si>
    <t>Barnsley</t>
  </si>
  <si>
    <t>E08000016</t>
  </si>
  <si>
    <t>Barrow-in-Furness</t>
  </si>
  <si>
    <t>E07000027</t>
  </si>
  <si>
    <t>Basildon</t>
  </si>
  <si>
    <t>E07000066</t>
  </si>
  <si>
    <t>Basingstoke and Deane</t>
  </si>
  <si>
    <t>E07000084</t>
  </si>
  <si>
    <t>Bassetlaw</t>
  </si>
  <si>
    <t>E07000171</t>
  </si>
  <si>
    <t>Bath and North East Somerset</t>
  </si>
  <si>
    <t>E06000022</t>
  </si>
  <si>
    <t>Bedford</t>
  </si>
  <si>
    <t>E06000055</t>
  </si>
  <si>
    <t>Bexley</t>
  </si>
  <si>
    <t>E09000004</t>
  </si>
  <si>
    <t>Birmingham</t>
  </si>
  <si>
    <t>E08000025</t>
  </si>
  <si>
    <t>Blaby</t>
  </si>
  <si>
    <t>E07000129</t>
  </si>
  <si>
    <t>Blackburn with Darwen</t>
  </si>
  <si>
    <t>E06000008</t>
  </si>
  <si>
    <t>Blackpool</t>
  </si>
  <si>
    <t>E06000009</t>
  </si>
  <si>
    <t>Bolsover</t>
  </si>
  <si>
    <t>E07000033</t>
  </si>
  <si>
    <t>Bolton</t>
  </si>
  <si>
    <t>E08000001</t>
  </si>
  <si>
    <t>Boston</t>
  </si>
  <si>
    <t>E07000136</t>
  </si>
  <si>
    <t>Bournemouth, Christchurch and Poole</t>
  </si>
  <si>
    <t>E06000058</t>
  </si>
  <si>
    <t>Bracknell Forest</t>
  </si>
  <si>
    <t>E06000036</t>
  </si>
  <si>
    <t>Bradford</t>
  </si>
  <si>
    <t>E08000032</t>
  </si>
  <si>
    <t>Braintree</t>
  </si>
  <si>
    <t>E07000067</t>
  </si>
  <si>
    <t>Breckland</t>
  </si>
  <si>
    <t>E07000143</t>
  </si>
  <si>
    <t>Brent</t>
  </si>
  <si>
    <t>E09000005</t>
  </si>
  <si>
    <t>Brentwood</t>
  </si>
  <si>
    <t>E07000068</t>
  </si>
  <si>
    <t>Brighton and Hove</t>
  </si>
  <si>
    <t>E06000043</t>
  </si>
  <si>
    <t>Bristol, City of</t>
  </si>
  <si>
    <t>E06000023</t>
  </si>
  <si>
    <t>Broadland</t>
  </si>
  <si>
    <t>E07000144</t>
  </si>
  <si>
    <t>Bromley</t>
  </si>
  <si>
    <t>E09000006</t>
  </si>
  <si>
    <t>Bromsgrove</t>
  </si>
  <si>
    <t>E07000234</t>
  </si>
  <si>
    <t>Broxbourne</t>
  </si>
  <si>
    <t>E07000095</t>
  </si>
  <si>
    <t>Broxtowe</t>
  </si>
  <si>
    <t>E07000172</t>
  </si>
  <si>
    <t>Buckinghamshire</t>
  </si>
  <si>
    <t>E06000060</t>
  </si>
  <si>
    <t>Burnley</t>
  </si>
  <si>
    <t>E07000117</t>
  </si>
  <si>
    <t>Bury</t>
  </si>
  <si>
    <t>E08000002</t>
  </si>
  <si>
    <t>Calderdale</t>
  </si>
  <si>
    <t>E08000033</t>
  </si>
  <si>
    <t>Cambridge</t>
  </si>
  <si>
    <t>E07000008</t>
  </si>
  <si>
    <t>Camden</t>
  </si>
  <si>
    <t>E09000007</t>
  </si>
  <si>
    <t>Cannock Chase</t>
  </si>
  <si>
    <t>E07000192</t>
  </si>
  <si>
    <t>Canterbury</t>
  </si>
  <si>
    <t>E07000106</t>
  </si>
  <si>
    <t>Carlisle</t>
  </si>
  <si>
    <t>E07000028</t>
  </si>
  <si>
    <t>Castle Point</t>
  </si>
  <si>
    <t>E07000069</t>
  </si>
  <si>
    <t>Central Bedfordshire</t>
  </si>
  <si>
    <t>E06000056</t>
  </si>
  <si>
    <t>Charnwood</t>
  </si>
  <si>
    <t>E07000130</t>
  </si>
  <si>
    <t>Chelmsford</t>
  </si>
  <si>
    <t>E07000070</t>
  </si>
  <si>
    <t>Cheltenham</t>
  </si>
  <si>
    <t>E07000078</t>
  </si>
  <si>
    <t>Cherwell</t>
  </si>
  <si>
    <t>E07000177</t>
  </si>
  <si>
    <t>Cheshire East</t>
  </si>
  <si>
    <t>E06000049</t>
  </si>
  <si>
    <t>Cheshire West and Chester</t>
  </si>
  <si>
    <t>E06000050</t>
  </si>
  <si>
    <t>Chesterfield</t>
  </si>
  <si>
    <t>E07000034</t>
  </si>
  <si>
    <t>Chichester</t>
  </si>
  <si>
    <t>E07000225</t>
  </si>
  <si>
    <t>Chorley</t>
  </si>
  <si>
    <t>E07000118</t>
  </si>
  <si>
    <t>City of London</t>
  </si>
  <si>
    <t>E09000001</t>
  </si>
  <si>
    <t>Colchester</t>
  </si>
  <si>
    <t>E07000071</t>
  </si>
  <si>
    <t>Copeland</t>
  </si>
  <si>
    <t>E07000029</t>
  </si>
  <si>
    <t>Cornwall</t>
  </si>
  <si>
    <t>E06000052</t>
  </si>
  <si>
    <t>Cotswold</t>
  </si>
  <si>
    <t>E07000079</t>
  </si>
  <si>
    <t>County Durham</t>
  </si>
  <si>
    <t>E06000047</t>
  </si>
  <si>
    <t>Coventry</t>
  </si>
  <si>
    <t>E08000026</t>
  </si>
  <si>
    <t>Craven</t>
  </si>
  <si>
    <t>E07000163</t>
  </si>
  <si>
    <t>Crawley</t>
  </si>
  <si>
    <t>E07000226</t>
  </si>
  <si>
    <t>Croydon</t>
  </si>
  <si>
    <t>E09000008</t>
  </si>
  <si>
    <t>Dacorum</t>
  </si>
  <si>
    <t>E07000096</t>
  </si>
  <si>
    <t>Darlington</t>
  </si>
  <si>
    <t>E06000005</t>
  </si>
  <si>
    <t>Dartford</t>
  </si>
  <si>
    <t>E07000107</t>
  </si>
  <si>
    <t>Derby</t>
  </si>
  <si>
    <t>E06000015</t>
  </si>
  <si>
    <t>Derbyshire Dales</t>
  </si>
  <si>
    <t>E07000035</t>
  </si>
  <si>
    <t>Doncaster</t>
  </si>
  <si>
    <t>E08000017</t>
  </si>
  <si>
    <t>Dorset</t>
  </si>
  <si>
    <t>E06000059</t>
  </si>
  <si>
    <t>Dover</t>
  </si>
  <si>
    <t>E07000108</t>
  </si>
  <si>
    <t>Dudley</t>
  </si>
  <si>
    <t>E08000027</t>
  </si>
  <si>
    <t>Ealing</t>
  </si>
  <si>
    <t>E09000009</t>
  </si>
  <si>
    <t>East Cambridgeshire</t>
  </si>
  <si>
    <t>E07000009</t>
  </si>
  <si>
    <t>East Devon</t>
  </si>
  <si>
    <t>E07000040</t>
  </si>
  <si>
    <t>East Hampshire</t>
  </si>
  <si>
    <t>E07000085</t>
  </si>
  <si>
    <t>East Hertfordshire</t>
  </si>
  <si>
    <t>E07000242</t>
  </si>
  <si>
    <t>East Lindsey</t>
  </si>
  <si>
    <t>E07000137</t>
  </si>
  <si>
    <t>East Riding of Yorkshire</t>
  </si>
  <si>
    <t>E06000011</t>
  </si>
  <si>
    <t>East Staffordshire</t>
  </si>
  <si>
    <t>E07000193</t>
  </si>
  <si>
    <t>East Suffolk</t>
  </si>
  <si>
    <t>E07000244</t>
  </si>
  <si>
    <t>Eastbourne</t>
  </si>
  <si>
    <t>E07000061</t>
  </si>
  <si>
    <t>Eastleigh</t>
  </si>
  <si>
    <t>E07000086</t>
  </si>
  <si>
    <t>Eden</t>
  </si>
  <si>
    <t>E07000030</t>
  </si>
  <si>
    <t>Elmbridge</t>
  </si>
  <si>
    <t>E07000207</t>
  </si>
  <si>
    <t>Enfield</t>
  </si>
  <si>
    <t>E09000010</t>
  </si>
  <si>
    <t>Epping Forest</t>
  </si>
  <si>
    <t>E07000072</t>
  </si>
  <si>
    <t>Epsom and Ewell</t>
  </si>
  <si>
    <t>E07000208</t>
  </si>
  <si>
    <t>Erewash</t>
  </si>
  <si>
    <t>E07000036</t>
  </si>
  <si>
    <t>Exeter</t>
  </si>
  <si>
    <t>E07000041</t>
  </si>
  <si>
    <t>Fareham</t>
  </si>
  <si>
    <t>E07000087</t>
  </si>
  <si>
    <t>Fenland</t>
  </si>
  <si>
    <t>E07000010</t>
  </si>
  <si>
    <t>Folkestone and Hythe</t>
  </si>
  <si>
    <t>E07000112</t>
  </si>
  <si>
    <t>Forest of Dean</t>
  </si>
  <si>
    <t>E07000080</t>
  </si>
  <si>
    <t>Fylde</t>
  </si>
  <si>
    <t>E07000119</t>
  </si>
  <si>
    <t>Gateshead</t>
  </si>
  <si>
    <t>E08000037</t>
  </si>
  <si>
    <t>Gedling</t>
  </si>
  <si>
    <t>E07000173</t>
  </si>
  <si>
    <t>Gloucester</t>
  </si>
  <si>
    <t>E07000081</t>
  </si>
  <si>
    <t>Gosport</t>
  </si>
  <si>
    <t>E07000088</t>
  </si>
  <si>
    <t>Gravesham</t>
  </si>
  <si>
    <t>E07000109</t>
  </si>
  <si>
    <t>Great Yarmouth</t>
  </si>
  <si>
    <t>E07000145</t>
  </si>
  <si>
    <t>Greater London Authority</t>
  </si>
  <si>
    <t>Greenwich</t>
  </si>
  <si>
    <t>E09000011</t>
  </si>
  <si>
    <t>Guildford</t>
  </si>
  <si>
    <t>E07000209</t>
  </si>
  <si>
    <t>Hackney</t>
  </si>
  <si>
    <t>E09000012</t>
  </si>
  <si>
    <t>Halton</t>
  </si>
  <si>
    <t>E06000006</t>
  </si>
  <si>
    <t>Hambleton</t>
  </si>
  <si>
    <t>E07000164</t>
  </si>
  <si>
    <t>Hammersmith and Fulham</t>
  </si>
  <si>
    <t>E09000013</t>
  </si>
  <si>
    <t>Harborough</t>
  </si>
  <si>
    <t>E07000131</t>
  </si>
  <si>
    <t>Haringey</t>
  </si>
  <si>
    <t>E09000014</t>
  </si>
  <si>
    <t>Harlow</t>
  </si>
  <si>
    <t>E07000073</t>
  </si>
  <si>
    <t>Harrogate</t>
  </si>
  <si>
    <t>E07000165</t>
  </si>
  <si>
    <t>Harrow</t>
  </si>
  <si>
    <t>E09000015</t>
  </si>
  <si>
    <t>Hart</t>
  </si>
  <si>
    <t>E07000089</t>
  </si>
  <si>
    <t>Hartlepool</t>
  </si>
  <si>
    <t>E06000001</t>
  </si>
  <si>
    <t>Hastings</t>
  </si>
  <si>
    <t>E07000062</t>
  </si>
  <si>
    <t>Havant</t>
  </si>
  <si>
    <t>E07000090</t>
  </si>
  <si>
    <t>Havering</t>
  </si>
  <si>
    <t>E09000016</t>
  </si>
  <si>
    <t>Herefordshire, County of</t>
  </si>
  <si>
    <t>E06000019</t>
  </si>
  <si>
    <t>Hertsmere</t>
  </si>
  <si>
    <t>E07000098</t>
  </si>
  <si>
    <t>High Peak</t>
  </si>
  <si>
    <t>E07000037</t>
  </si>
  <si>
    <t>Hillingdon</t>
  </si>
  <si>
    <t>E09000017</t>
  </si>
  <si>
    <t>Hinckley and Bosworth</t>
  </si>
  <si>
    <t>E07000132</t>
  </si>
  <si>
    <t>Horsham</t>
  </si>
  <si>
    <t>E07000227</t>
  </si>
  <si>
    <t>Hounslow</t>
  </si>
  <si>
    <t>E09000018</t>
  </si>
  <si>
    <t>Huntingdonshire</t>
  </si>
  <si>
    <t>E07000011</t>
  </si>
  <si>
    <t>Hyndburn</t>
  </si>
  <si>
    <t>E07000120</t>
  </si>
  <si>
    <t>Ipswich</t>
  </si>
  <si>
    <t>E07000202</t>
  </si>
  <si>
    <t>Isle of Wight</t>
  </si>
  <si>
    <t>E06000046</t>
  </si>
  <si>
    <t>Isles of Scilly</t>
  </si>
  <si>
    <t>E06000053</t>
  </si>
  <si>
    <t>Islington</t>
  </si>
  <si>
    <t>E09000019</t>
  </si>
  <si>
    <t>Kensington and Chelsea</t>
  </si>
  <si>
    <t>E09000020</t>
  </si>
  <si>
    <t>King's Lynn and West Norfolk</t>
  </si>
  <si>
    <t>E07000146</t>
  </si>
  <si>
    <t>Kingston upon Hull, City of</t>
  </si>
  <si>
    <t>E06000010</t>
  </si>
  <si>
    <t>Kingston upon Thames</t>
  </si>
  <si>
    <t>E09000021</t>
  </si>
  <si>
    <t>Kirklees</t>
  </si>
  <si>
    <t>E08000034</t>
  </si>
  <si>
    <t>Knowsley</t>
  </si>
  <si>
    <t>E08000011</t>
  </si>
  <si>
    <t>Lambeth</t>
  </si>
  <si>
    <t>E09000022</t>
  </si>
  <si>
    <t>Lancaster</t>
  </si>
  <si>
    <t>E07000121</t>
  </si>
  <si>
    <t>Leeds</t>
  </si>
  <si>
    <t>E08000035</t>
  </si>
  <si>
    <t>Leicester</t>
  </si>
  <si>
    <t>E06000016</t>
  </si>
  <si>
    <t>Lewes</t>
  </si>
  <si>
    <t>E07000063</t>
  </si>
  <si>
    <t>Lewisham</t>
  </si>
  <si>
    <t>E09000023</t>
  </si>
  <si>
    <t>Lichfield</t>
  </si>
  <si>
    <t>E07000194</t>
  </si>
  <si>
    <t>Lincoln</t>
  </si>
  <si>
    <t>E07000138</t>
  </si>
  <si>
    <t>Liverpool</t>
  </si>
  <si>
    <t>E08000012</t>
  </si>
  <si>
    <t>Luton</t>
  </si>
  <si>
    <t>E06000032</t>
  </si>
  <si>
    <t>Maidstone</t>
  </si>
  <si>
    <t>E07000110</t>
  </si>
  <si>
    <t>Maldon</t>
  </si>
  <si>
    <t>E07000074</t>
  </si>
  <si>
    <t>Malvern Hills</t>
  </si>
  <si>
    <t>E07000235</t>
  </si>
  <si>
    <t>Manchester</t>
  </si>
  <si>
    <t>E08000003</t>
  </si>
  <si>
    <t>Mansfield</t>
  </si>
  <si>
    <t>E07000174</t>
  </si>
  <si>
    <t>Medway</t>
  </si>
  <si>
    <t>E06000035</t>
  </si>
  <si>
    <t>Melton</t>
  </si>
  <si>
    <t>E07000133</t>
  </si>
  <si>
    <t>Mendip</t>
  </si>
  <si>
    <t>E07000187</t>
  </si>
  <si>
    <t>Merton</t>
  </si>
  <si>
    <t>E09000024</t>
  </si>
  <si>
    <t>Mid Devon</t>
  </si>
  <si>
    <t>E07000042</t>
  </si>
  <si>
    <t>Mid Suffolk</t>
  </si>
  <si>
    <t>E07000203</t>
  </si>
  <si>
    <t>Mid Sussex</t>
  </si>
  <si>
    <t>E07000228</t>
  </si>
  <si>
    <t>Middlesbrough</t>
  </si>
  <si>
    <t>E06000002</t>
  </si>
  <si>
    <t>Milton Keynes</t>
  </si>
  <si>
    <t>E06000042</t>
  </si>
  <si>
    <t>Mole Valley</t>
  </si>
  <si>
    <t>E07000210</t>
  </si>
  <si>
    <t>New Forest</t>
  </si>
  <si>
    <t>E07000091</t>
  </si>
  <si>
    <t>Newark and Sherwood</t>
  </si>
  <si>
    <t>E07000175</t>
  </si>
  <si>
    <t>Newcastle upon Tyne</t>
  </si>
  <si>
    <t>E08000021</t>
  </si>
  <si>
    <t>Newcastle-under-Lyme</t>
  </si>
  <si>
    <t>E07000195</t>
  </si>
  <si>
    <t>Newham</t>
  </si>
  <si>
    <t>E09000025</t>
  </si>
  <si>
    <t>North Devon</t>
  </si>
  <si>
    <t>E07000043</t>
  </si>
  <si>
    <t>North East Derbyshire</t>
  </si>
  <si>
    <t>E07000038</t>
  </si>
  <si>
    <t>North East Lincolnshire</t>
  </si>
  <si>
    <t>E06000012</t>
  </si>
  <si>
    <t>North Hertfordshire</t>
  </si>
  <si>
    <t>E07000099</t>
  </si>
  <si>
    <t>North Kesteven</t>
  </si>
  <si>
    <t>E07000139</t>
  </si>
  <si>
    <t>North Lincolnshire</t>
  </si>
  <si>
    <t>E06000013</t>
  </si>
  <si>
    <t>North Norfolk</t>
  </si>
  <si>
    <t>E07000147</t>
  </si>
  <si>
    <t>North Northamptonshire</t>
  </si>
  <si>
    <t>E06000061</t>
  </si>
  <si>
    <t>North Somerset</t>
  </si>
  <si>
    <t>E06000024</t>
  </si>
  <si>
    <t>North Tyneside</t>
  </si>
  <si>
    <t>E08000022</t>
  </si>
  <si>
    <t>North Warwickshire</t>
  </si>
  <si>
    <t>E07000218</t>
  </si>
  <si>
    <t>North West Leicestershire</t>
  </si>
  <si>
    <t>E07000134</t>
  </si>
  <si>
    <t>Northumberland</t>
  </si>
  <si>
    <t>E06000057</t>
  </si>
  <si>
    <t>Norwich</t>
  </si>
  <si>
    <t>E07000148</t>
  </si>
  <si>
    <t>Nottingham</t>
  </si>
  <si>
    <t>E06000018</t>
  </si>
  <si>
    <t>Nuneaton and Bedworth</t>
  </si>
  <si>
    <t>E07000219</t>
  </si>
  <si>
    <t>Oadby and Wigston</t>
  </si>
  <si>
    <t>E07000135</t>
  </si>
  <si>
    <t>Oldham</t>
  </si>
  <si>
    <t>E08000004</t>
  </si>
  <si>
    <t>Oxford</t>
  </si>
  <si>
    <t>E07000178</t>
  </si>
  <si>
    <t>Pendle</t>
  </si>
  <si>
    <t>E07000122</t>
  </si>
  <si>
    <t>Peterborough</t>
  </si>
  <si>
    <t>E06000031</t>
  </si>
  <si>
    <t>Plymouth</t>
  </si>
  <si>
    <t>E06000026</t>
  </si>
  <si>
    <t>Portsmouth</t>
  </si>
  <si>
    <t>E06000044</t>
  </si>
  <si>
    <t>Preston</t>
  </si>
  <si>
    <t>E07000123</t>
  </si>
  <si>
    <t>Reading</t>
  </si>
  <si>
    <t>E06000038</t>
  </si>
  <si>
    <t>Redbridge</t>
  </si>
  <si>
    <t>E09000026</t>
  </si>
  <si>
    <t>Redcar and Cleveland</t>
  </si>
  <si>
    <t>E06000003</t>
  </si>
  <si>
    <t>Redditch</t>
  </si>
  <si>
    <t>E07000236</t>
  </si>
  <si>
    <t>Reigate and Banstead</t>
  </si>
  <si>
    <t>E07000211</t>
  </si>
  <si>
    <t>Ribble Valley</t>
  </si>
  <si>
    <t>E07000124</t>
  </si>
  <si>
    <t>Richmond upon Thames</t>
  </si>
  <si>
    <t>E09000027</t>
  </si>
  <si>
    <t>Richmondshire</t>
  </si>
  <si>
    <t>E07000166</t>
  </si>
  <si>
    <t>Rochdale</t>
  </si>
  <si>
    <t>E08000005</t>
  </si>
  <si>
    <t>Rochford</t>
  </si>
  <si>
    <t>E07000075</t>
  </si>
  <si>
    <t>Rossendale</t>
  </si>
  <si>
    <t>E07000125</t>
  </si>
  <si>
    <t>Rother</t>
  </si>
  <si>
    <t>E07000064</t>
  </si>
  <si>
    <t>Rotherham</t>
  </si>
  <si>
    <t>E08000018</t>
  </si>
  <si>
    <t>Rugby</t>
  </si>
  <si>
    <t>E07000220</t>
  </si>
  <si>
    <t>Runnymede</t>
  </si>
  <si>
    <t>E07000212</t>
  </si>
  <si>
    <t>Rushcliffe</t>
  </si>
  <si>
    <t>E07000176</t>
  </si>
  <si>
    <t>Rushmoor</t>
  </si>
  <si>
    <t>E07000092</t>
  </si>
  <si>
    <t>Rutland</t>
  </si>
  <si>
    <t>E06000017</t>
  </si>
  <si>
    <t>Ryedale</t>
  </si>
  <si>
    <t>E07000167</t>
  </si>
  <si>
    <t>Salford</t>
  </si>
  <si>
    <t>E08000006</t>
  </si>
  <si>
    <t>Sandwell</t>
  </si>
  <si>
    <t>E08000028</t>
  </si>
  <si>
    <t>Scarborough</t>
  </si>
  <si>
    <t>E07000168</t>
  </si>
  <si>
    <t>Sedgemoor</t>
  </si>
  <si>
    <t>E07000188</t>
  </si>
  <si>
    <t>Sefton</t>
  </si>
  <si>
    <t>E08000014</t>
  </si>
  <si>
    <t>Selby</t>
  </si>
  <si>
    <t>E07000169</t>
  </si>
  <si>
    <t>Sevenoaks</t>
  </si>
  <si>
    <t>E07000111</t>
  </si>
  <si>
    <t>Sheffield</t>
  </si>
  <si>
    <t>E08000019</t>
  </si>
  <si>
    <t>Shropshire</t>
  </si>
  <si>
    <t>E06000051</t>
  </si>
  <si>
    <t>Slough</t>
  </si>
  <si>
    <t>E06000039</t>
  </si>
  <si>
    <t>Solihull</t>
  </si>
  <si>
    <t>E08000029</t>
  </si>
  <si>
    <t>Somerset West and Taunton</t>
  </si>
  <si>
    <t>E07000246</t>
  </si>
  <si>
    <t>South Cambridgeshire</t>
  </si>
  <si>
    <t>E07000012</t>
  </si>
  <si>
    <t>South Derbyshire</t>
  </si>
  <si>
    <t>E07000039</t>
  </si>
  <si>
    <t>South Gloucestershire</t>
  </si>
  <si>
    <t>E06000025</t>
  </si>
  <si>
    <t>South Hams</t>
  </si>
  <si>
    <t>E07000044</t>
  </si>
  <si>
    <t>South Holland</t>
  </si>
  <si>
    <t>E07000140</t>
  </si>
  <si>
    <t>South Kesteven</t>
  </si>
  <si>
    <t>E07000141</t>
  </si>
  <si>
    <t>South Lakeland</t>
  </si>
  <si>
    <t>E07000031</t>
  </si>
  <si>
    <t>South Norfolk</t>
  </si>
  <si>
    <t>E07000149</t>
  </si>
  <si>
    <t>South Oxfordshire</t>
  </si>
  <si>
    <t>E07000179</t>
  </si>
  <si>
    <t>South Ribble</t>
  </si>
  <si>
    <t>E07000126</t>
  </si>
  <si>
    <t>South Somerset</t>
  </si>
  <si>
    <t>E07000189</t>
  </si>
  <si>
    <t>South Staffordshire</t>
  </si>
  <si>
    <t>E07000196</t>
  </si>
  <si>
    <t>South Tyneside</t>
  </si>
  <si>
    <t>E08000023</t>
  </si>
  <si>
    <t>Southampton</t>
  </si>
  <si>
    <t>E06000045</t>
  </si>
  <si>
    <t>Southend-on-Sea</t>
  </si>
  <si>
    <t>E06000033</t>
  </si>
  <si>
    <t>Southwark</t>
  </si>
  <si>
    <t>E09000028</t>
  </si>
  <si>
    <t>Spelthorne</t>
  </si>
  <si>
    <t>E07000213</t>
  </si>
  <si>
    <t>St Albans</t>
  </si>
  <si>
    <t>E07000240</t>
  </si>
  <si>
    <t>St. Helens</t>
  </si>
  <si>
    <t>E08000013</t>
  </si>
  <si>
    <t>Stafford</t>
  </si>
  <si>
    <t>E07000197</t>
  </si>
  <si>
    <t>Staffordshire Moorlands</t>
  </si>
  <si>
    <t>E07000198</t>
  </si>
  <si>
    <t>Stevenage</t>
  </si>
  <si>
    <t>E07000243</t>
  </si>
  <si>
    <t>Stockport</t>
  </si>
  <si>
    <t>E08000007</t>
  </si>
  <si>
    <t>Stockton-on-Tees</t>
  </si>
  <si>
    <t>E06000004</t>
  </si>
  <si>
    <t>Stoke-on-Trent</t>
  </si>
  <si>
    <t>E06000021</t>
  </si>
  <si>
    <t>Stratford-on-Avon</t>
  </si>
  <si>
    <t>E07000221</t>
  </si>
  <si>
    <t>Stroud</t>
  </si>
  <si>
    <t>E07000082</t>
  </si>
  <si>
    <t>Sunderland</t>
  </si>
  <si>
    <t>E08000024</t>
  </si>
  <si>
    <t>Surrey Heath</t>
  </si>
  <si>
    <t>E07000214</t>
  </si>
  <si>
    <t>Sutton</t>
  </si>
  <si>
    <t>E09000029</t>
  </si>
  <si>
    <t>Swale</t>
  </si>
  <si>
    <t>E07000113</t>
  </si>
  <si>
    <t>Swindon</t>
  </si>
  <si>
    <t>E06000030</t>
  </si>
  <si>
    <t>Tameside</t>
  </si>
  <si>
    <t>E08000008</t>
  </si>
  <si>
    <t>Tamworth</t>
  </si>
  <si>
    <t>E07000199</t>
  </si>
  <si>
    <t>Tandridge</t>
  </si>
  <si>
    <t>E07000215</t>
  </si>
  <si>
    <t>Teignbridge</t>
  </si>
  <si>
    <t>E07000045</t>
  </si>
  <si>
    <t>Telford and Wrekin</t>
  </si>
  <si>
    <t>E06000020</t>
  </si>
  <si>
    <t>Tendring</t>
  </si>
  <si>
    <t>E07000076</t>
  </si>
  <si>
    <t>Test Valley</t>
  </si>
  <si>
    <t>E07000093</t>
  </si>
  <si>
    <t>Tewkesbury</t>
  </si>
  <si>
    <t>E07000083</t>
  </si>
  <si>
    <t>Thanet</t>
  </si>
  <si>
    <t>E07000114</t>
  </si>
  <si>
    <t>Three Rivers</t>
  </si>
  <si>
    <t>E07000102</t>
  </si>
  <si>
    <t>Thurrock</t>
  </si>
  <si>
    <t>E06000034</t>
  </si>
  <si>
    <t>Tonbridge and Malling</t>
  </si>
  <si>
    <t>E07000115</t>
  </si>
  <si>
    <t>Torbay</t>
  </si>
  <si>
    <t>E06000027</t>
  </si>
  <si>
    <t>Torridge</t>
  </si>
  <si>
    <t>E07000046</t>
  </si>
  <si>
    <t>Tower Hamlets</t>
  </si>
  <si>
    <t>E09000030</t>
  </si>
  <si>
    <t>Trafford</t>
  </si>
  <si>
    <t>E08000009</t>
  </si>
  <si>
    <t>Tunbridge Wells</t>
  </si>
  <si>
    <t>E07000116</t>
  </si>
  <si>
    <t>Uttlesford</t>
  </si>
  <si>
    <t>E07000077</t>
  </si>
  <si>
    <t>Vale of White Horse</t>
  </si>
  <si>
    <t>E07000180</t>
  </si>
  <si>
    <t>Wakefield</t>
  </si>
  <si>
    <t>E08000036</t>
  </si>
  <si>
    <t>Walsall</t>
  </si>
  <si>
    <t>E08000030</t>
  </si>
  <si>
    <t>Waltham Forest</t>
  </si>
  <si>
    <t>E09000031</t>
  </si>
  <si>
    <t>Wandsworth</t>
  </si>
  <si>
    <t>E09000032</t>
  </si>
  <si>
    <t>Warrington</t>
  </si>
  <si>
    <t>E06000007</t>
  </si>
  <si>
    <t>Warwick</t>
  </si>
  <si>
    <t>E07000222</t>
  </si>
  <si>
    <t>Watford</t>
  </si>
  <si>
    <t>E07000103</t>
  </si>
  <si>
    <t>Waverley</t>
  </si>
  <si>
    <t>E07000216</t>
  </si>
  <si>
    <t>Wealden</t>
  </si>
  <si>
    <t>E07000065</t>
  </si>
  <si>
    <t>Welwyn Hatfield</t>
  </si>
  <si>
    <t>E07000241</t>
  </si>
  <si>
    <t>West Berkshire</t>
  </si>
  <si>
    <t>E06000037</t>
  </si>
  <si>
    <t>West Devon</t>
  </si>
  <si>
    <t>E07000047</t>
  </si>
  <si>
    <t>West Lancashire</t>
  </si>
  <si>
    <t>E07000127</t>
  </si>
  <si>
    <t>West Lindsey</t>
  </si>
  <si>
    <t>E07000142</t>
  </si>
  <si>
    <t>West Northamptonshire</t>
  </si>
  <si>
    <t>E06000062</t>
  </si>
  <si>
    <t>West Oxfordshire</t>
  </si>
  <si>
    <t>E07000181</t>
  </si>
  <si>
    <t>West Suffolk</t>
  </si>
  <si>
    <t>E07000245</t>
  </si>
  <si>
    <t>Westminster</t>
  </si>
  <si>
    <t>E09000033</t>
  </si>
  <si>
    <t>Wigan</t>
  </si>
  <si>
    <t>E08000010</t>
  </si>
  <si>
    <t>Wiltshire</t>
  </si>
  <si>
    <t>E06000054</t>
  </si>
  <si>
    <t>Winchester</t>
  </si>
  <si>
    <t>E07000094</t>
  </si>
  <si>
    <t>Windsor and Maidenhead</t>
  </si>
  <si>
    <t>E06000040</t>
  </si>
  <si>
    <t>Wirral</t>
  </si>
  <si>
    <t>E08000015</t>
  </si>
  <si>
    <t>Woking</t>
  </si>
  <si>
    <t>E07000217</t>
  </si>
  <si>
    <t>Wokingham</t>
  </si>
  <si>
    <t>E06000041</t>
  </si>
  <si>
    <t>Wolverhampton</t>
  </si>
  <si>
    <t>E08000031</t>
  </si>
  <si>
    <t>Worcester</t>
  </si>
  <si>
    <t>E07000237</t>
  </si>
  <si>
    <t>Worthing</t>
  </si>
  <si>
    <t>E07000229</t>
  </si>
  <si>
    <t>Wychavon</t>
  </si>
  <si>
    <t>E07000238</t>
  </si>
  <si>
    <t>Wyre</t>
  </si>
  <si>
    <t>E07000128</t>
  </si>
  <si>
    <t>Wyre Forest</t>
  </si>
  <si>
    <t>E07000239</t>
  </si>
  <si>
    <t>York</t>
  </si>
  <si>
    <t>E06000014</t>
  </si>
  <si>
    <t>24/02/2022</t>
  </si>
  <si>
    <t xml:space="preserve">Next Update: </t>
  </si>
  <si>
    <r>
      <rPr>
        <vertAlign val="superscript"/>
        <sz val="8"/>
        <color rgb="FF000000"/>
        <rFont val="Arial"/>
        <family val="2"/>
      </rPr>
      <t xml:space="preserve">1 </t>
    </r>
    <r>
      <rPr>
        <sz val="8"/>
        <color rgb="FF000000"/>
        <rFont val="Arial"/>
        <family val="2"/>
      </rPr>
      <t>This includes people coming in directly from the streets, people previously housed in shared night shelters and people who have become vulnerable to rough sleeping during the pandemic. The information provided is management information, not official statistics.</t>
    </r>
  </si>
  <si>
    <r>
      <rPr>
        <vertAlign val="superscript"/>
        <sz val="8"/>
        <color rgb="FF000000"/>
        <rFont val="Arial"/>
        <family val="2"/>
      </rPr>
      <t>2</t>
    </r>
    <r>
      <rPr>
        <sz val="8"/>
        <color rgb="FF000000"/>
        <rFont val="Arial"/>
        <family val="2"/>
      </rPr>
      <t xml:space="preserve"> Emergency and short-term accommodation includes hotels, B&amp;Bs, LA managed temporary accommodation, student halls and other accommodation that has been used to accommodate people sleeping rough or at risk of sleeping rough through 'Everyone In' and which would not otherwise have been available to them. It does not include placements in hostels or supported housing services that are usually available to people sleeping rough, except where such services have been used on an exceptional basis for people sleeping rough who are ineligible for homelessness support.</t>
    </r>
  </si>
  <si>
    <r>
      <t xml:space="preserve">3 </t>
    </r>
    <r>
      <rPr>
        <sz val="8"/>
        <color rgb="FF000000"/>
        <rFont val="Arial"/>
        <family val="2"/>
      </rPr>
      <t>These figures are revised at the next update opportunity if a local authority notifies us of an error in the information they had submitted after publication of the management information.</t>
    </r>
  </si>
  <si>
    <r>
      <t>Table 1b: Total number of people in emergency and short term accommodation</t>
    </r>
    <r>
      <rPr>
        <b/>
        <vertAlign val="superscript"/>
        <sz val="12"/>
        <color rgb="FFFFFFFF"/>
        <rFont val="Arial"/>
        <family val="2"/>
      </rPr>
      <t>1</t>
    </r>
    <r>
      <rPr>
        <b/>
        <sz val="12"/>
        <color rgb="FFFFFFFF"/>
        <rFont val="Arial"/>
        <family val="2"/>
      </rPr>
      <t>,</t>
    </r>
    <r>
      <rPr>
        <b/>
        <vertAlign val="superscript"/>
        <sz val="12"/>
        <color rgb="FFFFFFFF"/>
        <rFont val="Arial"/>
        <family val="2"/>
      </rPr>
      <t>2</t>
    </r>
    <r>
      <rPr>
        <b/>
        <sz val="12"/>
        <color rgb="FFFFFFFF"/>
        <rFont val="Arial"/>
        <family val="2"/>
      </rPr>
      <t>, who are aged under 25</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</si>
  <si>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 xml:space="preserve">1 </t>
    </r>
    <r>
      <rPr>
        <sz val="8"/>
        <color rgb="FF000000"/>
        <rFont val="Arial"/>
        <family val="2"/>
      </rPr>
      <t>This includes people coming in directly from the streets, people previously housed in shared night shelters and people who have become vulnerable to rough sleeping during the pandemic. The information provided is management information, not official statistics.</t>
    </r>
  </si>
  <si>
    <r>
      <rPr>
        <vertAlign val="superscript"/>
        <sz val="8"/>
        <color rgb="FF000000"/>
        <rFont val="Arial"/>
        <family val="2"/>
      </rPr>
      <t>3</t>
    </r>
    <r>
      <rPr>
        <sz val="8"/>
        <color rgb="FF000000"/>
        <rFont val="Arial"/>
        <family val="2"/>
      </rPr>
      <t xml:space="preserve"> The question about age local authorities are asked to provide is 'Of those housed in emergency and short-term accommodation as at end of the month, how many are under the age of 25?'</t>
    </r>
  </si>
  <si>
    <r>
      <t xml:space="preserve">4 </t>
    </r>
    <r>
      <rPr>
        <sz val="8"/>
        <color rgb="FF000000"/>
        <rFont val="Arial"/>
        <family val="2"/>
      </rPr>
      <t>These figures are revised at the next update opportunity if a local authority notifies us of an error in the information they had submitted after publication of the management information.</t>
    </r>
  </si>
  <si>
    <r>
      <t>Table 1c: Total number of people in emergency and short term accommodation</t>
    </r>
    <r>
      <rPr>
        <b/>
        <vertAlign val="superscript"/>
        <sz val="12"/>
        <color rgb="FFFFFFFF"/>
        <rFont val="Arial"/>
        <family val="2"/>
      </rPr>
      <t>1</t>
    </r>
    <r>
      <rPr>
        <b/>
        <sz val="12"/>
        <color rgb="FFFFFFFF"/>
        <rFont val="Arial"/>
        <family val="2"/>
      </rPr>
      <t>,</t>
    </r>
    <r>
      <rPr>
        <b/>
        <vertAlign val="superscript"/>
        <sz val="12"/>
        <color rgb="FFFFFFFF"/>
        <rFont val="Arial"/>
        <family val="2"/>
      </rPr>
      <t>2</t>
    </r>
    <r>
      <rPr>
        <b/>
        <sz val="12"/>
        <color rgb="FFFFFFFF"/>
        <rFont val="Arial"/>
        <family val="2"/>
      </rPr>
      <t>, who are UK nationals</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</si>
  <si>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3</t>
    </r>
    <r>
      <rPr>
        <sz val="8"/>
        <color rgb="FF000000"/>
        <rFont val="Arial"/>
        <family val="2"/>
      </rPr>
      <t xml:space="preserve"> The nationality survey question local authorities are asked to provide is 'Of those housed in emergency and short-term accommodation, how many are UK nationals/EEA nationals/Non-EEA nationals/Unknown Nationality.</t>
    </r>
  </si>
  <si>
    <r>
      <t>Table 1d: Total number of people in emergency and short term accommodation</t>
    </r>
    <r>
      <rPr>
        <b/>
        <vertAlign val="superscript"/>
        <sz val="12"/>
        <color rgb="FFFFFFFF"/>
        <rFont val="Arial"/>
        <family val="2"/>
      </rPr>
      <t>1</t>
    </r>
    <r>
      <rPr>
        <b/>
        <sz val="12"/>
        <color rgb="FFFFFFFF"/>
        <rFont val="Arial"/>
        <family val="2"/>
      </rPr>
      <t>,</t>
    </r>
    <r>
      <rPr>
        <b/>
        <vertAlign val="superscript"/>
        <sz val="12"/>
        <color rgb="FFFFFFFF"/>
        <rFont val="Arial"/>
        <family val="2"/>
      </rPr>
      <t>2</t>
    </r>
    <r>
      <rPr>
        <b/>
        <sz val="12"/>
        <color rgb="FFFFFFFF"/>
        <rFont val="Arial"/>
        <family val="2"/>
      </rPr>
      <t>, who are EEA nationals</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</si>
  <si>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 xml:space="preserve">3 </t>
    </r>
    <r>
      <rPr>
        <sz val="8"/>
        <color rgb="FF000000"/>
        <rFont val="Arial"/>
        <family val="2"/>
      </rPr>
      <t>The nationality survey question local authorities are asked to provide is 'Of those housed in emergency and short-term accommodation, how many are UK nationals/EEA nationals/Non-EEA nationals/Unknown Nationality.</t>
    </r>
  </si>
  <si>
    <r>
      <t>Table 1e: Total number of people in emergency and short term accommodation</t>
    </r>
    <r>
      <rPr>
        <b/>
        <vertAlign val="superscript"/>
        <sz val="12"/>
        <color rgb="FFFFFFFF"/>
        <rFont val="Arial"/>
        <family val="2"/>
      </rPr>
      <t>1</t>
    </r>
    <r>
      <rPr>
        <b/>
        <sz val="12"/>
        <color rgb="FFFFFFFF"/>
        <rFont val="Arial"/>
        <family val="2"/>
      </rPr>
      <t>,</t>
    </r>
    <r>
      <rPr>
        <b/>
        <vertAlign val="superscript"/>
        <sz val="12"/>
        <color rgb="FFFFFFFF"/>
        <rFont val="Arial"/>
        <family val="2"/>
      </rPr>
      <t>2</t>
    </r>
    <r>
      <rPr>
        <b/>
        <sz val="12"/>
        <color rgb="FFFFFFFF"/>
        <rFont val="Arial"/>
        <family val="2"/>
      </rPr>
      <t>, who are Non-EEA nationals</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</si>
  <si>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t>Table 1f: Total number of people in emergency and short term accommodation</t>
    </r>
    <r>
      <rPr>
        <b/>
        <vertAlign val="superscript"/>
        <sz val="12"/>
        <color rgb="FFFFFFFF"/>
        <rFont val="Arial"/>
        <family val="2"/>
      </rPr>
      <t>1,2</t>
    </r>
    <r>
      <rPr>
        <b/>
        <sz val="12"/>
        <color rgb="FFFFFFFF"/>
        <rFont val="Arial"/>
        <family val="2"/>
      </rPr>
      <t>, who have unknown nationality</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</si>
  <si>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t>Table 1g: Total number of people in emergency and short term accommodation</t>
    </r>
    <r>
      <rPr>
        <b/>
        <vertAlign val="superscript"/>
        <sz val="12"/>
        <color rgb="FFFFFFFF"/>
        <rFont val="Arial"/>
        <family val="2"/>
      </rPr>
      <t>1,2</t>
    </r>
    <r>
      <rPr>
        <b/>
        <sz val="12"/>
        <color rgb="FFFFFFFF"/>
        <rFont val="Arial"/>
        <family val="2"/>
      </rPr>
      <t>, who have had a HA 1996 homelessness application taken and a S189B relief duty accepted</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</si>
  <si>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3</t>
    </r>
    <r>
      <rPr>
        <sz val="8"/>
        <color rgb="FF000000"/>
        <rFont val="Arial"/>
        <family val="2"/>
      </rPr>
      <t xml:space="preserve"> The relief duty survey question local authorities are asked to provide is 'Of those housed in emergency and short-term accommodation as at end of the month, how many people have had a HA 1996 homelessness application taken and a S189B relief duty accepted?'</t>
    </r>
  </si>
  <si>
    <r>
      <t>Table 1h: Total number of people in emergency and short term accommodation</t>
    </r>
    <r>
      <rPr>
        <b/>
        <vertAlign val="superscript"/>
        <sz val="12"/>
        <color rgb="FFFFFFFF"/>
        <rFont val="Arial"/>
        <family val="2"/>
      </rPr>
      <t>1,2</t>
    </r>
    <r>
      <rPr>
        <b/>
        <sz val="12"/>
        <color rgb="FFFFFFFF"/>
        <rFont val="Arial"/>
        <family val="2"/>
      </rPr>
      <t>, who are newly accommodated</t>
    </r>
    <r>
      <rPr>
        <b/>
        <vertAlign val="superscript"/>
        <sz val="12"/>
        <color rgb="FFFFFFFF"/>
        <rFont val="Arial"/>
        <family val="2"/>
      </rPr>
      <t>3</t>
    </r>
    <r>
      <rPr>
        <b/>
        <sz val="12"/>
        <color rgb="FFFFFFFF"/>
        <rFont val="Arial"/>
        <family val="2"/>
      </rPr>
      <t xml:space="preserve">, by local authority district </t>
    </r>
    <r>
      <rPr>
        <b/>
        <vertAlign val="superscript"/>
        <sz val="12"/>
        <color rgb="FFFFFFFF"/>
        <rFont val="Arial"/>
        <family val="2"/>
      </rPr>
      <t>4</t>
    </r>
  </si>
  <si>
    <r>
      <rPr>
        <vertAlign val="superscript"/>
        <sz val="8"/>
        <color rgb="FF000000"/>
        <rFont val="Arial"/>
        <family val="2"/>
      </rPr>
      <t>3</t>
    </r>
    <r>
      <rPr>
        <sz val="8"/>
        <color rgb="FF000000"/>
        <rFont val="Arial"/>
        <family val="2"/>
      </rPr>
      <t xml:space="preserve"> The survey question local authorities are asked to provide is 'Of those housed in emergency and short-term accommodation as at end of the month, how many are newly accommodated since last month?'</t>
    </r>
  </si>
  <si>
    <r>
      <t>Table 1i: Total number of people who have left emergency and short term accommodation</t>
    </r>
    <r>
      <rPr>
        <b/>
        <vertAlign val="superscript"/>
        <sz val="12"/>
        <color rgb="FFFFFFFF"/>
        <rFont val="Arial"/>
        <family val="2"/>
      </rPr>
      <t>1</t>
    </r>
    <r>
      <rPr>
        <b/>
        <sz val="12"/>
        <color rgb="FFFFFFFF"/>
        <rFont val="Arial"/>
        <family val="2"/>
      </rPr>
      <t>, without move on arrangements</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</si>
  <si>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Emergency and short-term accommodation includes hotels, B&amp;Bs, LA managed temporary accommodation, student halls and other accommodation that has been used to accommodate people sleeping rough or at risk of sleeping rough through 'Everyone In' and which would not otherwise have been available to them. It does not include placements in hostels or supported housing services that are usually available to people sleeping rough, except where such services have been used on an exceptional basis for people sleeping rough who are ineligible for homelessness support.</t>
    </r>
  </si>
  <si>
    <r>
      <rPr>
        <vertAlign val="superscript"/>
        <sz val="8"/>
        <color rgb="FF000000"/>
        <rFont val="Arial"/>
        <family val="2"/>
      </rPr>
      <t>2</t>
    </r>
    <r>
      <rPr>
        <sz val="8"/>
        <color rgb="FF000000"/>
        <rFont val="Arial"/>
        <family val="2"/>
      </rPr>
      <t xml:space="preserve"> The survey question local authorities are asked to provide is 'How many people have left emergency and short-term accommodation without move-on arrangements since last month?'</t>
    </r>
  </si>
  <si>
    <r>
      <t>Table 1j: Total number of people in emergency and short term accommodation</t>
    </r>
    <r>
      <rPr>
        <b/>
        <vertAlign val="superscript"/>
        <sz val="12"/>
        <color rgb="FFFFFFFF"/>
        <rFont val="Arial"/>
        <family val="2"/>
      </rPr>
      <t>1</t>
    </r>
    <r>
      <rPr>
        <b/>
        <sz val="12"/>
        <color rgb="FFFFFFFF"/>
        <rFont val="Arial"/>
        <family val="2"/>
      </rPr>
      <t>, who prior to being accommodated, had been discharged from prison</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</si>
  <si>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r>
      <rPr>
        <vertAlign val="superscript"/>
        <sz val="8"/>
        <color rgb="FF000000"/>
        <rFont val="Arial"/>
        <family val="2"/>
      </rPr>
      <t>2</t>
    </r>
    <r>
      <rPr>
        <sz val="8"/>
        <color rgb="FF000000"/>
        <rFont val="Arial"/>
        <family val="2"/>
      </rPr>
      <t xml:space="preserve"> The survey question local authorities are asked to provide is 'Of those housed in emergency and short-term accommodation as at end of the month, how many, prior to being accommodated, had been discharged from prison?'</t>
    </r>
  </si>
  <si>
    <r>
      <t>Table 1k: Total number of people in emergency and short term accommodation</t>
    </r>
    <r>
      <rPr>
        <b/>
        <vertAlign val="superscript"/>
        <sz val="12"/>
        <color rgb="FFFFFFFF"/>
        <rFont val="Arial"/>
        <family val="2"/>
      </rPr>
      <t>1</t>
    </r>
    <r>
      <rPr>
        <b/>
        <sz val="12"/>
        <color rgb="FFFFFFFF"/>
        <rFont val="Arial"/>
        <family val="2"/>
      </rPr>
      <t>, who prior to being accommodated, were sleeping rough</t>
    </r>
    <r>
      <rPr>
        <b/>
        <vertAlign val="superscript"/>
        <sz val="12"/>
        <color rgb="FFFFFFFF"/>
        <rFont val="Arial"/>
        <family val="2"/>
      </rPr>
      <t>2</t>
    </r>
    <r>
      <rPr>
        <b/>
        <sz val="12"/>
        <color rgb="FFFFFFFF"/>
        <rFont val="Arial"/>
        <family val="2"/>
      </rPr>
      <t xml:space="preserve">, by local authority district </t>
    </r>
    <r>
      <rPr>
        <b/>
        <vertAlign val="superscript"/>
        <sz val="12"/>
        <color rgb="FFFFFFFF"/>
        <rFont val="Arial"/>
        <family val="2"/>
      </rPr>
      <t>3</t>
    </r>
  </si>
  <si>
    <r>
      <rPr>
        <vertAlign val="superscript"/>
        <sz val="8"/>
        <color rgb="FF000000"/>
        <rFont val="Arial"/>
        <family val="2"/>
      </rPr>
      <t>2</t>
    </r>
    <r>
      <rPr>
        <sz val="8"/>
        <color rgb="FF000000"/>
        <rFont val="Arial"/>
        <family val="2"/>
      </rPr>
      <t xml:space="preserve"> The survey question local authorities are asked to provide is 'Of those housed in emergency and short-term accommodation as at end of the month, how many, prior to being accommodated, were sleeping rough?'</t>
    </r>
  </si>
  <si>
    <r>
      <t>Table 2a: Total number of people who are sleeping rough on a single night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</si>
  <si>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‘How many people are currently sleeping rough in your local area (single night figure)?’</t>
    </r>
  </si>
  <si>
    <r>
      <rPr>
        <vertAlign val="superscript"/>
        <sz val="8"/>
        <color rgb="FF000000"/>
        <rFont val="Arial"/>
        <family val="2"/>
      </rPr>
      <t>2</t>
    </r>
    <r>
      <rPr>
        <sz val="8"/>
        <color rgb="FF000000"/>
        <rFont val="Arial"/>
        <family val="2"/>
      </rPr>
      <t xml:space="preserve"> This management information that we have published provides more timely information using a similar collection approach to annual rough sleeping statistics, albeit without the greater verification of the annual statistics. Local authorities are advised they must use the approach which will provide the most robust figure, these include either a count-based estimate, an evidence-based estimate meeting or an evidence-based estimate meeting including a spotlight count.   If unable, local authorities are advised to provide a single night snapshot figure based on their best available intelligence, data sources and records. The annual rough sleeping snapshot statistics, which provide a way of estimating the number of people sleeping rough across England on a single night in autumn and to assess change over time are our most robust measure of rough sleeping given they are independently verified and are published in line with the Code of Practice for Statistics.</t>
    </r>
  </si>
  <si>
    <r>
      <t>Table 2b: Total number of new people who are sleeping rough on a single night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</si>
  <si>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local area (single night figure), how many are new to rough sleeping in your authority in that month?’</t>
    </r>
  </si>
  <si>
    <r>
      <t>Table 2c: Total number of people aged under 25 who are sleeping rough on a single night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</si>
  <si>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are under the age of 25?’</t>
    </r>
  </si>
  <si>
    <r>
      <t>Table 2d: Total number of people sleeping rough on a single night, who have been evicted or abandoned emergency and short term accommodation</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</si>
  <si>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been evicted or abandoned accommodation provided for them in response to the Covid-19 pandemic?</t>
    </r>
  </si>
  <si>
    <r>
      <t>Table 2e: Total number of people sleeping rough on a single night, who have been made an offer of emergency or temporary accommodation and refused it</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</si>
  <si>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been made an offer of emergency or temporary accommodation and refused it?</t>
    </r>
  </si>
  <si>
    <r>
      <t>Table 2f: Total number of people sleeping rough on a single night, who have not had an offer of emergency or temporary accommodation</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</si>
  <si>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have not had an offer of emergency or temporary accommodation?</t>
    </r>
  </si>
  <si>
    <r>
      <t>Table 2g: Total number of people sleeping rough on a single night, who had a tenancy or supported housing placement which was still available to them</t>
    </r>
    <r>
      <rPr>
        <b/>
        <vertAlign val="superscript"/>
        <sz val="12"/>
        <color rgb="FFFFFFFF"/>
        <rFont val="Arial"/>
        <family val="2"/>
      </rPr>
      <t>1,2,</t>
    </r>
    <r>
      <rPr>
        <b/>
        <sz val="12"/>
        <color rgb="FFFFFFFF"/>
        <rFont val="Arial"/>
        <family val="2"/>
      </rPr>
      <t xml:space="preserve">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</si>
  <si>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Similarly to the official snapshot, this does not include people in hostels or shelters, sofa surfers or those in recreational or organised protest, squatter or traveller campsites and records only those people seen, or thought to be, sleeping rough on a single night. The snapshot approach does not include everyone in an area with a history of sleeping rough.  The survey question local authorities are asked to provide is ‘Of those currently sleeping rough in your area, how many people had a tenancy or supported housing placement which was still available to them at the point when they were identified as sleeping rough?'</t>
    </r>
  </si>
  <si>
    <r>
      <t>Table 2h: Total number of people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</si>
  <si>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This does not include people in hostels or shelters, sofa surfers or those in recreational or organised protest, squatter or traveller campsites.  The survey question local authorities are asked to provide is ‘How many people have slept rough in your local authority area over the course of this month?' This question is based on how many people you know have slept rough during the month in your local authority area. It is a cohort or casework figure based on work done by outreach teams and other service providers.</t>
    </r>
  </si>
  <si>
    <r>
      <t xml:space="preserve">2 </t>
    </r>
    <r>
      <rPr>
        <sz val="8"/>
        <color rgb="FF000000"/>
        <rFont val="Arial"/>
        <family val="2"/>
      </rPr>
      <t>These figures are revised at the next update opportunity if a local authority notifies us of an error in the information they had submitted after publication of the management information.</t>
    </r>
  </si>
  <si>
    <r>
      <t>Table 2i: Total number of new people sleeping rough over the course of the month</t>
    </r>
    <r>
      <rPr>
        <b/>
        <vertAlign val="superscript"/>
        <sz val="12"/>
        <color rgb="FFFFFFFF"/>
        <rFont val="Arial"/>
        <family val="2"/>
      </rPr>
      <t>1</t>
    </r>
    <r>
      <rPr>
        <b/>
        <sz val="12"/>
        <color rgb="FFFFFFFF"/>
        <rFont val="Arial"/>
        <family val="2"/>
      </rPr>
      <t xml:space="preserve">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</si>
  <si>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People sleeping rough are defined as those sleeping or about to bed down in open air locations and other places including tents and make shift shelters. This does not include people in hostels or shelters, sofa surfers or those in recreational or organised protest, squatter or traveller campsites.  The survey question local authorities are asked to provide is ‘Of the people who have slept rough in your local authority area over the course of this month, how many are new to rough sleeping in your authority in that month? This question is based on how many people you know have slept rough during the month in your local authority area. It is a cohort or casework figure based on work done by outreach teams and other service providers.</t>
    </r>
  </si>
  <si>
    <r>
      <t xml:space="preserve">Table 3a: Total number of people who have moved on into settled accommodation or supported housing </t>
    </r>
    <r>
      <rPr>
        <b/>
        <vertAlign val="superscript"/>
        <sz val="12"/>
        <color rgb="FFFFFFFF"/>
        <rFont val="Arial"/>
        <family val="2"/>
      </rPr>
      <t xml:space="preserve">1,2 </t>
    </r>
    <r>
      <rPr>
        <b/>
        <sz val="12"/>
        <color rgb="FFFFFFFF"/>
        <rFont val="Arial"/>
        <family val="2"/>
      </rPr>
      <t>since the Covid-19 response began, by local authority district</t>
    </r>
    <r>
      <rPr>
        <b/>
        <vertAlign val="superscript"/>
        <sz val="12"/>
        <color rgb="FFFFFFFF"/>
        <rFont val="Arial"/>
        <family val="2"/>
      </rPr>
      <t>3</t>
    </r>
  </si>
  <si>
    <r>
      <rPr>
        <vertAlign val="superscript"/>
        <sz val="8"/>
        <color rgb="FF000000"/>
        <rFont val="Arial"/>
        <family val="2"/>
      </rPr>
      <t>1</t>
    </r>
    <r>
      <rPr>
        <sz val="8"/>
        <color rgb="FF000000"/>
        <rFont val="Arial"/>
        <family val="2"/>
      </rPr>
      <t xml:space="preserve"> Settled accommodation is a tenancy of at least 6 months either in the private sector or a tenancy with a housing association or the council.</t>
    </r>
  </si>
  <si>
    <r>
      <rPr>
        <vertAlign val="superscript"/>
        <sz val="8"/>
        <color rgb="FF000000"/>
        <rFont val="Arial"/>
        <family val="2"/>
      </rPr>
      <t>2</t>
    </r>
    <r>
      <rPr>
        <sz val="8"/>
        <color rgb="FF000000"/>
        <rFont val="Arial"/>
        <family val="2"/>
      </rPr>
      <t xml:space="preserve"> Supported housing is any housing scheme where housing, support and sometimes care services are provided in one package depending on the individual needs of the person. Some of these housing schemes are long-term and are designed for people who will need ongoing support to be able to live independently. Others are short-term, designed to help people develop the emotional and practical skills needed to move into more mainstream housing. Collectively, and where move-on arrangements are included as part of this, these forms of housing can make up a Supported Housing pathway and people may move between these types of housing and mainstream housing as their needs change.</t>
    </r>
  </si>
  <si>
    <r>
      <t xml:space="preserve">Table 3b: Total number of people who have moved on into settled accommodation or supported housing </t>
    </r>
    <r>
      <rPr>
        <b/>
        <vertAlign val="superscript"/>
        <sz val="12"/>
        <color rgb="FFFFFFFF"/>
        <rFont val="Arial"/>
        <family val="2"/>
      </rPr>
      <t>1,2</t>
    </r>
    <r>
      <rPr>
        <b/>
        <sz val="12"/>
        <color rgb="FFFFFFFF"/>
        <rFont val="Arial"/>
        <family val="2"/>
      </rPr>
      <t xml:space="preserve"> since last month, by local authority district</t>
    </r>
    <r>
      <rPr>
        <b/>
        <vertAlign val="superscript"/>
        <sz val="12"/>
        <color rgb="FFFFFFFF"/>
        <rFont val="Arial"/>
        <family val="2"/>
      </rPr>
      <t>3</t>
    </r>
  </si>
  <si>
    <r>
      <t>Table 3c: Total number of people who have been reconnected internationally</t>
    </r>
    <r>
      <rPr>
        <b/>
        <vertAlign val="superscript"/>
        <sz val="12"/>
        <color rgb="FFFFFFFF"/>
        <rFont val="Arial"/>
        <family val="2"/>
      </rPr>
      <t>1</t>
    </r>
    <r>
      <rPr>
        <b/>
        <sz val="12"/>
        <color rgb="FFFFFFFF"/>
        <rFont val="Arial"/>
        <family val="2"/>
      </rPr>
      <t>,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</si>
  <si>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The survey question local authorities are asked to provide is ‘Of those moved on since last month, how many people were reconnected internationally?' Reconnections are a type of move-on arrangement where people who are sleeping rough or at risk of sleeping rough return to their home area either in another local authority or internationally.</t>
    </r>
  </si>
  <si>
    <r>
      <t>Table 3d: Total number of people who have been reconnected to another local authority</t>
    </r>
    <r>
      <rPr>
        <b/>
        <vertAlign val="superscript"/>
        <sz val="12"/>
        <color rgb="FFFFFFFF"/>
        <rFont val="Arial"/>
        <family val="2"/>
      </rPr>
      <t>1</t>
    </r>
    <r>
      <rPr>
        <b/>
        <sz val="12"/>
        <color rgb="FFFFFFFF"/>
        <rFont val="Arial"/>
        <family val="2"/>
      </rPr>
      <t>, by local authority district</t>
    </r>
    <r>
      <rPr>
        <b/>
        <vertAlign val="superscript"/>
        <sz val="12"/>
        <color rgb="FFFFFFFF"/>
        <rFont val="Arial"/>
        <family val="2"/>
      </rPr>
      <t>2</t>
    </r>
  </si>
  <si>
    <r>
      <rPr>
        <vertAlign val="superscript"/>
        <sz val="8"/>
        <color rgb="FF000000"/>
        <rFont val="Arial"/>
        <family val="2"/>
      </rPr>
      <t>1</t>
    </r>
    <r>
      <rPr>
        <sz val="8"/>
        <color rgb="FF000000"/>
        <rFont val="Arial"/>
        <family val="2"/>
      </rPr>
      <t xml:space="preserve"> The survey question local authorities are asked to provide is ‘Of those moved on since last month, how many people were reconnected with another Local Authority?' Reconnections are a type of move-on arrangement where people who are sleeping rough or at risk of sleeping rough return to their home area either in another local authority or internationally.</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</si>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</sst>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0.000"/>
    <numFmt numFmtId="166" formatCode="0.0000"/>
    <numFmt numFmtId="167" formatCode="0.00000"/>
    <numFmt numFmtId="168" formatCode="_(* #,##0.0000_);_(* \(#,##0.0000\);_(* &quot;-&quot;??_);_(@_)"/>
    <numFmt numFmtId="169" formatCode="#,##0.000"/>
    <numFmt numFmtId="170" formatCode="#,##0.00000"/>
    <numFmt numFmtId="171" formatCode="[$-F800]dddd\,\ mmmm\ dd\,\ yyyy"/>
  </numFmts>
  <fonts count="25" x14ac:knownFonts="1">
    <font>
      <sz val="11"/>
      <color rgb="FF000000"/>
      <name val="Calibri"/>
      <family val="2"/>
      <scheme val="minor"/>
    </font>
    <font>
      <sz val="10"/>
      <color rgb="FF000000"/>
      <name val="Arial"/>
      <family val="2"/>
    </font>
    <font>
      <b/>
      <sz val="12"/>
      <color rgb="FFFFFFFF"/>
      <name val="Arial"/>
      <family val="2"/>
    </font>
    <font>
      <sz val="12"/>
      <color rgb="FFFFFFFF"/>
      <name val="Arial"/>
      <family val="2"/>
    </font>
    <font>
      <b/>
      <sz val="10"/>
      <color rgb="FF000000"/>
      <name val="Arial"/>
      <family val="2"/>
    </font>
    <font>
      <sz val="8"/>
      <name val="Calibri"/>
      <family val="2"/>
      <scheme val="minor"/>
    </font>
    <font>
      <sz val="11"/>
      <color rgb="FF000000"/>
      <name val="Calibri"/>
      <family val="2"/>
      <scheme val="minor"/>
    </font>
    <font>
      <sz val="10"/>
      <color indexed="8"/>
      <name val="Arial"/>
      <family val="2"/>
    </font>
    <font>
      <b/>
      <sz val="14"/>
      <color rgb="FF000000"/>
      <name val="Arial"/>
      <family val="2"/>
    </font>
    <font>
      <i/>
      <sz val="10"/>
      <color rgb="FF000000"/>
      <name val="Arial"/>
      <family val="2"/>
    </font>
    <font>
      <sz val="11"/>
      <color rgb="FF000000"/>
      <name val="Calibri"/>
      <family val="2"/>
    </font>
    <font>
      <u/>
      <sz val="10"/>
      <color rgb="FF0563C1"/>
      <name val="Arial"/>
      <family val="2"/>
    </font>
    <font>
      <sz val="8"/>
      <color rgb="FF000000"/>
      <name val="Arial"/>
      <family val="2"/>
    </font>
    <font>
      <vertAlign val="superscript"/>
      <sz val="8"/>
      <color rgb="FF000000"/>
      <name val="Arial"/>
      <family val="2"/>
    </font>
    <font>
      <sz val="8"/>
      <color theme="1"/>
      <name val="Arial"/>
      <family val="2"/>
    </font>
    <font>
      <u/>
      <sz val="11"/>
      <color theme="10"/>
      <name val="Calibri"/>
      <family val="2"/>
      <scheme val="minor"/>
    </font>
    <font>
      <u/>
      <sz val="10"/>
      <color theme="10"/>
      <name val="Arial"/>
      <family val="2"/>
    </font>
    <font>
      <b/>
      <sz val="11"/>
      <color rgb="FF000000"/>
      <name val="Arial"/>
      <family val="2"/>
    </font>
    <font>
      <u/>
      <sz val="11"/>
      <color theme="10"/>
      <name val="Arial"/>
      <family val="2"/>
    </font>
    <font>
      <b/>
      <vertAlign val="superscript"/>
      <sz val="12"/>
      <color rgb="FFFFFFFF"/>
      <name val="Arial"/>
      <family val="2"/>
    </font>
    <font>
      <sz val="10"/>
      <color rgb="FF000000"/>
      <name val="Arial"/>
      <family val="2"/>
    </font>
    <font>
      <b/>
      <sz val="12"/>
      <color rgb="FFFFFFFF"/>
      <name val="Arial"/>
      <family val="2"/>
    </font>
    <font>
      <sz val="12"/>
      <color rgb="FFFFFFFF"/>
      <name val="Arial"/>
      <family val="2"/>
    </font>
    <font>
      <b/>
      <sz val="10"/>
      <color rgb="FF000000"/>
      <name val="Arial"/>
      <family val="2"/>
    </font>
    <font>
      <sz val="8"/>
      <color rgb="FF000000"/>
      <name val="Arial"/>
      <family val="2"/>
    </font>
  </fonts>
  <fills count="9">
    <fill>
      <patternFill patternType="none"/>
    </fill>
    <fill>
      <patternFill patternType="gray125"/>
    </fill>
    <fill>
      <patternFill patternType="solid">
        <fgColor rgb="FFFFFFFF"/>
      </patternFill>
    </fill>
    <fill>
      <patternFill patternType="solid">
        <fgColor rgb="FF000000"/>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theme="0"/>
      </patternFill>
    </fill>
  </fills>
  <borders count="2">
    <border>
      <left/>
      <right/>
      <top/>
      <bottom/>
      <diagonal/>
    </border>
    <border>
      <left/>
      <right/>
      <top/>
      <bottom style="medium">
        <color rgb="FF000000"/>
      </bottom>
      <diagonal/>
    </border>
  </borders>
  <cellStyleXfs count="6">
    <xf numFmtId="0" fontId="0" fillId="0" borderId="0"/>
    <xf numFmtId="9" fontId="6" fillId="0" borderId="0" applyFont="0" applyFill="0" applyBorder="0" applyAlignment="0" applyProtection="0"/>
    <xf numFmtId="0" fontId="10" fillId="0" borderId="0" applyNumberFormat="0" applyFont="0" applyBorder="0" applyProtection="0"/>
    <xf numFmtId="0" fontId="10" fillId="0" borderId="0" applyNumberFormat="0" applyBorder="0" applyProtection="0"/>
    <xf numFmtId="0" fontId="6" fillId="0" borderId="0"/>
    <xf numFmtId="0" fontId="15" fillId="0" borderId="0" applyNumberFormat="0" applyFill="0" applyBorder="0" applyAlignment="0" applyProtection="0"/>
  </cellStyleXfs>
  <cellXfs count="66">
    <xf numFmtId="0" fontId="0" fillId="0" borderId="0" xfId="0"/>
    <xf numFmtId="1" fontId="1" fillId="2" borderId="0" xfId="0" applyNumberFormat="1" applyFont="1" applyFill="1"/>
    <xf numFmtId="0" fontId="2" fillId="3" borderId="0" xfId="0" applyFont="1" applyFill="1"/>
    <xf numFmtId="0" fontId="3" fillId="3" borderId="0" xfId="0" applyFont="1" applyFill="1"/>
    <xf numFmtId="0" fontId="4" fillId="2" borderId="1" xfId="0" applyFont="1" applyFill="1" applyBorder="1" applyAlignment="1">
      <alignment horizontal="center" vertical="center"/>
    </xf>
    <xf numFmtId="1" fontId="1" fillId="2" borderId="0" xfId="0" applyNumberFormat="1" applyFont="1" applyFill="1" applyAlignment="1">
      <alignment horizontal="left" vertical="top"/>
    </xf>
    <xf numFmtId="164" fontId="1" fillId="2" borderId="0" xfId="0" applyNumberFormat="1" applyFont="1" applyFill="1"/>
    <xf numFmtId="3" fontId="1" fillId="2" borderId="0" xfId="0" applyNumberFormat="1" applyFont="1" applyFill="1"/>
    <xf numFmtId="9" fontId="0" fillId="0" borderId="0" xfId="1" applyFont="1"/>
    <xf numFmtId="1" fontId="0" fillId="0" borderId="0" xfId="0" applyNumberFormat="1"/>
    <xf numFmtId="0" fontId="1" fillId="4" borderId="0" xfId="0" applyFont="1" applyFill="1"/>
    <xf numFmtId="1" fontId="1" fillId="0" borderId="0" xfId="0" applyNumberFormat="1" applyFont="1"/>
    <xf numFmtId="1" fontId="1" fillId="0" borderId="0" xfId="0" applyNumberFormat="1" applyFont="1" applyAlignment="1">
      <alignment horizontal="left" vertical="top"/>
    </xf>
    <xf numFmtId="3" fontId="1" fillId="5" borderId="0" xfId="0" applyNumberFormat="1" applyFont="1" applyFill="1"/>
    <xf numFmtId="164" fontId="1" fillId="5" borderId="0" xfId="0" applyNumberFormat="1" applyFont="1" applyFill="1"/>
    <xf numFmtId="1" fontId="7" fillId="6" borderId="0" xfId="0" applyNumberFormat="1" applyFont="1" applyFill="1"/>
    <xf numFmtId="1" fontId="4" fillId="2" borderId="0" xfId="0" applyNumberFormat="1" applyFont="1" applyFill="1"/>
    <xf numFmtId="0" fontId="4" fillId="2" borderId="0" xfId="0" applyFont="1" applyFill="1" applyAlignment="1">
      <alignment horizontal="center" vertical="center"/>
    </xf>
    <xf numFmtId="165" fontId="0" fillId="0" borderId="0" xfId="0" applyNumberFormat="1"/>
    <xf numFmtId="166" fontId="0" fillId="0" borderId="0" xfId="0" applyNumberFormat="1"/>
    <xf numFmtId="168" fontId="0" fillId="0" borderId="0" xfId="0" applyNumberFormat="1"/>
    <xf numFmtId="169" fontId="0" fillId="0" borderId="0" xfId="0" applyNumberFormat="1"/>
    <xf numFmtId="170" fontId="0" fillId="0" borderId="0" xfId="0" applyNumberFormat="1"/>
    <xf numFmtId="167" fontId="1" fillId="2" borderId="0" xfId="0" applyNumberFormat="1" applyFont="1" applyFill="1" applyAlignment="1">
      <alignment horizontal="left" vertical="top"/>
    </xf>
    <xf numFmtId="167" fontId="0" fillId="0" borderId="0" xfId="0" applyNumberFormat="1"/>
    <xf numFmtId="3" fontId="4" fillId="2" borderId="1" xfId="0" applyNumberFormat="1" applyFont="1" applyFill="1" applyBorder="1" applyAlignment="1">
      <alignment horizontal="center" vertical="center"/>
    </xf>
    <xf numFmtId="3" fontId="1" fillId="0" borderId="0" xfId="0" applyNumberFormat="1" applyFont="1"/>
    <xf numFmtId="0" fontId="0" fillId="5" borderId="0" xfId="0" applyFill="1"/>
    <xf numFmtId="0" fontId="4" fillId="7" borderId="0" xfId="2" applyFont="1" applyFill="1"/>
    <xf numFmtId="0" fontId="11" fillId="7" borderId="0" xfId="2" applyFont="1" applyFill="1"/>
    <xf numFmtId="0" fontId="6" fillId="7" borderId="0" xfId="3" applyFont="1" applyFill="1" applyProtection="1"/>
    <xf numFmtId="0" fontId="6" fillId="7" borderId="0" xfId="3" applyFont="1" applyFill="1" applyAlignment="1" applyProtection="1">
      <alignment horizontal="right"/>
    </xf>
    <xf numFmtId="0" fontId="1" fillId="7" borderId="0" xfId="3" applyFont="1" applyFill="1" applyProtection="1"/>
    <xf numFmtId="49" fontId="1" fillId="7" borderId="0" xfId="3" quotePrefix="1" applyNumberFormat="1" applyFont="1" applyFill="1" applyProtection="1"/>
    <xf numFmtId="17" fontId="1" fillId="7" borderId="0" xfId="3" applyNumberFormat="1" applyFont="1" applyFill="1" applyProtection="1"/>
    <xf numFmtId="0" fontId="12" fillId="7" borderId="0" xfId="3" applyFont="1" applyFill="1" applyProtection="1"/>
    <xf numFmtId="0" fontId="12" fillId="7" borderId="0" xfId="3" applyFont="1" applyFill="1" applyAlignment="1" applyProtection="1">
      <alignment horizontal="right"/>
    </xf>
    <xf numFmtId="1" fontId="16" fillId="2" borderId="0" xfId="0" applyNumberFormat="1" applyFont="1" applyFill="1"/>
    <xf numFmtId="0" fontId="17" fillId="5" borderId="0" xfId="0" applyFont="1" applyFill="1"/>
    <xf numFmtId="1" fontId="18" fillId="2" borderId="0" xfId="5" applyNumberFormat="1" applyFont="1" applyFill="1"/>
    <xf numFmtId="0" fontId="18" fillId="5" borderId="0" xfId="5" applyFont="1" applyFill="1"/>
    <xf numFmtId="1" fontId="17" fillId="2" borderId="0" xfId="0" applyNumberFormat="1" applyFont="1" applyFill="1"/>
    <xf numFmtId="1" fontId="12" fillId="2" borderId="0" xfId="0" applyNumberFormat="1" applyFont="1" applyFill="1" applyAlignment="1">
      <alignment horizontal="left" vertical="top"/>
    </xf>
    <xf numFmtId="0" fontId="12" fillId="7" borderId="0" xfId="3" applyFont="1" applyFill="1" applyAlignment="1" applyProtection="1">
      <alignment wrapText="1"/>
    </xf>
    <xf numFmtId="0" fontId="13" fillId="7" borderId="0" xfId="3" applyFont="1" applyFill="1" applyAlignment="1" applyProtection="1">
      <alignment wrapText="1"/>
    </xf>
    <xf numFmtId="1" fontId="1" fillId="5" borderId="0" xfId="0" applyNumberFormat="1" applyFont="1" applyFill="1" applyAlignment="1">
      <alignment horizontal="left" vertical="top"/>
    </xf>
    <xf numFmtId="171" fontId="9" fillId="2" borderId="0" xfId="0" applyNumberFormat="1" applyFont="1" applyFill="1"/>
    <xf numFmtId="1" fontId="20" fillId="2" borderId="0" xfId="0" quotePrefix="1" applyNumberFormat="1" applyFont="1" applyFill="1"/>
    <xf numFmtId="0" fontId="15" fillId="5" borderId="0" xfId="5" applyFill="1"/>
    <xf numFmtId="1" fontId="1" fillId="5" borderId="0" xfId="0" applyNumberFormat="1" applyFont="1" applyFill="1"/>
    <xf numFmtId="0" fontId="21" fillId="3" borderId="0" xfId="0" applyFont="1" applyFill="1"/>
    <xf numFmtId="0" fontId="22" fillId="3" borderId="0" xfId="0" applyFont="1" applyFill="1"/>
    <xf numFmtId="0" fontId="23" fillId="2" borderId="1" xfId="0" applyFont="1" applyFill="1" applyBorder="1" applyAlignment="1">
      <alignment horizontal="center" vertical="center"/>
    </xf>
    <xf numFmtId="1" fontId="20" fillId="2" borderId="0" xfId="0" applyNumberFormat="1" applyFont="1" applyFill="1" applyAlignment="1">
      <alignment horizontal="left" vertical="top"/>
    </xf>
    <xf numFmtId="3" fontId="20" fillId="2" borderId="0" xfId="0" applyNumberFormat="1" applyFont="1" applyFill="1"/>
    <xf numFmtId="164" fontId="20" fillId="5" borderId="0" xfId="0" applyNumberFormat="1" applyFont="1" applyFill="1"/>
    <xf numFmtId="0" fontId="1" fillId="4" borderId="0" xfId="0" applyFont="1" applyFill="1" applyAlignment="1">
      <alignment horizontal="right"/>
    </xf>
    <xf numFmtId="1" fontId="8" fillId="2" borderId="0" xfId="0" applyNumberFormat="1" applyFont="1" applyFill="1" applyAlignment="1">
      <alignment horizontal="center"/>
    </xf>
    <xf numFmtId="1" fontId="1" fillId="2" borderId="0" xfId="0" applyNumberFormat="1" applyFont="1" applyFill="1" applyAlignment="1">
      <alignment horizontal="center"/>
    </xf>
    <xf numFmtId="171" fontId="9" fillId="2" borderId="0" xfId="0" applyNumberFormat="1" applyFont="1" applyFill="1" applyAlignment="1">
      <alignment horizontal="center"/>
    </xf>
    <xf numFmtId="1" fontId="12" fillId="8" borderId="0" xfId="4" applyNumberFormat="1" applyFont="1" applyFill="1" applyAlignment="1">
      <alignment horizontal="left"/>
    </xf>
    <xf numFmtId="49" fontId="14" fillId="5" borderId="0" xfId="0" applyNumberFormat="1" applyFont="1" applyFill="1" applyAlignment="1">
      <alignment horizontal="left"/>
    </xf>
    <xf numFmtId="1" fontId="4" fillId="2" borderId="0" xfId="0" applyNumberFormat="1" applyFont="1" applyFill="1" applyAlignment="1">
      <alignment horizontal="center"/>
    </xf>
    <xf numFmtId="0" fontId="24" fillId="7" borderId="0" xfId="3" applyFont="1" applyFill="1" applyAlignment="1" applyProtection="1">
      <alignment horizontal="left" wrapText="1"/>
    </xf>
    <xf numFmtId="0" fontId="12" fillId="7" borderId="0" xfId="3" applyFont="1" applyFill="1" applyAlignment="1" applyProtection="1">
      <alignment horizontal="left" wrapText="1"/>
    </xf>
    <xf numFmtId="0" fontId="13" fillId="7" borderId="0" xfId="3" applyFont="1" applyFill="1" applyAlignment="1" applyProtection="1">
      <alignment horizontal="left" wrapText="1"/>
    </xf>
  </cellXfs>
  <cellStyles count="6">
    <cellStyle name="Hyperlink" xfId="5" builtinId="8"/>
    <cellStyle name="Normal" xfId="0" builtinId="0"/>
    <cellStyle name="Normal 2" xfId="2" xr:uid="{E0E8A470-7452-4B1A-A318-88D8738BA269}"/>
    <cellStyle name="Normal 3" xfId="3" xr:uid="{25734EFE-F392-4012-84F7-F1CA04A5B102}"/>
    <cellStyle name="Normal 5" xfId="4" xr:uid="{74291174-1846-40B5-96D4-99D4FC61A3AE}"/>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82550</xdr:colOff>
      <xdr:row>0</xdr:row>
      <xdr:rowOff>82550</xdr:rowOff>
    </xdr:from>
    <xdr:ext cx="2286001" cy="696532"/>
    <xdr:pic>
      <xdr:nvPicPr>
        <xdr:cNvPr id="2" name="Picture 1">
          <a:extLst>
            <a:ext uri="{FF2B5EF4-FFF2-40B4-BE49-F238E27FC236}">
              <a16:creationId xmlns:a16="http://schemas.microsoft.com/office/drawing/2014/main" id="{380E303E-E231-4642-93D2-C77A5FD8F2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2550" y="82550"/>
          <a:ext cx="2286001" cy="6965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clg.sharepoint.com/sites/HomelessnessandRoughSleepingDataandStatistics/Shared%20Documents/03%20Rough%20Sleeping%20Statistics/024%20Monthly%20Data%20Collection/Weekly%20MI%20-%20pre%20April%202021%20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 sleeping"/>
      <sheetName val="RS (2)"/>
      <sheetName val="EA"/>
      <sheetName val="EA (2)"/>
      <sheetName val="4"/>
      <sheetName val="EA U25 (2)"/>
      <sheetName val="EA under 25"/>
      <sheetName val="EA prev RS"/>
      <sheetName val="EA prev RS (2)"/>
      <sheetName val="Move-on"/>
      <sheetName val="Sheet5"/>
      <sheetName val="emergency_accommodation_weekly_"/>
      <sheetName val="Total"/>
    </sheetNames>
    <sheetDataSet>
      <sheetData sheetId="0"/>
      <sheetData sheetId="1"/>
      <sheetData sheetId="2"/>
      <sheetData sheetId="3"/>
      <sheetData sheetId="4"/>
      <sheetData sheetId="5">
        <row r="1">
          <cell r="A1" t="str">
            <v>Sum of accomm_age</v>
          </cell>
          <cell r="B1" t="str">
            <v>Column Labels</v>
          </cell>
        </row>
        <row r="2">
          <cell r="A2" t="str">
            <v>Row Labels</v>
          </cell>
          <cell r="B2" t="str">
            <v>(blank)</v>
          </cell>
          <cell r="C2" t="str">
            <v>24-Jun</v>
          </cell>
          <cell r="D2" t="str">
            <v>29-Jul</v>
          </cell>
          <cell r="E2" t="str">
            <v>26-Aug</v>
          </cell>
          <cell r="F2" t="str">
            <v>23-Sep</v>
          </cell>
        </row>
        <row r="3">
          <cell r="A3" t="str">
            <v>Adur</v>
          </cell>
          <cell r="C3">
            <v>0</v>
          </cell>
          <cell r="D3">
            <v>0</v>
          </cell>
          <cell r="E3">
            <v>0</v>
          </cell>
          <cell r="F3">
            <v>0</v>
          </cell>
        </row>
        <row r="4">
          <cell r="A4" t="str">
            <v>Allerdale</v>
          </cell>
          <cell r="C4">
            <v>2</v>
          </cell>
          <cell r="D4">
            <v>1</v>
          </cell>
          <cell r="E4">
            <v>0</v>
          </cell>
          <cell r="F4">
            <v>0</v>
          </cell>
        </row>
        <row r="5">
          <cell r="A5" t="str">
            <v>Amber Valley</v>
          </cell>
          <cell r="C5">
            <v>1</v>
          </cell>
          <cell r="D5">
            <v>0</v>
          </cell>
          <cell r="E5">
            <v>0</v>
          </cell>
          <cell r="F5">
            <v>0</v>
          </cell>
        </row>
        <row r="6">
          <cell r="A6" t="str">
            <v>Arun</v>
          </cell>
          <cell r="C6">
            <v>1</v>
          </cell>
          <cell r="D6">
            <v>2</v>
          </cell>
          <cell r="E6">
            <v>1</v>
          </cell>
          <cell r="F6">
            <v>1</v>
          </cell>
        </row>
        <row r="7">
          <cell r="A7" t="str">
            <v>Ashfield</v>
          </cell>
          <cell r="C7">
            <v>0</v>
          </cell>
          <cell r="D7">
            <v>1</v>
          </cell>
          <cell r="E7">
            <v>1</v>
          </cell>
          <cell r="F7">
            <v>1</v>
          </cell>
        </row>
        <row r="8">
          <cell r="A8" t="str">
            <v>Ashford</v>
          </cell>
          <cell r="C8">
            <v>1</v>
          </cell>
          <cell r="D8">
            <v>1</v>
          </cell>
          <cell r="E8">
            <v>3</v>
          </cell>
          <cell r="F8">
            <v>3</v>
          </cell>
        </row>
        <row r="9">
          <cell r="A9" t="str">
            <v>Babergh</v>
          </cell>
          <cell r="C9">
            <v>3</v>
          </cell>
          <cell r="D9">
            <v>4</v>
          </cell>
          <cell r="E9">
            <v>3</v>
          </cell>
          <cell r="F9">
            <v>1</v>
          </cell>
        </row>
        <row r="10">
          <cell r="A10" t="str">
            <v>Barking and Dagenham</v>
          </cell>
          <cell r="C10">
            <v>0</v>
          </cell>
          <cell r="D10">
            <v>0</v>
          </cell>
          <cell r="E10">
            <v>0</v>
          </cell>
          <cell r="F10">
            <v>0</v>
          </cell>
        </row>
        <row r="11">
          <cell r="A11" t="str">
            <v>Barnet</v>
          </cell>
          <cell r="C11">
            <v>11</v>
          </cell>
          <cell r="D11">
            <v>12</v>
          </cell>
          <cell r="E11">
            <v>16</v>
          </cell>
          <cell r="F11">
            <v>14</v>
          </cell>
        </row>
        <row r="12">
          <cell r="A12" t="str">
            <v>Barnsley</v>
          </cell>
          <cell r="C12">
            <v>0</v>
          </cell>
          <cell r="D12">
            <v>0</v>
          </cell>
          <cell r="E12">
            <v>0</v>
          </cell>
          <cell r="F12">
            <v>2</v>
          </cell>
        </row>
        <row r="13">
          <cell r="A13" t="str">
            <v>Barrow-in-Furness</v>
          </cell>
          <cell r="C13">
            <v>3</v>
          </cell>
          <cell r="D13">
            <v>4</v>
          </cell>
          <cell r="E13">
            <v>2</v>
          </cell>
          <cell r="F13">
            <v>0</v>
          </cell>
        </row>
        <row r="14">
          <cell r="A14" t="str">
            <v>Basildon</v>
          </cell>
          <cell r="C14">
            <v>2</v>
          </cell>
          <cell r="D14">
            <v>1</v>
          </cell>
          <cell r="E14">
            <v>0</v>
          </cell>
          <cell r="F14">
            <v>0</v>
          </cell>
        </row>
        <row r="15">
          <cell r="A15" t="str">
            <v>Basingstoke and Deane</v>
          </cell>
          <cell r="C15">
            <v>2</v>
          </cell>
          <cell r="D15">
            <v>3</v>
          </cell>
          <cell r="E15">
            <v>2</v>
          </cell>
          <cell r="F15">
            <v>0</v>
          </cell>
        </row>
        <row r="16">
          <cell r="A16" t="str">
            <v>Bassetlaw</v>
          </cell>
          <cell r="C16">
            <v>0</v>
          </cell>
          <cell r="D16">
            <v>0</v>
          </cell>
          <cell r="E16">
            <v>0</v>
          </cell>
          <cell r="F16">
            <v>0</v>
          </cell>
        </row>
        <row r="17">
          <cell r="A17" t="str">
            <v>Bath and North East Somerset</v>
          </cell>
          <cell r="C17">
            <v>0</v>
          </cell>
          <cell r="D17">
            <v>0</v>
          </cell>
          <cell r="E17">
            <v>0</v>
          </cell>
          <cell r="F17">
            <v>0</v>
          </cell>
        </row>
        <row r="18">
          <cell r="A18" t="str">
            <v>Bedford</v>
          </cell>
          <cell r="C18">
            <v>0</v>
          </cell>
          <cell r="D18">
            <v>0</v>
          </cell>
          <cell r="E18">
            <v>1</v>
          </cell>
          <cell r="F18">
            <v>1</v>
          </cell>
        </row>
        <row r="19">
          <cell r="A19" t="str">
            <v>Bexley</v>
          </cell>
          <cell r="C19">
            <v>20</v>
          </cell>
          <cell r="D19">
            <v>1</v>
          </cell>
          <cell r="E19">
            <v>4</v>
          </cell>
          <cell r="F19">
            <v>4</v>
          </cell>
        </row>
        <row r="20">
          <cell r="A20" t="str">
            <v>Birmingham</v>
          </cell>
          <cell r="C20">
            <v>4</v>
          </cell>
          <cell r="D20">
            <v>5</v>
          </cell>
          <cell r="E20">
            <v>4</v>
          </cell>
          <cell r="F20">
            <v>6</v>
          </cell>
        </row>
        <row r="21">
          <cell r="A21" t="str">
            <v>Blaby</v>
          </cell>
          <cell r="C21">
            <v>0</v>
          </cell>
          <cell r="D21">
            <v>1</v>
          </cell>
          <cell r="E21">
            <v>1</v>
          </cell>
          <cell r="F21">
            <v>0</v>
          </cell>
        </row>
        <row r="22">
          <cell r="A22" t="str">
            <v>Blackburn with Darwen</v>
          </cell>
          <cell r="C22">
            <v>2</v>
          </cell>
          <cell r="D22">
            <v>1</v>
          </cell>
          <cell r="E22">
            <v>1</v>
          </cell>
          <cell r="F22">
            <v>1</v>
          </cell>
        </row>
        <row r="23">
          <cell r="A23" t="str">
            <v>Blackpool</v>
          </cell>
          <cell r="C23">
            <v>29</v>
          </cell>
          <cell r="D23">
            <v>27</v>
          </cell>
          <cell r="E23">
            <v>26</v>
          </cell>
          <cell r="F23">
            <v>21</v>
          </cell>
        </row>
        <row r="24">
          <cell r="A24" t="str">
            <v>Bolsover</v>
          </cell>
          <cell r="C24">
            <v>0</v>
          </cell>
          <cell r="D24">
            <v>0</v>
          </cell>
          <cell r="E24">
            <v>0</v>
          </cell>
          <cell r="F24">
            <v>0</v>
          </cell>
        </row>
        <row r="25">
          <cell r="A25" t="str">
            <v>Bolton</v>
          </cell>
          <cell r="C25">
            <v>10</v>
          </cell>
          <cell r="D25">
            <v>13</v>
          </cell>
          <cell r="E25">
            <v>13</v>
          </cell>
          <cell r="F25">
            <v>13</v>
          </cell>
        </row>
        <row r="26">
          <cell r="A26" t="str">
            <v>Boston</v>
          </cell>
          <cell r="C26">
            <v>2</v>
          </cell>
          <cell r="D26">
            <v>0</v>
          </cell>
          <cell r="E26">
            <v>0</v>
          </cell>
          <cell r="F26">
            <v>0</v>
          </cell>
        </row>
        <row r="27">
          <cell r="A27" t="str">
            <v>Bournemouth, Christchurch and Poole</v>
          </cell>
          <cell r="C27">
            <v>6</v>
          </cell>
          <cell r="D27">
            <v>5</v>
          </cell>
          <cell r="E27">
            <v>5</v>
          </cell>
          <cell r="F27">
            <v>5</v>
          </cell>
        </row>
        <row r="28">
          <cell r="A28" t="str">
            <v>Bracknell Forest</v>
          </cell>
          <cell r="C28">
            <v>0</v>
          </cell>
          <cell r="D28">
            <v>0</v>
          </cell>
          <cell r="E28">
            <v>0</v>
          </cell>
          <cell r="F28">
            <v>0</v>
          </cell>
        </row>
        <row r="29">
          <cell r="A29" t="str">
            <v>Bradford</v>
          </cell>
          <cell r="C29">
            <v>7</v>
          </cell>
          <cell r="D29">
            <v>4</v>
          </cell>
          <cell r="E29">
            <v>4</v>
          </cell>
          <cell r="F29">
            <v>3</v>
          </cell>
        </row>
        <row r="30">
          <cell r="A30" t="str">
            <v>Braintree</v>
          </cell>
          <cell r="C30">
            <v>0</v>
          </cell>
          <cell r="D30">
            <v>2</v>
          </cell>
          <cell r="E30">
            <v>0</v>
          </cell>
          <cell r="F30">
            <v>0</v>
          </cell>
        </row>
        <row r="31">
          <cell r="A31" t="str">
            <v>Breckland</v>
          </cell>
          <cell r="C31">
            <v>3</v>
          </cell>
          <cell r="D31">
            <v>7</v>
          </cell>
          <cell r="E31">
            <v>4</v>
          </cell>
          <cell r="F31">
            <v>4</v>
          </cell>
        </row>
        <row r="32">
          <cell r="A32" t="str">
            <v>Brent</v>
          </cell>
          <cell r="C32">
            <v>29</v>
          </cell>
          <cell r="D32">
            <v>23</v>
          </cell>
          <cell r="E32">
            <v>21</v>
          </cell>
          <cell r="F32">
            <v>19</v>
          </cell>
        </row>
        <row r="33">
          <cell r="A33" t="str">
            <v>Brentwood</v>
          </cell>
          <cell r="C33">
            <v>0</v>
          </cell>
          <cell r="D33">
            <v>0</v>
          </cell>
          <cell r="E33">
            <v>0</v>
          </cell>
          <cell r="F33">
            <v>0</v>
          </cell>
        </row>
        <row r="34">
          <cell r="A34" t="str">
            <v>Brighton and Hove</v>
          </cell>
          <cell r="C34">
            <v>30</v>
          </cell>
          <cell r="D34">
            <v>42</v>
          </cell>
          <cell r="E34">
            <v>35</v>
          </cell>
          <cell r="F34">
            <v>58</v>
          </cell>
        </row>
        <row r="35">
          <cell r="A35" t="str">
            <v>Bristol, City of</v>
          </cell>
          <cell r="C35">
            <v>38</v>
          </cell>
          <cell r="D35">
            <v>27</v>
          </cell>
          <cell r="E35">
            <v>23</v>
          </cell>
          <cell r="F35">
            <v>12</v>
          </cell>
        </row>
        <row r="36">
          <cell r="A36" t="str">
            <v>Broadland</v>
          </cell>
          <cell r="C36">
            <v>1</v>
          </cell>
          <cell r="D36">
            <v>1</v>
          </cell>
          <cell r="E36">
            <v>2</v>
          </cell>
          <cell r="F36">
            <v>1</v>
          </cell>
        </row>
        <row r="37">
          <cell r="A37" t="str">
            <v>Bromley</v>
          </cell>
          <cell r="C37">
            <v>5</v>
          </cell>
          <cell r="D37">
            <v>9</v>
          </cell>
          <cell r="E37">
            <v>8</v>
          </cell>
          <cell r="F37">
            <v>6</v>
          </cell>
        </row>
        <row r="38">
          <cell r="A38" t="str">
            <v>Bromsgrove</v>
          </cell>
          <cell r="C38">
            <v>2</v>
          </cell>
          <cell r="D38">
            <v>2</v>
          </cell>
          <cell r="E38">
            <v>2</v>
          </cell>
          <cell r="F38">
            <v>0</v>
          </cell>
        </row>
        <row r="39">
          <cell r="A39" t="str">
            <v>Broxbourne</v>
          </cell>
          <cell r="C39">
            <v>0</v>
          </cell>
          <cell r="D39">
            <v>0</v>
          </cell>
          <cell r="E39">
            <v>0</v>
          </cell>
          <cell r="F39">
            <v>0</v>
          </cell>
        </row>
        <row r="40">
          <cell r="A40" t="str">
            <v>Broxtowe</v>
          </cell>
          <cell r="C40">
            <v>2</v>
          </cell>
          <cell r="D40">
            <v>1</v>
          </cell>
          <cell r="E40">
            <v>0</v>
          </cell>
          <cell r="F40">
            <v>0</v>
          </cell>
        </row>
        <row r="41">
          <cell r="A41" t="str">
            <v>Buckinghamshire</v>
          </cell>
          <cell r="C41">
            <v>2</v>
          </cell>
          <cell r="D41">
            <v>2</v>
          </cell>
          <cell r="E41">
            <v>4</v>
          </cell>
          <cell r="F41">
            <v>3</v>
          </cell>
        </row>
        <row r="42">
          <cell r="A42" t="str">
            <v>Burnley</v>
          </cell>
          <cell r="C42">
            <v>6</v>
          </cell>
          <cell r="D42">
            <v>1</v>
          </cell>
          <cell r="E42">
            <v>1</v>
          </cell>
          <cell r="F42">
            <v>2</v>
          </cell>
        </row>
        <row r="43">
          <cell r="A43" t="str">
            <v>Bury</v>
          </cell>
          <cell r="C43">
            <v>0</v>
          </cell>
          <cell r="D43">
            <v>0</v>
          </cell>
          <cell r="E43">
            <v>0</v>
          </cell>
          <cell r="F43">
            <v>1</v>
          </cell>
        </row>
        <row r="44">
          <cell r="A44" t="str">
            <v>Calderdale</v>
          </cell>
          <cell r="C44">
            <v>16</v>
          </cell>
          <cell r="D44">
            <v>17</v>
          </cell>
          <cell r="E44">
            <v>8</v>
          </cell>
          <cell r="F44">
            <v>6</v>
          </cell>
        </row>
        <row r="45">
          <cell r="A45" t="str">
            <v>Cambridge</v>
          </cell>
          <cell r="C45">
            <v>8</v>
          </cell>
          <cell r="D45">
            <v>9</v>
          </cell>
          <cell r="E45">
            <v>8</v>
          </cell>
          <cell r="F45">
            <v>7</v>
          </cell>
        </row>
        <row r="46">
          <cell r="A46" t="str">
            <v>Camden</v>
          </cell>
          <cell r="C46">
            <v>8</v>
          </cell>
          <cell r="D46">
            <v>8</v>
          </cell>
          <cell r="E46">
            <v>4</v>
          </cell>
          <cell r="F46">
            <v>4</v>
          </cell>
        </row>
        <row r="47">
          <cell r="A47" t="str">
            <v>Cannock Chase</v>
          </cell>
          <cell r="C47">
            <v>0</v>
          </cell>
          <cell r="D47">
            <v>0</v>
          </cell>
          <cell r="E47">
            <v>0</v>
          </cell>
          <cell r="F47">
            <v>0</v>
          </cell>
        </row>
        <row r="48">
          <cell r="A48" t="str">
            <v>Canterbury</v>
          </cell>
          <cell r="C48">
            <v>0</v>
          </cell>
          <cell r="D48">
            <v>0</v>
          </cell>
          <cell r="E48">
            <v>0</v>
          </cell>
          <cell r="F48">
            <v>0</v>
          </cell>
        </row>
        <row r="49">
          <cell r="A49" t="str">
            <v>Carlisle</v>
          </cell>
          <cell r="C49">
            <v>1</v>
          </cell>
          <cell r="D49">
            <v>3</v>
          </cell>
          <cell r="E49">
            <v>5</v>
          </cell>
          <cell r="F49">
            <v>4</v>
          </cell>
        </row>
        <row r="50">
          <cell r="A50" t="str">
            <v>Castle Point</v>
          </cell>
          <cell r="C50">
            <v>0</v>
          </cell>
          <cell r="D50">
            <v>0</v>
          </cell>
          <cell r="E50">
            <v>0</v>
          </cell>
          <cell r="F50">
            <v>0</v>
          </cell>
        </row>
        <row r="51">
          <cell r="A51" t="str">
            <v>Central Bedfordshire</v>
          </cell>
          <cell r="C51">
            <v>3</v>
          </cell>
          <cell r="D51">
            <v>2</v>
          </cell>
          <cell r="E51">
            <v>2</v>
          </cell>
          <cell r="F51">
            <v>2</v>
          </cell>
        </row>
        <row r="52">
          <cell r="A52" t="str">
            <v>Charnwood</v>
          </cell>
          <cell r="C52">
            <v>1</v>
          </cell>
          <cell r="D52">
            <v>7</v>
          </cell>
          <cell r="E52">
            <v>4</v>
          </cell>
          <cell r="F52">
            <v>1</v>
          </cell>
        </row>
        <row r="53">
          <cell r="A53" t="str">
            <v>Chelmsford</v>
          </cell>
          <cell r="C53">
            <v>0</v>
          </cell>
          <cell r="D53">
            <v>0</v>
          </cell>
          <cell r="E53">
            <v>0</v>
          </cell>
          <cell r="F53">
            <v>0</v>
          </cell>
        </row>
        <row r="54">
          <cell r="A54" t="str">
            <v>Cheltenham</v>
          </cell>
          <cell r="C54">
            <v>3</v>
          </cell>
          <cell r="D54">
            <v>3</v>
          </cell>
          <cell r="E54">
            <v>1</v>
          </cell>
          <cell r="F54">
            <v>0</v>
          </cell>
        </row>
        <row r="55">
          <cell r="A55" t="str">
            <v>Cherwell</v>
          </cell>
          <cell r="C55">
            <v>8</v>
          </cell>
          <cell r="D55">
            <v>4</v>
          </cell>
          <cell r="E55">
            <v>3</v>
          </cell>
          <cell r="F55">
            <v>2</v>
          </cell>
        </row>
        <row r="56">
          <cell r="A56" t="str">
            <v>Cheshire East</v>
          </cell>
          <cell r="C56">
            <v>2</v>
          </cell>
          <cell r="D56">
            <v>2</v>
          </cell>
          <cell r="E56">
            <v>1</v>
          </cell>
          <cell r="F56">
            <v>0</v>
          </cell>
        </row>
        <row r="57">
          <cell r="A57" t="str">
            <v>Cheshire West and Chester</v>
          </cell>
          <cell r="C57">
            <v>3</v>
          </cell>
          <cell r="D57">
            <v>4</v>
          </cell>
          <cell r="E57">
            <v>6</v>
          </cell>
          <cell r="F57">
            <v>3</v>
          </cell>
        </row>
        <row r="58">
          <cell r="A58" t="str">
            <v>Chesterfield</v>
          </cell>
          <cell r="C58">
            <v>4</v>
          </cell>
          <cell r="D58">
            <v>0</v>
          </cell>
          <cell r="E58">
            <v>0</v>
          </cell>
          <cell r="F58">
            <v>0</v>
          </cell>
        </row>
        <row r="59">
          <cell r="A59" t="str">
            <v>Chichester</v>
          </cell>
          <cell r="C59">
            <v>0</v>
          </cell>
          <cell r="D59">
            <v>0</v>
          </cell>
          <cell r="E59">
            <v>0</v>
          </cell>
          <cell r="F59">
            <v>0</v>
          </cell>
        </row>
        <row r="60">
          <cell r="A60" t="str">
            <v>Chorley</v>
          </cell>
          <cell r="C60">
            <v>2</v>
          </cell>
          <cell r="D60">
            <v>0</v>
          </cell>
          <cell r="E60">
            <v>0</v>
          </cell>
          <cell r="F60">
            <v>1</v>
          </cell>
        </row>
        <row r="61">
          <cell r="A61" t="str">
            <v>City of London</v>
          </cell>
          <cell r="C61">
            <v>1</v>
          </cell>
          <cell r="D61">
            <v>1</v>
          </cell>
          <cell r="E61">
            <v>1</v>
          </cell>
          <cell r="F61">
            <v>0</v>
          </cell>
        </row>
        <row r="62">
          <cell r="A62" t="str">
            <v>Colchester</v>
          </cell>
          <cell r="C62">
            <v>4</v>
          </cell>
          <cell r="D62">
            <v>3</v>
          </cell>
          <cell r="E62">
            <v>4</v>
          </cell>
          <cell r="F62">
            <v>0</v>
          </cell>
        </row>
        <row r="63">
          <cell r="A63" t="str">
            <v>Copeland</v>
          </cell>
          <cell r="C63">
            <v>0</v>
          </cell>
          <cell r="D63">
            <v>0</v>
          </cell>
          <cell r="E63">
            <v>0</v>
          </cell>
          <cell r="F63">
            <v>0</v>
          </cell>
        </row>
        <row r="64">
          <cell r="A64" t="str">
            <v>Corby</v>
          </cell>
          <cell r="C64">
            <v>2</v>
          </cell>
          <cell r="D64">
            <v>1</v>
          </cell>
          <cell r="E64">
            <v>1</v>
          </cell>
          <cell r="F64">
            <v>0</v>
          </cell>
        </row>
        <row r="65">
          <cell r="A65" t="str">
            <v>Cornwall</v>
          </cell>
          <cell r="C65">
            <v>34</v>
          </cell>
          <cell r="D65">
            <v>79</v>
          </cell>
          <cell r="E65">
            <v>56</v>
          </cell>
          <cell r="F65">
            <v>70</v>
          </cell>
        </row>
        <row r="66">
          <cell r="A66" t="str">
            <v>Cotswold</v>
          </cell>
          <cell r="C66">
            <v>6</v>
          </cell>
          <cell r="D66">
            <v>4</v>
          </cell>
          <cell r="E66">
            <v>4</v>
          </cell>
          <cell r="F66">
            <v>1</v>
          </cell>
        </row>
        <row r="67">
          <cell r="A67" t="str">
            <v>County Durham</v>
          </cell>
          <cell r="C67">
            <v>5</v>
          </cell>
          <cell r="D67">
            <v>4</v>
          </cell>
          <cell r="E67">
            <v>6</v>
          </cell>
          <cell r="F67">
            <v>4</v>
          </cell>
        </row>
        <row r="68">
          <cell r="A68" t="str">
            <v>Coventry</v>
          </cell>
          <cell r="C68">
            <v>4</v>
          </cell>
          <cell r="D68">
            <v>5</v>
          </cell>
          <cell r="E68">
            <v>6</v>
          </cell>
          <cell r="F68">
            <v>5</v>
          </cell>
        </row>
        <row r="69">
          <cell r="A69" t="str">
            <v>Craven</v>
          </cell>
          <cell r="C69">
            <v>0</v>
          </cell>
          <cell r="D69">
            <v>0</v>
          </cell>
          <cell r="E69">
            <v>0</v>
          </cell>
          <cell r="F69">
            <v>0</v>
          </cell>
        </row>
        <row r="70">
          <cell r="A70" t="str">
            <v>Crawley</v>
          </cell>
          <cell r="C70">
            <v>3</v>
          </cell>
          <cell r="D70">
            <v>2</v>
          </cell>
          <cell r="E70">
            <v>3</v>
          </cell>
          <cell r="F70">
            <v>2</v>
          </cell>
        </row>
        <row r="71">
          <cell r="A71" t="str">
            <v>Croydon</v>
          </cell>
          <cell r="C71">
            <v>0</v>
          </cell>
          <cell r="D71">
            <v>4</v>
          </cell>
          <cell r="E71">
            <v>5</v>
          </cell>
          <cell r="F71">
            <v>7</v>
          </cell>
        </row>
        <row r="72">
          <cell r="A72" t="str">
            <v>Dacorum</v>
          </cell>
          <cell r="C72">
            <v>5</v>
          </cell>
          <cell r="D72">
            <v>5</v>
          </cell>
          <cell r="E72">
            <v>5</v>
          </cell>
          <cell r="F72">
            <v>5</v>
          </cell>
        </row>
        <row r="73">
          <cell r="A73" t="str">
            <v>Darlington</v>
          </cell>
          <cell r="C73">
            <v>9</v>
          </cell>
          <cell r="D73">
            <v>10</v>
          </cell>
          <cell r="E73">
            <v>8</v>
          </cell>
          <cell r="F73">
            <v>5</v>
          </cell>
        </row>
        <row r="74">
          <cell r="A74" t="str">
            <v>Dartford</v>
          </cell>
          <cell r="C74">
            <v>3</v>
          </cell>
          <cell r="D74">
            <v>3</v>
          </cell>
          <cell r="E74">
            <v>2</v>
          </cell>
          <cell r="F74">
            <v>2</v>
          </cell>
        </row>
        <row r="75">
          <cell r="A75" t="str">
            <v>Daventry</v>
          </cell>
          <cell r="C75">
            <v>2</v>
          </cell>
          <cell r="D75">
            <v>1</v>
          </cell>
          <cell r="E75">
            <v>1</v>
          </cell>
          <cell r="F75">
            <v>0</v>
          </cell>
        </row>
        <row r="76">
          <cell r="A76" t="str">
            <v>Derby</v>
          </cell>
          <cell r="C76">
            <v>0</v>
          </cell>
          <cell r="D76">
            <v>2</v>
          </cell>
          <cell r="E76">
            <v>1</v>
          </cell>
          <cell r="F76">
            <v>1</v>
          </cell>
        </row>
        <row r="77">
          <cell r="A77" t="str">
            <v>Derbyshire Dales</v>
          </cell>
          <cell r="C77">
            <v>1</v>
          </cell>
          <cell r="D77">
            <v>1</v>
          </cell>
          <cell r="E77">
            <v>3</v>
          </cell>
          <cell r="F77">
            <v>3</v>
          </cell>
        </row>
        <row r="78">
          <cell r="A78" t="str">
            <v>Doncaster</v>
          </cell>
          <cell r="C78">
            <v>7</v>
          </cell>
          <cell r="D78">
            <v>16</v>
          </cell>
          <cell r="E78">
            <v>7</v>
          </cell>
          <cell r="F78">
            <v>6</v>
          </cell>
        </row>
        <row r="79">
          <cell r="A79" t="str">
            <v>Dorset</v>
          </cell>
          <cell r="C79">
            <v>12</v>
          </cell>
          <cell r="D79">
            <v>5</v>
          </cell>
          <cell r="E79">
            <v>5</v>
          </cell>
          <cell r="F79">
            <v>2</v>
          </cell>
        </row>
        <row r="80">
          <cell r="A80" t="str">
            <v>Dover</v>
          </cell>
          <cell r="C80">
            <v>0</v>
          </cell>
          <cell r="D80">
            <v>0</v>
          </cell>
          <cell r="E80">
            <v>0</v>
          </cell>
          <cell r="F80">
            <v>0</v>
          </cell>
        </row>
        <row r="81">
          <cell r="A81" t="str">
            <v>Dudley</v>
          </cell>
          <cell r="C81">
            <v>0</v>
          </cell>
          <cell r="D81">
            <v>0</v>
          </cell>
          <cell r="E81">
            <v>0</v>
          </cell>
          <cell r="F81">
            <v>0</v>
          </cell>
        </row>
        <row r="82">
          <cell r="A82" t="str">
            <v>Ealing</v>
          </cell>
          <cell r="C82">
            <v>22</v>
          </cell>
          <cell r="D82">
            <v>26</v>
          </cell>
          <cell r="E82">
            <v>18</v>
          </cell>
          <cell r="F82">
            <v>14</v>
          </cell>
        </row>
        <row r="83">
          <cell r="A83" t="str">
            <v>East Cambridgeshire</v>
          </cell>
          <cell r="C83">
            <v>0</v>
          </cell>
          <cell r="D83">
            <v>1</v>
          </cell>
          <cell r="E83">
            <v>1</v>
          </cell>
          <cell r="F83">
            <v>0</v>
          </cell>
        </row>
        <row r="84">
          <cell r="A84" t="str">
            <v>East Devon</v>
          </cell>
          <cell r="C84">
            <v>0</v>
          </cell>
          <cell r="D84">
            <v>0</v>
          </cell>
          <cell r="E84">
            <v>0</v>
          </cell>
          <cell r="F84">
            <v>0</v>
          </cell>
        </row>
        <row r="85">
          <cell r="A85" t="str">
            <v>East Hampshire</v>
          </cell>
          <cell r="C85">
            <v>1</v>
          </cell>
          <cell r="D85">
            <v>0</v>
          </cell>
          <cell r="E85">
            <v>0</v>
          </cell>
          <cell r="F85">
            <v>0</v>
          </cell>
        </row>
        <row r="86">
          <cell r="A86" t="str">
            <v>East Hertfordshire</v>
          </cell>
          <cell r="C86">
            <v>0</v>
          </cell>
          <cell r="D86">
            <v>0</v>
          </cell>
          <cell r="E86">
            <v>0</v>
          </cell>
          <cell r="F86">
            <v>0</v>
          </cell>
        </row>
        <row r="87">
          <cell r="A87" t="str">
            <v>East Lindsey</v>
          </cell>
          <cell r="C87">
            <v>1</v>
          </cell>
          <cell r="D87">
            <v>1</v>
          </cell>
          <cell r="E87">
            <v>2</v>
          </cell>
          <cell r="F87">
            <v>1</v>
          </cell>
        </row>
        <row r="88">
          <cell r="A88" t="str">
            <v>East Northamptonshire</v>
          </cell>
          <cell r="C88">
            <v>1</v>
          </cell>
          <cell r="D88">
            <v>1</v>
          </cell>
          <cell r="E88">
            <v>1</v>
          </cell>
          <cell r="F88">
            <v>1</v>
          </cell>
        </row>
        <row r="89">
          <cell r="A89" t="str">
            <v>East Riding of Yorkshire</v>
          </cell>
          <cell r="C89">
            <v>0</v>
          </cell>
          <cell r="D89">
            <v>0</v>
          </cell>
          <cell r="E89">
            <v>0</v>
          </cell>
          <cell r="F89">
            <v>0</v>
          </cell>
        </row>
        <row r="90">
          <cell r="A90" t="str">
            <v>East Staffordshire</v>
          </cell>
          <cell r="C90">
            <v>1</v>
          </cell>
          <cell r="D90">
            <v>0</v>
          </cell>
          <cell r="E90">
            <v>1</v>
          </cell>
          <cell r="F90">
            <v>1</v>
          </cell>
        </row>
        <row r="91">
          <cell r="A91" t="str">
            <v>East Suffolk</v>
          </cell>
          <cell r="C91">
            <v>5</v>
          </cell>
          <cell r="D91">
            <v>2</v>
          </cell>
          <cell r="E91">
            <v>1</v>
          </cell>
          <cell r="F91">
            <v>1</v>
          </cell>
        </row>
        <row r="92">
          <cell r="A92" t="str">
            <v>Eastbourne</v>
          </cell>
          <cell r="C92">
            <v>0</v>
          </cell>
          <cell r="D92">
            <v>0</v>
          </cell>
          <cell r="E92">
            <v>0</v>
          </cell>
          <cell r="F92">
            <v>0</v>
          </cell>
        </row>
        <row r="93">
          <cell r="A93" t="str">
            <v>Eastleigh</v>
          </cell>
          <cell r="C93">
            <v>2</v>
          </cell>
          <cell r="D93">
            <v>1</v>
          </cell>
          <cell r="E93">
            <v>1</v>
          </cell>
          <cell r="F93">
            <v>1</v>
          </cell>
        </row>
        <row r="94">
          <cell r="A94" t="str">
            <v>Eden</v>
          </cell>
          <cell r="C94">
            <v>3</v>
          </cell>
          <cell r="D94">
            <v>2</v>
          </cell>
          <cell r="E94">
            <v>2</v>
          </cell>
          <cell r="F94">
            <v>0</v>
          </cell>
        </row>
        <row r="95">
          <cell r="A95" t="str">
            <v>Elmbridge</v>
          </cell>
          <cell r="C95">
            <v>4</v>
          </cell>
          <cell r="D95">
            <v>1</v>
          </cell>
          <cell r="E95">
            <v>1</v>
          </cell>
          <cell r="F95">
            <v>0</v>
          </cell>
        </row>
        <row r="96">
          <cell r="A96" t="str">
            <v>Enfield</v>
          </cell>
          <cell r="C96">
            <v>15</v>
          </cell>
          <cell r="D96">
            <v>18</v>
          </cell>
          <cell r="E96">
            <v>45</v>
          </cell>
          <cell r="F96">
            <v>44</v>
          </cell>
        </row>
        <row r="97">
          <cell r="A97" t="str">
            <v>Epping Forest</v>
          </cell>
          <cell r="C97">
            <v>2</v>
          </cell>
          <cell r="D97">
            <v>3</v>
          </cell>
          <cell r="E97">
            <v>3</v>
          </cell>
          <cell r="F97">
            <v>3</v>
          </cell>
        </row>
        <row r="98">
          <cell r="A98" t="str">
            <v>Epsom and Ewell</v>
          </cell>
          <cell r="C98">
            <v>5</v>
          </cell>
          <cell r="D98">
            <v>4</v>
          </cell>
          <cell r="E98">
            <v>4</v>
          </cell>
          <cell r="F98">
            <v>4</v>
          </cell>
        </row>
        <row r="99">
          <cell r="A99" t="str">
            <v>Erewash</v>
          </cell>
          <cell r="C99">
            <v>2</v>
          </cell>
          <cell r="D99">
            <v>0</v>
          </cell>
          <cell r="E99">
            <v>0</v>
          </cell>
          <cell r="F99">
            <v>0</v>
          </cell>
        </row>
        <row r="100">
          <cell r="A100" t="str">
            <v>Exeter</v>
          </cell>
          <cell r="C100">
            <v>4</v>
          </cell>
          <cell r="D100">
            <v>4</v>
          </cell>
          <cell r="E100">
            <v>7</v>
          </cell>
          <cell r="F100">
            <v>9</v>
          </cell>
        </row>
        <row r="101">
          <cell r="A101" t="str">
            <v>Fareham</v>
          </cell>
          <cell r="C101">
            <v>3</v>
          </cell>
          <cell r="D101">
            <v>3</v>
          </cell>
          <cell r="E101">
            <v>2</v>
          </cell>
          <cell r="F101">
            <v>2</v>
          </cell>
        </row>
        <row r="102">
          <cell r="A102" t="str">
            <v>Fenland</v>
          </cell>
          <cell r="C102">
            <v>1</v>
          </cell>
          <cell r="D102">
            <v>0</v>
          </cell>
          <cell r="E102">
            <v>0</v>
          </cell>
          <cell r="F102">
            <v>0</v>
          </cell>
        </row>
        <row r="103">
          <cell r="A103" t="str">
            <v>Folkestone and Hythe</v>
          </cell>
          <cell r="C103">
            <v>0</v>
          </cell>
          <cell r="D103">
            <v>1</v>
          </cell>
          <cell r="E103">
            <v>1</v>
          </cell>
          <cell r="F103">
            <v>0</v>
          </cell>
        </row>
        <row r="104">
          <cell r="A104" t="str">
            <v>Forest of Dean</v>
          </cell>
          <cell r="C104">
            <v>0</v>
          </cell>
          <cell r="D104">
            <v>0</v>
          </cell>
          <cell r="E104">
            <v>6</v>
          </cell>
          <cell r="F104">
            <v>5</v>
          </cell>
        </row>
        <row r="105">
          <cell r="A105" t="str">
            <v>Fylde</v>
          </cell>
          <cell r="C105">
            <v>3</v>
          </cell>
          <cell r="D105">
            <v>4</v>
          </cell>
          <cell r="E105">
            <v>3</v>
          </cell>
          <cell r="F105">
            <v>3</v>
          </cell>
        </row>
        <row r="106">
          <cell r="A106" t="str">
            <v>Gateshead</v>
          </cell>
          <cell r="C106">
            <v>0</v>
          </cell>
          <cell r="D106">
            <v>1</v>
          </cell>
          <cell r="E106">
            <v>2</v>
          </cell>
          <cell r="F106">
            <v>1</v>
          </cell>
        </row>
        <row r="107">
          <cell r="A107" t="str">
            <v>Gedling</v>
          </cell>
          <cell r="C107">
            <v>0</v>
          </cell>
          <cell r="D107">
            <v>0</v>
          </cell>
          <cell r="E107">
            <v>1</v>
          </cell>
          <cell r="F107">
            <v>0</v>
          </cell>
        </row>
        <row r="108">
          <cell r="A108" t="str">
            <v>Greater London Authority</v>
          </cell>
          <cell r="C108">
            <v>111</v>
          </cell>
          <cell r="D108">
            <v>76</v>
          </cell>
          <cell r="E108">
            <v>52</v>
          </cell>
          <cell r="F108">
            <v>39</v>
          </cell>
        </row>
        <row r="109">
          <cell r="A109" t="str">
            <v>Gloucester</v>
          </cell>
          <cell r="C109">
            <v>8</v>
          </cell>
          <cell r="D109">
            <v>5</v>
          </cell>
          <cell r="E109">
            <v>3</v>
          </cell>
          <cell r="F109">
            <v>1</v>
          </cell>
        </row>
        <row r="110">
          <cell r="A110" t="str">
            <v>Gosport</v>
          </cell>
          <cell r="C110">
            <v>4</v>
          </cell>
          <cell r="D110">
            <v>10</v>
          </cell>
          <cell r="E110">
            <v>9</v>
          </cell>
          <cell r="F110">
            <v>4</v>
          </cell>
        </row>
        <row r="111">
          <cell r="A111" t="str">
            <v>Gravesham</v>
          </cell>
          <cell r="C111">
            <v>0</v>
          </cell>
          <cell r="D111">
            <v>0</v>
          </cell>
          <cell r="E111">
            <v>0</v>
          </cell>
          <cell r="F111">
            <v>0</v>
          </cell>
        </row>
        <row r="112">
          <cell r="A112" t="str">
            <v>Great Yarmouth</v>
          </cell>
          <cell r="C112">
            <v>6</v>
          </cell>
          <cell r="D112">
            <v>7</v>
          </cell>
          <cell r="E112">
            <v>5</v>
          </cell>
          <cell r="F112">
            <v>7</v>
          </cell>
        </row>
        <row r="113">
          <cell r="A113" t="str">
            <v>Greenwich</v>
          </cell>
          <cell r="C113">
            <v>12</v>
          </cell>
          <cell r="D113">
            <v>17</v>
          </cell>
          <cell r="E113">
            <v>18</v>
          </cell>
          <cell r="F113">
            <v>16</v>
          </cell>
        </row>
        <row r="114">
          <cell r="A114" t="str">
            <v>Guildford</v>
          </cell>
          <cell r="C114">
            <v>0</v>
          </cell>
          <cell r="D114">
            <v>0</v>
          </cell>
          <cell r="E114">
            <v>0</v>
          </cell>
          <cell r="F114">
            <v>0</v>
          </cell>
        </row>
        <row r="115">
          <cell r="A115" t="str">
            <v>Hackney</v>
          </cell>
          <cell r="C115">
            <v>24</v>
          </cell>
          <cell r="D115">
            <v>17</v>
          </cell>
          <cell r="E115">
            <v>19</v>
          </cell>
          <cell r="F115">
            <v>4</v>
          </cell>
        </row>
        <row r="116">
          <cell r="A116" t="str">
            <v>Halton</v>
          </cell>
          <cell r="C116">
            <v>2</v>
          </cell>
          <cell r="D116">
            <v>3</v>
          </cell>
          <cell r="E116">
            <v>6</v>
          </cell>
          <cell r="F116">
            <v>3</v>
          </cell>
        </row>
        <row r="117">
          <cell r="A117" t="str">
            <v>Hambleton</v>
          </cell>
          <cell r="C117">
            <v>1</v>
          </cell>
          <cell r="D117">
            <v>0</v>
          </cell>
          <cell r="E117">
            <v>1</v>
          </cell>
          <cell r="F117">
            <v>1</v>
          </cell>
        </row>
        <row r="118">
          <cell r="A118" t="str">
            <v>Hammersmith and Fulham</v>
          </cell>
          <cell r="C118">
            <v>3</v>
          </cell>
          <cell r="D118">
            <v>1</v>
          </cell>
          <cell r="E118">
            <v>14</v>
          </cell>
          <cell r="F118">
            <v>8</v>
          </cell>
        </row>
        <row r="119">
          <cell r="A119" t="str">
            <v>Harborough</v>
          </cell>
          <cell r="C119">
            <v>2</v>
          </cell>
          <cell r="D119">
            <v>2</v>
          </cell>
          <cell r="E119">
            <v>3</v>
          </cell>
          <cell r="F119">
            <v>2</v>
          </cell>
        </row>
        <row r="120">
          <cell r="A120" t="str">
            <v>Haringey</v>
          </cell>
          <cell r="C120">
            <v>0</v>
          </cell>
          <cell r="D120">
            <v>39</v>
          </cell>
          <cell r="E120">
            <v>30</v>
          </cell>
          <cell r="F120">
            <v>26</v>
          </cell>
        </row>
        <row r="121">
          <cell r="A121" t="str">
            <v>Harlow</v>
          </cell>
          <cell r="C121">
            <v>10</v>
          </cell>
          <cell r="D121">
            <v>3</v>
          </cell>
          <cell r="E121">
            <v>3</v>
          </cell>
          <cell r="F121">
            <v>2</v>
          </cell>
        </row>
        <row r="122">
          <cell r="A122" t="str">
            <v>Harrogate</v>
          </cell>
          <cell r="C122">
            <v>2</v>
          </cell>
          <cell r="D122">
            <v>4</v>
          </cell>
          <cell r="E122">
            <v>4</v>
          </cell>
          <cell r="F122">
            <v>5</v>
          </cell>
        </row>
        <row r="123">
          <cell r="A123" t="str">
            <v>Harrow</v>
          </cell>
          <cell r="C123">
            <v>1</v>
          </cell>
          <cell r="D123">
            <v>1</v>
          </cell>
          <cell r="E123">
            <v>2</v>
          </cell>
          <cell r="F123">
            <v>2</v>
          </cell>
        </row>
        <row r="124">
          <cell r="A124" t="str">
            <v>Hart</v>
          </cell>
          <cell r="C124">
            <v>0</v>
          </cell>
          <cell r="D124">
            <v>1</v>
          </cell>
          <cell r="E124">
            <v>0</v>
          </cell>
          <cell r="F124">
            <v>0</v>
          </cell>
        </row>
        <row r="125">
          <cell r="A125" t="str">
            <v>Hartlepool</v>
          </cell>
          <cell r="C125">
            <v>5</v>
          </cell>
          <cell r="D125">
            <v>2</v>
          </cell>
          <cell r="E125">
            <v>3</v>
          </cell>
          <cell r="F125">
            <v>3</v>
          </cell>
        </row>
        <row r="126">
          <cell r="A126" t="str">
            <v>Hastings</v>
          </cell>
          <cell r="C126">
            <v>5</v>
          </cell>
          <cell r="D126">
            <v>3</v>
          </cell>
          <cell r="E126">
            <v>2</v>
          </cell>
          <cell r="F126">
            <v>5</v>
          </cell>
        </row>
        <row r="127">
          <cell r="A127" t="str">
            <v>Havant</v>
          </cell>
          <cell r="C127">
            <v>5</v>
          </cell>
          <cell r="D127">
            <v>5</v>
          </cell>
          <cell r="E127">
            <v>3</v>
          </cell>
          <cell r="F127">
            <v>3</v>
          </cell>
        </row>
        <row r="128">
          <cell r="A128" t="str">
            <v>Havering</v>
          </cell>
          <cell r="C128">
            <v>0</v>
          </cell>
          <cell r="D128">
            <v>0</v>
          </cell>
          <cell r="E128">
            <v>1</v>
          </cell>
          <cell r="F128">
            <v>0</v>
          </cell>
        </row>
        <row r="129">
          <cell r="A129" t="str">
            <v>Herefordshire, County of</v>
          </cell>
          <cell r="C129">
            <v>10</v>
          </cell>
          <cell r="D129">
            <v>13</v>
          </cell>
          <cell r="E129">
            <v>11</v>
          </cell>
          <cell r="F129">
            <v>8</v>
          </cell>
        </row>
        <row r="130">
          <cell r="A130" t="str">
            <v>Hertsmere</v>
          </cell>
          <cell r="C130">
            <v>1</v>
          </cell>
          <cell r="D130">
            <v>1</v>
          </cell>
          <cell r="E130">
            <v>1</v>
          </cell>
          <cell r="F130">
            <v>1</v>
          </cell>
        </row>
        <row r="131">
          <cell r="A131" t="str">
            <v>High Peak</v>
          </cell>
          <cell r="C131">
            <v>1</v>
          </cell>
          <cell r="D131">
            <v>0</v>
          </cell>
          <cell r="E131">
            <v>0</v>
          </cell>
          <cell r="F131">
            <v>0</v>
          </cell>
        </row>
        <row r="132">
          <cell r="A132" t="str">
            <v>Hillingdon</v>
          </cell>
          <cell r="C132">
            <v>13</v>
          </cell>
          <cell r="D132">
            <v>12</v>
          </cell>
          <cell r="E132">
            <v>11</v>
          </cell>
          <cell r="F132">
            <v>11</v>
          </cell>
        </row>
        <row r="133">
          <cell r="A133" t="str">
            <v>Hinckley and Bosworth</v>
          </cell>
          <cell r="C133">
            <v>0</v>
          </cell>
          <cell r="D133">
            <v>0</v>
          </cell>
          <cell r="E133">
            <v>0</v>
          </cell>
          <cell r="F133">
            <v>1</v>
          </cell>
        </row>
        <row r="134">
          <cell r="A134" t="str">
            <v>Horsham</v>
          </cell>
          <cell r="C134">
            <v>1</v>
          </cell>
          <cell r="D134">
            <v>1</v>
          </cell>
          <cell r="E134">
            <v>1</v>
          </cell>
          <cell r="F134">
            <v>1</v>
          </cell>
        </row>
        <row r="135">
          <cell r="A135" t="str">
            <v>Hounslow</v>
          </cell>
          <cell r="C135">
            <v>0</v>
          </cell>
          <cell r="D135">
            <v>5</v>
          </cell>
          <cell r="E135">
            <v>6</v>
          </cell>
          <cell r="F135">
            <v>6</v>
          </cell>
        </row>
        <row r="136">
          <cell r="A136" t="str">
            <v>Huntingdonshire</v>
          </cell>
          <cell r="C136">
            <v>1</v>
          </cell>
          <cell r="D136">
            <v>1</v>
          </cell>
          <cell r="E136">
            <v>2</v>
          </cell>
          <cell r="F136">
            <v>1</v>
          </cell>
        </row>
        <row r="137">
          <cell r="A137" t="str">
            <v>Hyndburn</v>
          </cell>
          <cell r="C137">
            <v>0</v>
          </cell>
          <cell r="D137">
            <v>0</v>
          </cell>
          <cell r="E137">
            <v>0</v>
          </cell>
          <cell r="F137">
            <v>0</v>
          </cell>
        </row>
        <row r="138">
          <cell r="A138" t="str">
            <v>Ipswich</v>
          </cell>
          <cell r="C138">
            <v>1</v>
          </cell>
          <cell r="D138">
            <v>0</v>
          </cell>
          <cell r="E138">
            <v>0</v>
          </cell>
          <cell r="F138">
            <v>0</v>
          </cell>
        </row>
        <row r="139">
          <cell r="A139" t="str">
            <v>Isle of Wight</v>
          </cell>
          <cell r="C139">
            <v>5</v>
          </cell>
          <cell r="D139">
            <v>1</v>
          </cell>
          <cell r="E139">
            <v>2</v>
          </cell>
          <cell r="F139">
            <v>2</v>
          </cell>
        </row>
        <row r="140">
          <cell r="A140" t="str">
            <v>Isles of Scilly</v>
          </cell>
        </row>
        <row r="141">
          <cell r="A141" t="str">
            <v>Islington</v>
          </cell>
          <cell r="C141">
            <v>0</v>
          </cell>
          <cell r="D141">
            <v>44</v>
          </cell>
          <cell r="E141">
            <v>54</v>
          </cell>
          <cell r="F141">
            <v>60</v>
          </cell>
        </row>
        <row r="142">
          <cell r="A142" t="str">
            <v>Kensington and Chelsea</v>
          </cell>
          <cell r="C142">
            <v>2</v>
          </cell>
          <cell r="D142">
            <v>2</v>
          </cell>
          <cell r="E142">
            <v>2</v>
          </cell>
          <cell r="F142">
            <v>2</v>
          </cell>
        </row>
        <row r="143">
          <cell r="A143" t="str">
            <v>Kettering</v>
          </cell>
          <cell r="C143">
            <v>1</v>
          </cell>
          <cell r="D143">
            <v>1</v>
          </cell>
          <cell r="E143">
            <v>1</v>
          </cell>
          <cell r="F143">
            <v>1</v>
          </cell>
        </row>
        <row r="144">
          <cell r="A144" t="str">
            <v>King's Lynn and West Norfolk</v>
          </cell>
          <cell r="C144">
            <v>4</v>
          </cell>
          <cell r="D144">
            <v>0</v>
          </cell>
          <cell r="E144">
            <v>0</v>
          </cell>
          <cell r="F144">
            <v>1</v>
          </cell>
        </row>
        <row r="145">
          <cell r="A145" t="str">
            <v>Kingston upon Hull, City of</v>
          </cell>
          <cell r="C145">
            <v>7</v>
          </cell>
          <cell r="D145">
            <v>3</v>
          </cell>
          <cell r="E145">
            <v>1</v>
          </cell>
          <cell r="F145">
            <v>1</v>
          </cell>
        </row>
        <row r="146">
          <cell r="A146" t="str">
            <v>Kingston upon Thames</v>
          </cell>
          <cell r="C146">
            <v>6</v>
          </cell>
          <cell r="D146">
            <v>10</v>
          </cell>
          <cell r="E146">
            <v>0</v>
          </cell>
          <cell r="F146">
            <v>11</v>
          </cell>
        </row>
        <row r="147">
          <cell r="A147" t="str">
            <v>Kirklees</v>
          </cell>
          <cell r="C147">
            <v>0</v>
          </cell>
          <cell r="D147">
            <v>0</v>
          </cell>
          <cell r="E147">
            <v>0</v>
          </cell>
          <cell r="F147">
            <v>0</v>
          </cell>
        </row>
        <row r="148">
          <cell r="A148" t="str">
            <v>Knowsley</v>
          </cell>
          <cell r="C148">
            <v>1</v>
          </cell>
          <cell r="D148">
            <v>3</v>
          </cell>
          <cell r="E148">
            <v>2</v>
          </cell>
          <cell r="F148">
            <v>1</v>
          </cell>
        </row>
        <row r="149">
          <cell r="A149" t="str">
            <v>Lambeth</v>
          </cell>
          <cell r="C149">
            <v>3</v>
          </cell>
          <cell r="D149">
            <v>2</v>
          </cell>
          <cell r="E149">
            <v>1</v>
          </cell>
          <cell r="F149">
            <v>0</v>
          </cell>
        </row>
        <row r="150">
          <cell r="A150" t="str">
            <v>Lancaster</v>
          </cell>
          <cell r="C150">
            <v>4</v>
          </cell>
          <cell r="D150">
            <v>4</v>
          </cell>
          <cell r="E150">
            <v>4</v>
          </cell>
          <cell r="F150">
            <v>4</v>
          </cell>
        </row>
        <row r="151">
          <cell r="A151" t="str">
            <v>Leeds</v>
          </cell>
          <cell r="C151">
            <v>15</v>
          </cell>
          <cell r="D151">
            <v>10</v>
          </cell>
          <cell r="E151">
            <v>5</v>
          </cell>
          <cell r="F151">
            <v>6</v>
          </cell>
        </row>
        <row r="152">
          <cell r="A152" t="str">
            <v>Leicester</v>
          </cell>
          <cell r="C152">
            <v>13</v>
          </cell>
          <cell r="D152">
            <v>15</v>
          </cell>
          <cell r="E152">
            <v>16</v>
          </cell>
          <cell r="F152">
            <v>19</v>
          </cell>
        </row>
        <row r="153">
          <cell r="A153" t="str">
            <v>Lewes</v>
          </cell>
          <cell r="C153">
            <v>1</v>
          </cell>
          <cell r="D153">
            <v>0</v>
          </cell>
          <cell r="E153">
            <v>0</v>
          </cell>
          <cell r="F153">
            <v>0</v>
          </cell>
        </row>
        <row r="154">
          <cell r="A154" t="str">
            <v>Lewisham</v>
          </cell>
          <cell r="C154">
            <v>24</v>
          </cell>
          <cell r="D154">
            <v>42</v>
          </cell>
          <cell r="E154">
            <v>20</v>
          </cell>
          <cell r="F154">
            <v>16</v>
          </cell>
        </row>
        <row r="155">
          <cell r="A155" t="str">
            <v>Lichfield</v>
          </cell>
          <cell r="C155">
            <v>2</v>
          </cell>
          <cell r="D155">
            <v>2</v>
          </cell>
          <cell r="E155">
            <v>2</v>
          </cell>
          <cell r="F155">
            <v>2</v>
          </cell>
        </row>
        <row r="156">
          <cell r="A156" t="str">
            <v>Lincoln</v>
          </cell>
          <cell r="C156">
            <v>2</v>
          </cell>
          <cell r="D156">
            <v>1</v>
          </cell>
          <cell r="E156">
            <v>3</v>
          </cell>
          <cell r="F156">
            <v>1</v>
          </cell>
        </row>
        <row r="157">
          <cell r="A157" t="str">
            <v>Liverpool</v>
          </cell>
          <cell r="C157">
            <v>14</v>
          </cell>
          <cell r="D157">
            <v>7</v>
          </cell>
          <cell r="E157">
            <v>5</v>
          </cell>
          <cell r="F157">
            <v>4</v>
          </cell>
        </row>
        <row r="158">
          <cell r="A158" t="str">
            <v>Luton</v>
          </cell>
          <cell r="C158">
            <v>5</v>
          </cell>
          <cell r="D158">
            <v>0</v>
          </cell>
          <cell r="E158">
            <v>1</v>
          </cell>
          <cell r="F158">
            <v>0</v>
          </cell>
        </row>
        <row r="159">
          <cell r="A159" t="str">
            <v>Maidstone</v>
          </cell>
          <cell r="C159">
            <v>1</v>
          </cell>
          <cell r="D159">
            <v>0</v>
          </cell>
          <cell r="E159">
            <v>0</v>
          </cell>
          <cell r="F159">
            <v>0</v>
          </cell>
        </row>
        <row r="160">
          <cell r="A160" t="str">
            <v>Maldon</v>
          </cell>
          <cell r="C160">
            <v>2</v>
          </cell>
          <cell r="D160">
            <v>1</v>
          </cell>
          <cell r="E160">
            <v>0</v>
          </cell>
          <cell r="F160">
            <v>0</v>
          </cell>
        </row>
        <row r="161">
          <cell r="A161" t="str">
            <v>Malvern Hills</v>
          </cell>
          <cell r="C161">
            <v>0</v>
          </cell>
          <cell r="D161">
            <v>0</v>
          </cell>
          <cell r="E161">
            <v>0</v>
          </cell>
          <cell r="F161">
            <v>0</v>
          </cell>
        </row>
        <row r="162">
          <cell r="A162" t="str">
            <v>Manchester</v>
          </cell>
          <cell r="C162">
            <v>17</v>
          </cell>
          <cell r="D162">
            <v>4</v>
          </cell>
          <cell r="E162">
            <v>3</v>
          </cell>
          <cell r="F162">
            <v>0</v>
          </cell>
        </row>
        <row r="163">
          <cell r="A163" t="str">
            <v>Mansfield</v>
          </cell>
          <cell r="C163">
            <v>1</v>
          </cell>
          <cell r="D163">
            <v>1</v>
          </cell>
          <cell r="E163">
            <v>1</v>
          </cell>
          <cell r="F163">
            <v>1</v>
          </cell>
        </row>
        <row r="164">
          <cell r="A164" t="str">
            <v>Medway</v>
          </cell>
          <cell r="C164">
            <v>3</v>
          </cell>
          <cell r="D164">
            <v>1</v>
          </cell>
          <cell r="E164">
            <v>0</v>
          </cell>
          <cell r="F164">
            <v>0</v>
          </cell>
        </row>
        <row r="165">
          <cell r="A165" t="str">
            <v>Melton</v>
          </cell>
          <cell r="C165">
            <v>4</v>
          </cell>
          <cell r="D165">
            <v>7</v>
          </cell>
          <cell r="E165">
            <v>8</v>
          </cell>
          <cell r="F165">
            <v>9</v>
          </cell>
        </row>
        <row r="166">
          <cell r="A166" t="str">
            <v>Mendip</v>
          </cell>
          <cell r="C166">
            <v>0</v>
          </cell>
          <cell r="D166">
            <v>0</v>
          </cell>
          <cell r="E166">
            <v>0</v>
          </cell>
          <cell r="F166">
            <v>0</v>
          </cell>
        </row>
        <row r="167">
          <cell r="A167" t="str">
            <v>Merton</v>
          </cell>
          <cell r="C167">
            <v>3</v>
          </cell>
          <cell r="D167">
            <v>0</v>
          </cell>
          <cell r="E167">
            <v>0</v>
          </cell>
          <cell r="F167">
            <v>0</v>
          </cell>
        </row>
        <row r="168">
          <cell r="A168" t="str">
            <v>Mid Devon</v>
          </cell>
          <cell r="C168">
            <v>0</v>
          </cell>
          <cell r="D168">
            <v>0</v>
          </cell>
          <cell r="E168">
            <v>0</v>
          </cell>
          <cell r="F168">
            <v>0</v>
          </cell>
        </row>
        <row r="169">
          <cell r="A169" t="str">
            <v>Mid Suffolk</v>
          </cell>
          <cell r="C169">
            <v>0</v>
          </cell>
          <cell r="D169">
            <v>0</v>
          </cell>
          <cell r="E169">
            <v>0</v>
          </cell>
          <cell r="F169">
            <v>0</v>
          </cell>
        </row>
        <row r="170">
          <cell r="A170" t="str">
            <v>Mid Sussex</v>
          </cell>
          <cell r="C170">
            <v>2</v>
          </cell>
          <cell r="D170">
            <v>1</v>
          </cell>
          <cell r="E170">
            <v>1</v>
          </cell>
          <cell r="F170">
            <v>0</v>
          </cell>
        </row>
        <row r="171">
          <cell r="A171" t="str">
            <v>Middlesbrough</v>
          </cell>
          <cell r="C171">
            <v>2</v>
          </cell>
          <cell r="D171">
            <v>1</v>
          </cell>
          <cell r="E171">
            <v>1</v>
          </cell>
          <cell r="F171">
            <v>2</v>
          </cell>
        </row>
        <row r="172">
          <cell r="A172" t="str">
            <v>Milton Keynes</v>
          </cell>
          <cell r="C172">
            <v>3</v>
          </cell>
          <cell r="D172">
            <v>3</v>
          </cell>
          <cell r="E172">
            <v>2</v>
          </cell>
          <cell r="F172">
            <v>3</v>
          </cell>
        </row>
        <row r="173">
          <cell r="A173" t="str">
            <v>Mole Valley</v>
          </cell>
          <cell r="C173">
            <v>0</v>
          </cell>
          <cell r="D173">
            <v>1</v>
          </cell>
          <cell r="E173">
            <v>1</v>
          </cell>
          <cell r="F173">
            <v>0</v>
          </cell>
        </row>
        <row r="174">
          <cell r="A174" t="str">
            <v>New Forest</v>
          </cell>
          <cell r="C174">
            <v>12</v>
          </cell>
          <cell r="D174">
            <v>7</v>
          </cell>
          <cell r="E174">
            <v>8</v>
          </cell>
          <cell r="F174">
            <v>10</v>
          </cell>
        </row>
        <row r="175">
          <cell r="A175" t="str">
            <v>Newark and Sherwood</v>
          </cell>
          <cell r="C175">
            <v>1</v>
          </cell>
          <cell r="D175">
            <v>1</v>
          </cell>
          <cell r="E175">
            <v>0</v>
          </cell>
          <cell r="F175">
            <v>0</v>
          </cell>
        </row>
        <row r="176">
          <cell r="A176" t="str">
            <v>Newcastle upon Tyne</v>
          </cell>
          <cell r="C176">
            <v>9</v>
          </cell>
          <cell r="D176">
            <v>10</v>
          </cell>
          <cell r="E176">
            <v>13</v>
          </cell>
          <cell r="F176">
            <v>19</v>
          </cell>
        </row>
        <row r="177">
          <cell r="A177" t="str">
            <v>Newcastle-under-Lyme</v>
          </cell>
          <cell r="C177">
            <v>3</v>
          </cell>
          <cell r="D177">
            <v>5</v>
          </cell>
          <cell r="E177">
            <v>5</v>
          </cell>
          <cell r="F177">
            <v>4</v>
          </cell>
        </row>
        <row r="178">
          <cell r="A178" t="str">
            <v>Newham</v>
          </cell>
          <cell r="C178">
            <v>18</v>
          </cell>
          <cell r="D178">
            <v>16</v>
          </cell>
          <cell r="E178">
            <v>19</v>
          </cell>
          <cell r="F178">
            <v>19</v>
          </cell>
        </row>
        <row r="179">
          <cell r="A179" t="str">
            <v>North Devon</v>
          </cell>
          <cell r="C179">
            <v>1</v>
          </cell>
          <cell r="D179">
            <v>0</v>
          </cell>
          <cell r="E179">
            <v>0</v>
          </cell>
          <cell r="F179">
            <v>0</v>
          </cell>
        </row>
        <row r="180">
          <cell r="A180" t="str">
            <v>North East Derbyshire</v>
          </cell>
          <cell r="C180">
            <v>2</v>
          </cell>
          <cell r="D180">
            <v>0</v>
          </cell>
          <cell r="E180">
            <v>0</v>
          </cell>
          <cell r="F180">
            <v>0</v>
          </cell>
        </row>
        <row r="181">
          <cell r="A181" t="str">
            <v>North East Lincolnshire</v>
          </cell>
          <cell r="C181">
            <v>0</v>
          </cell>
          <cell r="D181">
            <v>0</v>
          </cell>
          <cell r="E181">
            <v>0</v>
          </cell>
          <cell r="F181">
            <v>0</v>
          </cell>
        </row>
        <row r="182">
          <cell r="A182" t="str">
            <v>North Hertfordshire</v>
          </cell>
          <cell r="C182">
            <v>5</v>
          </cell>
          <cell r="D182">
            <v>4</v>
          </cell>
          <cell r="E182">
            <v>8</v>
          </cell>
          <cell r="F182">
            <v>4</v>
          </cell>
        </row>
        <row r="183">
          <cell r="A183" t="str">
            <v>North Kesteven</v>
          </cell>
          <cell r="C183">
            <v>1</v>
          </cell>
          <cell r="D183">
            <v>1</v>
          </cell>
          <cell r="E183">
            <v>1</v>
          </cell>
          <cell r="F183">
            <v>0</v>
          </cell>
        </row>
        <row r="184">
          <cell r="A184" t="str">
            <v>North Lincolnshire</v>
          </cell>
          <cell r="C184">
            <v>4</v>
          </cell>
          <cell r="D184">
            <v>3</v>
          </cell>
          <cell r="E184">
            <v>3</v>
          </cell>
          <cell r="F184">
            <v>3</v>
          </cell>
        </row>
        <row r="185">
          <cell r="A185" t="str">
            <v>North Norfolk</v>
          </cell>
          <cell r="C185">
            <v>2</v>
          </cell>
          <cell r="D185">
            <v>1</v>
          </cell>
          <cell r="E185">
            <v>1</v>
          </cell>
          <cell r="F185">
            <v>1</v>
          </cell>
        </row>
        <row r="186">
          <cell r="A186" t="str">
            <v>North Somerset</v>
          </cell>
          <cell r="C186">
            <v>3</v>
          </cell>
          <cell r="D186">
            <v>1</v>
          </cell>
          <cell r="E186">
            <v>1</v>
          </cell>
          <cell r="F186">
            <v>1</v>
          </cell>
        </row>
        <row r="187">
          <cell r="A187" t="str">
            <v>North Tyneside</v>
          </cell>
          <cell r="C187">
            <v>1</v>
          </cell>
          <cell r="D187">
            <v>1</v>
          </cell>
          <cell r="E187">
            <v>0</v>
          </cell>
          <cell r="F187">
            <v>0</v>
          </cell>
        </row>
        <row r="188">
          <cell r="A188" t="str">
            <v>North Warwickshire</v>
          </cell>
          <cell r="C188">
            <v>0</v>
          </cell>
          <cell r="D188">
            <v>0</v>
          </cell>
          <cell r="E188">
            <v>0</v>
          </cell>
          <cell r="F188">
            <v>0</v>
          </cell>
        </row>
        <row r="189">
          <cell r="A189" t="str">
            <v>North West Leicestershire</v>
          </cell>
          <cell r="C189">
            <v>0</v>
          </cell>
          <cell r="D189">
            <v>0</v>
          </cell>
          <cell r="E189">
            <v>0</v>
          </cell>
          <cell r="F189">
            <v>0</v>
          </cell>
        </row>
        <row r="190">
          <cell r="A190" t="str">
            <v>Northampton</v>
          </cell>
          <cell r="C190">
            <v>4</v>
          </cell>
          <cell r="D190">
            <v>2</v>
          </cell>
          <cell r="E190">
            <v>2</v>
          </cell>
          <cell r="F190">
            <v>2</v>
          </cell>
        </row>
        <row r="191">
          <cell r="A191" t="str">
            <v>Northumberland</v>
          </cell>
          <cell r="C191">
            <v>0</v>
          </cell>
          <cell r="D191">
            <v>0</v>
          </cell>
          <cell r="E191">
            <v>0</v>
          </cell>
          <cell r="F191">
            <v>0</v>
          </cell>
        </row>
        <row r="192">
          <cell r="A192" t="str">
            <v>Norwich</v>
          </cell>
          <cell r="C192">
            <v>0</v>
          </cell>
          <cell r="D192">
            <v>0</v>
          </cell>
          <cell r="E192">
            <v>1</v>
          </cell>
          <cell r="F192">
            <v>1</v>
          </cell>
        </row>
        <row r="193">
          <cell r="A193" t="str">
            <v>Nottingham</v>
          </cell>
          <cell r="C193">
            <v>0</v>
          </cell>
          <cell r="D193">
            <v>2</v>
          </cell>
          <cell r="E193">
            <v>2</v>
          </cell>
          <cell r="F193">
            <v>2</v>
          </cell>
        </row>
        <row r="194">
          <cell r="A194" t="str">
            <v>Nuneaton and Bedworth</v>
          </cell>
          <cell r="C194">
            <v>2</v>
          </cell>
          <cell r="D194">
            <v>0</v>
          </cell>
          <cell r="E194">
            <v>0</v>
          </cell>
          <cell r="F194">
            <v>0</v>
          </cell>
        </row>
        <row r="195">
          <cell r="A195" t="str">
            <v>Oadby and Wigston</v>
          </cell>
          <cell r="C195">
            <v>2</v>
          </cell>
          <cell r="D195">
            <v>2</v>
          </cell>
          <cell r="E195">
            <v>2</v>
          </cell>
          <cell r="F195">
            <v>2</v>
          </cell>
        </row>
        <row r="196">
          <cell r="A196" t="str">
            <v>Oldham</v>
          </cell>
          <cell r="C196">
            <v>5</v>
          </cell>
          <cell r="D196">
            <v>1</v>
          </cell>
          <cell r="E196">
            <v>2</v>
          </cell>
          <cell r="F196">
            <v>3</v>
          </cell>
        </row>
        <row r="197">
          <cell r="A197" t="str">
            <v>Oxford</v>
          </cell>
          <cell r="C197">
            <v>9</v>
          </cell>
          <cell r="D197">
            <v>9</v>
          </cell>
          <cell r="E197">
            <v>7</v>
          </cell>
          <cell r="F197">
            <v>9</v>
          </cell>
        </row>
        <row r="198">
          <cell r="A198" t="str">
            <v>Pendle</v>
          </cell>
          <cell r="C198">
            <v>4</v>
          </cell>
          <cell r="D198">
            <v>1</v>
          </cell>
          <cell r="E198">
            <v>2</v>
          </cell>
          <cell r="F198">
            <v>1</v>
          </cell>
        </row>
        <row r="199">
          <cell r="A199" t="str">
            <v>Peterborough</v>
          </cell>
          <cell r="C199">
            <v>8</v>
          </cell>
          <cell r="D199">
            <v>1</v>
          </cell>
          <cell r="E199">
            <v>1</v>
          </cell>
          <cell r="F199">
            <v>2</v>
          </cell>
        </row>
        <row r="200">
          <cell r="A200" t="str">
            <v>Plymouth</v>
          </cell>
          <cell r="C200">
            <v>13</v>
          </cell>
          <cell r="D200">
            <v>13</v>
          </cell>
          <cell r="E200">
            <v>10</v>
          </cell>
          <cell r="F200">
            <v>13</v>
          </cell>
        </row>
        <row r="201">
          <cell r="A201" t="str">
            <v>Portsmouth</v>
          </cell>
          <cell r="C201">
            <v>34</v>
          </cell>
          <cell r="D201">
            <v>32</v>
          </cell>
          <cell r="E201">
            <v>5</v>
          </cell>
          <cell r="F201">
            <v>4</v>
          </cell>
        </row>
        <row r="202">
          <cell r="A202" t="str">
            <v>Preston</v>
          </cell>
          <cell r="C202">
            <v>9</v>
          </cell>
          <cell r="D202">
            <v>9</v>
          </cell>
          <cell r="E202">
            <v>3</v>
          </cell>
          <cell r="F202">
            <v>2</v>
          </cell>
        </row>
        <row r="203">
          <cell r="A203" t="str">
            <v>Reading</v>
          </cell>
          <cell r="C203">
            <v>10</v>
          </cell>
          <cell r="D203">
            <v>4</v>
          </cell>
          <cell r="E203">
            <v>9</v>
          </cell>
          <cell r="F203">
            <v>3</v>
          </cell>
        </row>
        <row r="204">
          <cell r="A204" t="str">
            <v>Redbridge</v>
          </cell>
          <cell r="C204">
            <v>0</v>
          </cell>
          <cell r="D204">
            <v>18</v>
          </cell>
          <cell r="E204">
            <v>17</v>
          </cell>
          <cell r="F204">
            <v>18</v>
          </cell>
        </row>
        <row r="205">
          <cell r="A205" t="str">
            <v>Redcar and Cleveland</v>
          </cell>
          <cell r="C205">
            <v>7</v>
          </cell>
          <cell r="D205">
            <v>10</v>
          </cell>
          <cell r="E205">
            <v>10</v>
          </cell>
          <cell r="F205">
            <v>11</v>
          </cell>
        </row>
        <row r="206">
          <cell r="A206" t="str">
            <v>Redditch</v>
          </cell>
          <cell r="C206">
            <v>0</v>
          </cell>
          <cell r="D206">
            <v>0</v>
          </cell>
          <cell r="E206">
            <v>0</v>
          </cell>
          <cell r="F206">
            <v>0</v>
          </cell>
        </row>
        <row r="207">
          <cell r="A207" t="str">
            <v>Reigate and Banstead</v>
          </cell>
          <cell r="C207">
            <v>3</v>
          </cell>
          <cell r="D207">
            <v>1</v>
          </cell>
          <cell r="E207">
            <v>1</v>
          </cell>
          <cell r="F207">
            <v>0</v>
          </cell>
        </row>
        <row r="208">
          <cell r="A208" t="str">
            <v>Ribble Valley</v>
          </cell>
          <cell r="C208">
            <v>1</v>
          </cell>
          <cell r="D208">
            <v>1</v>
          </cell>
          <cell r="E208">
            <v>0</v>
          </cell>
          <cell r="F208">
            <v>0</v>
          </cell>
        </row>
        <row r="209">
          <cell r="A209" t="str">
            <v>Richmond upon Thames</v>
          </cell>
          <cell r="C209">
            <v>5</v>
          </cell>
          <cell r="D209">
            <v>6</v>
          </cell>
          <cell r="E209">
            <v>5</v>
          </cell>
          <cell r="F209">
            <v>4</v>
          </cell>
        </row>
        <row r="210">
          <cell r="A210" t="str">
            <v>Richmondshire</v>
          </cell>
          <cell r="C210">
            <v>0</v>
          </cell>
          <cell r="D210">
            <v>0</v>
          </cell>
          <cell r="E210">
            <v>0</v>
          </cell>
          <cell r="F210">
            <v>0</v>
          </cell>
        </row>
        <row r="211">
          <cell r="A211" t="str">
            <v>Rochdale</v>
          </cell>
          <cell r="C211">
            <v>7</v>
          </cell>
          <cell r="D211">
            <v>15</v>
          </cell>
          <cell r="E211">
            <v>15</v>
          </cell>
          <cell r="F211">
            <v>9</v>
          </cell>
        </row>
        <row r="212">
          <cell r="A212" t="str">
            <v>Rochford</v>
          </cell>
          <cell r="C212">
            <v>1</v>
          </cell>
          <cell r="D212">
            <v>1</v>
          </cell>
          <cell r="E212">
            <v>1</v>
          </cell>
          <cell r="F212">
            <v>1</v>
          </cell>
        </row>
        <row r="213">
          <cell r="A213" t="str">
            <v>Rossendale</v>
          </cell>
          <cell r="C213">
            <v>1</v>
          </cell>
          <cell r="D213">
            <v>1</v>
          </cell>
          <cell r="E213">
            <v>1</v>
          </cell>
          <cell r="F213">
            <v>1</v>
          </cell>
        </row>
        <row r="214">
          <cell r="A214" t="str">
            <v>Rother</v>
          </cell>
          <cell r="C214">
            <v>3</v>
          </cell>
          <cell r="D214">
            <v>1</v>
          </cell>
          <cell r="E214">
            <v>1</v>
          </cell>
          <cell r="F214">
            <v>1</v>
          </cell>
        </row>
        <row r="215">
          <cell r="A215" t="str">
            <v>Rotherham</v>
          </cell>
          <cell r="C215">
            <v>5</v>
          </cell>
          <cell r="D215">
            <v>7</v>
          </cell>
          <cell r="E215">
            <v>6</v>
          </cell>
          <cell r="F215">
            <v>12</v>
          </cell>
        </row>
        <row r="216">
          <cell r="A216" t="str">
            <v>Rugby</v>
          </cell>
          <cell r="C216">
            <v>5</v>
          </cell>
          <cell r="D216">
            <v>5</v>
          </cell>
          <cell r="E216">
            <v>5</v>
          </cell>
          <cell r="F216">
            <v>4</v>
          </cell>
        </row>
        <row r="217">
          <cell r="A217" t="str">
            <v>Runnymede</v>
          </cell>
          <cell r="C217">
            <v>4</v>
          </cell>
          <cell r="D217">
            <v>4</v>
          </cell>
          <cell r="E217">
            <v>5</v>
          </cell>
          <cell r="F217">
            <v>5</v>
          </cell>
        </row>
        <row r="218">
          <cell r="A218" t="str">
            <v>Rushcliffe</v>
          </cell>
          <cell r="C218">
            <v>0</v>
          </cell>
          <cell r="D218">
            <v>0</v>
          </cell>
          <cell r="E218">
            <v>0</v>
          </cell>
          <cell r="F218">
            <v>0</v>
          </cell>
        </row>
        <row r="219">
          <cell r="A219" t="str">
            <v>Rushmoor</v>
          </cell>
          <cell r="C219">
            <v>2</v>
          </cell>
          <cell r="D219">
            <v>1</v>
          </cell>
          <cell r="E219">
            <v>1</v>
          </cell>
          <cell r="F219">
            <v>0</v>
          </cell>
        </row>
        <row r="220">
          <cell r="A220" t="str">
            <v>Rutland</v>
          </cell>
          <cell r="C220">
            <v>0</v>
          </cell>
          <cell r="D220">
            <v>0</v>
          </cell>
          <cell r="E220">
            <v>2</v>
          </cell>
          <cell r="F220">
            <v>1</v>
          </cell>
        </row>
        <row r="221">
          <cell r="A221" t="str">
            <v>Ryedale</v>
          </cell>
          <cell r="C221">
            <v>2</v>
          </cell>
          <cell r="D221">
            <v>0</v>
          </cell>
          <cell r="E221">
            <v>0</v>
          </cell>
          <cell r="F221">
            <v>0</v>
          </cell>
        </row>
        <row r="222">
          <cell r="A222" t="str">
            <v>Salford</v>
          </cell>
          <cell r="C222">
            <v>45</v>
          </cell>
          <cell r="D222">
            <v>31</v>
          </cell>
          <cell r="E222">
            <v>40</v>
          </cell>
          <cell r="F222">
            <v>31</v>
          </cell>
        </row>
        <row r="223">
          <cell r="A223" t="str">
            <v>Sandwell</v>
          </cell>
          <cell r="C223">
            <v>3</v>
          </cell>
          <cell r="D223">
            <v>1</v>
          </cell>
          <cell r="E223">
            <v>1</v>
          </cell>
          <cell r="F223">
            <v>1</v>
          </cell>
        </row>
        <row r="224">
          <cell r="A224" t="str">
            <v>Scarborough</v>
          </cell>
          <cell r="C224">
            <v>3</v>
          </cell>
          <cell r="D224">
            <v>1</v>
          </cell>
          <cell r="E224">
            <v>1</v>
          </cell>
          <cell r="F224">
            <v>1</v>
          </cell>
        </row>
        <row r="225">
          <cell r="A225" t="str">
            <v>Sedgemoor</v>
          </cell>
          <cell r="C225">
            <v>0</v>
          </cell>
          <cell r="D225">
            <v>0</v>
          </cell>
          <cell r="E225">
            <v>0</v>
          </cell>
          <cell r="F225">
            <v>0</v>
          </cell>
        </row>
        <row r="226">
          <cell r="A226" t="str">
            <v>Sefton</v>
          </cell>
          <cell r="C226">
            <v>9</v>
          </cell>
          <cell r="D226">
            <v>6</v>
          </cell>
          <cell r="E226">
            <v>6</v>
          </cell>
          <cell r="F226">
            <v>5</v>
          </cell>
        </row>
        <row r="227">
          <cell r="A227" t="str">
            <v>Selby</v>
          </cell>
          <cell r="C227">
            <v>0</v>
          </cell>
          <cell r="D227">
            <v>0</v>
          </cell>
          <cell r="E227">
            <v>0</v>
          </cell>
          <cell r="F227">
            <v>0</v>
          </cell>
        </row>
        <row r="228">
          <cell r="A228" t="str">
            <v>Sevenoaks</v>
          </cell>
          <cell r="C228">
            <v>5</v>
          </cell>
          <cell r="D228">
            <v>3</v>
          </cell>
          <cell r="E228">
            <v>3</v>
          </cell>
          <cell r="F228">
            <v>3</v>
          </cell>
        </row>
        <row r="229">
          <cell r="A229" t="str">
            <v>Sheffield</v>
          </cell>
          <cell r="C229">
            <v>8</v>
          </cell>
          <cell r="D229">
            <v>3</v>
          </cell>
          <cell r="E229">
            <v>3</v>
          </cell>
          <cell r="F229">
            <v>4</v>
          </cell>
        </row>
        <row r="230">
          <cell r="A230" t="str">
            <v>Shropshire</v>
          </cell>
          <cell r="C230">
            <v>1</v>
          </cell>
          <cell r="D230">
            <v>1</v>
          </cell>
          <cell r="E230">
            <v>0</v>
          </cell>
          <cell r="F230">
            <v>0</v>
          </cell>
        </row>
        <row r="231">
          <cell r="A231" t="str">
            <v>Slough</v>
          </cell>
          <cell r="C231">
            <v>2</v>
          </cell>
          <cell r="D231">
            <v>1</v>
          </cell>
          <cell r="E231">
            <v>0</v>
          </cell>
          <cell r="F231">
            <v>0</v>
          </cell>
        </row>
        <row r="232">
          <cell r="A232" t="str">
            <v>Solihull</v>
          </cell>
          <cell r="C232">
            <v>0</v>
          </cell>
          <cell r="D232">
            <v>1</v>
          </cell>
          <cell r="E232">
            <v>0</v>
          </cell>
          <cell r="F232">
            <v>1</v>
          </cell>
        </row>
        <row r="233">
          <cell r="A233" t="str">
            <v>Somerset West and Taunton</v>
          </cell>
          <cell r="C233">
            <v>6</v>
          </cell>
          <cell r="D233">
            <v>24</v>
          </cell>
          <cell r="E233">
            <v>2</v>
          </cell>
          <cell r="F233">
            <v>1</v>
          </cell>
        </row>
        <row r="234">
          <cell r="A234" t="str">
            <v>South Cambridgeshire</v>
          </cell>
          <cell r="C234">
            <v>0</v>
          </cell>
          <cell r="D234">
            <v>0</v>
          </cell>
          <cell r="E234">
            <v>0</v>
          </cell>
          <cell r="F234">
            <v>0</v>
          </cell>
        </row>
        <row r="235">
          <cell r="A235" t="str">
            <v>South Derbyshire</v>
          </cell>
          <cell r="C235">
            <v>1</v>
          </cell>
          <cell r="D235">
            <v>0</v>
          </cell>
          <cell r="E235">
            <v>0</v>
          </cell>
          <cell r="F235">
            <v>0</v>
          </cell>
        </row>
        <row r="236">
          <cell r="A236" t="str">
            <v>South Gloucestershire</v>
          </cell>
          <cell r="C236">
            <v>6</v>
          </cell>
          <cell r="D236">
            <v>4</v>
          </cell>
          <cell r="E236">
            <v>2</v>
          </cell>
          <cell r="F236">
            <v>1</v>
          </cell>
        </row>
        <row r="237">
          <cell r="A237" t="str">
            <v>South Hams</v>
          </cell>
          <cell r="C237">
            <v>0</v>
          </cell>
          <cell r="D237">
            <v>2</v>
          </cell>
          <cell r="E237">
            <v>0</v>
          </cell>
          <cell r="F237">
            <v>0</v>
          </cell>
        </row>
        <row r="238">
          <cell r="A238" t="str">
            <v>South Holland</v>
          </cell>
          <cell r="C238">
            <v>0</v>
          </cell>
          <cell r="D238">
            <v>0</v>
          </cell>
          <cell r="E238">
            <v>0</v>
          </cell>
          <cell r="F238">
            <v>0</v>
          </cell>
        </row>
        <row r="239">
          <cell r="A239" t="str">
            <v>South Kesteven</v>
          </cell>
          <cell r="C239">
            <v>0</v>
          </cell>
          <cell r="D239">
            <v>0</v>
          </cell>
          <cell r="E239">
            <v>0</v>
          </cell>
          <cell r="F239">
            <v>0</v>
          </cell>
        </row>
        <row r="240">
          <cell r="A240" t="str">
            <v>South Lakeland</v>
          </cell>
          <cell r="C240">
            <v>3</v>
          </cell>
          <cell r="D240">
            <v>2</v>
          </cell>
          <cell r="E240">
            <v>0</v>
          </cell>
          <cell r="F240">
            <v>0</v>
          </cell>
        </row>
        <row r="241">
          <cell r="A241" t="str">
            <v>South Norfolk</v>
          </cell>
          <cell r="C241">
            <v>1</v>
          </cell>
          <cell r="D241">
            <v>1</v>
          </cell>
          <cell r="E241">
            <v>0</v>
          </cell>
          <cell r="F241">
            <v>0</v>
          </cell>
        </row>
        <row r="242">
          <cell r="A242" t="str">
            <v>South Northamptonshire</v>
          </cell>
          <cell r="C242">
            <v>1</v>
          </cell>
          <cell r="D242">
            <v>1</v>
          </cell>
          <cell r="E242">
            <v>0</v>
          </cell>
          <cell r="F242">
            <v>0</v>
          </cell>
        </row>
        <row r="243">
          <cell r="A243" t="str">
            <v>South Oxfordshire</v>
          </cell>
          <cell r="C243">
            <v>1</v>
          </cell>
          <cell r="D243">
            <v>0</v>
          </cell>
          <cell r="E243">
            <v>0</v>
          </cell>
          <cell r="F243">
            <v>0</v>
          </cell>
        </row>
        <row r="244">
          <cell r="A244" t="str">
            <v>South Ribble</v>
          </cell>
          <cell r="C244">
            <v>5</v>
          </cell>
          <cell r="D244">
            <v>1</v>
          </cell>
          <cell r="E244">
            <v>1</v>
          </cell>
          <cell r="F244">
            <v>3</v>
          </cell>
        </row>
        <row r="245">
          <cell r="A245" t="str">
            <v>South Somerset</v>
          </cell>
          <cell r="C245">
            <v>1</v>
          </cell>
          <cell r="D245">
            <v>0</v>
          </cell>
          <cell r="E245">
            <v>0</v>
          </cell>
          <cell r="F245">
            <v>0</v>
          </cell>
        </row>
        <row r="246">
          <cell r="A246" t="str">
            <v>South Staffordshire</v>
          </cell>
          <cell r="C246">
            <v>0</v>
          </cell>
          <cell r="D246">
            <v>0</v>
          </cell>
          <cell r="E246">
            <v>0</v>
          </cell>
          <cell r="F246">
            <v>0</v>
          </cell>
        </row>
        <row r="247">
          <cell r="A247" t="str">
            <v>South Tyneside</v>
          </cell>
          <cell r="C247">
            <v>4</v>
          </cell>
          <cell r="D247">
            <v>4</v>
          </cell>
          <cell r="E247">
            <v>3</v>
          </cell>
          <cell r="F247">
            <v>1</v>
          </cell>
        </row>
        <row r="248">
          <cell r="A248" t="str">
            <v>Southampton</v>
          </cell>
          <cell r="C248">
            <v>0</v>
          </cell>
          <cell r="D248">
            <v>0</v>
          </cell>
          <cell r="E248">
            <v>0</v>
          </cell>
          <cell r="F248">
            <v>0</v>
          </cell>
        </row>
        <row r="249">
          <cell r="A249" t="str">
            <v>Southend-on-Sea</v>
          </cell>
          <cell r="C249">
            <v>2</v>
          </cell>
          <cell r="D249">
            <v>1</v>
          </cell>
          <cell r="E249">
            <v>0</v>
          </cell>
          <cell r="F249">
            <v>0</v>
          </cell>
        </row>
        <row r="250">
          <cell r="A250" t="str">
            <v>Southwark</v>
          </cell>
          <cell r="C250">
            <v>0</v>
          </cell>
          <cell r="D250">
            <v>2</v>
          </cell>
          <cell r="E250">
            <v>3</v>
          </cell>
          <cell r="F250">
            <v>2</v>
          </cell>
        </row>
        <row r="251">
          <cell r="A251" t="str">
            <v>Spelthorne</v>
          </cell>
          <cell r="C251">
            <v>0</v>
          </cell>
          <cell r="D251">
            <v>0</v>
          </cell>
          <cell r="E251">
            <v>0</v>
          </cell>
          <cell r="F251">
            <v>0</v>
          </cell>
        </row>
        <row r="252">
          <cell r="A252" t="str">
            <v>St Albans</v>
          </cell>
          <cell r="C252">
            <v>3</v>
          </cell>
          <cell r="D252">
            <v>3</v>
          </cell>
          <cell r="E252">
            <v>3</v>
          </cell>
          <cell r="F252">
            <v>3</v>
          </cell>
        </row>
        <row r="253">
          <cell r="A253" t="str">
            <v>St. Helens</v>
          </cell>
          <cell r="C253">
            <v>4</v>
          </cell>
          <cell r="D253">
            <v>3</v>
          </cell>
          <cell r="E253">
            <v>3</v>
          </cell>
          <cell r="F253">
            <v>0</v>
          </cell>
        </row>
        <row r="254">
          <cell r="A254" t="str">
            <v>Stafford</v>
          </cell>
          <cell r="C254">
            <v>4</v>
          </cell>
          <cell r="D254">
            <v>4</v>
          </cell>
          <cell r="E254">
            <v>4</v>
          </cell>
          <cell r="F254">
            <v>2</v>
          </cell>
        </row>
        <row r="255">
          <cell r="A255" t="str">
            <v>Staffordshire Moorlands</v>
          </cell>
          <cell r="C255">
            <v>2</v>
          </cell>
          <cell r="D255">
            <v>0</v>
          </cell>
          <cell r="E255">
            <v>0</v>
          </cell>
          <cell r="F255">
            <v>0</v>
          </cell>
        </row>
        <row r="256">
          <cell r="A256" t="str">
            <v>Stevenage</v>
          </cell>
          <cell r="C256">
            <v>7</v>
          </cell>
          <cell r="D256">
            <v>7</v>
          </cell>
          <cell r="E256">
            <v>4</v>
          </cell>
          <cell r="F256">
            <v>5</v>
          </cell>
        </row>
        <row r="257">
          <cell r="A257" t="str">
            <v>Stockport</v>
          </cell>
          <cell r="C257">
            <v>0</v>
          </cell>
          <cell r="D257">
            <v>0</v>
          </cell>
          <cell r="E257">
            <v>0</v>
          </cell>
          <cell r="F257">
            <v>0</v>
          </cell>
        </row>
        <row r="258">
          <cell r="A258" t="str">
            <v>Stockton-on-Tees</v>
          </cell>
          <cell r="C258">
            <v>6</v>
          </cell>
          <cell r="D258">
            <v>9</v>
          </cell>
          <cell r="E258">
            <v>15</v>
          </cell>
          <cell r="F258">
            <v>13</v>
          </cell>
        </row>
        <row r="259">
          <cell r="A259" t="str">
            <v>Stoke-on-Trent</v>
          </cell>
          <cell r="C259">
            <v>7</v>
          </cell>
          <cell r="D259">
            <v>12</v>
          </cell>
          <cell r="E259">
            <v>7</v>
          </cell>
          <cell r="F259">
            <v>7</v>
          </cell>
        </row>
        <row r="260">
          <cell r="A260" t="str">
            <v>Stratford-on-Avon</v>
          </cell>
          <cell r="C260">
            <v>5</v>
          </cell>
          <cell r="D260">
            <v>2</v>
          </cell>
          <cell r="E260">
            <v>2</v>
          </cell>
          <cell r="F260">
            <v>2</v>
          </cell>
        </row>
        <row r="261">
          <cell r="A261" t="str">
            <v>Stroud</v>
          </cell>
          <cell r="C261">
            <v>1</v>
          </cell>
          <cell r="D261">
            <v>0</v>
          </cell>
          <cell r="E261">
            <v>0</v>
          </cell>
          <cell r="F261">
            <v>0</v>
          </cell>
        </row>
        <row r="262">
          <cell r="A262" t="str">
            <v>Sunderland</v>
          </cell>
          <cell r="C262">
            <v>13</v>
          </cell>
          <cell r="D262">
            <v>3</v>
          </cell>
          <cell r="E262">
            <v>4</v>
          </cell>
          <cell r="F262">
            <v>5</v>
          </cell>
        </row>
        <row r="263">
          <cell r="A263" t="str">
            <v>Surrey Heath</v>
          </cell>
          <cell r="C263">
            <v>1</v>
          </cell>
          <cell r="D263">
            <v>0</v>
          </cell>
          <cell r="E263">
            <v>0</v>
          </cell>
          <cell r="F263">
            <v>0</v>
          </cell>
        </row>
        <row r="264">
          <cell r="A264" t="str">
            <v>Sutton</v>
          </cell>
          <cell r="C264">
            <v>0</v>
          </cell>
          <cell r="D264">
            <v>25</v>
          </cell>
          <cell r="E264">
            <v>28</v>
          </cell>
          <cell r="F264">
            <v>27</v>
          </cell>
        </row>
        <row r="265">
          <cell r="A265" t="str">
            <v>Swale</v>
          </cell>
          <cell r="C265">
            <v>6</v>
          </cell>
          <cell r="D265">
            <v>6</v>
          </cell>
          <cell r="E265">
            <v>3</v>
          </cell>
          <cell r="F265">
            <v>0</v>
          </cell>
        </row>
        <row r="266">
          <cell r="A266" t="str">
            <v>Swindon</v>
          </cell>
          <cell r="C266">
            <v>1</v>
          </cell>
          <cell r="D266">
            <v>1</v>
          </cell>
          <cell r="E266">
            <v>2</v>
          </cell>
          <cell r="F266">
            <v>2</v>
          </cell>
        </row>
        <row r="267">
          <cell r="A267" t="str">
            <v>Tameside</v>
          </cell>
          <cell r="C267">
            <v>5</v>
          </cell>
          <cell r="D267">
            <v>7</v>
          </cell>
          <cell r="E267">
            <v>9</v>
          </cell>
          <cell r="F267">
            <v>8</v>
          </cell>
        </row>
        <row r="268">
          <cell r="A268" t="str">
            <v>Tamworth</v>
          </cell>
          <cell r="C268">
            <v>0</v>
          </cell>
          <cell r="D268">
            <v>0</v>
          </cell>
          <cell r="E268">
            <v>0</v>
          </cell>
          <cell r="F268">
            <v>0</v>
          </cell>
        </row>
        <row r="269">
          <cell r="A269" t="str">
            <v>Tandridge</v>
          </cell>
          <cell r="C269">
            <v>3</v>
          </cell>
          <cell r="D269">
            <v>2</v>
          </cell>
          <cell r="E269">
            <v>2</v>
          </cell>
          <cell r="F269">
            <v>1</v>
          </cell>
        </row>
        <row r="270">
          <cell r="A270" t="str">
            <v>Teignbridge</v>
          </cell>
          <cell r="C270">
            <v>1</v>
          </cell>
          <cell r="D270">
            <v>1</v>
          </cell>
          <cell r="E270">
            <v>1</v>
          </cell>
          <cell r="F270">
            <v>1</v>
          </cell>
        </row>
        <row r="271">
          <cell r="A271" t="str">
            <v>Telford and Wrekin</v>
          </cell>
          <cell r="C271">
            <v>6</v>
          </cell>
          <cell r="D271">
            <v>4</v>
          </cell>
          <cell r="E271">
            <v>5</v>
          </cell>
          <cell r="F271">
            <v>3</v>
          </cell>
        </row>
        <row r="272">
          <cell r="A272" t="str">
            <v>Tendring</v>
          </cell>
          <cell r="C272">
            <v>1</v>
          </cell>
          <cell r="D272">
            <v>0</v>
          </cell>
          <cell r="E272">
            <v>0</v>
          </cell>
          <cell r="F272">
            <v>0</v>
          </cell>
        </row>
        <row r="273">
          <cell r="A273" t="str">
            <v>Test Valley</v>
          </cell>
          <cell r="C273">
            <v>0</v>
          </cell>
          <cell r="D273">
            <v>0</v>
          </cell>
          <cell r="E273">
            <v>0</v>
          </cell>
          <cell r="F273">
            <v>0</v>
          </cell>
        </row>
        <row r="274">
          <cell r="A274" t="str">
            <v>Tewkesbury</v>
          </cell>
          <cell r="C274">
            <v>1</v>
          </cell>
          <cell r="D274">
            <v>1</v>
          </cell>
          <cell r="E274">
            <v>0</v>
          </cell>
          <cell r="F274">
            <v>0</v>
          </cell>
        </row>
        <row r="275">
          <cell r="A275" t="str">
            <v>Thanet</v>
          </cell>
          <cell r="C275">
            <v>2</v>
          </cell>
          <cell r="D275">
            <v>0</v>
          </cell>
          <cell r="E275">
            <v>0</v>
          </cell>
          <cell r="F275">
            <v>0</v>
          </cell>
        </row>
        <row r="276">
          <cell r="A276" t="str">
            <v>Three Rivers</v>
          </cell>
          <cell r="C276">
            <v>3</v>
          </cell>
          <cell r="D276">
            <v>3</v>
          </cell>
          <cell r="E276">
            <v>3</v>
          </cell>
          <cell r="F276">
            <v>3</v>
          </cell>
        </row>
        <row r="277">
          <cell r="A277" t="str">
            <v>Thurrock</v>
          </cell>
          <cell r="C277">
            <v>4</v>
          </cell>
          <cell r="D277">
            <v>5</v>
          </cell>
          <cell r="E277">
            <v>5</v>
          </cell>
          <cell r="F277">
            <v>5</v>
          </cell>
        </row>
        <row r="278">
          <cell r="A278" t="str">
            <v>Tonbridge and Malling</v>
          </cell>
          <cell r="C278">
            <v>8</v>
          </cell>
          <cell r="D278">
            <v>8</v>
          </cell>
          <cell r="E278">
            <v>8</v>
          </cell>
          <cell r="F278">
            <v>8</v>
          </cell>
        </row>
        <row r="279">
          <cell r="A279" t="str">
            <v>Torbay</v>
          </cell>
          <cell r="C279">
            <v>0</v>
          </cell>
          <cell r="D279">
            <v>0</v>
          </cell>
          <cell r="E279">
            <v>14</v>
          </cell>
          <cell r="F279">
            <v>12</v>
          </cell>
        </row>
        <row r="280">
          <cell r="A280" t="str">
            <v>Torridge</v>
          </cell>
          <cell r="C280">
            <v>2</v>
          </cell>
          <cell r="D280">
            <v>0</v>
          </cell>
          <cell r="E280">
            <v>0</v>
          </cell>
          <cell r="F280">
            <v>0</v>
          </cell>
        </row>
        <row r="281">
          <cell r="A281" t="str">
            <v>Tower Hamlets</v>
          </cell>
          <cell r="D281">
            <v>4</v>
          </cell>
          <cell r="E281">
            <v>2</v>
          </cell>
          <cell r="F281">
            <v>2</v>
          </cell>
        </row>
        <row r="282">
          <cell r="A282" t="str">
            <v>Trafford</v>
          </cell>
          <cell r="C282">
            <v>4</v>
          </cell>
          <cell r="D282">
            <v>0</v>
          </cell>
          <cell r="E282">
            <v>7</v>
          </cell>
          <cell r="F282">
            <v>7</v>
          </cell>
        </row>
        <row r="283">
          <cell r="A283" t="str">
            <v>Tunbridge Wells</v>
          </cell>
          <cell r="C283">
            <v>10</v>
          </cell>
          <cell r="D283">
            <v>8</v>
          </cell>
          <cell r="E283">
            <v>5</v>
          </cell>
          <cell r="F283">
            <v>1</v>
          </cell>
        </row>
        <row r="284">
          <cell r="A284" t="str">
            <v>Uttlesford</v>
          </cell>
          <cell r="C284">
            <v>0</v>
          </cell>
          <cell r="D284">
            <v>0</v>
          </cell>
          <cell r="E284">
            <v>0</v>
          </cell>
          <cell r="F284">
            <v>0</v>
          </cell>
        </row>
        <row r="285">
          <cell r="A285" t="str">
            <v>Vale of White Horse</v>
          </cell>
          <cell r="C285">
            <v>3</v>
          </cell>
          <cell r="D285">
            <v>4</v>
          </cell>
          <cell r="E285">
            <v>1</v>
          </cell>
          <cell r="F285">
            <v>0</v>
          </cell>
        </row>
        <row r="286">
          <cell r="A286" t="str">
            <v>Wakefield</v>
          </cell>
          <cell r="C286">
            <v>11</v>
          </cell>
          <cell r="D286">
            <v>10</v>
          </cell>
          <cell r="E286">
            <v>10</v>
          </cell>
          <cell r="F286">
            <v>9</v>
          </cell>
        </row>
        <row r="287">
          <cell r="A287" t="str">
            <v>Walsall</v>
          </cell>
          <cell r="C287">
            <v>1</v>
          </cell>
          <cell r="D287">
            <v>1</v>
          </cell>
          <cell r="E287">
            <v>1</v>
          </cell>
          <cell r="F287">
            <v>1</v>
          </cell>
        </row>
        <row r="288">
          <cell r="A288" t="str">
            <v>Waltham Forest</v>
          </cell>
          <cell r="C288">
            <v>0</v>
          </cell>
          <cell r="D288">
            <v>1</v>
          </cell>
          <cell r="E288">
            <v>1</v>
          </cell>
          <cell r="F288">
            <v>1</v>
          </cell>
        </row>
        <row r="289">
          <cell r="A289" t="str">
            <v>Wandsworth</v>
          </cell>
          <cell r="C289">
            <v>15</v>
          </cell>
          <cell r="D289">
            <v>10</v>
          </cell>
          <cell r="E289">
            <v>10</v>
          </cell>
          <cell r="F289">
            <v>12</v>
          </cell>
        </row>
        <row r="290">
          <cell r="A290" t="str">
            <v>Warrington</v>
          </cell>
          <cell r="C290">
            <v>6</v>
          </cell>
          <cell r="D290">
            <v>7</v>
          </cell>
          <cell r="E290">
            <v>5</v>
          </cell>
          <cell r="F290">
            <v>5</v>
          </cell>
        </row>
        <row r="291">
          <cell r="A291" t="str">
            <v>Warwick</v>
          </cell>
          <cell r="C291">
            <v>1</v>
          </cell>
          <cell r="D291">
            <v>1</v>
          </cell>
          <cell r="E291">
            <v>1</v>
          </cell>
          <cell r="F291">
            <v>1</v>
          </cell>
        </row>
        <row r="292">
          <cell r="A292" t="str">
            <v>Watford</v>
          </cell>
          <cell r="C292">
            <v>3</v>
          </cell>
          <cell r="D292">
            <v>0</v>
          </cell>
          <cell r="E292">
            <v>0</v>
          </cell>
          <cell r="F292">
            <v>0</v>
          </cell>
        </row>
        <row r="293">
          <cell r="A293" t="str">
            <v>Waverley</v>
          </cell>
          <cell r="C293">
            <v>1</v>
          </cell>
          <cell r="D293">
            <v>0</v>
          </cell>
          <cell r="E293">
            <v>0</v>
          </cell>
          <cell r="F293">
            <v>0</v>
          </cell>
        </row>
        <row r="294">
          <cell r="A294" t="str">
            <v>Wealden</v>
          </cell>
          <cell r="C294">
            <v>0</v>
          </cell>
          <cell r="D294">
            <v>0</v>
          </cell>
          <cell r="E294">
            <v>1</v>
          </cell>
          <cell r="F294">
            <v>1</v>
          </cell>
        </row>
        <row r="295">
          <cell r="A295" t="str">
            <v>Wellingborough</v>
          </cell>
          <cell r="C295">
            <v>1</v>
          </cell>
          <cell r="D295">
            <v>1</v>
          </cell>
          <cell r="E295">
            <v>1</v>
          </cell>
          <cell r="F295">
            <v>1</v>
          </cell>
        </row>
        <row r="296">
          <cell r="A296" t="str">
            <v>Welwyn Hatfield</v>
          </cell>
          <cell r="C296">
            <v>5</v>
          </cell>
          <cell r="D296">
            <v>7</v>
          </cell>
          <cell r="E296">
            <v>6</v>
          </cell>
          <cell r="F296">
            <v>2</v>
          </cell>
        </row>
        <row r="297">
          <cell r="A297" t="str">
            <v>West Berkshire</v>
          </cell>
          <cell r="C297">
            <v>8</v>
          </cell>
          <cell r="D297">
            <v>8</v>
          </cell>
          <cell r="E297">
            <v>5</v>
          </cell>
          <cell r="F297">
            <v>5</v>
          </cell>
        </row>
        <row r="298">
          <cell r="A298" t="str">
            <v>West Devon</v>
          </cell>
          <cell r="C298">
            <v>1</v>
          </cell>
          <cell r="D298">
            <v>0</v>
          </cell>
          <cell r="E298">
            <v>0</v>
          </cell>
          <cell r="F298">
            <v>0</v>
          </cell>
        </row>
        <row r="299">
          <cell r="A299" t="str">
            <v>West Lancashire</v>
          </cell>
          <cell r="C299">
            <v>2</v>
          </cell>
          <cell r="D299">
            <v>2</v>
          </cell>
          <cell r="E299">
            <v>2</v>
          </cell>
          <cell r="F299">
            <v>2</v>
          </cell>
        </row>
        <row r="300">
          <cell r="A300" t="str">
            <v>West Lindsey</v>
          </cell>
          <cell r="C300">
            <v>1</v>
          </cell>
          <cell r="D300">
            <v>1</v>
          </cell>
          <cell r="E300">
            <v>0</v>
          </cell>
          <cell r="F300">
            <v>0</v>
          </cell>
        </row>
        <row r="301">
          <cell r="A301" t="str">
            <v>West Oxfordshire</v>
          </cell>
          <cell r="C301">
            <v>9</v>
          </cell>
          <cell r="D301">
            <v>5</v>
          </cell>
          <cell r="E301">
            <v>4</v>
          </cell>
          <cell r="F301">
            <v>3</v>
          </cell>
        </row>
        <row r="302">
          <cell r="A302" t="str">
            <v>West Suffolk</v>
          </cell>
          <cell r="C302">
            <v>7</v>
          </cell>
          <cell r="D302">
            <v>5</v>
          </cell>
          <cell r="E302">
            <v>2</v>
          </cell>
          <cell r="F302">
            <v>2</v>
          </cell>
        </row>
        <row r="303">
          <cell r="A303" t="str">
            <v>Westminster</v>
          </cell>
          <cell r="C303">
            <v>7</v>
          </cell>
          <cell r="D303">
            <v>1</v>
          </cell>
          <cell r="E303">
            <v>1</v>
          </cell>
          <cell r="F303">
            <v>1</v>
          </cell>
        </row>
        <row r="304">
          <cell r="A304" t="str">
            <v>Wigan</v>
          </cell>
          <cell r="C304">
            <v>3</v>
          </cell>
          <cell r="D304">
            <v>8</v>
          </cell>
          <cell r="E304">
            <v>7</v>
          </cell>
          <cell r="F304">
            <v>9</v>
          </cell>
        </row>
        <row r="305">
          <cell r="A305" t="str">
            <v>Wiltshire</v>
          </cell>
          <cell r="C305">
            <v>2</v>
          </cell>
          <cell r="D305">
            <v>2</v>
          </cell>
          <cell r="E305">
            <v>0</v>
          </cell>
          <cell r="F305">
            <v>0</v>
          </cell>
        </row>
        <row r="306">
          <cell r="A306" t="str">
            <v>Winchester</v>
          </cell>
          <cell r="C306">
            <v>4</v>
          </cell>
          <cell r="D306">
            <v>0</v>
          </cell>
          <cell r="E306">
            <v>0</v>
          </cell>
          <cell r="F306">
            <v>0</v>
          </cell>
        </row>
        <row r="307">
          <cell r="A307" t="str">
            <v>Windsor and Maidenhead</v>
          </cell>
          <cell r="C307">
            <v>15</v>
          </cell>
          <cell r="D307">
            <v>19</v>
          </cell>
          <cell r="E307">
            <v>21</v>
          </cell>
          <cell r="F307">
            <v>23</v>
          </cell>
        </row>
        <row r="308">
          <cell r="A308" t="str">
            <v>Wirral</v>
          </cell>
          <cell r="C308">
            <v>14</v>
          </cell>
          <cell r="D308">
            <v>16</v>
          </cell>
          <cell r="E308">
            <v>16</v>
          </cell>
          <cell r="F308">
            <v>16</v>
          </cell>
        </row>
        <row r="309">
          <cell r="A309" t="str">
            <v>Woking</v>
          </cell>
          <cell r="C309">
            <v>3</v>
          </cell>
          <cell r="D309">
            <v>3</v>
          </cell>
          <cell r="E309">
            <v>3</v>
          </cell>
          <cell r="F309">
            <v>3</v>
          </cell>
        </row>
        <row r="310">
          <cell r="A310" t="str">
            <v>Wokingham</v>
          </cell>
          <cell r="C310">
            <v>8</v>
          </cell>
          <cell r="D310">
            <v>8</v>
          </cell>
          <cell r="E310">
            <v>8</v>
          </cell>
          <cell r="F310">
            <v>7</v>
          </cell>
        </row>
        <row r="311">
          <cell r="A311" t="str">
            <v>Wolverhampton</v>
          </cell>
          <cell r="C311">
            <v>2</v>
          </cell>
          <cell r="D311">
            <v>2</v>
          </cell>
          <cell r="E311">
            <v>0</v>
          </cell>
          <cell r="F311">
            <v>0</v>
          </cell>
        </row>
        <row r="312">
          <cell r="A312" t="str">
            <v>Worcester</v>
          </cell>
          <cell r="C312">
            <v>0</v>
          </cell>
          <cell r="D312">
            <v>0</v>
          </cell>
          <cell r="E312">
            <v>0</v>
          </cell>
          <cell r="F312">
            <v>0</v>
          </cell>
        </row>
        <row r="313">
          <cell r="A313" t="str">
            <v>Worthing</v>
          </cell>
          <cell r="C313">
            <v>5</v>
          </cell>
          <cell r="D313">
            <v>4</v>
          </cell>
          <cell r="E313">
            <v>2</v>
          </cell>
          <cell r="F313">
            <v>2</v>
          </cell>
        </row>
        <row r="314">
          <cell r="A314" t="str">
            <v>Wychavon</v>
          </cell>
          <cell r="C314">
            <v>2</v>
          </cell>
          <cell r="D314">
            <v>2</v>
          </cell>
          <cell r="E314">
            <v>2</v>
          </cell>
          <cell r="F314">
            <v>2</v>
          </cell>
        </row>
        <row r="315">
          <cell r="A315" t="str">
            <v>Wyre</v>
          </cell>
          <cell r="C315">
            <v>0</v>
          </cell>
          <cell r="D315">
            <v>0</v>
          </cell>
          <cell r="E315">
            <v>0</v>
          </cell>
          <cell r="F315">
            <v>1</v>
          </cell>
        </row>
        <row r="316">
          <cell r="A316" t="str">
            <v>Wyre Forest</v>
          </cell>
          <cell r="C316">
            <v>2</v>
          </cell>
          <cell r="D316">
            <v>2</v>
          </cell>
          <cell r="E316">
            <v>2</v>
          </cell>
          <cell r="F316">
            <v>0</v>
          </cell>
        </row>
        <row r="317">
          <cell r="A317" t="str">
            <v>York</v>
          </cell>
          <cell r="C317">
            <v>1</v>
          </cell>
          <cell r="D317">
            <v>1</v>
          </cell>
          <cell r="E317">
            <v>1</v>
          </cell>
          <cell r="F317">
            <v>1</v>
          </cell>
        </row>
        <row r="318">
          <cell r="A318" t="str">
            <v>(blank)</v>
          </cell>
        </row>
        <row r="319">
          <cell r="A319" t="str">
            <v>Grand Total</v>
          </cell>
          <cell r="C319">
            <v>1400</v>
          </cell>
          <cell r="D319">
            <v>1413</v>
          </cell>
          <cell r="E319">
            <v>1284</v>
          </cell>
          <cell r="F319">
            <v>1174</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ughSleepingStatistics@levellingup.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D0A4-7A9E-4979-A2C5-0CE49B8EDA68}">
  <dimension ref="B3:Q47"/>
  <sheetViews>
    <sheetView tabSelected="1" workbookViewId="0">
      <selection activeCell="A5" sqref="A5"/>
    </sheetView>
  </sheetViews>
  <sheetFormatPr defaultColWidth="8.7265625" defaultRowHeight="14.5" x14ac:dyDescent="0.35"/>
  <cols>
    <col min="1" max="1" width="8.7265625" style="27"/>
    <col min="2" max="2" width="17.453125" style="27" bestFit="1" customWidth="1"/>
    <col min="3" max="16384" width="8.7265625" style="27"/>
  </cols>
  <sheetData>
    <row r="3" spans="2:17" ht="18" x14ac:dyDescent="0.4">
      <c r="F3" s="57" t="s">
        <v>0</v>
      </c>
      <c r="G3" s="57"/>
      <c r="H3" s="57"/>
      <c r="I3" s="57"/>
      <c r="J3" s="57"/>
      <c r="K3" s="57"/>
      <c r="L3" s="57"/>
      <c r="M3" s="57"/>
      <c r="N3" s="57"/>
      <c r="O3" s="57"/>
      <c r="P3" s="57"/>
      <c r="Q3" s="57"/>
    </row>
    <row r="4" spans="2:17" x14ac:dyDescent="0.35">
      <c r="F4" s="58" t="s">
        <v>1</v>
      </c>
      <c r="G4" s="58"/>
      <c r="H4" s="58"/>
      <c r="I4" s="58"/>
      <c r="J4" s="58"/>
      <c r="K4" s="58"/>
      <c r="L4" s="58"/>
      <c r="M4" s="58"/>
      <c r="N4" s="58"/>
      <c r="O4" s="58"/>
      <c r="P4" s="58"/>
      <c r="Q4" s="58"/>
    </row>
    <row r="5" spans="2:17" x14ac:dyDescent="0.35">
      <c r="F5" s="58" t="s">
        <v>2</v>
      </c>
      <c r="G5" s="58"/>
      <c r="H5" s="58"/>
      <c r="I5" s="58"/>
      <c r="J5" s="58"/>
      <c r="K5" s="58"/>
      <c r="L5" s="58"/>
      <c r="M5" s="58"/>
      <c r="N5" s="58"/>
      <c r="O5" s="58"/>
      <c r="P5" s="58"/>
      <c r="Q5" s="58"/>
    </row>
    <row r="6" spans="2:17" x14ac:dyDescent="0.35">
      <c r="F6" s="59">
        <v>44807</v>
      </c>
      <c r="G6" s="59"/>
      <c r="H6" s="59"/>
      <c r="I6" s="59"/>
      <c r="J6" s="59"/>
      <c r="K6" s="59"/>
      <c r="L6" s="59"/>
      <c r="M6" s="59"/>
      <c r="N6" s="59"/>
      <c r="O6" s="59"/>
      <c r="P6" s="59"/>
      <c r="Q6" s="59"/>
    </row>
    <row r="9" spans="2:17" x14ac:dyDescent="0.35">
      <c r="B9" s="41" t="s">
        <v>3</v>
      </c>
      <c r="C9" s="38" t="s">
        <v>4</v>
      </c>
      <c r="D9" s="1"/>
      <c r="E9" s="1"/>
      <c r="F9" s="1"/>
      <c r="G9" s="1"/>
      <c r="H9" s="1"/>
      <c r="I9" s="1"/>
      <c r="J9" s="1"/>
      <c r="K9" s="1"/>
      <c r="L9" s="1"/>
      <c r="M9" s="1"/>
    </row>
    <row r="10" spans="2:17" x14ac:dyDescent="0.35">
      <c r="B10" s="1"/>
      <c r="C10" s="40" t="s">
        <v>5</v>
      </c>
      <c r="D10" s="1"/>
      <c r="E10" s="1"/>
      <c r="F10" s="1"/>
      <c r="G10" s="1"/>
      <c r="H10" s="1"/>
      <c r="I10" s="1"/>
      <c r="J10" s="1"/>
      <c r="K10" s="1"/>
      <c r="L10" s="1"/>
      <c r="M10" s="1"/>
    </row>
    <row r="11" spans="2:17" x14ac:dyDescent="0.35">
      <c r="B11" s="1"/>
      <c r="C11" s="40" t="s">
        <v>6</v>
      </c>
      <c r="D11" s="1"/>
      <c r="E11" s="1"/>
      <c r="F11" s="1"/>
      <c r="G11" s="1"/>
      <c r="H11" s="1"/>
      <c r="I11" s="1"/>
      <c r="J11" s="1"/>
      <c r="K11" s="1"/>
      <c r="L11" s="1"/>
      <c r="M11" s="1"/>
    </row>
    <row r="12" spans="2:17" x14ac:dyDescent="0.35">
      <c r="B12" s="1"/>
      <c r="C12" s="40" t="s">
        <v>7</v>
      </c>
      <c r="D12" s="1"/>
      <c r="E12" s="1"/>
      <c r="F12" s="1"/>
      <c r="G12" s="1"/>
      <c r="H12" s="1"/>
      <c r="I12" s="1"/>
      <c r="J12" s="1"/>
      <c r="K12" s="1"/>
      <c r="L12" s="1"/>
      <c r="M12" s="1"/>
    </row>
    <row r="13" spans="2:17" x14ac:dyDescent="0.35">
      <c r="B13" s="1"/>
      <c r="C13" s="40" t="s">
        <v>8</v>
      </c>
      <c r="D13" s="1"/>
      <c r="E13" s="1"/>
      <c r="F13" s="1"/>
      <c r="G13" s="1"/>
      <c r="H13" s="1"/>
      <c r="I13" s="1"/>
      <c r="J13" s="1"/>
      <c r="K13" s="1"/>
      <c r="L13" s="1"/>
      <c r="M13" s="1"/>
    </row>
    <row r="14" spans="2:17" x14ac:dyDescent="0.35">
      <c r="B14" s="1"/>
      <c r="C14" s="40" t="s">
        <v>9</v>
      </c>
      <c r="D14" s="1"/>
      <c r="E14" s="1"/>
      <c r="F14" s="1"/>
      <c r="G14" s="1"/>
      <c r="H14" s="1"/>
      <c r="I14" s="1"/>
      <c r="J14" s="1"/>
      <c r="K14" s="1"/>
      <c r="L14" s="1"/>
      <c r="M14" s="1"/>
    </row>
    <row r="15" spans="2:17" x14ac:dyDescent="0.35">
      <c r="B15" s="1"/>
      <c r="C15" s="39" t="s">
        <v>10</v>
      </c>
      <c r="D15" s="1"/>
      <c r="E15" s="1"/>
      <c r="F15" s="1"/>
      <c r="G15" s="1"/>
      <c r="H15" s="1"/>
      <c r="I15" s="1"/>
      <c r="J15" s="1"/>
      <c r="K15" s="1"/>
      <c r="L15" s="1"/>
      <c r="M15" s="1"/>
    </row>
    <row r="16" spans="2:17" x14ac:dyDescent="0.35">
      <c r="B16" s="1"/>
      <c r="C16" s="39" t="s">
        <v>11</v>
      </c>
      <c r="D16" s="1"/>
      <c r="E16" s="1"/>
      <c r="F16" s="1"/>
      <c r="G16" s="1"/>
      <c r="H16" s="1"/>
      <c r="I16" s="1"/>
      <c r="J16" s="1"/>
      <c r="K16" s="1"/>
      <c r="L16" s="1"/>
      <c r="M16" s="1"/>
    </row>
    <row r="17" spans="2:14" x14ac:dyDescent="0.35">
      <c r="B17" s="1"/>
      <c r="C17" s="39" t="s">
        <v>12</v>
      </c>
      <c r="D17" s="1"/>
      <c r="E17" s="1"/>
      <c r="F17" s="1"/>
      <c r="G17" s="1"/>
      <c r="H17" s="1"/>
      <c r="I17" s="1"/>
      <c r="J17" s="1"/>
      <c r="K17" s="1"/>
      <c r="L17" s="1"/>
      <c r="M17" s="1"/>
    </row>
    <row r="18" spans="2:14" x14ac:dyDescent="0.35">
      <c r="B18" s="1"/>
      <c r="C18" s="39" t="s">
        <v>13</v>
      </c>
      <c r="D18" s="1"/>
      <c r="E18" s="1"/>
      <c r="F18" s="1"/>
      <c r="G18" s="1"/>
      <c r="H18" s="1"/>
      <c r="I18" s="1"/>
      <c r="J18" s="1"/>
      <c r="K18" s="1"/>
      <c r="L18" s="1"/>
      <c r="M18" s="1"/>
    </row>
    <row r="19" spans="2:14" x14ac:dyDescent="0.35">
      <c r="B19" s="1"/>
      <c r="C19" s="39" t="s">
        <v>14</v>
      </c>
      <c r="D19" s="1"/>
      <c r="E19" s="1"/>
      <c r="F19" s="1"/>
      <c r="G19" s="1"/>
      <c r="H19" s="1"/>
      <c r="I19" s="1"/>
      <c r="J19" s="1"/>
      <c r="K19" s="1"/>
      <c r="L19" s="1"/>
      <c r="M19" s="1"/>
    </row>
    <row r="20" spans="2:14" x14ac:dyDescent="0.35">
      <c r="B20" s="1"/>
      <c r="C20" s="39" t="s">
        <v>15</v>
      </c>
      <c r="D20" s="1"/>
      <c r="E20" s="1"/>
      <c r="F20" s="1"/>
      <c r="G20" s="1"/>
      <c r="H20" s="1"/>
      <c r="I20" s="1"/>
      <c r="J20" s="1"/>
      <c r="K20" s="1"/>
      <c r="L20" s="1"/>
      <c r="M20" s="1"/>
    </row>
    <row r="21" spans="2:14" x14ac:dyDescent="0.35">
      <c r="B21" s="1"/>
      <c r="C21" s="38" t="s">
        <v>16</v>
      </c>
      <c r="D21" s="1"/>
      <c r="E21" s="1"/>
      <c r="F21" s="1"/>
      <c r="G21" s="1"/>
      <c r="H21" s="1"/>
      <c r="I21" s="1"/>
      <c r="J21" s="1"/>
      <c r="K21" s="1"/>
      <c r="L21" s="1"/>
      <c r="M21" s="1"/>
    </row>
    <row r="22" spans="2:14" x14ac:dyDescent="0.35">
      <c r="B22" s="1"/>
      <c r="C22" s="39" t="s">
        <v>17</v>
      </c>
      <c r="D22" s="1"/>
      <c r="E22" s="1"/>
      <c r="F22" s="1"/>
      <c r="G22" s="1"/>
      <c r="H22" s="47"/>
      <c r="I22" s="1"/>
      <c r="J22" s="1"/>
      <c r="K22" s="1"/>
      <c r="L22" s="1"/>
      <c r="M22" s="1"/>
      <c r="N22" s="48"/>
    </row>
    <row r="23" spans="2:14" x14ac:dyDescent="0.35">
      <c r="B23" s="1"/>
      <c r="C23" s="39" t="s">
        <v>18</v>
      </c>
      <c r="D23" s="1"/>
      <c r="E23" s="1"/>
      <c r="F23" s="1"/>
      <c r="G23" s="1"/>
      <c r="H23" s="1"/>
      <c r="I23" s="1"/>
      <c r="J23" s="1"/>
      <c r="K23" s="1"/>
      <c r="L23" s="1"/>
      <c r="M23" s="1"/>
    </row>
    <row r="24" spans="2:14" x14ac:dyDescent="0.35">
      <c r="B24" s="1"/>
      <c r="C24" s="39" t="s">
        <v>19</v>
      </c>
      <c r="D24" s="1"/>
      <c r="E24" s="1"/>
      <c r="F24" s="1"/>
      <c r="G24" s="1"/>
      <c r="H24" s="1"/>
      <c r="I24" s="1"/>
      <c r="J24" s="1"/>
      <c r="K24" s="1"/>
      <c r="L24" s="1"/>
      <c r="M24" s="1"/>
    </row>
    <row r="25" spans="2:14" x14ac:dyDescent="0.35">
      <c r="B25" s="1"/>
      <c r="C25" s="39" t="s">
        <v>20</v>
      </c>
      <c r="D25" s="1"/>
      <c r="E25" s="1"/>
      <c r="F25" s="1"/>
      <c r="G25" s="1"/>
      <c r="H25" s="1"/>
      <c r="I25" s="1"/>
      <c r="J25" s="1"/>
      <c r="K25" s="1"/>
      <c r="L25" s="1"/>
      <c r="M25" s="1"/>
    </row>
    <row r="26" spans="2:14" x14ac:dyDescent="0.35">
      <c r="B26" s="1"/>
      <c r="C26" s="39" t="s">
        <v>21</v>
      </c>
      <c r="D26" s="1"/>
      <c r="E26" s="1"/>
      <c r="F26" s="1"/>
      <c r="G26" s="1"/>
      <c r="H26" s="1"/>
      <c r="I26" s="1"/>
      <c r="J26" s="1"/>
      <c r="K26" s="1"/>
      <c r="L26" s="1"/>
      <c r="M26" s="1"/>
    </row>
    <row r="27" spans="2:14" x14ac:dyDescent="0.35">
      <c r="B27" s="1"/>
      <c r="C27" s="39" t="s">
        <v>22</v>
      </c>
      <c r="D27" s="1"/>
      <c r="E27" s="1"/>
      <c r="F27" s="1"/>
      <c r="G27" s="1"/>
      <c r="H27" s="1"/>
      <c r="I27" s="1"/>
      <c r="J27" s="1"/>
      <c r="K27" s="1"/>
      <c r="L27" s="1"/>
      <c r="M27" s="1"/>
    </row>
    <row r="28" spans="2:14" x14ac:dyDescent="0.35">
      <c r="B28" s="1"/>
      <c r="C28" s="39" t="s">
        <v>23</v>
      </c>
      <c r="D28" s="1"/>
      <c r="E28" s="1"/>
      <c r="F28" s="1"/>
      <c r="G28" s="1"/>
      <c r="H28" s="1"/>
      <c r="I28" s="1"/>
      <c r="J28" s="1"/>
      <c r="K28" s="1"/>
      <c r="L28" s="1"/>
      <c r="M28" s="1"/>
    </row>
    <row r="29" spans="2:14" x14ac:dyDescent="0.35">
      <c r="B29" s="1"/>
      <c r="C29" s="39" t="s">
        <v>24</v>
      </c>
      <c r="D29" s="1"/>
      <c r="E29" s="1"/>
      <c r="F29" s="1"/>
      <c r="G29" s="1"/>
      <c r="H29" s="1"/>
      <c r="I29" s="1"/>
      <c r="J29" s="1"/>
      <c r="K29" s="1"/>
      <c r="L29" s="1"/>
      <c r="M29" s="1"/>
    </row>
    <row r="30" spans="2:14" x14ac:dyDescent="0.35">
      <c r="B30" s="1"/>
      <c r="C30" s="39" t="s">
        <v>25</v>
      </c>
      <c r="D30" s="1"/>
      <c r="E30" s="1"/>
      <c r="F30" s="1"/>
      <c r="G30" s="1"/>
      <c r="H30" s="1"/>
      <c r="I30" s="1"/>
      <c r="J30" s="1"/>
      <c r="K30" s="1"/>
      <c r="L30" s="1"/>
      <c r="M30" s="1"/>
    </row>
    <row r="31" spans="2:14" x14ac:dyDescent="0.35">
      <c r="B31" s="1"/>
      <c r="C31" s="41" t="s">
        <v>26</v>
      </c>
      <c r="D31" s="1"/>
      <c r="E31" s="1"/>
      <c r="F31" s="1"/>
      <c r="G31" s="1"/>
      <c r="H31" s="1"/>
      <c r="I31" s="1"/>
      <c r="J31" s="1"/>
      <c r="K31" s="1"/>
      <c r="L31" s="1"/>
      <c r="M31" s="1"/>
    </row>
    <row r="32" spans="2:14" x14ac:dyDescent="0.35">
      <c r="B32" s="1"/>
      <c r="C32" s="39" t="s">
        <v>27</v>
      </c>
      <c r="D32" s="1"/>
      <c r="E32" s="1"/>
      <c r="F32" s="1"/>
      <c r="G32" s="1"/>
      <c r="H32" s="1"/>
      <c r="I32" s="1"/>
      <c r="J32" s="1"/>
      <c r="K32" s="1"/>
      <c r="L32" s="1"/>
      <c r="M32" s="1"/>
    </row>
    <row r="33" spans="2:13" x14ac:dyDescent="0.35">
      <c r="B33" s="1"/>
      <c r="C33" s="39" t="s">
        <v>28</v>
      </c>
      <c r="D33" s="1"/>
      <c r="E33" s="1"/>
      <c r="F33" s="1"/>
      <c r="G33" s="1"/>
      <c r="H33" s="1"/>
      <c r="I33" s="1"/>
      <c r="J33" s="1"/>
      <c r="K33" s="1"/>
      <c r="L33" s="1"/>
      <c r="M33" s="1"/>
    </row>
    <row r="34" spans="2:13" x14ac:dyDescent="0.35">
      <c r="B34" s="1"/>
      <c r="C34" s="39" t="s">
        <v>29</v>
      </c>
      <c r="D34" s="1"/>
      <c r="E34" s="1"/>
      <c r="F34" s="1"/>
      <c r="G34" s="1"/>
      <c r="H34" s="1"/>
      <c r="I34" s="1"/>
      <c r="J34" s="1"/>
      <c r="K34" s="1"/>
      <c r="L34" s="1"/>
      <c r="M34" s="1"/>
    </row>
    <row r="35" spans="2:13" x14ac:dyDescent="0.35">
      <c r="B35" s="1"/>
      <c r="C35" s="39" t="s">
        <v>30</v>
      </c>
      <c r="D35" s="1"/>
      <c r="E35" s="1"/>
      <c r="F35" s="1"/>
      <c r="G35" s="1"/>
      <c r="H35" s="1"/>
      <c r="I35" s="1"/>
      <c r="J35" s="1"/>
      <c r="K35" s="1"/>
      <c r="L35" s="1"/>
      <c r="M35" s="1"/>
    </row>
    <row r="36" spans="2:13" x14ac:dyDescent="0.35">
      <c r="B36" s="1"/>
      <c r="C36" s="1"/>
      <c r="D36" s="1"/>
      <c r="E36" s="1"/>
      <c r="F36" s="1"/>
      <c r="G36" s="1"/>
      <c r="H36" s="1"/>
      <c r="I36" s="1"/>
      <c r="J36" s="1"/>
      <c r="K36" s="1"/>
      <c r="L36" s="1"/>
      <c r="M36" s="1"/>
    </row>
    <row r="37" spans="2:13" x14ac:dyDescent="0.35">
      <c r="B37" s="16" t="s">
        <v>31</v>
      </c>
      <c r="C37" s="1"/>
      <c r="D37" s="1"/>
      <c r="E37" s="1"/>
      <c r="F37" s="1"/>
      <c r="G37" s="1"/>
      <c r="H37" s="1"/>
      <c r="I37" s="1"/>
      <c r="J37" s="1"/>
      <c r="K37" s="1"/>
      <c r="L37" s="1"/>
      <c r="M37" s="1"/>
    </row>
    <row r="38" spans="2:13" x14ac:dyDescent="0.35">
      <c r="B38" s="39" t="s">
        <v>32</v>
      </c>
      <c r="C38" s="1"/>
      <c r="D38" s="1"/>
      <c r="E38" s="1"/>
      <c r="F38" s="1"/>
      <c r="G38" s="1"/>
      <c r="H38" s="1"/>
      <c r="I38" s="1"/>
      <c r="J38" s="1"/>
      <c r="K38" s="1"/>
      <c r="L38" s="1"/>
      <c r="M38" s="1"/>
    </row>
    <row r="39" spans="2:13" x14ac:dyDescent="0.35">
      <c r="B39" s="37"/>
      <c r="C39" s="1"/>
      <c r="D39" s="1"/>
      <c r="E39" s="1"/>
      <c r="F39" s="1"/>
      <c r="G39" s="1"/>
      <c r="H39" s="1"/>
      <c r="I39" s="1"/>
      <c r="J39" s="1"/>
      <c r="K39" s="1"/>
      <c r="L39" s="1"/>
      <c r="M39" s="1"/>
    </row>
    <row r="40" spans="2:13" x14ac:dyDescent="0.35">
      <c r="B40" s="16" t="s">
        <v>33</v>
      </c>
      <c r="C40" s="1"/>
      <c r="D40" s="1"/>
      <c r="E40" s="1"/>
      <c r="F40" s="1"/>
      <c r="G40" s="1"/>
      <c r="H40" s="1"/>
      <c r="I40" s="1"/>
      <c r="J40" s="1"/>
      <c r="K40" s="1"/>
      <c r="L40" s="1"/>
      <c r="M40" s="1"/>
    </row>
    <row r="41" spans="2:13" x14ac:dyDescent="0.35">
      <c r="B41" s="1" t="s">
        <v>34</v>
      </c>
      <c r="C41" s="1"/>
      <c r="D41" s="1"/>
      <c r="E41" s="1"/>
      <c r="F41" s="1"/>
      <c r="G41" s="1"/>
      <c r="H41" s="1"/>
      <c r="I41" s="1"/>
      <c r="J41" s="1"/>
      <c r="K41" s="1"/>
      <c r="L41" s="1"/>
      <c r="M41" s="1"/>
    </row>
    <row r="42" spans="2:13" x14ac:dyDescent="0.35">
      <c r="B42" s="1"/>
      <c r="C42" s="1"/>
      <c r="D42" s="1"/>
      <c r="E42" s="1"/>
      <c r="F42" s="1"/>
      <c r="G42" s="1"/>
      <c r="H42" s="1"/>
      <c r="I42" s="1"/>
      <c r="J42" s="1"/>
      <c r="K42" s="1"/>
      <c r="L42" s="1"/>
      <c r="M42" s="1"/>
    </row>
    <row r="43" spans="2:13" x14ac:dyDescent="0.35">
      <c r="B43" s="16" t="s">
        <v>35</v>
      </c>
      <c r="C43" s="1"/>
      <c r="D43" s="1"/>
      <c r="E43" s="1"/>
      <c r="F43" s="1"/>
      <c r="G43" s="1"/>
      <c r="H43" s="1"/>
      <c r="I43" s="1"/>
      <c r="J43" s="1"/>
      <c r="K43" s="1"/>
      <c r="L43" s="1"/>
      <c r="M43" s="1"/>
    </row>
    <row r="44" spans="2:13" x14ac:dyDescent="0.35">
      <c r="B44" s="46">
        <v>44807</v>
      </c>
      <c r="C44" s="1"/>
      <c r="D44" s="1"/>
      <c r="E44" s="1"/>
      <c r="F44" s="1"/>
      <c r="G44" s="1"/>
      <c r="H44" s="1"/>
      <c r="I44" s="1"/>
      <c r="J44" s="1"/>
      <c r="K44" s="1"/>
      <c r="L44" s="1"/>
      <c r="M44" s="1"/>
    </row>
    <row r="45" spans="2:13" x14ac:dyDescent="0.35">
      <c r="B45" s="1"/>
      <c r="C45" s="1"/>
      <c r="D45" s="1"/>
      <c r="E45" s="1"/>
      <c r="F45" s="1"/>
      <c r="G45" s="1"/>
      <c r="H45" s="1"/>
      <c r="I45" s="1"/>
      <c r="J45" s="1"/>
      <c r="K45" s="1"/>
      <c r="L45" s="1"/>
      <c r="M45" s="1"/>
    </row>
    <row r="46" spans="2:13" x14ac:dyDescent="0.35">
      <c r="B46" s="16" t="s">
        <v>36</v>
      </c>
      <c r="C46" s="1"/>
      <c r="D46" s="1"/>
      <c r="E46" s="1"/>
      <c r="F46" s="1"/>
      <c r="G46" s="1"/>
      <c r="H46" s="1"/>
      <c r="I46" s="1"/>
      <c r="J46" s="1"/>
      <c r="K46" s="1"/>
      <c r="L46" s="1"/>
      <c r="M46" s="1"/>
    </row>
    <row r="47" spans="2:13" x14ac:dyDescent="0.35">
      <c r="B47" s="1" t="s">
        <v>37</v>
      </c>
      <c r="C47" s="1"/>
      <c r="D47" s="1"/>
      <c r="E47" s="1"/>
      <c r="F47" s="1"/>
      <c r="G47" s="1"/>
      <c r="H47" s="1"/>
      <c r="I47" s="1"/>
      <c r="J47" s="1"/>
      <c r="K47" s="1"/>
      <c r="L47" s="1"/>
      <c r="M47" s="1"/>
    </row>
  </sheetData>
  <mergeCells count="4">
    <mergeCell ref="F3:Q3"/>
    <mergeCell ref="F4:Q4"/>
    <mergeCell ref="F5:Q5"/>
    <mergeCell ref="F6:Q6"/>
  </mergeCells>
  <hyperlinks>
    <hyperlink ref="B38" r:id="rId1" xr:uid="{46F027F2-61AD-4A28-A08F-A8B647570207}"/>
    <hyperlink ref="C10" location="'Table 1a - EA'!A1" display="Table 1a: Total number of people sleeping rough or at risk of sleeping rough who are currently being provided emergency accommodation in response to Covid-19 pandemic, by local authority district, May 2020 to March 2022" xr:uid="{9E95566E-ABDF-4E02-9236-A82C54D62A64}"/>
    <hyperlink ref="C11" location="'Table 1b - EA under 25'!A1" display="Table 1b: Total number of people who are in emergency accommodation and are under 25, by local authority district, June 2020 to March 2022" xr:uid="{C89F1004-55E5-46DE-8979-06DAD7D4A57D}"/>
    <hyperlink ref="C12" location="'Table 1c - EA UK'!A1" display="Table 1c: Total number of UK nationals in emergency accommodation, by local authority district, October 2020 to March 2022" xr:uid="{B4EA7B30-94B6-4A15-8D6F-4B238CB6907E}"/>
    <hyperlink ref="C13" location="'Table 1d- EA EEA'!A1" display="Table 1d: Total number of EEA nationals in emergency accommodation, by local authority district, October 2020 to March 2022" xr:uid="{B9DF0164-CDB5-4C14-A5C3-0923DF242DFF}"/>
    <hyperlink ref="C14" location="'Table 1e - EA Non-EEA'!A1" display="Table 1e: Total number of Non EEA nationals in emergency accommodation, by local authority district, October 2020 to March 2022" xr:uid="{7AFE41C1-6637-4DA4-8006-031F54C8D7F1}"/>
    <hyperlink ref="C15" location="'Table 1f - EA unknown'!A1" display="Table 1f: Total number of people with unknown nationality in emergency accommodation, by local authority district, November 2020 to March 2022" xr:uid="{8F8D7150-85CF-49A7-B6CC-93F96565DACE}"/>
    <hyperlink ref="C16" location="'Table 1g - EA relief'!A1" display="Table 1g: Total number of  those in emergency acccommodation who have had a relief duty accepted, by local authority district, October 2020 to March 2022" xr:uid="{22253DA8-038B-4258-BC50-9954C712A601}"/>
    <hyperlink ref="C17" location="'Table 1h - EA new'!A1" display="Table 1h: Total number of people who are new to emergency accommodation, by local authority district, October 2020 to March 2022" xr:uid="{822AE595-791B-4676-A4DA-347BAE194E5E}"/>
    <hyperlink ref="C18" location="'Table 1i - EA left'!A1" display="Table 1i: Total number of people who have left emergency accommodation that month without move-on arrangements, by local authority district, October 2020 to March 2022" xr:uid="{74F03023-EB23-477C-946D-B329B486CEC6}"/>
    <hyperlink ref="C19" location="'Table 1j - EA prison leaver'!A1" display="Table 1j: Total number of those in emergency acccommodation who were previously discharged from prison, by local authority district, October 2020 to March 2022" xr:uid="{BB58A94C-4744-4BB4-8D57-547A91571070}"/>
    <hyperlink ref="C20" location="'Table 1k - EA slept rough'!A1" display="Table 1k: Total number of people who slept rough prior to emergency accommodation, by local authority district, October 2020 to March 2022" xr:uid="{772A1748-36E5-4ED6-B06B-AC3ABAA9344E}"/>
    <hyperlink ref="C23" location="'Table 2b - RS snapshot new'!A1" display="Table 2b: Total number of new people sleeping rough on a single night, by local authority district, October 2020 to March 2022" xr:uid="{F0CC1262-1C46-4B60-83B7-9C5A88CF47E9}"/>
    <hyperlink ref="C24" location="'Table 2c - RS snapshot u25'!A1" display="Table 2c: Total number of people sleeping rough on a single night under 25 years old, by local authority district, April 2021 to March 2022" xr:uid="{B7E0B44A-CC97-436F-9C94-3242A2B74F03}"/>
    <hyperlink ref="C25" location="'Table 2d - evictions'!A1" display="Table 2d: Total number of people sleeping rough on a single night, who have been evicted from or abandoned emergency accommodation, by local authority district, October 2020 to March 2022" xr:uid="{AE7C7815-3ADA-4894-BEBD-749EDB9DD040}"/>
    <hyperlink ref="C26" location="'Table 2e - refusals'!A1" display="Table 2e: Total number of people sleeping rough on a single night, who refused an offer of emergency accommodation, by local authority district, October 2020 to March 2022" xr:uid="{49B2CDAA-5311-4B0B-86A5-0307884598C8}"/>
    <hyperlink ref="C27" location="'Table 2f - no offer'!A1" display="Table 2f: Total number of people sleeping rough on a single night, who have had no offer of emergency accommodation, by local authority district, October 2020 to March 2022" xr:uid="{0B4335AB-6554-4AA1-BB9C-D573B09C236D}"/>
    <hyperlink ref="C28" location="'Table 2g - housing available'!A1" display="Table 2g: Total number of people sleeping rough on a single night, who had a housing placement available to them at the time they were identified to be sleeping rough, by local authority district, October 2020 to March 2022" xr:uid="{21825A71-54CA-463E-86D9-C81F2AE9ECF8}"/>
    <hyperlink ref="C29" location="'Table 2h - RS month'!A1" display="Table 2h: Total number of people sleeping rough over the course of the month, by local authority district, October 2020 to March 2022" xr:uid="{478DDE0E-2D3E-49CC-BAC4-711CA2243EEB}"/>
    <hyperlink ref="C30" location="'Table 2i - RS month new'!A1" display="Table 2i: Total number of new people sleeping rough over the course of the month , by local authority district, October 2020 to March 2022" xr:uid="{5F70ABC0-C1FA-48A8-8F71-0F517C7FD8E6}"/>
    <hyperlink ref="C32" location="'Table 3a - Move on (cumulative)'!A1" display="Table 3a: Total number of people who have moved on into settled accommodation or supported housing since the Covid-19 response began, by local authority district, June 2020 to March 2022" xr:uid="{6FE508C6-8C97-481D-A803-3F15B3CF250E}"/>
    <hyperlink ref="C33" location="'Table 3b - Move on'!A1" display="Table 3b: Total number of people who have moved on into settled accommodation or supported housing since last month, by local authority district, July 2020 to March 2022" xr:uid="{A9AAACB8-3825-456C-BB61-ED1713BA82DA}"/>
    <hyperlink ref="C34" location="'Table 3c - intl reconnections'!A1" display="Table 3c: Total number of people who have been reconnected internationally, by local authority district, October 2020 to March 2022" xr:uid="{8A504F13-500F-4A6D-8915-EB24227EB0BE}"/>
    <hyperlink ref="C35" location="'Table 3d - LA reconnections'!A1" display="Table 3d: Total number of people who have been reconnected to another local authority, by local authority district, October 2020 to March 2022" xr:uid="{F41E4CC4-98D6-4488-92AD-8ABB51310F36}"/>
    <hyperlink ref="C22" location="'Table 2a - RS snapshot'!A1" display="Table 2a: Total number of people sleeping rough on a single night by local authority district, June 2020 to March 2022" xr:uid="{2E214547-1157-4265-A5FB-2EFE6226F66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35"/>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4" ht="25.15" customHeight="1" x14ac:dyDescent="0.35">
      <c r="A1" s="2" t="s">
        <v>713</v>
      </c>
      <c r="B1" s="2"/>
      <c r="C1" s="2"/>
      <c r="D1" s="2"/>
      <c r="E1" s="2"/>
      <c r="F1" s="2"/>
      <c r="G1" s="2"/>
      <c r="H1" s="2"/>
      <c r="I1" s="2"/>
      <c r="J1" s="2"/>
      <c r="K1" s="2"/>
      <c r="L1" s="2"/>
      <c r="M1" s="2"/>
      <c r="N1" s="2"/>
      <c r="O1" s="2"/>
      <c r="P1" s="2"/>
      <c r="Q1" s="2"/>
      <c r="R1" s="2"/>
      <c r="S1" s="2"/>
      <c r="T1" s="2"/>
      <c r="U1" s="2"/>
      <c r="V1" s="2"/>
    </row>
    <row r="2" spans="1:24" ht="15.5" x14ac:dyDescent="0.35">
      <c r="A2" s="3"/>
      <c r="B2" s="3"/>
      <c r="C2" s="3"/>
      <c r="D2" s="3"/>
      <c r="E2" s="3"/>
      <c r="F2" s="3"/>
      <c r="G2" s="3"/>
      <c r="H2" s="3"/>
      <c r="I2" s="3"/>
      <c r="J2" s="3"/>
      <c r="K2" s="3"/>
      <c r="L2" s="3"/>
      <c r="M2" s="3"/>
      <c r="N2" s="3"/>
      <c r="O2" s="3"/>
      <c r="P2" s="3"/>
      <c r="Q2" s="3"/>
      <c r="R2" s="3"/>
      <c r="S2" s="3"/>
      <c r="T2" s="3"/>
      <c r="U2" s="3"/>
      <c r="V2" s="3"/>
    </row>
    <row r="3" spans="1:24"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4"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4" x14ac:dyDescent="0.35">
      <c r="A5" s="1"/>
      <c r="B5" s="1"/>
      <c r="C5" s="1" t="s">
        <v>55</v>
      </c>
      <c r="D5" s="1"/>
      <c r="E5" s="1">
        <v>683</v>
      </c>
      <c r="F5" s="1">
        <v>668</v>
      </c>
      <c r="G5" s="1">
        <v>602</v>
      </c>
      <c r="H5" s="1">
        <v>885</v>
      </c>
      <c r="I5" s="1">
        <v>916</v>
      </c>
      <c r="J5" s="1">
        <v>1023</v>
      </c>
      <c r="K5" s="1">
        <v>833</v>
      </c>
      <c r="L5" s="1">
        <v>901</v>
      </c>
      <c r="M5" s="1">
        <v>698</v>
      </c>
      <c r="N5" s="1">
        <v>604</v>
      </c>
      <c r="O5" s="1">
        <v>482</v>
      </c>
      <c r="P5" s="1">
        <v>437</v>
      </c>
      <c r="Q5" s="1">
        <v>358</v>
      </c>
      <c r="R5" s="1">
        <v>285</v>
      </c>
      <c r="S5" s="1">
        <v>342</v>
      </c>
      <c r="T5" s="1">
        <v>404</v>
      </c>
      <c r="U5" s="1">
        <v>547</v>
      </c>
      <c r="V5" s="1">
        <v>678</v>
      </c>
      <c r="W5" s="19"/>
      <c r="X5" s="9"/>
    </row>
    <row r="6" spans="1:24" x14ac:dyDescent="0.35">
      <c r="A6" s="1"/>
      <c r="B6" s="1"/>
      <c r="C6" s="1" t="s">
        <v>56</v>
      </c>
      <c r="D6" s="1"/>
      <c r="E6" s="1">
        <v>582</v>
      </c>
      <c r="F6" s="1">
        <v>586</v>
      </c>
      <c r="G6" s="1">
        <v>527</v>
      </c>
      <c r="H6" s="1">
        <v>763</v>
      </c>
      <c r="I6" s="1">
        <v>779</v>
      </c>
      <c r="J6" s="1">
        <v>875</v>
      </c>
      <c r="K6" s="1">
        <v>685</v>
      </c>
      <c r="L6" s="1">
        <v>726</v>
      </c>
      <c r="M6" s="1">
        <v>529</v>
      </c>
      <c r="N6" s="1">
        <v>476</v>
      </c>
      <c r="O6" s="1">
        <v>377</v>
      </c>
      <c r="P6" s="1">
        <v>341</v>
      </c>
      <c r="Q6" s="1">
        <v>295</v>
      </c>
      <c r="R6" s="1">
        <v>215</v>
      </c>
      <c r="S6" s="1">
        <v>262</v>
      </c>
      <c r="T6" s="1">
        <v>323</v>
      </c>
      <c r="U6" s="1">
        <v>410</v>
      </c>
      <c r="V6" s="1">
        <v>468</v>
      </c>
    </row>
    <row r="7" spans="1:24" x14ac:dyDescent="0.35">
      <c r="A7" s="1"/>
      <c r="B7" s="1"/>
      <c r="C7" s="1" t="s">
        <v>57</v>
      </c>
      <c r="D7" s="1" t="s">
        <v>58</v>
      </c>
      <c r="E7" s="1">
        <v>101</v>
      </c>
      <c r="F7" s="1">
        <v>82</v>
      </c>
      <c r="G7" s="1">
        <v>75</v>
      </c>
      <c r="H7" s="1">
        <v>122</v>
      </c>
      <c r="I7" s="1">
        <v>137</v>
      </c>
      <c r="J7" s="1">
        <v>148</v>
      </c>
      <c r="K7" s="1">
        <v>148</v>
      </c>
      <c r="L7" s="1">
        <v>175</v>
      </c>
      <c r="M7" s="1">
        <v>169</v>
      </c>
      <c r="N7" s="1">
        <v>128</v>
      </c>
      <c r="O7" s="1">
        <v>105</v>
      </c>
      <c r="P7" s="1">
        <v>96</v>
      </c>
      <c r="Q7" s="1">
        <v>63</v>
      </c>
      <c r="R7" s="1">
        <v>70</v>
      </c>
      <c r="S7" s="1">
        <v>80</v>
      </c>
      <c r="T7" s="1">
        <v>81</v>
      </c>
      <c r="U7" s="1">
        <v>137</v>
      </c>
      <c r="V7" s="1">
        <v>210</v>
      </c>
    </row>
    <row r="8" spans="1:24" x14ac:dyDescent="0.35">
      <c r="A8" s="1"/>
      <c r="B8" s="1"/>
      <c r="C8" s="1" t="s">
        <v>59</v>
      </c>
      <c r="D8" s="1" t="s">
        <v>60</v>
      </c>
      <c r="E8" s="1">
        <v>25</v>
      </c>
      <c r="F8" s="1">
        <v>45</v>
      </c>
      <c r="G8" s="1">
        <v>29</v>
      </c>
      <c r="H8" s="1">
        <v>65</v>
      </c>
      <c r="I8" s="1">
        <v>70</v>
      </c>
      <c r="J8" s="1">
        <v>69</v>
      </c>
      <c r="K8" s="1">
        <v>51</v>
      </c>
      <c r="L8" s="1">
        <v>46</v>
      </c>
      <c r="M8" s="1">
        <v>56</v>
      </c>
      <c r="N8" s="1">
        <v>46</v>
      </c>
      <c r="O8" s="1">
        <v>30</v>
      </c>
      <c r="P8" s="1">
        <v>12</v>
      </c>
      <c r="Q8" s="1">
        <v>33</v>
      </c>
      <c r="R8" s="1">
        <v>16</v>
      </c>
      <c r="S8" s="1">
        <v>15</v>
      </c>
      <c r="T8" s="1">
        <v>38</v>
      </c>
      <c r="U8" s="1">
        <v>57</v>
      </c>
      <c r="V8" s="1">
        <v>66</v>
      </c>
      <c r="W8" s="18"/>
    </row>
    <row r="9" spans="1:24" x14ac:dyDescent="0.35">
      <c r="A9" s="1"/>
      <c r="B9" s="1"/>
      <c r="C9" s="1" t="s">
        <v>61</v>
      </c>
      <c r="D9" s="1" t="s">
        <v>62</v>
      </c>
      <c r="E9" s="1">
        <v>38</v>
      </c>
      <c r="F9" s="1">
        <v>42</v>
      </c>
      <c r="G9" s="1">
        <v>56</v>
      </c>
      <c r="H9" s="1">
        <v>90</v>
      </c>
      <c r="I9" s="1">
        <v>91</v>
      </c>
      <c r="J9" s="1">
        <v>88</v>
      </c>
      <c r="K9" s="1">
        <v>74</v>
      </c>
      <c r="L9" s="1">
        <v>28</v>
      </c>
      <c r="M9" s="1">
        <v>61</v>
      </c>
      <c r="N9" s="1">
        <v>47</v>
      </c>
      <c r="O9" s="1">
        <v>26</v>
      </c>
      <c r="P9" s="1">
        <v>33</v>
      </c>
      <c r="Q9" s="1">
        <v>30</v>
      </c>
      <c r="R9" s="1">
        <v>23</v>
      </c>
      <c r="S9" s="1">
        <v>19</v>
      </c>
      <c r="T9" s="1">
        <v>34</v>
      </c>
      <c r="U9" s="1">
        <v>52</v>
      </c>
      <c r="V9" s="1">
        <v>37</v>
      </c>
    </row>
    <row r="10" spans="1:24" x14ac:dyDescent="0.35">
      <c r="A10" s="1"/>
      <c r="B10" s="1"/>
      <c r="C10" s="1" t="s">
        <v>63</v>
      </c>
      <c r="D10" s="1" t="s">
        <v>64</v>
      </c>
      <c r="E10" s="1">
        <v>21</v>
      </c>
      <c r="F10" s="1">
        <v>24</v>
      </c>
      <c r="G10" s="1">
        <v>29</v>
      </c>
      <c r="H10" s="1">
        <v>35</v>
      </c>
      <c r="I10" s="1">
        <v>53</v>
      </c>
      <c r="J10" s="1">
        <v>43</v>
      </c>
      <c r="K10" s="1">
        <v>49</v>
      </c>
      <c r="L10" s="1">
        <v>39</v>
      </c>
      <c r="M10" s="1">
        <v>22</v>
      </c>
      <c r="N10" s="1">
        <v>23</v>
      </c>
      <c r="O10" s="1">
        <v>17</v>
      </c>
      <c r="P10" s="1">
        <v>25</v>
      </c>
      <c r="Q10" s="1">
        <v>14</v>
      </c>
      <c r="R10" s="1">
        <v>15</v>
      </c>
      <c r="S10" s="1">
        <v>21</v>
      </c>
      <c r="T10" s="1">
        <v>22</v>
      </c>
      <c r="U10" s="1">
        <v>29</v>
      </c>
      <c r="V10" s="1">
        <v>13</v>
      </c>
    </row>
    <row r="11" spans="1:24" x14ac:dyDescent="0.35">
      <c r="A11" s="1"/>
      <c r="B11" s="1"/>
      <c r="C11" s="1" t="s">
        <v>65</v>
      </c>
      <c r="D11" s="1" t="s">
        <v>66</v>
      </c>
      <c r="E11" s="1">
        <v>123</v>
      </c>
      <c r="F11" s="1">
        <v>109</v>
      </c>
      <c r="G11" s="1">
        <v>107</v>
      </c>
      <c r="H11" s="1">
        <v>164</v>
      </c>
      <c r="I11" s="1">
        <v>180</v>
      </c>
      <c r="J11" s="1">
        <v>199</v>
      </c>
      <c r="K11" s="1">
        <v>150</v>
      </c>
      <c r="L11" s="1">
        <v>163</v>
      </c>
      <c r="M11" s="1">
        <v>114</v>
      </c>
      <c r="N11" s="1">
        <v>104</v>
      </c>
      <c r="O11" s="1">
        <v>98</v>
      </c>
      <c r="P11" s="1">
        <v>103</v>
      </c>
      <c r="Q11" s="1">
        <v>73</v>
      </c>
      <c r="R11" s="1">
        <v>58</v>
      </c>
      <c r="S11" s="1">
        <v>44</v>
      </c>
      <c r="T11" s="1">
        <v>69</v>
      </c>
      <c r="U11" s="1">
        <v>68</v>
      </c>
      <c r="V11" s="1">
        <v>108</v>
      </c>
    </row>
    <row r="12" spans="1:24" x14ac:dyDescent="0.35">
      <c r="A12" s="1"/>
      <c r="B12" s="1"/>
      <c r="C12" s="1" t="s">
        <v>67</v>
      </c>
      <c r="D12" s="1" t="s">
        <v>68</v>
      </c>
      <c r="E12" s="1">
        <v>133</v>
      </c>
      <c r="F12" s="1">
        <v>124</v>
      </c>
      <c r="G12" s="1">
        <v>107</v>
      </c>
      <c r="H12" s="1">
        <v>184</v>
      </c>
      <c r="I12" s="1">
        <v>110</v>
      </c>
      <c r="J12" s="1">
        <v>92</v>
      </c>
      <c r="K12" s="1">
        <v>103</v>
      </c>
      <c r="L12" s="1">
        <v>82</v>
      </c>
      <c r="M12" s="1">
        <v>86</v>
      </c>
      <c r="N12" s="1">
        <v>117</v>
      </c>
      <c r="O12" s="1">
        <v>83</v>
      </c>
      <c r="P12" s="1">
        <v>71</v>
      </c>
      <c r="Q12" s="1">
        <v>44</v>
      </c>
      <c r="R12" s="1">
        <v>36</v>
      </c>
      <c r="S12" s="1">
        <v>44</v>
      </c>
      <c r="T12" s="1">
        <v>51</v>
      </c>
      <c r="U12" s="1">
        <v>55</v>
      </c>
      <c r="V12" s="1">
        <v>90</v>
      </c>
    </row>
    <row r="13" spans="1:24" x14ac:dyDescent="0.35">
      <c r="A13" s="1"/>
      <c r="B13" s="1"/>
      <c r="C13" s="1" t="s">
        <v>69</v>
      </c>
      <c r="D13" s="1" t="s">
        <v>70</v>
      </c>
      <c r="E13" s="1">
        <v>86</v>
      </c>
      <c r="F13" s="1">
        <v>98</v>
      </c>
      <c r="G13" s="1">
        <v>81</v>
      </c>
      <c r="H13" s="1">
        <v>106</v>
      </c>
      <c r="I13" s="1">
        <v>92</v>
      </c>
      <c r="J13" s="1">
        <v>220</v>
      </c>
      <c r="K13" s="1">
        <v>123</v>
      </c>
      <c r="L13" s="1">
        <v>249</v>
      </c>
      <c r="M13" s="1">
        <v>105</v>
      </c>
      <c r="N13" s="1">
        <v>50</v>
      </c>
      <c r="O13" s="1">
        <v>50</v>
      </c>
      <c r="P13" s="1">
        <v>36</v>
      </c>
      <c r="Q13" s="1">
        <v>26</v>
      </c>
      <c r="R13" s="1">
        <v>24</v>
      </c>
      <c r="S13" s="1">
        <v>33</v>
      </c>
      <c r="T13" s="1">
        <v>34</v>
      </c>
      <c r="U13" s="1">
        <v>67</v>
      </c>
      <c r="V13" s="1">
        <v>94</v>
      </c>
    </row>
    <row r="14" spans="1:24" x14ac:dyDescent="0.35">
      <c r="A14" s="1"/>
      <c r="B14" s="1"/>
      <c r="C14" s="1" t="s">
        <v>71</v>
      </c>
      <c r="D14" s="1" t="s">
        <v>72</v>
      </c>
      <c r="E14" s="1">
        <v>43</v>
      </c>
      <c r="F14" s="1">
        <v>40</v>
      </c>
      <c r="G14" s="1">
        <v>36</v>
      </c>
      <c r="H14" s="1">
        <v>28</v>
      </c>
      <c r="I14" s="1">
        <v>65</v>
      </c>
      <c r="J14" s="1">
        <v>59</v>
      </c>
      <c r="K14" s="1">
        <v>59</v>
      </c>
      <c r="L14" s="1">
        <v>36</v>
      </c>
      <c r="M14" s="1">
        <v>17</v>
      </c>
      <c r="N14" s="1">
        <v>13</v>
      </c>
      <c r="O14" s="1">
        <v>17</v>
      </c>
      <c r="P14" s="1">
        <v>9</v>
      </c>
      <c r="Q14" s="1">
        <v>22</v>
      </c>
      <c r="R14" s="1">
        <v>13</v>
      </c>
      <c r="S14" s="1">
        <v>17</v>
      </c>
      <c r="T14" s="1">
        <v>19</v>
      </c>
      <c r="U14" s="1">
        <v>16</v>
      </c>
      <c r="V14" s="1">
        <v>11</v>
      </c>
    </row>
    <row r="15" spans="1:24" x14ac:dyDescent="0.35">
      <c r="A15" s="1"/>
      <c r="B15" s="1"/>
      <c r="C15" s="1" t="s">
        <v>73</v>
      </c>
      <c r="D15" s="1" t="s">
        <v>74</v>
      </c>
      <c r="E15" s="1">
        <v>113</v>
      </c>
      <c r="F15" s="1">
        <v>104</v>
      </c>
      <c r="G15" s="1">
        <v>82</v>
      </c>
      <c r="H15" s="1">
        <v>91</v>
      </c>
      <c r="I15" s="1">
        <v>118</v>
      </c>
      <c r="J15" s="1">
        <v>105</v>
      </c>
      <c r="K15" s="1">
        <v>76</v>
      </c>
      <c r="L15" s="1">
        <v>83</v>
      </c>
      <c r="M15" s="1">
        <v>68</v>
      </c>
      <c r="N15" s="1">
        <v>76</v>
      </c>
      <c r="O15" s="1">
        <v>56</v>
      </c>
      <c r="P15" s="1">
        <v>52</v>
      </c>
      <c r="Q15" s="1">
        <v>53</v>
      </c>
      <c r="R15" s="1">
        <v>30</v>
      </c>
      <c r="S15" s="1">
        <v>69</v>
      </c>
      <c r="T15" s="1">
        <v>56</v>
      </c>
      <c r="U15" s="1">
        <v>66</v>
      </c>
      <c r="V15" s="1">
        <v>49</v>
      </c>
    </row>
    <row r="16" spans="1:24" x14ac:dyDescent="0.35">
      <c r="A16" s="1" t="s">
        <v>75</v>
      </c>
      <c r="B16" s="1" t="s">
        <v>76</v>
      </c>
      <c r="C16" s="1" t="s">
        <v>67</v>
      </c>
      <c r="D16" s="1" t="s">
        <v>68</v>
      </c>
      <c r="E16" s="1">
        <v>1</v>
      </c>
      <c r="F16" s="1">
        <v>7</v>
      </c>
      <c r="G16" s="1">
        <v>12</v>
      </c>
      <c r="H16" s="1">
        <v>20</v>
      </c>
      <c r="I16" s="1">
        <v>0</v>
      </c>
      <c r="J16" s="1">
        <v>0</v>
      </c>
      <c r="K16" s="1">
        <v>0</v>
      </c>
      <c r="L16" s="1">
        <v>2</v>
      </c>
      <c r="M16" s="1">
        <v>1</v>
      </c>
      <c r="N16" s="1">
        <v>4</v>
      </c>
      <c r="O16" s="1">
        <v>0</v>
      </c>
      <c r="P16" s="1">
        <v>0</v>
      </c>
      <c r="Q16" s="1">
        <v>0</v>
      </c>
      <c r="R16" s="1">
        <v>1</v>
      </c>
      <c r="S16" s="1">
        <v>0</v>
      </c>
      <c r="T16" s="1">
        <v>2</v>
      </c>
      <c r="U16" s="1">
        <v>0</v>
      </c>
      <c r="V16" s="1">
        <v>1</v>
      </c>
    </row>
    <row r="17" spans="1:22" x14ac:dyDescent="0.35">
      <c r="A17" s="1" t="s">
        <v>77</v>
      </c>
      <c r="B17" s="1" t="s">
        <v>78</v>
      </c>
      <c r="C17" s="1" t="s">
        <v>65</v>
      </c>
      <c r="D17" s="1" t="s">
        <v>66</v>
      </c>
      <c r="E17" s="1">
        <v>12</v>
      </c>
      <c r="F17" s="1">
        <v>3</v>
      </c>
      <c r="G17" s="1">
        <v>0</v>
      </c>
      <c r="H17" s="1">
        <v>2</v>
      </c>
      <c r="I17" s="1">
        <v>5</v>
      </c>
      <c r="J17" s="1">
        <v>5</v>
      </c>
      <c r="K17" s="1">
        <v>7</v>
      </c>
      <c r="L17" s="1">
        <v>11</v>
      </c>
      <c r="M17" s="1">
        <v>2</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0</v>
      </c>
      <c r="F19" s="1">
        <v>0</v>
      </c>
      <c r="G19" s="1">
        <v>0</v>
      </c>
      <c r="H19" s="1">
        <v>0</v>
      </c>
      <c r="I19" s="1">
        <v>2</v>
      </c>
      <c r="J19" s="1">
        <v>1</v>
      </c>
      <c r="K19" s="1">
        <v>1</v>
      </c>
      <c r="L19" s="1">
        <v>1</v>
      </c>
      <c r="M19" s="1">
        <v>2</v>
      </c>
      <c r="N19" s="1">
        <v>0</v>
      </c>
      <c r="O19" s="1">
        <v>2</v>
      </c>
      <c r="P19" s="1">
        <v>1</v>
      </c>
      <c r="Q19" s="1">
        <v>2</v>
      </c>
      <c r="R19" s="1">
        <v>0</v>
      </c>
      <c r="S19" s="1">
        <v>0</v>
      </c>
      <c r="T19" s="1">
        <v>0</v>
      </c>
      <c r="U19" s="1">
        <v>0</v>
      </c>
      <c r="V19" s="1">
        <v>4</v>
      </c>
    </row>
    <row r="20" spans="1:22" x14ac:dyDescent="0.35">
      <c r="A20" s="1" t="s">
        <v>83</v>
      </c>
      <c r="B20" s="1" t="s">
        <v>84</v>
      </c>
      <c r="C20" s="1" t="s">
        <v>59</v>
      </c>
      <c r="D20" s="1" t="s">
        <v>60</v>
      </c>
      <c r="E20" s="1">
        <v>0</v>
      </c>
      <c r="F20" s="1">
        <v>1</v>
      </c>
      <c r="G20" s="1">
        <v>0</v>
      </c>
      <c r="H20" s="1">
        <v>0</v>
      </c>
      <c r="I20" s="1">
        <v>0</v>
      </c>
      <c r="J20" s="1">
        <v>0</v>
      </c>
      <c r="K20" s="1">
        <v>0</v>
      </c>
      <c r="L20" s="1">
        <v>0</v>
      </c>
      <c r="M20" s="1">
        <v>0</v>
      </c>
      <c r="N20" s="1">
        <v>1</v>
      </c>
      <c r="O20" s="1">
        <v>0</v>
      </c>
      <c r="P20" s="1">
        <v>0</v>
      </c>
      <c r="Q20" s="1">
        <v>0</v>
      </c>
      <c r="R20" s="1">
        <v>0</v>
      </c>
      <c r="S20" s="1">
        <v>0</v>
      </c>
      <c r="T20" s="1">
        <v>0</v>
      </c>
      <c r="U20" s="1">
        <v>0</v>
      </c>
      <c r="V20" s="1">
        <v>1</v>
      </c>
    </row>
    <row r="21" spans="1:22" x14ac:dyDescent="0.35">
      <c r="A21" s="1" t="s">
        <v>85</v>
      </c>
      <c r="B21" s="1" t="s">
        <v>86</v>
      </c>
      <c r="C21" s="1" t="s">
        <v>67</v>
      </c>
      <c r="D21" s="1" t="s">
        <v>68</v>
      </c>
      <c r="E21" s="1">
        <v>0</v>
      </c>
      <c r="F21" s="1">
        <v>0</v>
      </c>
      <c r="G21" s="1">
        <v>0</v>
      </c>
      <c r="H21" s="1">
        <v>1</v>
      </c>
      <c r="I21" s="1">
        <v>0</v>
      </c>
      <c r="J21" s="1">
        <v>1</v>
      </c>
      <c r="K21" s="1">
        <v>3</v>
      </c>
      <c r="L21" s="1">
        <v>1</v>
      </c>
      <c r="M21" s="1">
        <v>1</v>
      </c>
      <c r="N21" s="1">
        <v>2</v>
      </c>
      <c r="O21" s="1">
        <v>3</v>
      </c>
      <c r="P21" s="1">
        <v>1</v>
      </c>
      <c r="Q21" s="1">
        <v>0</v>
      </c>
      <c r="R21" s="1">
        <v>0</v>
      </c>
      <c r="S21" s="1">
        <v>0</v>
      </c>
      <c r="T21" s="1">
        <v>1</v>
      </c>
      <c r="U21" s="1">
        <v>1</v>
      </c>
      <c r="V21" s="1">
        <v>2</v>
      </c>
    </row>
    <row r="22" spans="1:22" x14ac:dyDescent="0.35">
      <c r="A22" s="1" t="s">
        <v>87</v>
      </c>
      <c r="B22" s="1" t="s">
        <v>88</v>
      </c>
      <c r="C22" s="1" t="s">
        <v>61</v>
      </c>
      <c r="D22" s="1" t="s">
        <v>62</v>
      </c>
      <c r="E22" s="1">
        <v>0</v>
      </c>
      <c r="F22" s="1">
        <v>0</v>
      </c>
      <c r="G22" s="1">
        <v>0</v>
      </c>
      <c r="H22" s="1">
        <v>1</v>
      </c>
      <c r="I22" s="1">
        <v>0</v>
      </c>
      <c r="J22" s="1">
        <v>0</v>
      </c>
      <c r="K22" s="1">
        <v>0</v>
      </c>
      <c r="L22" s="1">
        <v>0</v>
      </c>
      <c r="M22" s="1">
        <v>0</v>
      </c>
      <c r="N22" s="1">
        <v>0</v>
      </c>
      <c r="O22" s="1">
        <v>0</v>
      </c>
      <c r="P22" s="1">
        <v>0</v>
      </c>
      <c r="Q22" s="1">
        <v>0</v>
      </c>
      <c r="R22" s="1">
        <v>3</v>
      </c>
      <c r="S22" s="1">
        <v>0</v>
      </c>
      <c r="T22" s="1">
        <v>0</v>
      </c>
      <c r="U22" s="1">
        <v>0</v>
      </c>
      <c r="V22" s="1">
        <v>0</v>
      </c>
    </row>
    <row r="23" spans="1:22" x14ac:dyDescent="0.35">
      <c r="A23" s="1" t="s">
        <v>89</v>
      </c>
      <c r="B23" s="1" t="s">
        <v>90</v>
      </c>
      <c r="C23" s="1" t="s">
        <v>57</v>
      </c>
      <c r="D23" s="1" t="s">
        <v>58</v>
      </c>
      <c r="E23" s="1">
        <v>1</v>
      </c>
      <c r="F23" s="1">
        <v>0</v>
      </c>
      <c r="G23" s="1">
        <v>0</v>
      </c>
      <c r="H23" s="1">
        <v>0</v>
      </c>
      <c r="I23" s="1">
        <v>1</v>
      </c>
      <c r="J23" s="1">
        <v>1</v>
      </c>
      <c r="K23" s="1">
        <v>1</v>
      </c>
      <c r="L23" s="1">
        <v>0</v>
      </c>
      <c r="M23" s="1">
        <v>0</v>
      </c>
      <c r="N23" s="1">
        <v>0</v>
      </c>
      <c r="O23" s="1">
        <v>0</v>
      </c>
      <c r="P23" s="1">
        <v>0</v>
      </c>
      <c r="Q23" s="1">
        <v>0</v>
      </c>
      <c r="R23" s="1">
        <v>0</v>
      </c>
      <c r="S23" s="1">
        <v>0</v>
      </c>
      <c r="T23" s="1">
        <v>0</v>
      </c>
      <c r="U23" s="1">
        <v>0</v>
      </c>
      <c r="V23" s="1">
        <v>0</v>
      </c>
    </row>
    <row r="24" spans="1:22" x14ac:dyDescent="0.35">
      <c r="A24" s="1" t="s">
        <v>91</v>
      </c>
      <c r="B24" s="1" t="s">
        <v>92</v>
      </c>
      <c r="C24" s="1" t="s">
        <v>57</v>
      </c>
      <c r="D24" s="1" t="s">
        <v>58</v>
      </c>
      <c r="E24" s="1">
        <v>4</v>
      </c>
      <c r="F24" s="1">
        <v>0</v>
      </c>
      <c r="G24" s="1">
        <v>3</v>
      </c>
      <c r="H24" s="1">
        <v>3</v>
      </c>
      <c r="I24" s="1">
        <v>1</v>
      </c>
      <c r="J24" s="1">
        <v>9</v>
      </c>
      <c r="K24" s="1">
        <v>3</v>
      </c>
      <c r="L24" s="1">
        <v>4</v>
      </c>
      <c r="M24" s="1">
        <v>3</v>
      </c>
      <c r="N24" s="1">
        <v>9</v>
      </c>
      <c r="O24" s="1">
        <v>5</v>
      </c>
      <c r="P24" s="1">
        <v>2</v>
      </c>
      <c r="Q24" s="1">
        <v>1</v>
      </c>
      <c r="R24" s="1">
        <v>0</v>
      </c>
      <c r="S24" s="1">
        <v>2</v>
      </c>
      <c r="T24" s="1">
        <v>3</v>
      </c>
      <c r="U24" s="1">
        <v>3</v>
      </c>
      <c r="V24" s="1">
        <v>6</v>
      </c>
    </row>
    <row r="25" spans="1:22" x14ac:dyDescent="0.35">
      <c r="A25" s="1" t="s">
        <v>93</v>
      </c>
      <c r="B25" s="1" t="s">
        <v>94</v>
      </c>
      <c r="C25" s="1" t="s">
        <v>73</v>
      </c>
      <c r="D25" s="1" t="s">
        <v>74</v>
      </c>
      <c r="E25" s="1">
        <v>9</v>
      </c>
      <c r="F25" s="1">
        <v>8</v>
      </c>
      <c r="G25" s="1">
        <v>8</v>
      </c>
      <c r="H25" s="1">
        <v>9</v>
      </c>
      <c r="I25" s="1">
        <v>8</v>
      </c>
      <c r="J25" s="1">
        <v>5</v>
      </c>
      <c r="K25" s="1">
        <v>5</v>
      </c>
      <c r="L25" s="1">
        <v>2</v>
      </c>
      <c r="M25" s="1">
        <v>4</v>
      </c>
      <c r="N25" s="1">
        <v>4</v>
      </c>
      <c r="O25" s="1">
        <v>0</v>
      </c>
      <c r="P25" s="1">
        <v>4</v>
      </c>
      <c r="Q25" s="1">
        <v>2</v>
      </c>
      <c r="R25" s="1">
        <v>0</v>
      </c>
      <c r="S25" s="1">
        <v>0</v>
      </c>
      <c r="T25" s="1">
        <v>2</v>
      </c>
      <c r="U25" s="1">
        <v>5</v>
      </c>
      <c r="V25" s="1">
        <v>0</v>
      </c>
    </row>
    <row r="26" spans="1:22" x14ac:dyDescent="0.35">
      <c r="A26" s="1" t="s">
        <v>95</v>
      </c>
      <c r="B26" s="1" t="s">
        <v>96</v>
      </c>
      <c r="C26" s="1" t="s">
        <v>65</v>
      </c>
      <c r="D26" s="1" t="s">
        <v>66</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row>
    <row r="27" spans="1:22" x14ac:dyDescent="0.35">
      <c r="A27" s="1" t="s">
        <v>97</v>
      </c>
      <c r="B27" s="1" t="s">
        <v>98</v>
      </c>
      <c r="C27" s="1" t="s">
        <v>61</v>
      </c>
      <c r="D27" s="1" t="s">
        <v>62</v>
      </c>
      <c r="E27" s="1">
        <v>0</v>
      </c>
      <c r="F27" s="1">
        <v>0</v>
      </c>
      <c r="G27" s="1">
        <v>0</v>
      </c>
      <c r="H27" s="1">
        <v>1</v>
      </c>
      <c r="I27" s="1">
        <v>0</v>
      </c>
      <c r="J27" s="1">
        <v>0</v>
      </c>
      <c r="K27" s="1">
        <v>3</v>
      </c>
      <c r="L27" s="1">
        <v>0</v>
      </c>
      <c r="M27" s="1">
        <v>2</v>
      </c>
      <c r="N27" s="1">
        <v>2</v>
      </c>
      <c r="O27" s="1">
        <v>0</v>
      </c>
      <c r="P27" s="1">
        <v>0</v>
      </c>
      <c r="Q27" s="1">
        <v>0</v>
      </c>
      <c r="R27" s="1">
        <v>0</v>
      </c>
      <c r="S27" s="1">
        <v>2</v>
      </c>
      <c r="T27" s="1">
        <v>0</v>
      </c>
      <c r="U27" s="1">
        <v>0</v>
      </c>
      <c r="V27" s="1">
        <v>0</v>
      </c>
    </row>
    <row r="28" spans="1:22" x14ac:dyDescent="0.35">
      <c r="A28" s="1" t="s">
        <v>99</v>
      </c>
      <c r="B28" s="1" t="s">
        <v>100</v>
      </c>
      <c r="C28" s="1" t="s">
        <v>67</v>
      </c>
      <c r="D28" s="1" t="s">
        <v>68</v>
      </c>
      <c r="E28" s="1">
        <v>0</v>
      </c>
      <c r="F28" s="1">
        <v>0</v>
      </c>
      <c r="G28" s="1">
        <v>0</v>
      </c>
      <c r="H28" s="1">
        <v>0</v>
      </c>
      <c r="I28" s="1">
        <v>0</v>
      </c>
      <c r="J28" s="1">
        <v>3</v>
      </c>
      <c r="K28" s="1">
        <v>2</v>
      </c>
      <c r="L28" s="1">
        <v>0</v>
      </c>
      <c r="M28" s="1">
        <v>0</v>
      </c>
      <c r="N28" s="1">
        <v>0</v>
      </c>
      <c r="O28" s="1">
        <v>0</v>
      </c>
      <c r="P28" s="1">
        <v>0</v>
      </c>
      <c r="Q28" s="1">
        <v>0</v>
      </c>
      <c r="R28" s="1">
        <v>0</v>
      </c>
      <c r="S28" s="1">
        <v>0</v>
      </c>
      <c r="T28" s="1">
        <v>0</v>
      </c>
      <c r="U28" s="1">
        <v>0</v>
      </c>
      <c r="V28" s="1">
        <v>3</v>
      </c>
    </row>
    <row r="29" spans="1:22"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0</v>
      </c>
      <c r="F30" s="1">
        <v>0</v>
      </c>
      <c r="G30" s="1">
        <v>0</v>
      </c>
      <c r="H30" s="1">
        <v>0</v>
      </c>
      <c r="I30" s="1">
        <v>0</v>
      </c>
      <c r="J30" s="1">
        <v>1</v>
      </c>
      <c r="K30" s="1">
        <v>0</v>
      </c>
      <c r="L30" s="1">
        <v>0</v>
      </c>
      <c r="M30" s="1">
        <v>1</v>
      </c>
      <c r="N30" s="1">
        <v>0</v>
      </c>
      <c r="O30" s="1">
        <v>1</v>
      </c>
      <c r="P30" s="1">
        <v>0</v>
      </c>
      <c r="Q30" s="1">
        <v>0</v>
      </c>
      <c r="R30" s="1">
        <v>0</v>
      </c>
      <c r="S30" s="1">
        <v>0</v>
      </c>
      <c r="T30" s="1">
        <v>0</v>
      </c>
      <c r="U30" s="1">
        <v>0</v>
      </c>
      <c r="V30" s="1">
        <v>1</v>
      </c>
    </row>
    <row r="31" spans="1:22" x14ac:dyDescent="0.35">
      <c r="A31" s="1" t="s">
        <v>105</v>
      </c>
      <c r="B31" s="1" t="s">
        <v>106</v>
      </c>
      <c r="C31" s="1" t="s">
        <v>61</v>
      </c>
      <c r="D31" s="1" t="s">
        <v>62</v>
      </c>
      <c r="E31" s="1">
        <v>0</v>
      </c>
      <c r="F31" s="1">
        <v>5</v>
      </c>
      <c r="G31" s="1">
        <v>7</v>
      </c>
      <c r="H31" s="1">
        <v>7</v>
      </c>
      <c r="I31" s="1">
        <v>0</v>
      </c>
      <c r="J31" s="1">
        <v>8</v>
      </c>
      <c r="K31" s="1">
        <v>5</v>
      </c>
      <c r="L31" s="1">
        <v>0</v>
      </c>
      <c r="M31" s="1">
        <v>4</v>
      </c>
      <c r="N31" s="1">
        <v>2</v>
      </c>
      <c r="O31" s="1">
        <v>3</v>
      </c>
      <c r="P31" s="1">
        <v>4</v>
      </c>
      <c r="Q31" s="1">
        <v>7</v>
      </c>
      <c r="R31" s="1">
        <v>3</v>
      </c>
      <c r="S31" s="1">
        <v>2</v>
      </c>
      <c r="T31" s="1">
        <v>2</v>
      </c>
      <c r="U31" s="1">
        <v>1</v>
      </c>
      <c r="V31" s="1">
        <v>1</v>
      </c>
    </row>
    <row r="32" spans="1:22" x14ac:dyDescent="0.35">
      <c r="A32" s="1" t="s">
        <v>107</v>
      </c>
      <c r="B32" s="1" t="s">
        <v>108</v>
      </c>
      <c r="C32" s="1" t="s">
        <v>57</v>
      </c>
      <c r="D32" s="1" t="s">
        <v>58</v>
      </c>
      <c r="E32" s="1">
        <v>1</v>
      </c>
      <c r="F32" s="1">
        <v>1</v>
      </c>
      <c r="G32" s="1">
        <v>0</v>
      </c>
      <c r="H32" s="1">
        <v>0</v>
      </c>
      <c r="I32" s="1">
        <v>0</v>
      </c>
      <c r="J32" s="1">
        <v>0</v>
      </c>
      <c r="K32" s="1">
        <v>0</v>
      </c>
      <c r="L32" s="1">
        <v>0</v>
      </c>
      <c r="M32" s="1">
        <v>0</v>
      </c>
      <c r="N32" s="1">
        <v>3</v>
      </c>
      <c r="O32" s="1">
        <v>1</v>
      </c>
      <c r="P32" s="1">
        <v>0</v>
      </c>
      <c r="Q32" s="1">
        <v>0</v>
      </c>
      <c r="R32" s="1">
        <v>0</v>
      </c>
      <c r="S32" s="1">
        <v>0</v>
      </c>
      <c r="T32" s="1">
        <v>0</v>
      </c>
      <c r="U32" s="1">
        <v>0</v>
      </c>
      <c r="V32" s="1">
        <v>0</v>
      </c>
    </row>
    <row r="33" spans="1:22" x14ac:dyDescent="0.35">
      <c r="A33" s="1" t="s">
        <v>109</v>
      </c>
      <c r="B33" s="1" t="s">
        <v>110</v>
      </c>
      <c r="C33" s="1" t="s">
        <v>71</v>
      </c>
      <c r="D33" s="1" t="s">
        <v>72</v>
      </c>
      <c r="E33" s="1">
        <v>0</v>
      </c>
      <c r="F33" s="1">
        <v>0</v>
      </c>
      <c r="G33" s="1">
        <v>10</v>
      </c>
      <c r="H33" s="1">
        <v>0</v>
      </c>
      <c r="I33" s="1">
        <v>0</v>
      </c>
      <c r="J33" s="1">
        <v>2</v>
      </c>
      <c r="K33" s="1">
        <v>0</v>
      </c>
      <c r="L33" s="1">
        <v>0</v>
      </c>
      <c r="M33" s="1">
        <v>1</v>
      </c>
      <c r="N33" s="1">
        <v>0</v>
      </c>
      <c r="O33" s="1">
        <v>12</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0</v>
      </c>
      <c r="I34" s="1">
        <v>0</v>
      </c>
      <c r="J34" s="1">
        <v>0</v>
      </c>
      <c r="K34" s="1">
        <v>0</v>
      </c>
      <c r="L34" s="1">
        <v>1</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2</v>
      </c>
      <c r="F36" s="1">
        <v>3</v>
      </c>
      <c r="G36" s="1">
        <v>6</v>
      </c>
      <c r="H36" s="1">
        <v>2</v>
      </c>
      <c r="I36" s="1">
        <v>13</v>
      </c>
      <c r="J36" s="1">
        <v>4</v>
      </c>
      <c r="K36" s="1">
        <v>10</v>
      </c>
      <c r="L36" s="1">
        <v>7</v>
      </c>
      <c r="M36" s="1">
        <v>0</v>
      </c>
      <c r="N36" s="1">
        <v>0</v>
      </c>
      <c r="O36" s="1">
        <v>17</v>
      </c>
      <c r="P36" s="1">
        <v>10</v>
      </c>
      <c r="Q36" s="1">
        <v>4</v>
      </c>
      <c r="R36" s="1">
        <v>5</v>
      </c>
      <c r="S36" s="1">
        <v>6</v>
      </c>
      <c r="T36" s="1">
        <v>4</v>
      </c>
      <c r="U36" s="1">
        <v>6</v>
      </c>
      <c r="V36" s="1">
        <v>6</v>
      </c>
    </row>
    <row r="37" spans="1:22"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6</v>
      </c>
      <c r="F38" s="1">
        <v>1</v>
      </c>
      <c r="G38" s="1">
        <v>6</v>
      </c>
      <c r="H38" s="1">
        <v>5</v>
      </c>
      <c r="I38" s="1">
        <v>7</v>
      </c>
      <c r="J38" s="1">
        <v>20</v>
      </c>
      <c r="K38" s="1">
        <v>4</v>
      </c>
      <c r="L38" s="1">
        <v>19</v>
      </c>
      <c r="M38" s="1">
        <v>0</v>
      </c>
      <c r="N38" s="1">
        <v>0</v>
      </c>
      <c r="O38" s="1">
        <v>0</v>
      </c>
      <c r="P38" s="1">
        <v>0</v>
      </c>
      <c r="Q38" s="1">
        <v>0</v>
      </c>
      <c r="R38" s="1">
        <v>0</v>
      </c>
      <c r="S38" s="1">
        <v>0</v>
      </c>
      <c r="T38" s="1">
        <v>2</v>
      </c>
      <c r="U38" s="1">
        <v>0</v>
      </c>
      <c r="V38" s="1">
        <v>2</v>
      </c>
    </row>
    <row r="39" spans="1:22" x14ac:dyDescent="0.35">
      <c r="A39" s="1" t="s">
        <v>121</v>
      </c>
      <c r="B39" s="1" t="s">
        <v>122</v>
      </c>
      <c r="C39" s="1" t="s">
        <v>59</v>
      </c>
      <c r="D39" s="1" t="s">
        <v>60</v>
      </c>
      <c r="E39" s="1">
        <v>1</v>
      </c>
      <c r="F39" s="1">
        <v>0</v>
      </c>
      <c r="G39" s="1">
        <v>0</v>
      </c>
      <c r="H39" s="1">
        <v>0</v>
      </c>
      <c r="I39" s="1">
        <v>0</v>
      </c>
      <c r="J39" s="1">
        <v>3</v>
      </c>
      <c r="K39" s="1">
        <v>1</v>
      </c>
      <c r="L39" s="1">
        <v>3</v>
      </c>
      <c r="M39" s="1">
        <v>0</v>
      </c>
      <c r="N39" s="1">
        <v>0</v>
      </c>
      <c r="O39" s="1">
        <v>0</v>
      </c>
      <c r="P39" s="1">
        <v>0</v>
      </c>
      <c r="Q39" s="1">
        <v>0</v>
      </c>
      <c r="R39" s="1">
        <v>0</v>
      </c>
      <c r="S39" s="1">
        <v>1</v>
      </c>
      <c r="T39" s="1">
        <v>3</v>
      </c>
      <c r="U39" s="1">
        <v>6</v>
      </c>
      <c r="V39" s="1">
        <v>12</v>
      </c>
    </row>
    <row r="40" spans="1:22" x14ac:dyDescent="0.35">
      <c r="A40" s="1" t="s">
        <v>123</v>
      </c>
      <c r="B40" s="1" t="s">
        <v>124</v>
      </c>
      <c r="C40" s="1" t="s">
        <v>69</v>
      </c>
      <c r="D40" s="1" t="s">
        <v>70</v>
      </c>
      <c r="E40" s="1">
        <v>8</v>
      </c>
      <c r="F40" s="1">
        <v>18</v>
      </c>
      <c r="G40" s="1">
        <v>10</v>
      </c>
      <c r="H40" s="1">
        <v>12</v>
      </c>
      <c r="I40" s="1">
        <v>14</v>
      </c>
      <c r="J40" s="1">
        <v>10</v>
      </c>
      <c r="K40" s="1">
        <v>12</v>
      </c>
      <c r="L40" s="1">
        <v>29</v>
      </c>
      <c r="M40" s="1">
        <v>27</v>
      </c>
      <c r="N40" s="1">
        <v>19</v>
      </c>
      <c r="O40" s="1">
        <v>10</v>
      </c>
      <c r="P40" s="1">
        <v>13</v>
      </c>
      <c r="Q40" s="1">
        <v>10</v>
      </c>
      <c r="R40" s="1">
        <v>9</v>
      </c>
      <c r="S40" s="1">
        <v>15</v>
      </c>
      <c r="T40" s="1">
        <v>2</v>
      </c>
      <c r="U40" s="1">
        <v>9</v>
      </c>
      <c r="V40" s="1">
        <v>12</v>
      </c>
    </row>
    <row r="41" spans="1:22" x14ac:dyDescent="0.35">
      <c r="A41" s="1" t="s">
        <v>125</v>
      </c>
      <c r="B41" s="1" t="s">
        <v>126</v>
      </c>
      <c r="C41" s="1" t="s">
        <v>67</v>
      </c>
      <c r="D41" s="1" t="s">
        <v>68</v>
      </c>
      <c r="E41" s="1">
        <v>1</v>
      </c>
      <c r="F41" s="1">
        <v>0</v>
      </c>
      <c r="G41" s="1">
        <v>0</v>
      </c>
      <c r="H41" s="1">
        <v>1</v>
      </c>
      <c r="I41" s="1">
        <v>0</v>
      </c>
      <c r="J41" s="1">
        <v>0</v>
      </c>
      <c r="K41" s="1">
        <v>1</v>
      </c>
      <c r="L41" s="1">
        <v>0</v>
      </c>
      <c r="M41" s="1">
        <v>0</v>
      </c>
      <c r="N41" s="1">
        <v>1</v>
      </c>
      <c r="O41" s="1">
        <v>0</v>
      </c>
      <c r="P41" s="1">
        <v>0</v>
      </c>
      <c r="Q41" s="1">
        <v>0</v>
      </c>
      <c r="R41" s="1">
        <v>0</v>
      </c>
      <c r="S41" s="1">
        <v>2</v>
      </c>
      <c r="T41" s="1">
        <v>4</v>
      </c>
      <c r="U41" s="1">
        <v>2</v>
      </c>
      <c r="V41" s="1">
        <v>2</v>
      </c>
    </row>
    <row r="42" spans="1:22" x14ac:dyDescent="0.35">
      <c r="A42" s="1" t="s">
        <v>127</v>
      </c>
      <c r="B42" s="1" t="s">
        <v>128</v>
      </c>
      <c r="C42" s="1" t="s">
        <v>73</v>
      </c>
      <c r="D42" s="1" t="s">
        <v>74</v>
      </c>
      <c r="E42" s="1">
        <v>8</v>
      </c>
      <c r="F42" s="1">
        <v>3</v>
      </c>
      <c r="G42" s="1">
        <v>7</v>
      </c>
      <c r="H42" s="1">
        <v>7</v>
      </c>
      <c r="I42" s="1">
        <v>6</v>
      </c>
      <c r="J42" s="1">
        <v>3</v>
      </c>
      <c r="K42" s="1">
        <v>10</v>
      </c>
      <c r="L42" s="1">
        <v>4</v>
      </c>
      <c r="M42" s="1">
        <v>5</v>
      </c>
      <c r="N42" s="1">
        <v>0</v>
      </c>
      <c r="O42" s="1">
        <v>0</v>
      </c>
      <c r="P42" s="1">
        <v>0</v>
      </c>
      <c r="Q42" s="1">
        <v>0</v>
      </c>
      <c r="R42" s="1">
        <v>0</v>
      </c>
      <c r="S42" s="1">
        <v>0</v>
      </c>
      <c r="T42" s="1">
        <v>2</v>
      </c>
      <c r="U42" s="1">
        <v>3</v>
      </c>
      <c r="V42" s="1">
        <v>3</v>
      </c>
    </row>
    <row r="43" spans="1:22" x14ac:dyDescent="0.35">
      <c r="A43" s="1" t="s">
        <v>129</v>
      </c>
      <c r="B43" s="1" t="s">
        <v>130</v>
      </c>
      <c r="C43" s="1" t="s">
        <v>61</v>
      </c>
      <c r="D43" s="1" t="s">
        <v>62</v>
      </c>
      <c r="E43" s="1">
        <v>0</v>
      </c>
      <c r="F43" s="1">
        <v>0</v>
      </c>
      <c r="G43" s="1">
        <v>0</v>
      </c>
      <c r="H43" s="1">
        <v>0</v>
      </c>
      <c r="I43" s="1">
        <v>0</v>
      </c>
      <c r="J43" s="1">
        <v>3</v>
      </c>
      <c r="K43" s="1">
        <v>1</v>
      </c>
      <c r="L43" s="1">
        <v>0</v>
      </c>
      <c r="M43" s="1">
        <v>0</v>
      </c>
      <c r="N43" s="1">
        <v>0</v>
      </c>
      <c r="O43" s="1">
        <v>0</v>
      </c>
      <c r="P43" s="1">
        <v>0</v>
      </c>
      <c r="Q43" s="1">
        <v>0</v>
      </c>
      <c r="R43" s="1">
        <v>0</v>
      </c>
      <c r="S43" s="1">
        <v>0</v>
      </c>
      <c r="T43" s="1">
        <v>0</v>
      </c>
      <c r="U43" s="1">
        <v>0</v>
      </c>
      <c r="V43" s="1">
        <v>0</v>
      </c>
    </row>
    <row r="44" spans="1:22" x14ac:dyDescent="0.35">
      <c r="A44" s="1" t="s">
        <v>131</v>
      </c>
      <c r="B44" s="1" t="s">
        <v>132</v>
      </c>
      <c r="C44" s="1" t="s">
        <v>61</v>
      </c>
      <c r="D44" s="1" t="s">
        <v>62</v>
      </c>
      <c r="E44" s="1">
        <v>0</v>
      </c>
      <c r="F44" s="1">
        <v>1</v>
      </c>
      <c r="G44" s="1">
        <v>0</v>
      </c>
      <c r="H44" s="1">
        <v>2</v>
      </c>
      <c r="I44" s="1">
        <v>1</v>
      </c>
      <c r="J44" s="1">
        <v>1</v>
      </c>
      <c r="K44" s="1">
        <v>2</v>
      </c>
      <c r="L44" s="1">
        <v>0</v>
      </c>
      <c r="M44" s="1">
        <v>3</v>
      </c>
      <c r="N44" s="1">
        <v>1</v>
      </c>
      <c r="O44" s="1">
        <v>0</v>
      </c>
      <c r="P44" s="1">
        <v>0</v>
      </c>
      <c r="Q44" s="1">
        <v>0</v>
      </c>
      <c r="R44" s="1">
        <v>0</v>
      </c>
      <c r="S44" s="1">
        <v>0</v>
      </c>
      <c r="T44" s="1">
        <v>0</v>
      </c>
      <c r="U44" s="1">
        <v>2</v>
      </c>
      <c r="V44" s="1">
        <v>1</v>
      </c>
    </row>
    <row r="45" spans="1:22" x14ac:dyDescent="0.35">
      <c r="A45" s="1" t="s">
        <v>133</v>
      </c>
      <c r="B45" s="1" t="s">
        <v>134</v>
      </c>
      <c r="C45" s="1" t="s">
        <v>57</v>
      </c>
      <c r="D45" s="1" t="s">
        <v>58</v>
      </c>
      <c r="E45" s="1">
        <v>5</v>
      </c>
      <c r="F45" s="1">
        <v>0</v>
      </c>
      <c r="G45" s="1">
        <v>2</v>
      </c>
      <c r="H45" s="1">
        <v>0</v>
      </c>
      <c r="I45" s="1">
        <v>0</v>
      </c>
      <c r="J45" s="1">
        <v>0</v>
      </c>
      <c r="K45" s="1">
        <v>0</v>
      </c>
      <c r="L45" s="1">
        <v>0</v>
      </c>
      <c r="M45" s="1">
        <v>1</v>
      </c>
      <c r="N45" s="1">
        <v>1</v>
      </c>
      <c r="O45" s="1">
        <v>1</v>
      </c>
      <c r="P45" s="1">
        <v>1</v>
      </c>
      <c r="Q45" s="1">
        <v>0</v>
      </c>
      <c r="R45" s="1">
        <v>1</v>
      </c>
      <c r="S45" s="1">
        <v>3</v>
      </c>
      <c r="T45" s="1">
        <v>1</v>
      </c>
      <c r="U45" s="1">
        <v>0</v>
      </c>
      <c r="V45" s="1">
        <v>2</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1</v>
      </c>
      <c r="Q46" s="1">
        <v>0</v>
      </c>
      <c r="R46" s="1">
        <v>0</v>
      </c>
      <c r="S46" s="1">
        <v>0</v>
      </c>
      <c r="T46" s="1">
        <v>1</v>
      </c>
      <c r="U46" s="1">
        <v>3</v>
      </c>
      <c r="V46" s="1">
        <v>0</v>
      </c>
    </row>
    <row r="47" spans="1:22" x14ac:dyDescent="0.35">
      <c r="A47" s="1" t="s">
        <v>137</v>
      </c>
      <c r="B47" s="1" t="s">
        <v>138</v>
      </c>
      <c r="C47" s="1" t="s">
        <v>67</v>
      </c>
      <c r="D47" s="1" t="s">
        <v>68</v>
      </c>
      <c r="E47" s="1">
        <v>37</v>
      </c>
      <c r="F47" s="1">
        <v>37</v>
      </c>
      <c r="G47" s="1">
        <v>0</v>
      </c>
      <c r="H47" s="1">
        <v>11</v>
      </c>
      <c r="I47" s="1">
        <v>10</v>
      </c>
      <c r="J47" s="1">
        <v>19</v>
      </c>
      <c r="K47" s="1">
        <v>11</v>
      </c>
      <c r="L47" s="1">
        <v>4</v>
      </c>
      <c r="M47" s="1">
        <v>0</v>
      </c>
      <c r="N47" s="1">
        <v>0</v>
      </c>
      <c r="O47" s="1">
        <v>0</v>
      </c>
      <c r="P47" s="1">
        <v>2</v>
      </c>
      <c r="Q47" s="1">
        <v>2</v>
      </c>
      <c r="R47" s="1">
        <v>1</v>
      </c>
      <c r="S47" s="1">
        <v>0</v>
      </c>
      <c r="T47" s="1">
        <v>0</v>
      </c>
      <c r="U47" s="1">
        <v>0</v>
      </c>
      <c r="V47" s="1">
        <v>0</v>
      </c>
    </row>
    <row r="48" spans="1:22" x14ac:dyDescent="0.35">
      <c r="A48" s="1" t="s">
        <v>139</v>
      </c>
      <c r="B48" s="1" t="s">
        <v>140</v>
      </c>
      <c r="C48" s="1" t="s">
        <v>69</v>
      </c>
      <c r="D48" s="1" t="s">
        <v>70</v>
      </c>
      <c r="E48" s="1">
        <v>48</v>
      </c>
      <c r="F48" s="1">
        <v>50</v>
      </c>
      <c r="G48" s="1">
        <v>42</v>
      </c>
      <c r="H48" s="1">
        <v>61</v>
      </c>
      <c r="I48" s="1">
        <v>43</v>
      </c>
      <c r="J48" s="1">
        <v>152</v>
      </c>
      <c r="K48" s="1">
        <v>76</v>
      </c>
      <c r="L48" s="1">
        <v>174</v>
      </c>
      <c r="M48" s="1">
        <v>59</v>
      </c>
      <c r="N48" s="1">
        <v>20</v>
      </c>
      <c r="O48" s="1">
        <v>22</v>
      </c>
      <c r="P48" s="1">
        <v>9</v>
      </c>
      <c r="Q48" s="1">
        <v>8</v>
      </c>
      <c r="R48" s="1">
        <v>5</v>
      </c>
      <c r="S48" s="1">
        <v>2</v>
      </c>
      <c r="T48" s="1">
        <v>14</v>
      </c>
      <c r="U48" s="1">
        <v>35</v>
      </c>
      <c r="V48" s="1">
        <v>56</v>
      </c>
    </row>
    <row r="49" spans="1:22" x14ac:dyDescent="0.35">
      <c r="A49" s="1" t="s">
        <v>141</v>
      </c>
      <c r="B49" s="1" t="s">
        <v>142</v>
      </c>
      <c r="C49" s="1" t="s">
        <v>61</v>
      </c>
      <c r="D49" s="1" t="s">
        <v>62</v>
      </c>
      <c r="E49" s="1">
        <v>0</v>
      </c>
      <c r="F49" s="1">
        <v>0</v>
      </c>
      <c r="G49" s="1">
        <v>0</v>
      </c>
      <c r="H49" s="1">
        <v>1</v>
      </c>
      <c r="I49" s="1">
        <v>1</v>
      </c>
      <c r="J49" s="1">
        <v>0</v>
      </c>
      <c r="K49" s="1">
        <v>1</v>
      </c>
      <c r="L49" s="1">
        <v>0</v>
      </c>
      <c r="M49" s="1">
        <v>0</v>
      </c>
      <c r="N49" s="1">
        <v>0</v>
      </c>
      <c r="O49" s="1">
        <v>0</v>
      </c>
      <c r="P49" s="1">
        <v>0</v>
      </c>
      <c r="Q49" s="1">
        <v>0</v>
      </c>
      <c r="R49" s="1">
        <v>0</v>
      </c>
      <c r="S49" s="1">
        <v>0</v>
      </c>
      <c r="T49" s="1">
        <v>0</v>
      </c>
      <c r="U49" s="1">
        <v>0</v>
      </c>
      <c r="V49" s="1">
        <v>0</v>
      </c>
    </row>
    <row r="50" spans="1:22" x14ac:dyDescent="0.35">
      <c r="A50" s="1" t="s">
        <v>143</v>
      </c>
      <c r="B50" s="1" t="s">
        <v>144</v>
      </c>
      <c r="C50" s="1" t="s">
        <v>57</v>
      </c>
      <c r="D50" s="1" t="s">
        <v>58</v>
      </c>
      <c r="E50" s="1">
        <v>0</v>
      </c>
      <c r="F50" s="1">
        <v>1</v>
      </c>
      <c r="G50" s="1">
        <v>0</v>
      </c>
      <c r="H50" s="1">
        <v>0</v>
      </c>
      <c r="I50" s="1">
        <v>0</v>
      </c>
      <c r="J50" s="1">
        <v>0</v>
      </c>
      <c r="K50" s="1">
        <v>0</v>
      </c>
      <c r="L50" s="1">
        <v>0</v>
      </c>
      <c r="M50" s="1">
        <v>0</v>
      </c>
      <c r="N50" s="1">
        <v>0</v>
      </c>
      <c r="O50" s="1">
        <v>0</v>
      </c>
      <c r="P50" s="1">
        <v>1</v>
      </c>
      <c r="Q50" s="1">
        <v>3</v>
      </c>
      <c r="R50" s="1">
        <v>0</v>
      </c>
      <c r="S50" s="1">
        <v>0</v>
      </c>
      <c r="T50" s="1">
        <v>0</v>
      </c>
      <c r="U50" s="1">
        <v>0</v>
      </c>
      <c r="V50" s="1">
        <v>1</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row>
    <row r="52" spans="1:22"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1</v>
      </c>
      <c r="U52" s="1">
        <v>1</v>
      </c>
      <c r="V52" s="1">
        <v>0</v>
      </c>
    </row>
    <row r="53" spans="1:22" x14ac:dyDescent="0.35">
      <c r="A53" s="1" t="s">
        <v>149</v>
      </c>
      <c r="B53" s="1" t="s">
        <v>150</v>
      </c>
      <c r="C53" s="1" t="s">
        <v>59</v>
      </c>
      <c r="D53" s="1" t="s">
        <v>60</v>
      </c>
      <c r="E53" s="1">
        <v>0</v>
      </c>
      <c r="F53" s="1">
        <v>0</v>
      </c>
      <c r="G53" s="1">
        <v>0</v>
      </c>
      <c r="H53" s="1">
        <v>0</v>
      </c>
      <c r="I53" s="1">
        <v>0</v>
      </c>
      <c r="J53" s="1">
        <v>0</v>
      </c>
      <c r="K53" s="1">
        <v>0</v>
      </c>
      <c r="L53" s="1">
        <v>1</v>
      </c>
      <c r="M53" s="1">
        <v>1</v>
      </c>
      <c r="N53" s="1">
        <v>0</v>
      </c>
      <c r="O53" s="1">
        <v>0</v>
      </c>
      <c r="P53" s="1">
        <v>0</v>
      </c>
      <c r="Q53" s="1">
        <v>0</v>
      </c>
      <c r="R53" s="1">
        <v>0</v>
      </c>
      <c r="S53" s="1">
        <v>0</v>
      </c>
      <c r="T53" s="1">
        <v>0</v>
      </c>
      <c r="U53" s="1">
        <v>0</v>
      </c>
      <c r="V53" s="1">
        <v>0</v>
      </c>
    </row>
    <row r="54" spans="1:22" x14ac:dyDescent="0.35">
      <c r="A54" s="1" t="s">
        <v>151</v>
      </c>
      <c r="B54" s="1" t="s">
        <v>152</v>
      </c>
      <c r="C54" s="1" t="s">
        <v>67</v>
      </c>
      <c r="D54" s="1" t="s">
        <v>68</v>
      </c>
      <c r="E54" s="1">
        <v>5</v>
      </c>
      <c r="F54" s="1">
        <v>0</v>
      </c>
      <c r="G54" s="1">
        <v>3</v>
      </c>
      <c r="H54" s="1">
        <v>5</v>
      </c>
      <c r="I54" s="1">
        <v>3</v>
      </c>
      <c r="J54" s="1">
        <v>5</v>
      </c>
      <c r="K54" s="1">
        <v>2</v>
      </c>
      <c r="L54" s="1">
        <v>8</v>
      </c>
      <c r="M54" s="1">
        <v>9</v>
      </c>
      <c r="N54" s="1">
        <v>16</v>
      </c>
      <c r="O54" s="1">
        <v>18</v>
      </c>
      <c r="P54" s="1">
        <v>18</v>
      </c>
      <c r="Q54" s="1">
        <v>1</v>
      </c>
      <c r="R54" s="1">
        <v>3</v>
      </c>
      <c r="S54" s="1">
        <v>3</v>
      </c>
      <c r="T54" s="1">
        <v>4</v>
      </c>
      <c r="U54" s="1">
        <v>5</v>
      </c>
      <c r="V54" s="1">
        <v>6</v>
      </c>
    </row>
    <row r="55" spans="1:22" x14ac:dyDescent="0.35">
      <c r="A55" s="1" t="s">
        <v>153</v>
      </c>
      <c r="B55" s="1" t="s">
        <v>154</v>
      </c>
      <c r="C55" s="1" t="s">
        <v>65</v>
      </c>
      <c r="D55" s="1" t="s">
        <v>66</v>
      </c>
      <c r="E55" s="1"/>
      <c r="F55" s="1">
        <v>3</v>
      </c>
      <c r="G55" s="1">
        <v>5</v>
      </c>
      <c r="H55" s="1">
        <v>6</v>
      </c>
      <c r="I55" s="1">
        <v>4</v>
      </c>
      <c r="J55" s="1">
        <v>4</v>
      </c>
      <c r="K55" s="1">
        <v>4</v>
      </c>
      <c r="L55" s="1">
        <v>6</v>
      </c>
      <c r="M55" s="1">
        <v>7</v>
      </c>
      <c r="N55" s="1">
        <v>4</v>
      </c>
      <c r="O55" s="1">
        <v>1</v>
      </c>
      <c r="P55" s="1">
        <v>2</v>
      </c>
      <c r="Q55" s="1">
        <v>6</v>
      </c>
      <c r="R55" s="1">
        <v>1</v>
      </c>
      <c r="S55" s="1">
        <v>4</v>
      </c>
      <c r="T55" s="1">
        <v>6</v>
      </c>
      <c r="U55" s="1">
        <v>8</v>
      </c>
      <c r="V55" s="1">
        <v>9</v>
      </c>
    </row>
    <row r="56" spans="1:22" x14ac:dyDescent="0.35">
      <c r="A56" s="1" t="s">
        <v>155</v>
      </c>
      <c r="B56" s="1" t="s">
        <v>156</v>
      </c>
      <c r="C56" s="1" t="s">
        <v>65</v>
      </c>
      <c r="D56" s="1" t="s">
        <v>66</v>
      </c>
      <c r="E56" s="1">
        <v>1</v>
      </c>
      <c r="F56" s="1">
        <v>0</v>
      </c>
      <c r="G56" s="1">
        <v>0</v>
      </c>
      <c r="H56" s="1">
        <v>2</v>
      </c>
      <c r="I56" s="1">
        <v>0</v>
      </c>
      <c r="J56" s="1">
        <v>1</v>
      </c>
      <c r="K56" s="1">
        <v>0</v>
      </c>
      <c r="L56" s="1">
        <v>0</v>
      </c>
      <c r="M56" s="1">
        <v>2</v>
      </c>
      <c r="N56" s="1">
        <v>0</v>
      </c>
      <c r="O56" s="1">
        <v>0</v>
      </c>
      <c r="P56" s="1">
        <v>0</v>
      </c>
      <c r="Q56" s="1">
        <v>0</v>
      </c>
      <c r="R56" s="1">
        <v>0</v>
      </c>
      <c r="S56" s="1">
        <v>2</v>
      </c>
      <c r="T56" s="1">
        <v>0</v>
      </c>
      <c r="U56" s="1">
        <v>0</v>
      </c>
      <c r="V56" s="1">
        <v>1</v>
      </c>
    </row>
    <row r="57" spans="1:22" x14ac:dyDescent="0.35">
      <c r="A57" s="1" t="s">
        <v>157</v>
      </c>
      <c r="B57" s="1" t="s">
        <v>158</v>
      </c>
      <c r="C57" s="1" t="s">
        <v>73</v>
      </c>
      <c r="D57" s="1" t="s">
        <v>74</v>
      </c>
      <c r="E57" s="1">
        <v>7</v>
      </c>
      <c r="F57" s="1">
        <v>3</v>
      </c>
      <c r="G57" s="1">
        <v>9</v>
      </c>
      <c r="H57" s="1">
        <v>8</v>
      </c>
      <c r="I57" s="1">
        <v>2</v>
      </c>
      <c r="J57" s="1">
        <v>6</v>
      </c>
      <c r="K57" s="1">
        <v>5</v>
      </c>
      <c r="L57" s="1">
        <v>0</v>
      </c>
      <c r="M57" s="1">
        <v>1</v>
      </c>
      <c r="N57" s="1">
        <v>2</v>
      </c>
      <c r="O57" s="1">
        <v>2</v>
      </c>
      <c r="P57" s="1">
        <v>1</v>
      </c>
      <c r="Q57" s="1">
        <v>1</v>
      </c>
      <c r="R57" s="1">
        <v>4</v>
      </c>
      <c r="S57" s="1">
        <v>4</v>
      </c>
      <c r="T57" s="1">
        <v>4</v>
      </c>
      <c r="U57" s="1">
        <v>5</v>
      </c>
      <c r="V57" s="1">
        <v>3</v>
      </c>
    </row>
    <row r="58" spans="1:22" x14ac:dyDescent="0.35">
      <c r="A58" s="1" t="s">
        <v>159</v>
      </c>
      <c r="B58" s="1" t="s">
        <v>160</v>
      </c>
      <c r="C58" s="1" t="s">
        <v>61</v>
      </c>
      <c r="D58" s="1" t="s">
        <v>62</v>
      </c>
      <c r="E58" s="1">
        <v>3</v>
      </c>
      <c r="F58" s="1">
        <v>7</v>
      </c>
      <c r="G58" s="1">
        <v>11</v>
      </c>
      <c r="H58" s="1">
        <v>11</v>
      </c>
      <c r="I58" s="1">
        <v>14</v>
      </c>
      <c r="J58" s="1">
        <v>7</v>
      </c>
      <c r="K58" s="1">
        <v>10</v>
      </c>
      <c r="L58" s="1">
        <v>0</v>
      </c>
      <c r="M58" s="1">
        <v>6</v>
      </c>
      <c r="N58" s="1">
        <v>6</v>
      </c>
      <c r="O58" s="1">
        <v>0</v>
      </c>
      <c r="P58" s="1">
        <v>0</v>
      </c>
      <c r="Q58" s="1">
        <v>0</v>
      </c>
      <c r="R58" s="1">
        <v>0</v>
      </c>
      <c r="S58" s="1">
        <v>0</v>
      </c>
      <c r="T58" s="1">
        <v>1</v>
      </c>
      <c r="U58" s="1">
        <v>11</v>
      </c>
      <c r="V58" s="1">
        <v>11</v>
      </c>
    </row>
    <row r="59" spans="1:22" x14ac:dyDescent="0.35">
      <c r="A59" s="1" t="s">
        <v>161</v>
      </c>
      <c r="B59" s="1" t="s">
        <v>162</v>
      </c>
      <c r="C59" s="1" t="s">
        <v>57</v>
      </c>
      <c r="D59" s="1" t="s">
        <v>58</v>
      </c>
      <c r="E59" s="1">
        <v>0</v>
      </c>
      <c r="F59" s="1">
        <v>0</v>
      </c>
      <c r="G59" s="1">
        <v>0</v>
      </c>
      <c r="H59" s="1">
        <v>2</v>
      </c>
      <c r="I59" s="1">
        <v>5</v>
      </c>
      <c r="J59" s="1">
        <v>4</v>
      </c>
      <c r="K59" s="1">
        <v>5</v>
      </c>
      <c r="L59" s="1">
        <v>0</v>
      </c>
      <c r="M59" s="1">
        <v>0</v>
      </c>
      <c r="N59" s="1">
        <v>0</v>
      </c>
      <c r="O59" s="1">
        <v>0</v>
      </c>
      <c r="P59" s="1">
        <v>0</v>
      </c>
      <c r="Q59" s="1">
        <v>0</v>
      </c>
      <c r="R59" s="1">
        <v>0</v>
      </c>
      <c r="S59" s="1">
        <v>0</v>
      </c>
      <c r="T59" s="1">
        <v>0</v>
      </c>
      <c r="U59" s="1">
        <v>3</v>
      </c>
      <c r="V59" s="1">
        <v>11</v>
      </c>
    </row>
    <row r="60" spans="1:22" x14ac:dyDescent="0.35">
      <c r="A60" s="1" t="s">
        <v>163</v>
      </c>
      <c r="B60" s="1" t="s">
        <v>164</v>
      </c>
      <c r="C60" s="1" t="s">
        <v>71</v>
      </c>
      <c r="D60" s="1" t="s">
        <v>72</v>
      </c>
      <c r="E60" s="1">
        <v>0</v>
      </c>
      <c r="F60" s="1">
        <v>1</v>
      </c>
      <c r="G60" s="1">
        <v>0</v>
      </c>
      <c r="H60" s="1">
        <v>0</v>
      </c>
      <c r="I60" s="1">
        <v>0</v>
      </c>
      <c r="J60" s="1">
        <v>2</v>
      </c>
      <c r="K60" s="1">
        <v>0</v>
      </c>
      <c r="L60" s="1">
        <v>1</v>
      </c>
      <c r="M60" s="1">
        <v>1</v>
      </c>
      <c r="N60" s="1">
        <v>2</v>
      </c>
      <c r="O60" s="1">
        <v>0</v>
      </c>
      <c r="P60" s="1">
        <v>0</v>
      </c>
      <c r="Q60" s="1">
        <v>0</v>
      </c>
      <c r="R60" s="1">
        <v>0</v>
      </c>
      <c r="S60" s="1">
        <v>0</v>
      </c>
      <c r="T60" s="1">
        <v>0</v>
      </c>
      <c r="U60" s="1">
        <v>1</v>
      </c>
      <c r="V60" s="1">
        <v>0</v>
      </c>
    </row>
    <row r="61" spans="1:22" x14ac:dyDescent="0.35">
      <c r="A61" s="1" t="s">
        <v>165</v>
      </c>
      <c r="B61" s="1" t="s">
        <v>166</v>
      </c>
      <c r="C61" s="1" t="s">
        <v>67</v>
      </c>
      <c r="D61" s="1" t="s">
        <v>68</v>
      </c>
      <c r="E61" s="1">
        <v>0</v>
      </c>
      <c r="F61" s="1">
        <v>0</v>
      </c>
      <c r="G61" s="1">
        <v>0</v>
      </c>
      <c r="H61" s="1">
        <v>0</v>
      </c>
      <c r="I61" s="1">
        <v>0</v>
      </c>
      <c r="J61" s="1">
        <v>3</v>
      </c>
      <c r="K61" s="1">
        <v>0</v>
      </c>
      <c r="L61" s="1">
        <v>0</v>
      </c>
      <c r="M61" s="1">
        <v>0</v>
      </c>
      <c r="N61" s="1">
        <v>0</v>
      </c>
      <c r="O61" s="1">
        <v>0</v>
      </c>
      <c r="P61" s="1">
        <v>0</v>
      </c>
      <c r="Q61" s="1">
        <v>0</v>
      </c>
      <c r="R61" s="1">
        <v>0</v>
      </c>
      <c r="S61" s="1">
        <v>0</v>
      </c>
      <c r="T61" s="1">
        <v>0</v>
      </c>
      <c r="U61" s="1">
        <v>0</v>
      </c>
      <c r="V61" s="1">
        <v>2</v>
      </c>
    </row>
    <row r="62" spans="1:22" x14ac:dyDescent="0.35">
      <c r="A62" s="1" t="s">
        <v>167</v>
      </c>
      <c r="B62" s="1" t="s">
        <v>168</v>
      </c>
      <c r="C62" s="1" t="s">
        <v>65</v>
      </c>
      <c r="D62" s="1" t="s">
        <v>66</v>
      </c>
      <c r="E62" s="1">
        <v>0</v>
      </c>
      <c r="F62" s="1">
        <v>2</v>
      </c>
      <c r="G62" s="1">
        <v>0</v>
      </c>
      <c r="H62" s="1">
        <v>3</v>
      </c>
      <c r="I62" s="1">
        <v>3</v>
      </c>
      <c r="J62" s="1">
        <v>2</v>
      </c>
      <c r="K62" s="1">
        <v>4</v>
      </c>
      <c r="L62" s="1">
        <v>4</v>
      </c>
      <c r="M62" s="1">
        <v>4</v>
      </c>
      <c r="N62" s="1">
        <v>3</v>
      </c>
      <c r="O62" s="1">
        <v>2</v>
      </c>
      <c r="P62" s="1">
        <v>0</v>
      </c>
      <c r="Q62" s="1">
        <v>1</v>
      </c>
      <c r="R62" s="1">
        <v>2</v>
      </c>
      <c r="S62" s="1">
        <v>1</v>
      </c>
      <c r="T62" s="1">
        <v>1</v>
      </c>
      <c r="U62" s="1">
        <v>1</v>
      </c>
      <c r="V62" s="1">
        <v>1</v>
      </c>
    </row>
    <row r="63" spans="1:22"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c r="Q63" s="1">
        <v>0</v>
      </c>
      <c r="R63" s="1">
        <v>1</v>
      </c>
      <c r="S63" s="1">
        <v>0</v>
      </c>
      <c r="T63" s="1">
        <v>1</v>
      </c>
      <c r="U63" s="1">
        <v>0</v>
      </c>
      <c r="V63" s="1">
        <v>0</v>
      </c>
    </row>
    <row r="64" spans="1:22" x14ac:dyDescent="0.35">
      <c r="A64" s="1" t="s">
        <v>171</v>
      </c>
      <c r="B64" s="1" t="s">
        <v>172</v>
      </c>
      <c r="C64" s="1" t="s">
        <v>61</v>
      </c>
      <c r="D64" s="1" t="s">
        <v>62</v>
      </c>
      <c r="E64" s="1">
        <v>2</v>
      </c>
      <c r="F64" s="1">
        <v>3</v>
      </c>
      <c r="G64" s="1">
        <v>1</v>
      </c>
      <c r="H64" s="1">
        <v>4</v>
      </c>
      <c r="I64" s="1">
        <v>1</v>
      </c>
      <c r="J64" s="1">
        <v>2</v>
      </c>
      <c r="K64" s="1">
        <v>2</v>
      </c>
      <c r="L64" s="1">
        <v>3</v>
      </c>
      <c r="M64" s="1">
        <v>1</v>
      </c>
      <c r="N64" s="1">
        <v>0</v>
      </c>
      <c r="O64" s="1">
        <v>1</v>
      </c>
      <c r="P64" s="1">
        <v>2</v>
      </c>
      <c r="Q64" s="1">
        <v>0</v>
      </c>
      <c r="R64" s="1">
        <v>0</v>
      </c>
      <c r="S64" s="1">
        <v>0</v>
      </c>
      <c r="T64" s="1">
        <v>0</v>
      </c>
      <c r="U64" s="1">
        <v>1</v>
      </c>
      <c r="V64" s="1">
        <v>0</v>
      </c>
    </row>
    <row r="65" spans="1:22" x14ac:dyDescent="0.35">
      <c r="A65" s="1" t="s">
        <v>173</v>
      </c>
      <c r="B65" s="1" t="s">
        <v>174</v>
      </c>
      <c r="C65" s="1" t="s">
        <v>59</v>
      </c>
      <c r="D65" s="1" t="s">
        <v>60</v>
      </c>
      <c r="E65" s="1">
        <v>0</v>
      </c>
      <c r="F65" s="1">
        <v>0</v>
      </c>
      <c r="G65" s="1">
        <v>0</v>
      </c>
      <c r="H65" s="1">
        <v>2</v>
      </c>
      <c r="I65" s="1">
        <v>4</v>
      </c>
      <c r="J65" s="1">
        <v>0</v>
      </c>
      <c r="K65" s="1">
        <v>3</v>
      </c>
      <c r="L65" s="1">
        <v>1</v>
      </c>
      <c r="M65" s="1">
        <v>1</v>
      </c>
      <c r="N65" s="1">
        <v>1</v>
      </c>
      <c r="O65" s="1">
        <v>0</v>
      </c>
      <c r="P65" s="1">
        <v>2</v>
      </c>
      <c r="Q65" s="1">
        <v>1</v>
      </c>
      <c r="R65" s="1">
        <v>0</v>
      </c>
      <c r="S65" s="1">
        <v>0</v>
      </c>
      <c r="T65" s="1">
        <v>2</v>
      </c>
      <c r="U65" s="1">
        <v>5</v>
      </c>
      <c r="V65" s="1">
        <v>8</v>
      </c>
    </row>
    <row r="66" spans="1:22" x14ac:dyDescent="0.35">
      <c r="A66" s="1" t="s">
        <v>175</v>
      </c>
      <c r="B66" s="1" t="s">
        <v>176</v>
      </c>
      <c r="C66" s="1" t="s">
        <v>61</v>
      </c>
      <c r="D66" s="1" t="s">
        <v>62</v>
      </c>
      <c r="E66" s="1">
        <v>0</v>
      </c>
      <c r="F66" s="1">
        <v>0</v>
      </c>
      <c r="G66" s="1">
        <v>0</v>
      </c>
      <c r="H66" s="1">
        <v>2</v>
      </c>
      <c r="I66" s="1">
        <v>0</v>
      </c>
      <c r="J66" s="1">
        <v>0</v>
      </c>
      <c r="K66" s="1">
        <v>0</v>
      </c>
      <c r="L66" s="1">
        <v>0</v>
      </c>
      <c r="M66" s="1">
        <v>0</v>
      </c>
      <c r="N66" s="1">
        <v>4</v>
      </c>
      <c r="O66" s="1">
        <v>4</v>
      </c>
      <c r="P66" s="1">
        <v>2</v>
      </c>
      <c r="Q66" s="1">
        <v>1</v>
      </c>
      <c r="R66" s="1">
        <v>1</v>
      </c>
      <c r="S66" s="1">
        <v>0</v>
      </c>
      <c r="T66" s="1">
        <v>0</v>
      </c>
      <c r="U66" s="1">
        <v>0</v>
      </c>
      <c r="V66" s="1">
        <v>0</v>
      </c>
    </row>
    <row r="67" spans="1:22" x14ac:dyDescent="0.35">
      <c r="A67" s="1" t="s">
        <v>177</v>
      </c>
      <c r="B67" s="1" t="s">
        <v>178</v>
      </c>
      <c r="C67" s="1" t="s">
        <v>69</v>
      </c>
      <c r="D67" s="1" t="s">
        <v>70</v>
      </c>
      <c r="E67" s="1">
        <v>0</v>
      </c>
      <c r="F67" s="1">
        <v>0</v>
      </c>
      <c r="G67" s="1">
        <v>0</v>
      </c>
      <c r="H67" s="1">
        <v>0</v>
      </c>
      <c r="I67" s="1">
        <v>0</v>
      </c>
      <c r="J67" s="1">
        <v>0</v>
      </c>
      <c r="K67" s="1">
        <v>0</v>
      </c>
      <c r="L67" s="1">
        <v>0</v>
      </c>
      <c r="M67" s="1">
        <v>0</v>
      </c>
      <c r="N67" s="1">
        <v>0</v>
      </c>
      <c r="O67" s="1">
        <v>2</v>
      </c>
      <c r="P67" s="1">
        <v>0</v>
      </c>
      <c r="Q67" s="1">
        <v>0</v>
      </c>
      <c r="R67" s="1">
        <v>0</v>
      </c>
      <c r="S67" s="1">
        <v>0</v>
      </c>
      <c r="T67" s="1">
        <v>0</v>
      </c>
      <c r="U67" s="1">
        <v>0</v>
      </c>
      <c r="V67" s="1">
        <v>1</v>
      </c>
    </row>
    <row r="68" spans="1:22" x14ac:dyDescent="0.35">
      <c r="A68" s="1" t="s">
        <v>179</v>
      </c>
      <c r="B68" s="1" t="s">
        <v>180</v>
      </c>
      <c r="C68" s="1" t="s">
        <v>67</v>
      </c>
      <c r="D68" s="1" t="s">
        <v>68</v>
      </c>
      <c r="E68" s="1">
        <v>0</v>
      </c>
      <c r="F68" s="1">
        <v>0</v>
      </c>
      <c r="G68" s="1">
        <v>0</v>
      </c>
      <c r="H68" s="1">
        <v>0</v>
      </c>
      <c r="I68" s="1">
        <v>7</v>
      </c>
      <c r="J68" s="1">
        <v>1</v>
      </c>
      <c r="K68" s="1">
        <v>0</v>
      </c>
      <c r="L68" s="1">
        <v>0</v>
      </c>
      <c r="M68" s="1">
        <v>0</v>
      </c>
      <c r="N68" s="1">
        <v>3</v>
      </c>
      <c r="O68" s="1">
        <v>0</v>
      </c>
      <c r="P68" s="1">
        <v>0</v>
      </c>
      <c r="Q68" s="1">
        <v>0</v>
      </c>
      <c r="R68" s="1">
        <v>0</v>
      </c>
      <c r="S68" s="1">
        <v>1</v>
      </c>
      <c r="T68" s="1">
        <v>1</v>
      </c>
      <c r="U68" s="1">
        <v>0</v>
      </c>
      <c r="V68" s="1">
        <v>2</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11</v>
      </c>
      <c r="F70" s="1">
        <v>14</v>
      </c>
      <c r="G70" s="1">
        <v>11</v>
      </c>
      <c r="H70" s="1">
        <v>14</v>
      </c>
      <c r="I70" s="1">
        <v>20</v>
      </c>
      <c r="J70" s="1">
        <v>9</v>
      </c>
      <c r="K70" s="1">
        <v>4</v>
      </c>
      <c r="L70" s="1">
        <v>19</v>
      </c>
      <c r="M70" s="1">
        <v>11</v>
      </c>
      <c r="N70" s="1">
        <v>12</v>
      </c>
      <c r="O70" s="1">
        <v>8</v>
      </c>
      <c r="P70" s="1">
        <v>1</v>
      </c>
      <c r="Q70" s="1">
        <v>4</v>
      </c>
      <c r="R70" s="1">
        <v>4</v>
      </c>
      <c r="S70" s="1">
        <v>11</v>
      </c>
      <c r="T70" s="1">
        <v>0</v>
      </c>
      <c r="U70" s="1">
        <v>3</v>
      </c>
      <c r="V70" s="1">
        <v>2</v>
      </c>
    </row>
    <row r="71" spans="1:22" x14ac:dyDescent="0.35">
      <c r="A71" s="1" t="s">
        <v>185</v>
      </c>
      <c r="B71" s="1" t="s">
        <v>186</v>
      </c>
      <c r="C71" s="1" t="s">
        <v>59</v>
      </c>
      <c r="D71" s="1" t="s">
        <v>60</v>
      </c>
      <c r="E71" s="1">
        <v>0</v>
      </c>
      <c r="F71" s="1">
        <v>0</v>
      </c>
      <c r="G71" s="1">
        <v>0</v>
      </c>
      <c r="H71" s="1">
        <v>1</v>
      </c>
      <c r="I71" s="1">
        <v>2</v>
      </c>
      <c r="J71" s="1">
        <v>2</v>
      </c>
      <c r="K71" s="1">
        <v>5</v>
      </c>
      <c r="L71" s="1">
        <v>0</v>
      </c>
      <c r="M71" s="1">
        <v>0</v>
      </c>
      <c r="N71" s="1">
        <v>0</v>
      </c>
      <c r="O71" s="1">
        <v>0</v>
      </c>
      <c r="P71" s="1">
        <v>0</v>
      </c>
      <c r="Q71" s="1">
        <v>0</v>
      </c>
      <c r="R71" s="1">
        <v>0</v>
      </c>
      <c r="S71" s="1">
        <v>0</v>
      </c>
      <c r="T71" s="1">
        <v>3</v>
      </c>
      <c r="U71" s="1">
        <v>2</v>
      </c>
      <c r="V71" s="1">
        <v>4</v>
      </c>
    </row>
    <row r="72" spans="1:22" x14ac:dyDescent="0.35">
      <c r="A72" s="1" t="s">
        <v>187</v>
      </c>
      <c r="B72" s="1" t="s">
        <v>188</v>
      </c>
      <c r="C72" s="1" t="s">
        <v>67</v>
      </c>
      <c r="D72" s="1" t="s">
        <v>68</v>
      </c>
      <c r="E72" s="1">
        <v>2</v>
      </c>
      <c r="F72" s="1">
        <v>1</v>
      </c>
      <c r="G72" s="1">
        <v>2</v>
      </c>
      <c r="H72" s="1">
        <v>3</v>
      </c>
      <c r="I72" s="1">
        <v>3</v>
      </c>
      <c r="J72" s="1">
        <v>1</v>
      </c>
      <c r="K72" s="1">
        <v>0</v>
      </c>
      <c r="L72" s="1">
        <v>0</v>
      </c>
      <c r="M72" s="1">
        <v>0</v>
      </c>
      <c r="N72" s="1">
        <v>0</v>
      </c>
      <c r="O72" s="1">
        <v>1</v>
      </c>
      <c r="P72" s="1">
        <v>0</v>
      </c>
      <c r="Q72" s="1">
        <v>1</v>
      </c>
      <c r="R72" s="1">
        <v>1</v>
      </c>
      <c r="S72" s="1">
        <v>0</v>
      </c>
      <c r="T72" s="1">
        <v>0</v>
      </c>
      <c r="U72" s="1">
        <v>0</v>
      </c>
      <c r="V72" s="1">
        <v>3</v>
      </c>
    </row>
    <row r="73" spans="1:22" x14ac:dyDescent="0.35">
      <c r="A73" s="1" t="s">
        <v>189</v>
      </c>
      <c r="B73" s="1" t="s">
        <v>190</v>
      </c>
      <c r="C73" s="1" t="s">
        <v>65</v>
      </c>
      <c r="D73" s="1" t="s">
        <v>66</v>
      </c>
      <c r="E73" s="1">
        <v>0</v>
      </c>
      <c r="F73" s="1">
        <v>1</v>
      </c>
      <c r="G73" s="1">
        <v>0</v>
      </c>
      <c r="H73" s="1">
        <v>3</v>
      </c>
      <c r="I73" s="1">
        <v>0</v>
      </c>
      <c r="J73" s="1">
        <v>1</v>
      </c>
      <c r="K73" s="1">
        <v>0</v>
      </c>
      <c r="L73" s="1">
        <v>1</v>
      </c>
      <c r="M73" s="1">
        <v>0</v>
      </c>
      <c r="N73" s="1">
        <v>0</v>
      </c>
      <c r="O73" s="1">
        <v>0</v>
      </c>
      <c r="P73" s="1">
        <v>0</v>
      </c>
      <c r="Q73" s="1">
        <v>0</v>
      </c>
      <c r="R73" s="1">
        <v>0</v>
      </c>
      <c r="S73" s="1">
        <v>0</v>
      </c>
      <c r="T73" s="1">
        <v>0</v>
      </c>
      <c r="U73" s="1">
        <v>1</v>
      </c>
      <c r="V73" s="1">
        <v>1</v>
      </c>
    </row>
    <row r="74" spans="1:22" x14ac:dyDescent="0.35">
      <c r="A74" s="1" t="s">
        <v>191</v>
      </c>
      <c r="B74" s="1" t="s">
        <v>192</v>
      </c>
      <c r="C74" s="1" t="s">
        <v>57</v>
      </c>
      <c r="D74" s="1" t="s">
        <v>58</v>
      </c>
      <c r="E74" s="1">
        <v>2</v>
      </c>
      <c r="F74" s="1">
        <v>3</v>
      </c>
      <c r="G74" s="1">
        <v>3</v>
      </c>
      <c r="H74" s="1">
        <v>15</v>
      </c>
      <c r="I74" s="1">
        <v>18</v>
      </c>
      <c r="J74" s="1">
        <v>4</v>
      </c>
      <c r="K74" s="1">
        <v>2</v>
      </c>
      <c r="L74" s="1">
        <v>0</v>
      </c>
      <c r="M74" s="1">
        <v>4</v>
      </c>
      <c r="N74" s="1">
        <v>2</v>
      </c>
      <c r="O74" s="1">
        <v>3</v>
      </c>
      <c r="P74" s="1">
        <v>2</v>
      </c>
      <c r="Q74" s="1">
        <v>2</v>
      </c>
      <c r="R74" s="1">
        <v>1</v>
      </c>
      <c r="S74" s="1">
        <v>0</v>
      </c>
      <c r="T74" s="1">
        <v>1</v>
      </c>
      <c r="U74" s="1">
        <v>5</v>
      </c>
      <c r="V74" s="1">
        <v>7</v>
      </c>
    </row>
    <row r="75" spans="1:22" x14ac:dyDescent="0.35">
      <c r="A75" s="1" t="s">
        <v>193</v>
      </c>
      <c r="B75" s="1" t="s">
        <v>194</v>
      </c>
      <c r="C75" s="1" t="s">
        <v>61</v>
      </c>
      <c r="D75" s="1" t="s">
        <v>62</v>
      </c>
      <c r="E75" s="1">
        <v>0</v>
      </c>
      <c r="F75" s="1">
        <v>0</v>
      </c>
      <c r="G75" s="1">
        <v>0</v>
      </c>
      <c r="H75" s="1">
        <v>1</v>
      </c>
      <c r="I75" s="1">
        <v>0</v>
      </c>
      <c r="J75" s="1">
        <v>1</v>
      </c>
      <c r="K75" s="1">
        <v>1</v>
      </c>
      <c r="L75" s="1">
        <v>1</v>
      </c>
      <c r="M75" s="1">
        <v>1</v>
      </c>
      <c r="N75" s="1">
        <v>0</v>
      </c>
      <c r="O75" s="1">
        <v>0</v>
      </c>
      <c r="P75" s="1">
        <v>0</v>
      </c>
      <c r="Q75" s="1">
        <v>0</v>
      </c>
      <c r="R75" s="1">
        <v>0</v>
      </c>
      <c r="S75" s="1">
        <v>0</v>
      </c>
      <c r="T75" s="1">
        <v>1</v>
      </c>
      <c r="U75" s="1">
        <v>0</v>
      </c>
      <c r="V75" s="1">
        <v>0</v>
      </c>
    </row>
    <row r="76" spans="1:22" x14ac:dyDescent="0.35">
      <c r="A76" s="1" t="s">
        <v>195</v>
      </c>
      <c r="B76" s="1" t="s">
        <v>196</v>
      </c>
      <c r="C76" s="1" t="s">
        <v>65</v>
      </c>
      <c r="D76" s="1" t="s">
        <v>66</v>
      </c>
      <c r="E76" s="1">
        <v>0</v>
      </c>
      <c r="F76" s="1">
        <v>1</v>
      </c>
      <c r="G76" s="1">
        <v>1</v>
      </c>
      <c r="H76" s="1">
        <v>4</v>
      </c>
      <c r="I76" s="1">
        <v>5</v>
      </c>
      <c r="J76" s="1">
        <v>0</v>
      </c>
      <c r="K76" s="1">
        <v>1</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6</v>
      </c>
      <c r="F77" s="1">
        <v>18</v>
      </c>
      <c r="G77" s="1">
        <v>12</v>
      </c>
      <c r="H77" s="1">
        <v>14</v>
      </c>
      <c r="I77" s="1">
        <v>12</v>
      </c>
      <c r="J77" s="1">
        <v>23</v>
      </c>
      <c r="K77" s="1">
        <v>12</v>
      </c>
      <c r="L77" s="1">
        <v>22</v>
      </c>
      <c r="M77" s="1">
        <v>0</v>
      </c>
      <c r="N77" s="1">
        <v>0</v>
      </c>
      <c r="O77" s="1">
        <v>0</v>
      </c>
      <c r="P77" s="1">
        <v>0</v>
      </c>
      <c r="Q77" s="1">
        <v>0</v>
      </c>
      <c r="R77" s="1">
        <v>0</v>
      </c>
      <c r="S77" s="1">
        <v>2</v>
      </c>
      <c r="T77" s="1">
        <v>3</v>
      </c>
      <c r="U77" s="1">
        <v>4</v>
      </c>
      <c r="V77" s="1">
        <v>2</v>
      </c>
    </row>
    <row r="78" spans="1:22" x14ac:dyDescent="0.35">
      <c r="A78" s="1" t="s">
        <v>199</v>
      </c>
      <c r="B78" s="1" t="s">
        <v>200</v>
      </c>
      <c r="C78" s="1" t="s">
        <v>69</v>
      </c>
      <c r="D78" s="1" t="s">
        <v>70</v>
      </c>
      <c r="E78" s="1">
        <v>4</v>
      </c>
      <c r="F78" s="1">
        <v>0</v>
      </c>
      <c r="G78" s="1">
        <v>3</v>
      </c>
      <c r="H78" s="1">
        <v>2</v>
      </c>
      <c r="I78" s="1">
        <v>0</v>
      </c>
      <c r="J78" s="1">
        <v>5</v>
      </c>
      <c r="K78" s="1">
        <v>3</v>
      </c>
      <c r="L78" s="1">
        <v>0</v>
      </c>
      <c r="M78" s="1">
        <v>1</v>
      </c>
      <c r="N78" s="1">
        <v>0</v>
      </c>
      <c r="O78" s="1">
        <v>0</v>
      </c>
      <c r="P78" s="1">
        <v>4</v>
      </c>
      <c r="Q78" s="1">
        <v>0</v>
      </c>
      <c r="R78" s="1">
        <v>0</v>
      </c>
      <c r="S78" s="1">
        <v>0</v>
      </c>
      <c r="T78" s="1">
        <v>0</v>
      </c>
      <c r="U78" s="1">
        <v>0</v>
      </c>
      <c r="V78" s="1">
        <v>0</v>
      </c>
    </row>
    <row r="79" spans="1:22" x14ac:dyDescent="0.35">
      <c r="A79" s="1" t="s">
        <v>201</v>
      </c>
      <c r="B79" s="1" t="s">
        <v>202</v>
      </c>
      <c r="C79" s="1" t="s">
        <v>63</v>
      </c>
      <c r="D79" s="1" t="s">
        <v>64</v>
      </c>
      <c r="E79" s="1">
        <v>3</v>
      </c>
      <c r="F79" s="1">
        <v>6</v>
      </c>
      <c r="G79" s="1">
        <v>4</v>
      </c>
      <c r="H79" s="1">
        <v>5</v>
      </c>
      <c r="I79" s="1">
        <v>2</v>
      </c>
      <c r="J79" s="1">
        <v>3</v>
      </c>
      <c r="K79" s="1">
        <v>3</v>
      </c>
      <c r="L79" s="1">
        <v>5</v>
      </c>
      <c r="M79" s="1">
        <v>0</v>
      </c>
      <c r="N79" s="1">
        <v>0</v>
      </c>
      <c r="O79" s="1">
        <v>0</v>
      </c>
      <c r="P79" s="1">
        <v>0</v>
      </c>
      <c r="Q79" s="1">
        <v>0</v>
      </c>
      <c r="R79" s="1">
        <v>0</v>
      </c>
      <c r="S79" s="1">
        <v>0</v>
      </c>
      <c r="T79" s="1">
        <v>0</v>
      </c>
      <c r="U79" s="1">
        <v>1</v>
      </c>
      <c r="V79" s="1">
        <v>1</v>
      </c>
    </row>
    <row r="80" spans="1:22" x14ac:dyDescent="0.35">
      <c r="A80" s="1" t="s">
        <v>203</v>
      </c>
      <c r="B80" s="1" t="s">
        <v>204</v>
      </c>
      <c r="C80" s="1" t="s">
        <v>71</v>
      </c>
      <c r="D80" s="1" t="s">
        <v>72</v>
      </c>
      <c r="E80" s="1">
        <v>5</v>
      </c>
      <c r="F80" s="1">
        <v>3</v>
      </c>
      <c r="G80" s="1">
        <v>0</v>
      </c>
      <c r="H80" s="1">
        <v>3</v>
      </c>
      <c r="I80" s="1">
        <v>3</v>
      </c>
      <c r="J80" s="1">
        <v>3</v>
      </c>
      <c r="K80" s="1">
        <v>2</v>
      </c>
      <c r="L80" s="1">
        <v>4</v>
      </c>
      <c r="M80" s="1">
        <v>0</v>
      </c>
      <c r="N80" s="1">
        <v>0</v>
      </c>
      <c r="O80" s="1">
        <v>0</v>
      </c>
      <c r="P80" s="1">
        <v>0</v>
      </c>
      <c r="Q80" s="1">
        <v>0</v>
      </c>
      <c r="R80" s="1">
        <v>0</v>
      </c>
      <c r="S80" s="1">
        <v>0</v>
      </c>
      <c r="T80" s="1">
        <v>3</v>
      </c>
      <c r="U80" s="1">
        <v>0</v>
      </c>
      <c r="V80" s="1">
        <v>2</v>
      </c>
    </row>
    <row r="81" spans="1:22"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0</v>
      </c>
      <c r="F82" s="1">
        <v>2</v>
      </c>
      <c r="G82" s="1">
        <v>4</v>
      </c>
      <c r="H82" s="1">
        <v>1</v>
      </c>
      <c r="I82" s="1">
        <v>3</v>
      </c>
      <c r="J82" s="1">
        <v>2</v>
      </c>
      <c r="K82" s="1">
        <v>3</v>
      </c>
      <c r="L82" s="1">
        <v>3</v>
      </c>
      <c r="M82" s="1">
        <v>2</v>
      </c>
      <c r="N82" s="1">
        <v>2</v>
      </c>
      <c r="O82" s="1">
        <v>1</v>
      </c>
      <c r="P82" s="1">
        <v>0</v>
      </c>
      <c r="Q82" s="1">
        <v>0</v>
      </c>
      <c r="R82" s="1">
        <v>0</v>
      </c>
      <c r="S82" s="1">
        <v>3</v>
      </c>
      <c r="T82" s="1">
        <v>1</v>
      </c>
      <c r="U82" s="1">
        <v>0</v>
      </c>
      <c r="V82" s="1">
        <v>1</v>
      </c>
    </row>
    <row r="83" spans="1:22" x14ac:dyDescent="0.35">
      <c r="A83" s="1" t="s">
        <v>209</v>
      </c>
      <c r="B83" s="1" t="s">
        <v>210</v>
      </c>
      <c r="C83" s="1" t="s">
        <v>57</v>
      </c>
      <c r="D83" s="1" t="s">
        <v>58</v>
      </c>
      <c r="E83" s="1">
        <v>0</v>
      </c>
      <c r="F83" s="1">
        <v>5</v>
      </c>
      <c r="G83" s="1">
        <v>11</v>
      </c>
      <c r="H83" s="1">
        <v>5</v>
      </c>
      <c r="I83" s="1">
        <v>2</v>
      </c>
      <c r="J83" s="1">
        <v>9</v>
      </c>
      <c r="K83" s="1">
        <v>2</v>
      </c>
      <c r="L83" s="1">
        <v>4</v>
      </c>
      <c r="M83" s="1">
        <v>1</v>
      </c>
      <c r="N83" s="1">
        <v>2</v>
      </c>
      <c r="O83" s="1">
        <v>1</v>
      </c>
      <c r="P83" s="1">
        <v>1</v>
      </c>
      <c r="Q83" s="1">
        <v>1</v>
      </c>
      <c r="R83" s="1">
        <v>2</v>
      </c>
      <c r="S83" s="1">
        <v>7</v>
      </c>
      <c r="T83" s="1">
        <v>2</v>
      </c>
      <c r="U83" s="1">
        <v>0</v>
      </c>
      <c r="V83" s="1">
        <v>4</v>
      </c>
    </row>
    <row r="84" spans="1:22" x14ac:dyDescent="0.35">
      <c r="A84" s="1" t="s">
        <v>211</v>
      </c>
      <c r="B84" s="1" t="s">
        <v>212</v>
      </c>
      <c r="C84" s="1" t="s">
        <v>61</v>
      </c>
      <c r="D84" s="1" t="s">
        <v>62</v>
      </c>
      <c r="E84" s="1">
        <v>0</v>
      </c>
      <c r="F84" s="1">
        <v>0</v>
      </c>
      <c r="G84" s="1">
        <v>0</v>
      </c>
      <c r="H84" s="1">
        <v>0</v>
      </c>
      <c r="I84" s="1">
        <v>2</v>
      </c>
      <c r="J84" s="1">
        <v>0</v>
      </c>
      <c r="K84" s="1">
        <v>0</v>
      </c>
      <c r="L84" s="1">
        <v>0</v>
      </c>
      <c r="M84" s="1">
        <v>0</v>
      </c>
      <c r="N84" s="1">
        <v>0</v>
      </c>
      <c r="O84" s="1">
        <v>0</v>
      </c>
      <c r="P84" s="1">
        <v>0</v>
      </c>
      <c r="Q84" s="1">
        <v>0</v>
      </c>
      <c r="R84" s="1">
        <v>2</v>
      </c>
      <c r="S84" s="1">
        <v>0</v>
      </c>
      <c r="T84" s="1">
        <v>2</v>
      </c>
      <c r="U84" s="1">
        <v>0</v>
      </c>
      <c r="V84" s="1">
        <v>0</v>
      </c>
    </row>
    <row r="85" spans="1:22" x14ac:dyDescent="0.35">
      <c r="A85" s="1" t="s">
        <v>213</v>
      </c>
      <c r="B85" s="1" t="s">
        <v>214</v>
      </c>
      <c r="C85" s="1" t="s">
        <v>63</v>
      </c>
      <c r="D85" s="1" t="s">
        <v>64</v>
      </c>
      <c r="E85" s="1">
        <v>4</v>
      </c>
      <c r="F85" s="1">
        <v>2</v>
      </c>
      <c r="G85" s="1">
        <v>7</v>
      </c>
      <c r="H85" s="1">
        <v>7</v>
      </c>
      <c r="I85" s="1">
        <v>9</v>
      </c>
      <c r="J85" s="1">
        <v>6</v>
      </c>
      <c r="K85" s="1">
        <v>5</v>
      </c>
      <c r="L85" s="1">
        <v>10</v>
      </c>
      <c r="M85" s="1">
        <v>7</v>
      </c>
      <c r="N85" s="1">
        <v>3</v>
      </c>
      <c r="O85" s="1">
        <v>1</v>
      </c>
      <c r="P85" s="1">
        <v>8</v>
      </c>
      <c r="Q85" s="1">
        <v>1</v>
      </c>
      <c r="R85" s="1">
        <v>3</v>
      </c>
      <c r="S85" s="1">
        <v>3</v>
      </c>
      <c r="T85" s="1">
        <v>3</v>
      </c>
      <c r="U85" s="1">
        <v>4</v>
      </c>
      <c r="V85" s="1">
        <v>2</v>
      </c>
    </row>
    <row r="86" spans="1:22" x14ac:dyDescent="0.35">
      <c r="A86" s="1" t="s">
        <v>215</v>
      </c>
      <c r="B86" s="1" t="s">
        <v>216</v>
      </c>
      <c r="C86" s="1" t="s">
        <v>67</v>
      </c>
      <c r="D86" s="1" t="s">
        <v>68</v>
      </c>
      <c r="E86" s="1">
        <v>1</v>
      </c>
      <c r="F86" s="1">
        <v>1</v>
      </c>
      <c r="G86" s="1">
        <v>1</v>
      </c>
      <c r="H86" s="1">
        <v>1</v>
      </c>
      <c r="I86" s="1">
        <v>1</v>
      </c>
      <c r="J86" s="1">
        <v>1</v>
      </c>
      <c r="K86" s="1">
        <v>1</v>
      </c>
      <c r="L86" s="1">
        <v>1</v>
      </c>
      <c r="M86" s="1">
        <v>1</v>
      </c>
      <c r="N86" s="1">
        <v>0</v>
      </c>
      <c r="O86" s="1">
        <v>2</v>
      </c>
      <c r="P86" s="1">
        <v>3</v>
      </c>
      <c r="Q86" s="1">
        <v>3</v>
      </c>
      <c r="R86" s="1">
        <v>1</v>
      </c>
      <c r="S86" s="1">
        <v>1</v>
      </c>
      <c r="T86" s="1">
        <v>1</v>
      </c>
      <c r="U86" s="1">
        <v>1</v>
      </c>
      <c r="V86" s="1">
        <v>1</v>
      </c>
    </row>
    <row r="87" spans="1:22" x14ac:dyDescent="0.35">
      <c r="A87" s="1" t="s">
        <v>217</v>
      </c>
      <c r="B87" s="1" t="s">
        <v>218</v>
      </c>
      <c r="C87" s="1" t="s">
        <v>59</v>
      </c>
      <c r="D87" s="1" t="s">
        <v>60</v>
      </c>
      <c r="E87" s="1">
        <v>0</v>
      </c>
      <c r="F87" s="1">
        <v>3</v>
      </c>
      <c r="G87" s="1">
        <v>1</v>
      </c>
      <c r="H87" s="1">
        <v>0</v>
      </c>
      <c r="I87" s="1">
        <v>5</v>
      </c>
      <c r="J87" s="1">
        <v>0</v>
      </c>
      <c r="K87" s="1">
        <v>0</v>
      </c>
      <c r="L87" s="1">
        <v>2</v>
      </c>
      <c r="M87" s="1">
        <v>1</v>
      </c>
      <c r="N87" s="1">
        <v>0</v>
      </c>
      <c r="O87" s="1">
        <v>0</v>
      </c>
      <c r="P87" s="1">
        <v>0</v>
      </c>
      <c r="Q87" s="1">
        <v>4</v>
      </c>
      <c r="R87" s="1">
        <v>0</v>
      </c>
      <c r="S87" s="1">
        <v>0</v>
      </c>
      <c r="T87" s="1">
        <v>9</v>
      </c>
      <c r="U87" s="1">
        <v>9</v>
      </c>
      <c r="V87" s="1">
        <v>9</v>
      </c>
    </row>
    <row r="88" spans="1:22"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29</v>
      </c>
      <c r="F89" s="1">
        <v>24</v>
      </c>
      <c r="G89" s="1">
        <v>31</v>
      </c>
      <c r="H89" s="1">
        <v>36</v>
      </c>
      <c r="I89" s="1">
        <v>37</v>
      </c>
      <c r="J89" s="1">
        <v>45</v>
      </c>
      <c r="K89" s="1">
        <v>23</v>
      </c>
      <c r="L89" s="1">
        <v>30</v>
      </c>
      <c r="M89" s="1">
        <v>16</v>
      </c>
      <c r="N89" s="1">
        <v>38</v>
      </c>
      <c r="O89" s="1">
        <v>31</v>
      </c>
      <c r="P89" s="1">
        <v>18</v>
      </c>
      <c r="Q89" s="1">
        <v>22</v>
      </c>
      <c r="R89" s="1">
        <v>5</v>
      </c>
      <c r="S89" s="1">
        <v>17</v>
      </c>
      <c r="T89" s="1">
        <v>20</v>
      </c>
      <c r="U89" s="1">
        <v>18</v>
      </c>
      <c r="V89" s="1">
        <v>21</v>
      </c>
    </row>
    <row r="90" spans="1:22" x14ac:dyDescent="0.35">
      <c r="A90" s="1" t="s">
        <v>223</v>
      </c>
      <c r="B90" s="1" t="s">
        <v>224</v>
      </c>
      <c r="C90" s="1" t="s">
        <v>69</v>
      </c>
      <c r="D90" s="1" t="s">
        <v>70</v>
      </c>
      <c r="E90" s="1">
        <v>1</v>
      </c>
      <c r="F90" s="1">
        <v>0</v>
      </c>
      <c r="G90" s="1">
        <v>0</v>
      </c>
      <c r="H90" s="1">
        <v>0</v>
      </c>
      <c r="I90" s="1">
        <v>5</v>
      </c>
      <c r="J90" s="1">
        <v>0</v>
      </c>
      <c r="K90" s="1">
        <v>3</v>
      </c>
      <c r="L90" s="1">
        <v>2</v>
      </c>
      <c r="M90" s="1">
        <v>2</v>
      </c>
      <c r="N90" s="1">
        <v>0</v>
      </c>
      <c r="O90" s="1">
        <v>4</v>
      </c>
      <c r="P90" s="1">
        <v>3</v>
      </c>
      <c r="Q90" s="1">
        <v>0</v>
      </c>
      <c r="R90" s="1">
        <v>0</v>
      </c>
      <c r="S90" s="1">
        <v>1</v>
      </c>
      <c r="T90" s="1">
        <v>1</v>
      </c>
      <c r="U90" s="1">
        <v>1</v>
      </c>
      <c r="V90" s="1">
        <v>2</v>
      </c>
    </row>
    <row r="91" spans="1:22" x14ac:dyDescent="0.35">
      <c r="A91" s="1" t="s">
        <v>225</v>
      </c>
      <c r="B91" s="1" t="s">
        <v>226</v>
      </c>
      <c r="C91" s="1" t="s">
        <v>67</v>
      </c>
      <c r="D91" s="1" t="s">
        <v>68</v>
      </c>
      <c r="E91" s="1">
        <v>1</v>
      </c>
      <c r="F91" s="1">
        <v>0</v>
      </c>
      <c r="G91" s="1">
        <v>0</v>
      </c>
      <c r="H91" s="1">
        <v>0</v>
      </c>
      <c r="I91" s="1">
        <v>0</v>
      </c>
      <c r="J91" s="1">
        <v>0</v>
      </c>
      <c r="K91" s="1">
        <v>0</v>
      </c>
      <c r="L91" s="1">
        <v>0</v>
      </c>
      <c r="M91" s="1">
        <v>0</v>
      </c>
      <c r="N91" s="1">
        <v>0</v>
      </c>
      <c r="O91" s="1">
        <v>0</v>
      </c>
      <c r="P91" s="1">
        <v>0</v>
      </c>
      <c r="Q91" s="1">
        <v>0</v>
      </c>
      <c r="R91" s="1">
        <v>0</v>
      </c>
      <c r="S91" s="1">
        <v>0</v>
      </c>
      <c r="T91" s="1">
        <v>3</v>
      </c>
      <c r="U91" s="1">
        <v>0</v>
      </c>
      <c r="V91" s="1">
        <v>1</v>
      </c>
    </row>
    <row r="92" spans="1:22"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row>
    <row r="93" spans="1:22" x14ac:dyDescent="0.35">
      <c r="A93" s="1" t="s">
        <v>229</v>
      </c>
      <c r="B93" s="1" t="s">
        <v>230</v>
      </c>
      <c r="C93" s="1" t="s">
        <v>57</v>
      </c>
      <c r="D93" s="1" t="s">
        <v>58</v>
      </c>
      <c r="E93" s="1">
        <v>8</v>
      </c>
      <c r="F93" s="1">
        <v>2</v>
      </c>
      <c r="G93" s="1">
        <v>8</v>
      </c>
      <c r="H93" s="1">
        <v>10</v>
      </c>
      <c r="I93" s="1">
        <v>11</v>
      </c>
      <c r="J93" s="1">
        <v>12</v>
      </c>
      <c r="K93" s="1">
        <v>5</v>
      </c>
      <c r="L93" s="1">
        <v>15</v>
      </c>
      <c r="M93" s="1">
        <v>24</v>
      </c>
      <c r="N93" s="1">
        <v>8</v>
      </c>
      <c r="O93" s="1">
        <v>7</v>
      </c>
      <c r="P93" s="1">
        <v>14</v>
      </c>
      <c r="Q93" s="1">
        <v>4</v>
      </c>
      <c r="R93" s="1">
        <v>4</v>
      </c>
      <c r="S93" s="1">
        <v>4</v>
      </c>
      <c r="T93" s="1">
        <v>0</v>
      </c>
      <c r="U93" s="1">
        <v>13</v>
      </c>
      <c r="V93" s="1">
        <v>14</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0</v>
      </c>
      <c r="F95" s="1">
        <v>0</v>
      </c>
      <c r="G95" s="1">
        <v>2</v>
      </c>
      <c r="H95" s="1">
        <v>0</v>
      </c>
      <c r="I95" s="1">
        <v>0</v>
      </c>
      <c r="J95" s="1">
        <v>0</v>
      </c>
      <c r="K95" s="1">
        <v>0</v>
      </c>
      <c r="L95" s="1">
        <v>0</v>
      </c>
      <c r="M95" s="1">
        <v>0</v>
      </c>
      <c r="N95" s="1">
        <v>0</v>
      </c>
      <c r="O95" s="1">
        <v>0</v>
      </c>
      <c r="P95" s="1">
        <v>0</v>
      </c>
      <c r="Q95" s="1">
        <v>0</v>
      </c>
      <c r="R95" s="1">
        <v>0</v>
      </c>
      <c r="S95" s="1">
        <v>0</v>
      </c>
      <c r="T95" s="1">
        <v>0</v>
      </c>
      <c r="U95" s="1">
        <v>1</v>
      </c>
      <c r="V95" s="1">
        <v>0</v>
      </c>
    </row>
    <row r="96" spans="1:22" x14ac:dyDescent="0.35">
      <c r="A96" s="1" t="s">
        <v>235</v>
      </c>
      <c r="B96" s="1" t="s">
        <v>236</v>
      </c>
      <c r="C96" s="1" t="s">
        <v>67</v>
      </c>
      <c r="D96" s="1" t="s">
        <v>68</v>
      </c>
      <c r="E96" s="1">
        <v>0</v>
      </c>
      <c r="F96" s="1">
        <v>0</v>
      </c>
      <c r="G96" s="1">
        <v>0</v>
      </c>
      <c r="H96" s="1">
        <v>0</v>
      </c>
      <c r="I96" s="1">
        <v>0</v>
      </c>
      <c r="J96" s="1">
        <v>0</v>
      </c>
      <c r="K96" s="1">
        <v>0</v>
      </c>
      <c r="L96" s="1">
        <v>0</v>
      </c>
      <c r="M96" s="1">
        <v>1</v>
      </c>
      <c r="N96" s="1">
        <v>1</v>
      </c>
      <c r="O96" s="1">
        <v>0</v>
      </c>
      <c r="P96" s="1">
        <v>0</v>
      </c>
      <c r="Q96" s="1">
        <v>0</v>
      </c>
      <c r="R96" s="1">
        <v>0</v>
      </c>
      <c r="S96" s="1">
        <v>0</v>
      </c>
      <c r="T96" s="1">
        <v>0</v>
      </c>
      <c r="U96" s="1">
        <v>0</v>
      </c>
      <c r="V96" s="1">
        <v>0</v>
      </c>
    </row>
    <row r="97" spans="1:22" x14ac:dyDescent="0.35">
      <c r="A97" s="1" t="s">
        <v>237</v>
      </c>
      <c r="B97" s="1" t="s">
        <v>238</v>
      </c>
      <c r="C97" s="1" t="s">
        <v>61</v>
      </c>
      <c r="D97" s="1" t="s">
        <v>62</v>
      </c>
      <c r="E97" s="1">
        <v>0</v>
      </c>
      <c r="F97" s="1">
        <v>0</v>
      </c>
      <c r="G97" s="1">
        <v>0</v>
      </c>
      <c r="H97" s="1">
        <v>1</v>
      </c>
      <c r="I97" s="1">
        <v>0</v>
      </c>
      <c r="J97" s="1">
        <v>0</v>
      </c>
      <c r="K97" s="1">
        <v>2</v>
      </c>
      <c r="L97" s="1">
        <v>0</v>
      </c>
      <c r="M97" s="1">
        <v>0</v>
      </c>
      <c r="N97" s="1">
        <v>0</v>
      </c>
      <c r="O97" s="1">
        <v>0</v>
      </c>
      <c r="P97" s="1">
        <v>0</v>
      </c>
      <c r="Q97" s="1">
        <v>0</v>
      </c>
      <c r="R97" s="1">
        <v>0</v>
      </c>
      <c r="S97" s="1">
        <v>0</v>
      </c>
      <c r="T97" s="1">
        <v>1</v>
      </c>
      <c r="U97" s="1">
        <v>3</v>
      </c>
      <c r="V97" s="1">
        <v>0</v>
      </c>
    </row>
    <row r="98" spans="1:22" x14ac:dyDescent="0.35">
      <c r="A98" s="1" t="s">
        <v>239</v>
      </c>
      <c r="B98" s="1" t="s">
        <v>240</v>
      </c>
      <c r="C98" s="1" t="s">
        <v>59</v>
      </c>
      <c r="D98" s="1" t="s">
        <v>60</v>
      </c>
      <c r="E98" s="1">
        <v>0</v>
      </c>
      <c r="F98" s="1">
        <v>0</v>
      </c>
      <c r="G98" s="1">
        <v>0</v>
      </c>
      <c r="H98" s="1">
        <v>0</v>
      </c>
      <c r="I98" s="1">
        <v>1</v>
      </c>
      <c r="J98" s="1">
        <v>0</v>
      </c>
      <c r="K98" s="1">
        <v>1</v>
      </c>
      <c r="L98" s="1">
        <v>1</v>
      </c>
      <c r="M98" s="1">
        <v>0</v>
      </c>
      <c r="N98" s="1">
        <v>3</v>
      </c>
      <c r="O98" s="1">
        <v>0</v>
      </c>
      <c r="P98" s="1">
        <v>0</v>
      </c>
      <c r="Q98" s="1">
        <v>0</v>
      </c>
      <c r="R98" s="1">
        <v>0</v>
      </c>
      <c r="S98" s="1">
        <v>0</v>
      </c>
      <c r="T98" s="1">
        <v>0</v>
      </c>
      <c r="U98" s="1">
        <v>0</v>
      </c>
      <c r="V98" s="1">
        <v>0</v>
      </c>
    </row>
    <row r="99" spans="1:22" x14ac:dyDescent="0.35">
      <c r="A99" s="1" t="s">
        <v>241</v>
      </c>
      <c r="B99" s="1" t="s">
        <v>242</v>
      </c>
      <c r="C99" s="1" t="s">
        <v>73</v>
      </c>
      <c r="D99" s="1" t="s">
        <v>74</v>
      </c>
      <c r="E99" s="1">
        <v>0</v>
      </c>
      <c r="F99" s="1">
        <v>0</v>
      </c>
      <c r="G99" s="1">
        <v>0</v>
      </c>
      <c r="H99" s="1">
        <v>0</v>
      </c>
      <c r="I99" s="1">
        <v>0</v>
      </c>
      <c r="J99" s="1">
        <v>1</v>
      </c>
      <c r="K99" s="1">
        <v>0</v>
      </c>
      <c r="L99" s="1">
        <v>0</v>
      </c>
      <c r="M99" s="1">
        <v>0</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1</v>
      </c>
      <c r="Q100" s="1">
        <v>0</v>
      </c>
      <c r="R100" s="1">
        <v>0</v>
      </c>
      <c r="S100" s="1">
        <v>0</v>
      </c>
      <c r="T100" s="1">
        <v>0</v>
      </c>
      <c r="U100" s="1">
        <v>0</v>
      </c>
      <c r="V100" s="1">
        <v>0</v>
      </c>
    </row>
    <row r="101" spans="1:22"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row>
    <row r="102" spans="1:22" x14ac:dyDescent="0.35">
      <c r="A102" s="1" t="s">
        <v>247</v>
      </c>
      <c r="B102" s="1" t="s">
        <v>248</v>
      </c>
      <c r="C102" s="1" t="s">
        <v>67</v>
      </c>
      <c r="D102" s="1" t="s">
        <v>68</v>
      </c>
      <c r="E102" s="1"/>
      <c r="F102" s="1">
        <v>3</v>
      </c>
      <c r="G102" s="1">
        <v>3</v>
      </c>
      <c r="H102" s="1">
        <v>7</v>
      </c>
      <c r="I102" s="1">
        <v>11</v>
      </c>
      <c r="J102" s="1">
        <v>4</v>
      </c>
      <c r="K102" s="1">
        <v>8</v>
      </c>
      <c r="L102" s="1">
        <v>5</v>
      </c>
      <c r="M102" s="1">
        <v>4</v>
      </c>
      <c r="N102" s="1">
        <v>13</v>
      </c>
      <c r="O102" s="1">
        <v>8</v>
      </c>
      <c r="P102" s="1">
        <v>10</v>
      </c>
      <c r="Q102" s="1">
        <v>3</v>
      </c>
      <c r="R102" s="1">
        <v>3</v>
      </c>
      <c r="S102" s="1">
        <v>9</v>
      </c>
      <c r="T102" s="1">
        <v>4</v>
      </c>
      <c r="U102" s="1">
        <v>5</v>
      </c>
      <c r="V102" s="1">
        <v>11</v>
      </c>
    </row>
    <row r="103" spans="1:22" x14ac:dyDescent="0.35">
      <c r="A103" s="1" t="s">
        <v>249</v>
      </c>
      <c r="B103" s="1" t="s">
        <v>250</v>
      </c>
      <c r="C103" s="1" t="s">
        <v>67</v>
      </c>
      <c r="D103" s="1" t="s">
        <v>68</v>
      </c>
      <c r="E103" s="1">
        <v>0</v>
      </c>
      <c r="F103" s="1">
        <v>0</v>
      </c>
      <c r="G103" s="1">
        <v>0</v>
      </c>
      <c r="H103" s="1">
        <v>0</v>
      </c>
      <c r="I103" s="1">
        <v>1</v>
      </c>
      <c r="J103" s="1">
        <v>0</v>
      </c>
      <c r="K103" s="1">
        <v>0</v>
      </c>
      <c r="L103" s="1">
        <v>0</v>
      </c>
      <c r="M103" s="1">
        <v>0</v>
      </c>
      <c r="N103" s="1">
        <v>0</v>
      </c>
      <c r="O103" s="1">
        <v>0</v>
      </c>
      <c r="P103" s="1">
        <v>0</v>
      </c>
      <c r="Q103" s="1">
        <v>0</v>
      </c>
      <c r="R103" s="1">
        <v>0</v>
      </c>
      <c r="S103" s="1">
        <v>0</v>
      </c>
      <c r="T103" s="1">
        <v>0</v>
      </c>
      <c r="U103" s="1">
        <v>3</v>
      </c>
      <c r="V103" s="1">
        <v>2</v>
      </c>
    </row>
    <row r="104" spans="1:22" x14ac:dyDescent="0.35">
      <c r="A104" s="1" t="s">
        <v>251</v>
      </c>
      <c r="B104" s="1" t="s">
        <v>252</v>
      </c>
      <c r="C104" s="1" t="s">
        <v>65</v>
      </c>
      <c r="D104" s="1" t="s">
        <v>66</v>
      </c>
      <c r="E104" s="1"/>
      <c r="F104" s="1">
        <v>0</v>
      </c>
      <c r="G104" s="1">
        <v>1</v>
      </c>
      <c r="H104" s="1">
        <v>0</v>
      </c>
      <c r="I104" s="1">
        <v>0</v>
      </c>
      <c r="J104" s="1">
        <v>0</v>
      </c>
      <c r="K104" s="1">
        <v>1</v>
      </c>
      <c r="L104" s="1">
        <v>0</v>
      </c>
      <c r="M104" s="1">
        <v>0</v>
      </c>
      <c r="N104" s="1">
        <v>0</v>
      </c>
      <c r="O104" s="1">
        <v>0</v>
      </c>
      <c r="P104" s="1">
        <v>0</v>
      </c>
      <c r="Q104" s="1">
        <v>0</v>
      </c>
      <c r="R104" s="1">
        <v>0</v>
      </c>
      <c r="S104" s="1">
        <v>0</v>
      </c>
      <c r="T104" s="1">
        <v>0</v>
      </c>
      <c r="U104" s="1">
        <v>0</v>
      </c>
      <c r="V104" s="1">
        <v>0</v>
      </c>
    </row>
    <row r="105" spans="1:22" x14ac:dyDescent="0.35">
      <c r="A105" s="1" t="s">
        <v>253</v>
      </c>
      <c r="B105" s="1" t="s">
        <v>254</v>
      </c>
      <c r="C105" s="1" t="s">
        <v>67</v>
      </c>
      <c r="D105" s="1" t="s">
        <v>68</v>
      </c>
      <c r="E105" s="1">
        <v>0</v>
      </c>
      <c r="F105" s="1">
        <v>0</v>
      </c>
      <c r="G105" s="1">
        <v>1</v>
      </c>
      <c r="H105" s="1">
        <v>1</v>
      </c>
      <c r="I105" s="1">
        <v>0</v>
      </c>
      <c r="J105" s="1">
        <v>0</v>
      </c>
      <c r="K105" s="1">
        <v>0</v>
      </c>
      <c r="L105" s="1">
        <v>0</v>
      </c>
      <c r="M105" s="1">
        <v>0</v>
      </c>
      <c r="N105" s="1">
        <v>0</v>
      </c>
      <c r="O105" s="1">
        <v>0</v>
      </c>
      <c r="P105" s="1">
        <v>0</v>
      </c>
      <c r="Q105" s="1">
        <v>0</v>
      </c>
      <c r="R105" s="1">
        <v>0</v>
      </c>
      <c r="S105" s="1">
        <v>0</v>
      </c>
      <c r="T105" s="1">
        <v>0</v>
      </c>
      <c r="U105" s="1">
        <v>0</v>
      </c>
      <c r="V105" s="1">
        <v>0</v>
      </c>
    </row>
    <row r="106" spans="1:22" x14ac:dyDescent="0.35">
      <c r="A106" s="1" t="s">
        <v>255</v>
      </c>
      <c r="B106" s="1" t="s">
        <v>256</v>
      </c>
      <c r="C106" s="1" t="s">
        <v>57</v>
      </c>
      <c r="D106" s="1" t="s">
        <v>58</v>
      </c>
      <c r="E106" s="1">
        <v>2</v>
      </c>
      <c r="F106" s="1">
        <v>2</v>
      </c>
      <c r="G106" s="1">
        <v>2</v>
      </c>
      <c r="H106" s="1">
        <v>2</v>
      </c>
      <c r="I106" s="1">
        <v>5</v>
      </c>
      <c r="J106" s="1">
        <v>7</v>
      </c>
      <c r="K106" s="1">
        <v>6</v>
      </c>
      <c r="L106" s="1">
        <v>6</v>
      </c>
      <c r="M106" s="1">
        <v>9</v>
      </c>
      <c r="N106" s="1">
        <v>18</v>
      </c>
      <c r="O106" s="1">
        <v>4</v>
      </c>
      <c r="P106" s="1">
        <v>0</v>
      </c>
      <c r="Q106" s="1">
        <v>1</v>
      </c>
      <c r="R106" s="1">
        <v>1</v>
      </c>
      <c r="S106" s="1">
        <v>4</v>
      </c>
      <c r="T106" s="1">
        <v>0</v>
      </c>
      <c r="U106" s="1">
        <v>1</v>
      </c>
      <c r="V106" s="1">
        <v>2</v>
      </c>
    </row>
    <row r="107" spans="1:22"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2</v>
      </c>
      <c r="F108" s="1">
        <v>1</v>
      </c>
      <c r="G108" s="1">
        <v>2</v>
      </c>
      <c r="H108" s="1">
        <v>0</v>
      </c>
      <c r="I108" s="1">
        <v>0</v>
      </c>
      <c r="J108" s="1">
        <v>2</v>
      </c>
      <c r="K108" s="1">
        <v>4</v>
      </c>
      <c r="L108" s="1">
        <v>3</v>
      </c>
      <c r="M108" s="1">
        <v>3</v>
      </c>
      <c r="N108" s="1">
        <v>0</v>
      </c>
      <c r="O108" s="1">
        <v>1</v>
      </c>
      <c r="P108" s="1">
        <v>1</v>
      </c>
      <c r="Q108" s="1">
        <v>0</v>
      </c>
      <c r="R108" s="1">
        <v>0</v>
      </c>
      <c r="S108" s="1">
        <v>0</v>
      </c>
      <c r="T108" s="1">
        <v>0</v>
      </c>
      <c r="U108" s="1">
        <v>0</v>
      </c>
      <c r="V108" s="1">
        <v>2</v>
      </c>
    </row>
    <row r="109" spans="1:22" x14ac:dyDescent="0.35">
      <c r="A109" s="1" t="s">
        <v>261</v>
      </c>
      <c r="B109" s="1" t="s">
        <v>262</v>
      </c>
      <c r="C109" s="1" t="s">
        <v>59</v>
      </c>
      <c r="D109" s="1" t="s">
        <v>60</v>
      </c>
      <c r="E109" s="1">
        <v>0</v>
      </c>
      <c r="F109" s="1">
        <v>0</v>
      </c>
      <c r="G109" s="1">
        <v>0</v>
      </c>
      <c r="H109" s="1">
        <v>1</v>
      </c>
      <c r="I109" s="1">
        <v>0</v>
      </c>
      <c r="J109" s="1">
        <v>0</v>
      </c>
      <c r="K109" s="1">
        <v>4</v>
      </c>
      <c r="L109" s="1">
        <v>3</v>
      </c>
      <c r="M109" s="1">
        <v>1</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2</v>
      </c>
      <c r="F110" s="1">
        <v>5</v>
      </c>
      <c r="G110" s="1">
        <v>1</v>
      </c>
      <c r="H110" s="1">
        <v>1</v>
      </c>
      <c r="I110" s="1">
        <v>8</v>
      </c>
      <c r="J110" s="1">
        <v>4</v>
      </c>
      <c r="K110" s="1">
        <v>4</v>
      </c>
      <c r="L110" s="1">
        <v>5</v>
      </c>
      <c r="M110" s="1">
        <v>7</v>
      </c>
      <c r="N110" s="1">
        <v>2</v>
      </c>
      <c r="O110" s="1">
        <v>0</v>
      </c>
      <c r="P110" s="1">
        <v>1</v>
      </c>
      <c r="Q110" s="1">
        <v>0</v>
      </c>
      <c r="R110" s="1">
        <v>3</v>
      </c>
      <c r="S110" s="1">
        <v>3</v>
      </c>
      <c r="T110" s="1">
        <v>1</v>
      </c>
      <c r="U110" s="1">
        <v>2</v>
      </c>
      <c r="V110" s="1">
        <v>4</v>
      </c>
    </row>
    <row r="111" spans="1:22" x14ac:dyDescent="0.35">
      <c r="A111" s="1" t="s">
        <v>265</v>
      </c>
      <c r="B111" s="1" t="s">
        <v>266</v>
      </c>
      <c r="C111" s="1" t="s">
        <v>67</v>
      </c>
      <c r="D111" s="1" t="s">
        <v>68</v>
      </c>
      <c r="E111" s="1">
        <v>0</v>
      </c>
      <c r="F111" s="1">
        <v>0</v>
      </c>
      <c r="G111" s="1">
        <v>1</v>
      </c>
      <c r="H111" s="1">
        <v>0</v>
      </c>
      <c r="I111" s="1">
        <v>0</v>
      </c>
      <c r="J111" s="1">
        <v>0</v>
      </c>
      <c r="K111" s="1">
        <v>0</v>
      </c>
      <c r="L111" s="1">
        <v>4</v>
      </c>
      <c r="M111" s="1">
        <v>0</v>
      </c>
      <c r="N111" s="1">
        <v>2</v>
      </c>
      <c r="O111" s="1">
        <v>1</v>
      </c>
      <c r="P111" s="1">
        <v>0</v>
      </c>
      <c r="Q111" s="1">
        <v>0</v>
      </c>
      <c r="R111" s="1">
        <v>0</v>
      </c>
      <c r="S111" s="1">
        <v>1</v>
      </c>
      <c r="T111" s="1">
        <v>0</v>
      </c>
      <c r="U111" s="1">
        <v>1</v>
      </c>
      <c r="V111" s="1">
        <v>1</v>
      </c>
    </row>
    <row r="112" spans="1:22" x14ac:dyDescent="0.35">
      <c r="A112" s="1" t="s">
        <v>267</v>
      </c>
      <c r="B112" s="1" t="s">
        <v>268</v>
      </c>
      <c r="C112" s="1" t="s">
        <v>61</v>
      </c>
      <c r="D112" s="1" t="s">
        <v>62</v>
      </c>
      <c r="E112" s="1">
        <v>1</v>
      </c>
      <c r="F112" s="1">
        <v>2</v>
      </c>
      <c r="G112" s="1">
        <v>0</v>
      </c>
      <c r="H112" s="1">
        <v>0</v>
      </c>
      <c r="I112" s="1">
        <v>0</v>
      </c>
      <c r="J112" s="1">
        <v>2</v>
      </c>
      <c r="K112" s="1">
        <v>0</v>
      </c>
      <c r="L112" s="1">
        <v>0</v>
      </c>
      <c r="M112" s="1">
        <v>0</v>
      </c>
      <c r="N112" s="1">
        <v>0</v>
      </c>
      <c r="O112" s="1">
        <v>0</v>
      </c>
      <c r="P112" s="1">
        <v>0</v>
      </c>
      <c r="Q112" s="1">
        <v>0</v>
      </c>
      <c r="R112" s="1">
        <v>0</v>
      </c>
      <c r="S112" s="1">
        <v>0</v>
      </c>
      <c r="T112" s="1">
        <v>1</v>
      </c>
      <c r="U112" s="1">
        <v>0</v>
      </c>
      <c r="V112" s="1">
        <v>0</v>
      </c>
    </row>
    <row r="113" spans="1:22" x14ac:dyDescent="0.35">
      <c r="A113" s="1" t="s">
        <v>269</v>
      </c>
      <c r="B113" s="1" t="s">
        <v>270</v>
      </c>
      <c r="C113" s="1" t="s">
        <v>67</v>
      </c>
      <c r="D113" s="1" t="s">
        <v>68</v>
      </c>
      <c r="E113" s="1">
        <v>0</v>
      </c>
      <c r="F113" s="1">
        <v>2</v>
      </c>
      <c r="G113" s="1">
        <v>2</v>
      </c>
      <c r="H113" s="1">
        <v>0</v>
      </c>
      <c r="I113" s="1">
        <v>1</v>
      </c>
      <c r="J113" s="1">
        <v>0</v>
      </c>
      <c r="K113" s="1">
        <v>1</v>
      </c>
      <c r="L113" s="1">
        <v>1</v>
      </c>
      <c r="M113" s="1">
        <v>1</v>
      </c>
      <c r="N113" s="1">
        <v>2</v>
      </c>
      <c r="O113" s="1">
        <v>2</v>
      </c>
      <c r="P113" s="1">
        <v>1</v>
      </c>
      <c r="Q113" s="1">
        <v>0</v>
      </c>
      <c r="R113" s="1">
        <v>0</v>
      </c>
      <c r="S113" s="1">
        <v>2</v>
      </c>
      <c r="T113" s="1">
        <v>3</v>
      </c>
      <c r="U113" s="1">
        <v>4</v>
      </c>
      <c r="V113" s="1">
        <v>2</v>
      </c>
    </row>
    <row r="114" spans="1:22" x14ac:dyDescent="0.35">
      <c r="A114" s="1" t="s">
        <v>271</v>
      </c>
      <c r="B114" s="1" t="s">
        <v>272</v>
      </c>
      <c r="C114" s="1" t="s">
        <v>69</v>
      </c>
      <c r="D114" s="1" t="s">
        <v>70</v>
      </c>
      <c r="E114" s="1">
        <v>0</v>
      </c>
      <c r="F114" s="1">
        <v>0</v>
      </c>
      <c r="G114" s="1">
        <v>0</v>
      </c>
      <c r="H114" s="1">
        <v>0</v>
      </c>
      <c r="I114" s="1">
        <v>0</v>
      </c>
      <c r="J114" s="1">
        <v>2</v>
      </c>
      <c r="K114" s="1">
        <v>0</v>
      </c>
      <c r="L114" s="1">
        <v>0</v>
      </c>
      <c r="M114" s="1">
        <v>1</v>
      </c>
      <c r="N114" s="1">
        <v>1</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0</v>
      </c>
      <c r="G115" s="1">
        <v>1</v>
      </c>
      <c r="H115" s="1">
        <v>0</v>
      </c>
      <c r="I115" s="1">
        <v>0</v>
      </c>
      <c r="J115" s="1">
        <v>0</v>
      </c>
      <c r="K115" s="1">
        <v>0</v>
      </c>
      <c r="L115" s="1">
        <v>0</v>
      </c>
      <c r="M115" s="1">
        <v>3</v>
      </c>
      <c r="N115" s="1">
        <v>0</v>
      </c>
      <c r="O115" s="1">
        <v>1</v>
      </c>
      <c r="P115" s="1">
        <v>3</v>
      </c>
      <c r="Q115" s="1">
        <v>0</v>
      </c>
      <c r="R115" s="1">
        <v>0</v>
      </c>
      <c r="S115" s="1">
        <v>0</v>
      </c>
      <c r="T115" s="1">
        <v>0</v>
      </c>
      <c r="U115" s="1">
        <v>0</v>
      </c>
      <c r="V115" s="1">
        <v>0</v>
      </c>
    </row>
    <row r="116" spans="1:22" x14ac:dyDescent="0.35">
      <c r="A116" s="1" t="s">
        <v>275</v>
      </c>
      <c r="B116" s="1" t="s">
        <v>276</v>
      </c>
      <c r="C116" s="1" t="s">
        <v>63</v>
      </c>
      <c r="D116" s="1" t="s">
        <v>64</v>
      </c>
      <c r="E116" s="1">
        <v>5</v>
      </c>
      <c r="F116" s="1">
        <v>0</v>
      </c>
      <c r="G116" s="1">
        <v>2</v>
      </c>
      <c r="H116" s="1">
        <v>0</v>
      </c>
      <c r="I116" s="1">
        <v>9</v>
      </c>
      <c r="J116" s="1">
        <v>1</v>
      </c>
      <c r="K116" s="1">
        <v>5</v>
      </c>
      <c r="L116" s="1">
        <v>1</v>
      </c>
      <c r="M116" s="1">
        <v>0</v>
      </c>
      <c r="N116" s="1">
        <v>0</v>
      </c>
      <c r="O116" s="1">
        <v>0</v>
      </c>
      <c r="P116" s="1">
        <v>0</v>
      </c>
      <c r="Q116" s="1">
        <v>1</v>
      </c>
      <c r="R116" s="1">
        <v>0</v>
      </c>
      <c r="S116" s="1">
        <v>0</v>
      </c>
      <c r="T116" s="1">
        <v>1</v>
      </c>
      <c r="U116" s="1">
        <v>0</v>
      </c>
      <c r="V116" s="1">
        <v>0</v>
      </c>
    </row>
    <row r="117" spans="1:22" x14ac:dyDescent="0.35">
      <c r="A117" s="1" t="s">
        <v>277</v>
      </c>
      <c r="B117" s="1" t="s">
        <v>278</v>
      </c>
      <c r="C117" s="1" t="s">
        <v>59</v>
      </c>
      <c r="D117" s="1" t="s">
        <v>60</v>
      </c>
      <c r="E117" s="1">
        <v>0</v>
      </c>
      <c r="F117" s="1">
        <v>0</v>
      </c>
      <c r="G117" s="1">
        <v>0</v>
      </c>
      <c r="H117" s="1">
        <v>0</v>
      </c>
      <c r="I117" s="1">
        <v>0</v>
      </c>
      <c r="J117" s="1">
        <v>0</v>
      </c>
      <c r="K117" s="1">
        <v>0</v>
      </c>
      <c r="L117" s="1">
        <v>0</v>
      </c>
      <c r="M117" s="1">
        <v>2</v>
      </c>
      <c r="N117" s="1">
        <v>0</v>
      </c>
      <c r="O117" s="1">
        <v>0</v>
      </c>
      <c r="P117" s="1">
        <v>0</v>
      </c>
      <c r="Q117" s="1">
        <v>0</v>
      </c>
      <c r="R117" s="1">
        <v>0</v>
      </c>
      <c r="S117" s="1">
        <v>0</v>
      </c>
      <c r="T117" s="1">
        <v>0</v>
      </c>
      <c r="U117" s="1">
        <v>0</v>
      </c>
      <c r="V117" s="1">
        <v>0</v>
      </c>
    </row>
    <row r="118" spans="1:22" x14ac:dyDescent="0.35">
      <c r="A118" s="1" t="s">
        <v>279</v>
      </c>
      <c r="B118" s="1" t="s">
        <v>280</v>
      </c>
      <c r="C118" s="1" t="s">
        <v>69</v>
      </c>
      <c r="D118" s="1" t="s">
        <v>70</v>
      </c>
      <c r="E118" s="1">
        <v>3</v>
      </c>
      <c r="F118" s="1">
        <v>1</v>
      </c>
      <c r="G118" s="1">
        <v>0</v>
      </c>
      <c r="H118" s="1">
        <v>3</v>
      </c>
      <c r="I118" s="1">
        <v>3</v>
      </c>
      <c r="J118" s="1">
        <v>5</v>
      </c>
      <c r="K118" s="1">
        <v>1</v>
      </c>
      <c r="L118" s="1">
        <v>1</v>
      </c>
      <c r="M118" s="1">
        <v>1</v>
      </c>
      <c r="N118" s="1">
        <v>0</v>
      </c>
      <c r="O118" s="1">
        <v>1</v>
      </c>
      <c r="P118" s="1">
        <v>1</v>
      </c>
      <c r="Q118" s="1">
        <v>0</v>
      </c>
      <c r="R118" s="1">
        <v>0</v>
      </c>
      <c r="S118" s="1">
        <v>2</v>
      </c>
      <c r="T118" s="1">
        <v>2</v>
      </c>
      <c r="U118" s="1">
        <v>0</v>
      </c>
      <c r="V118" s="1">
        <v>1</v>
      </c>
    </row>
    <row r="119" spans="1:22" x14ac:dyDescent="0.35">
      <c r="A119" s="1" t="s">
        <v>281</v>
      </c>
      <c r="B119" s="1" t="s">
        <v>282</v>
      </c>
      <c r="C119" s="1" t="s">
        <v>67</v>
      </c>
      <c r="D119" s="1" t="s">
        <v>68</v>
      </c>
      <c r="E119" s="1">
        <v>4</v>
      </c>
      <c r="F119" s="1">
        <v>0</v>
      </c>
      <c r="G119" s="1">
        <v>1</v>
      </c>
      <c r="H119" s="1">
        <v>1</v>
      </c>
      <c r="I119" s="1">
        <v>2</v>
      </c>
      <c r="J119" s="1">
        <v>0</v>
      </c>
      <c r="K119" s="1">
        <v>0</v>
      </c>
      <c r="L119" s="1">
        <v>0</v>
      </c>
      <c r="M119" s="1">
        <v>2</v>
      </c>
      <c r="N119" s="1">
        <v>2</v>
      </c>
      <c r="O119" s="1">
        <v>0</v>
      </c>
      <c r="P119" s="1">
        <v>0</v>
      </c>
      <c r="Q119" s="1">
        <v>0</v>
      </c>
      <c r="R119" s="1">
        <v>0</v>
      </c>
      <c r="S119" s="1">
        <v>0</v>
      </c>
      <c r="T119" s="1">
        <v>0</v>
      </c>
      <c r="U119" s="1">
        <v>0</v>
      </c>
      <c r="V119" s="1">
        <v>0</v>
      </c>
    </row>
    <row r="120" spans="1:22" x14ac:dyDescent="0.35">
      <c r="A120" s="1" t="s">
        <v>283</v>
      </c>
      <c r="B120" s="1" t="s">
        <v>284</v>
      </c>
      <c r="C120" s="1" t="s">
        <v>67</v>
      </c>
      <c r="D120" s="1" t="s">
        <v>68</v>
      </c>
      <c r="E120" s="1">
        <v>3</v>
      </c>
      <c r="F120" s="1">
        <v>0</v>
      </c>
      <c r="G120" s="1">
        <v>0</v>
      </c>
      <c r="H120" s="1">
        <v>2</v>
      </c>
      <c r="I120" s="1">
        <v>8</v>
      </c>
      <c r="J120" s="1">
        <v>1</v>
      </c>
      <c r="K120" s="1">
        <v>0</v>
      </c>
      <c r="L120" s="1">
        <v>0</v>
      </c>
      <c r="M120" s="1">
        <v>0</v>
      </c>
      <c r="N120" s="1">
        <v>3</v>
      </c>
      <c r="O120" s="1">
        <v>0</v>
      </c>
      <c r="P120" s="1">
        <v>0</v>
      </c>
      <c r="Q120" s="1">
        <v>0</v>
      </c>
      <c r="R120" s="1">
        <v>0</v>
      </c>
      <c r="S120" s="1">
        <v>0</v>
      </c>
      <c r="T120" s="1">
        <v>0</v>
      </c>
      <c r="U120" s="1">
        <v>0</v>
      </c>
      <c r="V120" s="1">
        <v>0</v>
      </c>
    </row>
    <row r="121" spans="1:22" x14ac:dyDescent="0.35">
      <c r="A121" s="1" t="s">
        <v>285</v>
      </c>
      <c r="B121" s="1" t="s">
        <v>286</v>
      </c>
      <c r="C121" s="1" t="s">
        <v>61</v>
      </c>
      <c r="D121" s="1" t="s">
        <v>62</v>
      </c>
      <c r="E121" s="1">
        <v>13</v>
      </c>
      <c r="F121" s="1">
        <v>2</v>
      </c>
      <c r="G121" s="1">
        <v>14</v>
      </c>
      <c r="H121" s="1">
        <v>2</v>
      </c>
      <c r="I121" s="1">
        <v>1</v>
      </c>
      <c r="J121" s="1">
        <v>1</v>
      </c>
      <c r="K121" s="1">
        <v>6</v>
      </c>
      <c r="L121" s="1">
        <v>0</v>
      </c>
      <c r="M121" s="1">
        <v>0</v>
      </c>
      <c r="N121" s="1">
        <v>0</v>
      </c>
      <c r="O121" s="1">
        <v>2</v>
      </c>
      <c r="P121" s="1">
        <v>0</v>
      </c>
      <c r="Q121" s="1">
        <v>0</v>
      </c>
      <c r="R121" s="1">
        <v>0</v>
      </c>
      <c r="S121" s="1">
        <v>0</v>
      </c>
      <c r="T121" s="1">
        <v>0</v>
      </c>
      <c r="U121" s="1">
        <v>0</v>
      </c>
      <c r="V121" s="1">
        <v>0</v>
      </c>
    </row>
    <row r="122" spans="1:22" x14ac:dyDescent="0.35">
      <c r="A122" s="1" t="s">
        <v>287</v>
      </c>
      <c r="B122" s="1" t="s">
        <v>58</v>
      </c>
      <c r="C122" s="1" t="s">
        <v>57</v>
      </c>
      <c r="D122" s="1" t="s">
        <v>58</v>
      </c>
      <c r="E122" s="1">
        <v>18</v>
      </c>
      <c r="F122" s="1">
        <v>15</v>
      </c>
      <c r="G122" s="1">
        <v>12</v>
      </c>
      <c r="H122" s="1">
        <v>25</v>
      </c>
      <c r="I122" s="1">
        <v>43</v>
      </c>
      <c r="J122" s="1">
        <v>47</v>
      </c>
      <c r="K122" s="1">
        <v>69</v>
      </c>
      <c r="L122" s="1">
        <v>69</v>
      </c>
      <c r="M122" s="1">
        <v>39</v>
      </c>
      <c r="N122" s="1">
        <v>14</v>
      </c>
      <c r="O122" s="1">
        <v>27</v>
      </c>
      <c r="P122" s="1">
        <v>26</v>
      </c>
      <c r="Q122" s="1">
        <v>14</v>
      </c>
      <c r="R122" s="1">
        <v>22</v>
      </c>
      <c r="S122" s="1">
        <v>13</v>
      </c>
      <c r="T122" s="1">
        <v>12</v>
      </c>
      <c r="U122" s="1">
        <v>21</v>
      </c>
      <c r="V122" s="1">
        <v>14</v>
      </c>
    </row>
    <row r="123" spans="1:22" x14ac:dyDescent="0.35">
      <c r="A123" s="1" t="s">
        <v>288</v>
      </c>
      <c r="B123" s="1" t="s">
        <v>289</v>
      </c>
      <c r="C123" s="1" t="s">
        <v>57</v>
      </c>
      <c r="D123" s="1" t="s">
        <v>58</v>
      </c>
      <c r="E123" s="1">
        <v>7</v>
      </c>
      <c r="F123" s="1">
        <v>3</v>
      </c>
      <c r="G123" s="1">
        <v>1</v>
      </c>
      <c r="H123" s="1">
        <v>0</v>
      </c>
      <c r="I123" s="1">
        <v>2</v>
      </c>
      <c r="J123" s="1">
        <v>1</v>
      </c>
      <c r="K123" s="1">
        <v>1</v>
      </c>
      <c r="L123" s="1">
        <v>1</v>
      </c>
      <c r="M123" s="1">
        <v>1</v>
      </c>
      <c r="N123" s="1">
        <v>1</v>
      </c>
      <c r="O123" s="1">
        <v>2</v>
      </c>
      <c r="P123" s="1">
        <v>1</v>
      </c>
      <c r="Q123" s="1">
        <v>1</v>
      </c>
      <c r="R123" s="1">
        <v>1</v>
      </c>
      <c r="S123" s="1">
        <v>0</v>
      </c>
      <c r="T123" s="1">
        <v>1</v>
      </c>
      <c r="U123" s="1">
        <v>0</v>
      </c>
      <c r="V123" s="1">
        <v>3</v>
      </c>
    </row>
    <row r="124" spans="1:22" x14ac:dyDescent="0.35">
      <c r="A124" s="1" t="s">
        <v>290</v>
      </c>
      <c r="B124" s="1" t="s">
        <v>291</v>
      </c>
      <c r="C124" s="1" t="s">
        <v>67</v>
      </c>
      <c r="D124" s="1" t="s">
        <v>68</v>
      </c>
      <c r="E124" s="1">
        <v>0</v>
      </c>
      <c r="F124" s="1">
        <v>1</v>
      </c>
      <c r="G124" s="1">
        <v>2</v>
      </c>
      <c r="H124" s="1">
        <v>0</v>
      </c>
      <c r="I124" s="1">
        <v>0</v>
      </c>
      <c r="J124" s="1">
        <v>3</v>
      </c>
      <c r="K124" s="1">
        <v>0</v>
      </c>
      <c r="L124" s="1">
        <v>1</v>
      </c>
      <c r="M124" s="1">
        <v>1</v>
      </c>
      <c r="N124" s="1">
        <v>2</v>
      </c>
      <c r="O124" s="1">
        <v>3</v>
      </c>
      <c r="P124" s="1">
        <v>1</v>
      </c>
      <c r="Q124" s="1">
        <v>2</v>
      </c>
      <c r="R124" s="1">
        <v>5</v>
      </c>
      <c r="S124" s="1">
        <v>0</v>
      </c>
      <c r="T124" s="1">
        <v>1</v>
      </c>
      <c r="U124" s="1">
        <v>0</v>
      </c>
      <c r="V124" s="1">
        <v>2</v>
      </c>
    </row>
    <row r="125" spans="1:22" x14ac:dyDescent="0.35">
      <c r="A125" s="1" t="s">
        <v>292</v>
      </c>
      <c r="B125" s="1" t="s">
        <v>293</v>
      </c>
      <c r="C125" s="1" t="s">
        <v>57</v>
      </c>
      <c r="D125" s="1" t="s">
        <v>58</v>
      </c>
      <c r="E125" s="1">
        <v>0</v>
      </c>
      <c r="F125" s="1">
        <v>0</v>
      </c>
      <c r="G125" s="1">
        <v>1</v>
      </c>
      <c r="H125" s="1">
        <v>0</v>
      </c>
      <c r="I125" s="1">
        <v>0</v>
      </c>
      <c r="J125" s="1">
        <v>0</v>
      </c>
      <c r="K125" s="1">
        <v>0</v>
      </c>
      <c r="L125" s="1">
        <v>0</v>
      </c>
      <c r="M125" s="1">
        <v>0</v>
      </c>
      <c r="N125" s="1">
        <v>0</v>
      </c>
      <c r="O125" s="1">
        <v>0</v>
      </c>
      <c r="P125" s="1">
        <v>0</v>
      </c>
      <c r="Q125" s="1">
        <v>0</v>
      </c>
      <c r="R125" s="1">
        <v>0</v>
      </c>
      <c r="S125" s="1">
        <v>2</v>
      </c>
      <c r="T125" s="1">
        <v>1</v>
      </c>
      <c r="U125" s="1">
        <v>0</v>
      </c>
      <c r="V125" s="1">
        <v>22</v>
      </c>
    </row>
    <row r="126" spans="1:22" x14ac:dyDescent="0.35">
      <c r="A126" s="1" t="s">
        <v>294</v>
      </c>
      <c r="B126" s="1" t="s">
        <v>295</v>
      </c>
      <c r="C126" s="1" t="s">
        <v>65</v>
      </c>
      <c r="D126" s="1" t="s">
        <v>66</v>
      </c>
      <c r="E126" s="1">
        <v>0</v>
      </c>
      <c r="F126" s="1">
        <v>1</v>
      </c>
      <c r="G126" s="1">
        <v>0</v>
      </c>
      <c r="H126" s="1">
        <v>0</v>
      </c>
      <c r="I126" s="1">
        <v>0</v>
      </c>
      <c r="J126" s="1">
        <v>0</v>
      </c>
      <c r="K126" s="1">
        <v>0</v>
      </c>
      <c r="L126" s="1">
        <v>0</v>
      </c>
      <c r="M126" s="1">
        <v>0</v>
      </c>
      <c r="N126" s="1">
        <v>0</v>
      </c>
      <c r="O126" s="1">
        <v>0</v>
      </c>
      <c r="P126" s="1">
        <v>0</v>
      </c>
      <c r="Q126" s="1">
        <v>0</v>
      </c>
      <c r="R126" s="1">
        <v>0</v>
      </c>
      <c r="S126" s="1">
        <v>0</v>
      </c>
      <c r="T126" s="1">
        <v>0</v>
      </c>
      <c r="U126" s="1">
        <v>0</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2</v>
      </c>
      <c r="F128" s="1">
        <v>3</v>
      </c>
      <c r="G128" s="1">
        <v>0</v>
      </c>
      <c r="H128" s="1">
        <v>2</v>
      </c>
      <c r="I128" s="1">
        <v>2</v>
      </c>
      <c r="J128" s="1">
        <v>1</v>
      </c>
      <c r="K128" s="1">
        <v>1</v>
      </c>
      <c r="L128" s="1">
        <v>0</v>
      </c>
      <c r="M128" s="1">
        <v>2</v>
      </c>
      <c r="N128" s="1">
        <v>1</v>
      </c>
      <c r="O128" s="1">
        <v>0</v>
      </c>
      <c r="P128" s="1">
        <v>1</v>
      </c>
      <c r="Q128" s="1">
        <v>1</v>
      </c>
      <c r="R128" s="1">
        <v>0</v>
      </c>
      <c r="S128" s="1">
        <v>0</v>
      </c>
      <c r="T128" s="1">
        <v>0</v>
      </c>
      <c r="U128" s="1">
        <v>1</v>
      </c>
      <c r="V128" s="1">
        <v>1</v>
      </c>
    </row>
    <row r="129" spans="1:22" x14ac:dyDescent="0.35">
      <c r="A129" s="1" t="s">
        <v>300</v>
      </c>
      <c r="B129" s="1" t="s">
        <v>301</v>
      </c>
      <c r="C129" s="1" t="s">
        <v>59</v>
      </c>
      <c r="D129" s="1" t="s">
        <v>60</v>
      </c>
      <c r="E129" s="1">
        <v>0</v>
      </c>
      <c r="F129" s="1">
        <v>2</v>
      </c>
      <c r="G129" s="1">
        <v>0</v>
      </c>
      <c r="H129" s="1">
        <v>0</v>
      </c>
      <c r="I129" s="1">
        <v>0</v>
      </c>
      <c r="J129" s="1">
        <v>3</v>
      </c>
      <c r="K129" s="1">
        <v>3</v>
      </c>
      <c r="L129" s="1">
        <v>1</v>
      </c>
      <c r="M129" s="1">
        <v>3</v>
      </c>
      <c r="N129" s="1">
        <v>3</v>
      </c>
      <c r="O129" s="1">
        <v>0</v>
      </c>
      <c r="P129" s="1">
        <v>0</v>
      </c>
      <c r="Q129" s="1">
        <v>0</v>
      </c>
      <c r="R129" s="1">
        <v>0</v>
      </c>
      <c r="S129" s="1">
        <v>0</v>
      </c>
      <c r="T129" s="1">
        <v>1</v>
      </c>
      <c r="U129" s="1">
        <v>1</v>
      </c>
      <c r="V129" s="1">
        <v>1</v>
      </c>
    </row>
    <row r="130" spans="1:22" x14ac:dyDescent="0.35">
      <c r="A130" s="1" t="s">
        <v>302</v>
      </c>
      <c r="B130" s="1" t="s">
        <v>303</v>
      </c>
      <c r="C130" s="1" t="s">
        <v>57</v>
      </c>
      <c r="D130" s="1" t="s">
        <v>58</v>
      </c>
      <c r="E130" s="1">
        <v>9</v>
      </c>
      <c r="F130" s="1">
        <v>16</v>
      </c>
      <c r="G130" s="1">
        <v>3</v>
      </c>
      <c r="H130" s="1">
        <v>15</v>
      </c>
      <c r="I130" s="1">
        <v>15</v>
      </c>
      <c r="J130" s="1">
        <v>15</v>
      </c>
      <c r="K130" s="1">
        <v>15</v>
      </c>
      <c r="L130" s="1">
        <v>28</v>
      </c>
      <c r="M130" s="1">
        <v>28</v>
      </c>
      <c r="N130" s="1">
        <v>7</v>
      </c>
      <c r="O130" s="1">
        <v>2</v>
      </c>
      <c r="P130" s="1">
        <v>6</v>
      </c>
      <c r="Q130" s="1">
        <v>2</v>
      </c>
      <c r="R130" s="1">
        <v>0</v>
      </c>
      <c r="S130" s="1">
        <v>1</v>
      </c>
      <c r="T130" s="1">
        <v>4</v>
      </c>
      <c r="U130" s="1">
        <v>3</v>
      </c>
      <c r="V130" s="1">
        <v>3</v>
      </c>
    </row>
    <row r="131" spans="1:22" x14ac:dyDescent="0.35">
      <c r="A131" s="1" t="s">
        <v>304</v>
      </c>
      <c r="B131" s="1" t="s">
        <v>305</v>
      </c>
      <c r="C131" s="1" t="s">
        <v>61</v>
      </c>
      <c r="D131" s="1" t="s">
        <v>62</v>
      </c>
      <c r="E131" s="1">
        <v>0</v>
      </c>
      <c r="F131" s="1">
        <v>0</v>
      </c>
      <c r="G131" s="1">
        <v>0</v>
      </c>
      <c r="H131" s="1">
        <v>0</v>
      </c>
      <c r="I131" s="1">
        <v>0</v>
      </c>
      <c r="J131" s="1">
        <v>0</v>
      </c>
      <c r="K131" s="1">
        <v>0</v>
      </c>
      <c r="L131" s="1">
        <v>0</v>
      </c>
      <c r="M131" s="1">
        <v>0</v>
      </c>
      <c r="N131" s="1">
        <v>0</v>
      </c>
      <c r="O131" s="1">
        <v>0</v>
      </c>
      <c r="P131" s="1">
        <v>0</v>
      </c>
      <c r="Q131" s="1">
        <v>0</v>
      </c>
      <c r="R131" s="1">
        <v>0</v>
      </c>
      <c r="S131" s="1">
        <v>0</v>
      </c>
      <c r="T131" s="1">
        <v>3</v>
      </c>
      <c r="U131" s="1">
        <v>4</v>
      </c>
      <c r="V131" s="1">
        <v>0</v>
      </c>
    </row>
    <row r="132" spans="1:22" x14ac:dyDescent="0.35">
      <c r="A132" s="1" t="s">
        <v>306</v>
      </c>
      <c r="B132" s="1" t="s">
        <v>307</v>
      </c>
      <c r="C132" s="1" t="s">
        <v>73</v>
      </c>
      <c r="D132" s="1" t="s">
        <v>74</v>
      </c>
      <c r="E132" s="1"/>
      <c r="F132" s="1">
        <v>0</v>
      </c>
      <c r="G132" s="1">
        <v>0</v>
      </c>
      <c r="H132" s="1">
        <v>2</v>
      </c>
      <c r="I132" s="1">
        <v>0</v>
      </c>
      <c r="J132" s="1">
        <v>0</v>
      </c>
      <c r="K132" s="1">
        <v>0</v>
      </c>
      <c r="L132" s="1">
        <v>0</v>
      </c>
      <c r="M132" s="1">
        <v>0</v>
      </c>
      <c r="N132" s="1">
        <v>0</v>
      </c>
      <c r="O132" s="1">
        <v>0</v>
      </c>
      <c r="P132" s="1">
        <v>0</v>
      </c>
      <c r="Q132" s="1">
        <v>0</v>
      </c>
      <c r="R132" s="1">
        <v>0</v>
      </c>
      <c r="S132" s="1">
        <v>0</v>
      </c>
      <c r="T132" s="1">
        <v>2</v>
      </c>
      <c r="U132" s="1">
        <v>2</v>
      </c>
      <c r="V132" s="1">
        <v>0</v>
      </c>
    </row>
    <row r="133" spans="1:22" x14ac:dyDescent="0.35">
      <c r="A133" s="1" t="s">
        <v>308</v>
      </c>
      <c r="B133" s="1" t="s">
        <v>309</v>
      </c>
      <c r="C133" s="1" t="s">
        <v>57</v>
      </c>
      <c r="D133" s="1" t="s">
        <v>58</v>
      </c>
      <c r="E133" s="1"/>
      <c r="F133" s="1"/>
      <c r="G133" s="1">
        <v>4</v>
      </c>
      <c r="H133" s="1">
        <v>6</v>
      </c>
      <c r="I133" s="1">
        <v>6</v>
      </c>
      <c r="J133" s="1">
        <v>1</v>
      </c>
      <c r="K133" s="1">
        <v>0</v>
      </c>
      <c r="L133" s="1">
        <v>0</v>
      </c>
      <c r="M133" s="1">
        <v>0</v>
      </c>
      <c r="N133" s="1">
        <v>2</v>
      </c>
      <c r="O133" s="1">
        <v>1</v>
      </c>
      <c r="P133" s="1">
        <v>0</v>
      </c>
      <c r="Q133" s="1">
        <v>0</v>
      </c>
      <c r="R133" s="1">
        <v>0</v>
      </c>
      <c r="S133" s="1">
        <v>1</v>
      </c>
      <c r="T133" s="1">
        <v>0</v>
      </c>
      <c r="U133" s="1">
        <v>1</v>
      </c>
      <c r="V133" s="1">
        <v>3</v>
      </c>
    </row>
    <row r="134" spans="1:22"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0</v>
      </c>
      <c r="F135" s="1">
        <v>0</v>
      </c>
      <c r="G135" s="1">
        <v>1</v>
      </c>
      <c r="H135" s="1">
        <v>1</v>
      </c>
      <c r="I135" s="1">
        <v>1</v>
      </c>
      <c r="J135" s="1">
        <v>1</v>
      </c>
      <c r="K135" s="1">
        <v>0</v>
      </c>
      <c r="L135" s="1">
        <v>1</v>
      </c>
      <c r="M135" s="1">
        <v>2</v>
      </c>
      <c r="N135" s="1">
        <v>2</v>
      </c>
      <c r="O135" s="1">
        <v>2</v>
      </c>
      <c r="P135" s="1">
        <v>0</v>
      </c>
      <c r="Q135" s="1">
        <v>0</v>
      </c>
      <c r="R135" s="1">
        <v>0</v>
      </c>
      <c r="S135" s="1">
        <v>0</v>
      </c>
      <c r="T135" s="1">
        <v>0</v>
      </c>
      <c r="U135" s="1">
        <v>0</v>
      </c>
      <c r="V135" s="1">
        <v>0</v>
      </c>
    </row>
    <row r="136" spans="1:22" x14ac:dyDescent="0.35">
      <c r="A136" s="1" t="s">
        <v>314</v>
      </c>
      <c r="B136" s="1" t="s">
        <v>315</v>
      </c>
      <c r="C136" s="1" t="s">
        <v>67</v>
      </c>
      <c r="D136" s="1" t="s">
        <v>68</v>
      </c>
      <c r="E136" s="1">
        <v>5</v>
      </c>
      <c r="F136" s="1">
        <v>2</v>
      </c>
      <c r="G136" s="1">
        <v>2</v>
      </c>
      <c r="H136" s="1">
        <v>5</v>
      </c>
      <c r="I136" s="1">
        <v>2</v>
      </c>
      <c r="J136" s="1">
        <v>0</v>
      </c>
      <c r="K136" s="1">
        <v>4</v>
      </c>
      <c r="L136" s="1">
        <v>4</v>
      </c>
      <c r="M136" s="1">
        <v>5</v>
      </c>
      <c r="N136" s="1">
        <v>11</v>
      </c>
      <c r="O136" s="1">
        <v>9</v>
      </c>
      <c r="P136" s="1">
        <v>8</v>
      </c>
      <c r="Q136" s="1">
        <v>3</v>
      </c>
      <c r="R136" s="1">
        <v>4</v>
      </c>
      <c r="S136" s="1">
        <v>9</v>
      </c>
      <c r="T136" s="1">
        <v>3</v>
      </c>
      <c r="U136" s="1">
        <v>3</v>
      </c>
      <c r="V136" s="1">
        <v>4</v>
      </c>
    </row>
    <row r="137" spans="1:22" x14ac:dyDescent="0.35">
      <c r="A137" s="1" t="s">
        <v>316</v>
      </c>
      <c r="B137" s="1" t="s">
        <v>317</v>
      </c>
      <c r="C137" s="1" t="s">
        <v>67</v>
      </c>
      <c r="D137" s="1" t="s">
        <v>68</v>
      </c>
      <c r="E137" s="1">
        <v>0</v>
      </c>
      <c r="F137" s="1">
        <v>0</v>
      </c>
      <c r="G137" s="1">
        <v>0</v>
      </c>
      <c r="H137" s="1">
        <v>1</v>
      </c>
      <c r="I137" s="1">
        <v>1</v>
      </c>
      <c r="J137" s="1">
        <v>1</v>
      </c>
      <c r="K137" s="1">
        <v>4</v>
      </c>
      <c r="L137" s="1">
        <v>2</v>
      </c>
      <c r="M137" s="1">
        <v>1</v>
      </c>
      <c r="N137" s="1">
        <v>1</v>
      </c>
      <c r="O137" s="1">
        <v>2</v>
      </c>
      <c r="P137" s="1">
        <v>4</v>
      </c>
      <c r="Q137" s="1">
        <v>3</v>
      </c>
      <c r="R137" s="1">
        <v>3</v>
      </c>
      <c r="S137" s="1">
        <v>3</v>
      </c>
      <c r="T137" s="1">
        <v>3</v>
      </c>
      <c r="U137" s="1">
        <v>3</v>
      </c>
      <c r="V137" s="1">
        <v>3</v>
      </c>
    </row>
    <row r="138" spans="1:22" x14ac:dyDescent="0.35">
      <c r="A138" s="1" t="s">
        <v>318</v>
      </c>
      <c r="B138" s="1" t="s">
        <v>319</v>
      </c>
      <c r="C138" s="1" t="s">
        <v>57</v>
      </c>
      <c r="D138" s="1" t="s">
        <v>58</v>
      </c>
      <c r="E138" s="1">
        <v>0</v>
      </c>
      <c r="F138" s="1">
        <v>0</v>
      </c>
      <c r="G138" s="1">
        <v>0</v>
      </c>
      <c r="H138" s="1">
        <v>0</v>
      </c>
      <c r="I138" s="1">
        <v>0</v>
      </c>
      <c r="J138" s="1">
        <v>0</v>
      </c>
      <c r="K138" s="1">
        <v>2</v>
      </c>
      <c r="L138" s="1">
        <v>2</v>
      </c>
      <c r="M138" s="1">
        <v>1</v>
      </c>
      <c r="N138" s="1">
        <v>1</v>
      </c>
      <c r="O138" s="1">
        <v>0</v>
      </c>
      <c r="P138" s="1">
        <v>0</v>
      </c>
      <c r="Q138" s="1">
        <v>0</v>
      </c>
      <c r="R138" s="1">
        <v>0</v>
      </c>
      <c r="S138" s="1">
        <v>1</v>
      </c>
      <c r="T138" s="1">
        <v>1</v>
      </c>
      <c r="U138" s="1">
        <v>1</v>
      </c>
      <c r="V138" s="1">
        <v>0</v>
      </c>
    </row>
    <row r="139" spans="1:22" x14ac:dyDescent="0.35">
      <c r="A139" s="1" t="s">
        <v>320</v>
      </c>
      <c r="B139" s="1" t="s">
        <v>321</v>
      </c>
      <c r="C139" s="1" t="s">
        <v>71</v>
      </c>
      <c r="D139" s="1" t="s">
        <v>72</v>
      </c>
      <c r="E139" s="1">
        <v>2</v>
      </c>
      <c r="F139" s="1">
        <v>0</v>
      </c>
      <c r="G139" s="1">
        <v>0</v>
      </c>
      <c r="H139" s="1">
        <v>8</v>
      </c>
      <c r="I139" s="1">
        <v>6</v>
      </c>
      <c r="J139" s="1">
        <v>8</v>
      </c>
      <c r="K139" s="1">
        <v>14</v>
      </c>
      <c r="L139" s="1">
        <v>5</v>
      </c>
      <c r="M139" s="1">
        <v>3</v>
      </c>
      <c r="N139" s="1">
        <v>0</v>
      </c>
      <c r="O139" s="1">
        <v>0</v>
      </c>
      <c r="P139" s="1">
        <v>1</v>
      </c>
      <c r="Q139" s="1">
        <v>4</v>
      </c>
      <c r="R139" s="1">
        <v>1</v>
      </c>
      <c r="S139" s="1">
        <v>0</v>
      </c>
      <c r="T139" s="1">
        <v>2</v>
      </c>
      <c r="U139" s="1">
        <v>3</v>
      </c>
      <c r="V139" s="1">
        <v>0</v>
      </c>
    </row>
    <row r="140" spans="1:22" x14ac:dyDescent="0.35">
      <c r="A140" s="1" t="s">
        <v>322</v>
      </c>
      <c r="B140" s="1" t="s">
        <v>323</v>
      </c>
      <c r="C140" s="1" t="s">
        <v>61</v>
      </c>
      <c r="D140" s="1" t="s">
        <v>62</v>
      </c>
      <c r="E140" s="1">
        <v>0</v>
      </c>
      <c r="F140" s="1">
        <v>0</v>
      </c>
      <c r="G140" s="1">
        <v>0</v>
      </c>
      <c r="H140" s="1">
        <v>2</v>
      </c>
      <c r="I140" s="1">
        <v>0</v>
      </c>
      <c r="J140" s="1">
        <v>1</v>
      </c>
      <c r="K140" s="1">
        <v>1</v>
      </c>
      <c r="L140" s="1">
        <v>0</v>
      </c>
      <c r="M140" s="1">
        <v>0</v>
      </c>
      <c r="N140" s="1">
        <v>0</v>
      </c>
      <c r="O140" s="1">
        <v>1</v>
      </c>
      <c r="P140" s="1">
        <v>0</v>
      </c>
      <c r="Q140" s="1">
        <v>0</v>
      </c>
      <c r="R140" s="1">
        <v>1</v>
      </c>
      <c r="S140" s="1">
        <v>1</v>
      </c>
      <c r="T140" s="1">
        <v>1</v>
      </c>
      <c r="U140" s="1">
        <v>1</v>
      </c>
      <c r="V140" s="1">
        <v>0</v>
      </c>
    </row>
    <row r="141" spans="1:22" x14ac:dyDescent="0.35">
      <c r="A141" s="1" t="s">
        <v>324</v>
      </c>
      <c r="B141" s="1" t="s">
        <v>325</v>
      </c>
      <c r="C141" s="1" t="s">
        <v>59</v>
      </c>
      <c r="D141" s="1" t="s">
        <v>60</v>
      </c>
      <c r="E141" s="1">
        <v>0</v>
      </c>
      <c r="F141" s="1">
        <v>5</v>
      </c>
      <c r="G141" s="1">
        <v>2</v>
      </c>
      <c r="H141" s="1">
        <v>1</v>
      </c>
      <c r="I141" s="1">
        <v>2</v>
      </c>
      <c r="J141" s="1">
        <v>4</v>
      </c>
      <c r="K141" s="1">
        <v>1</v>
      </c>
      <c r="L141" s="1">
        <v>3</v>
      </c>
      <c r="M141" s="1">
        <v>1</v>
      </c>
      <c r="N141" s="1">
        <v>0</v>
      </c>
      <c r="O141" s="1">
        <v>0</v>
      </c>
      <c r="P141" s="1">
        <v>0</v>
      </c>
      <c r="Q141" s="1">
        <v>0</v>
      </c>
      <c r="R141" s="1">
        <v>0</v>
      </c>
      <c r="S141" s="1">
        <v>0</v>
      </c>
      <c r="T141" s="1">
        <v>0</v>
      </c>
      <c r="U141" s="1">
        <v>0</v>
      </c>
      <c r="V141" s="1">
        <v>0</v>
      </c>
    </row>
    <row r="142" spans="1:22" x14ac:dyDescent="0.35">
      <c r="A142" s="1" t="s">
        <v>326</v>
      </c>
      <c r="B142" s="1" t="s">
        <v>327</v>
      </c>
      <c r="C142" s="1" t="s">
        <v>57</v>
      </c>
      <c r="D142" s="1" t="s">
        <v>58</v>
      </c>
      <c r="E142" s="1">
        <v>1</v>
      </c>
      <c r="F142" s="1">
        <v>5</v>
      </c>
      <c r="G142" s="1">
        <v>0</v>
      </c>
      <c r="H142" s="1">
        <v>0</v>
      </c>
      <c r="I142" s="1">
        <v>0</v>
      </c>
      <c r="J142" s="1">
        <v>1</v>
      </c>
      <c r="K142" s="1">
        <v>1</v>
      </c>
      <c r="L142" s="1">
        <v>3</v>
      </c>
      <c r="M142" s="1">
        <v>2</v>
      </c>
      <c r="N142" s="1">
        <v>2</v>
      </c>
      <c r="O142" s="1">
        <v>0</v>
      </c>
      <c r="P142" s="1">
        <v>0</v>
      </c>
      <c r="Q142" s="1">
        <v>0</v>
      </c>
      <c r="R142" s="1">
        <v>0</v>
      </c>
      <c r="S142" s="1">
        <v>3</v>
      </c>
      <c r="T142" s="1">
        <v>1</v>
      </c>
      <c r="U142" s="1">
        <v>0</v>
      </c>
      <c r="V142" s="1">
        <v>3</v>
      </c>
    </row>
    <row r="143" spans="1:22" x14ac:dyDescent="0.35">
      <c r="A143" s="1" t="s">
        <v>328</v>
      </c>
      <c r="B143" s="1" t="s">
        <v>329</v>
      </c>
      <c r="C143" s="1" t="s">
        <v>59</v>
      </c>
      <c r="D143" s="1" t="s">
        <v>60</v>
      </c>
      <c r="E143" s="1"/>
      <c r="F143" s="1">
        <v>0</v>
      </c>
      <c r="G143" s="1">
        <v>0</v>
      </c>
      <c r="H143" s="1">
        <v>0</v>
      </c>
      <c r="I143" s="1">
        <v>2</v>
      </c>
      <c r="J143" s="1">
        <v>1</v>
      </c>
      <c r="K143" s="1">
        <v>0</v>
      </c>
      <c r="L143" s="1">
        <v>0</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1</v>
      </c>
      <c r="G144" s="1">
        <v>0</v>
      </c>
      <c r="H144" s="1">
        <v>0</v>
      </c>
      <c r="I144" s="1">
        <v>0</v>
      </c>
      <c r="J144" s="1">
        <v>0</v>
      </c>
      <c r="K144" s="1">
        <v>0</v>
      </c>
      <c r="L144" s="1">
        <v>0</v>
      </c>
      <c r="M144" s="1">
        <v>0</v>
      </c>
      <c r="N144" s="1">
        <v>0</v>
      </c>
      <c r="O144" s="1">
        <v>0</v>
      </c>
      <c r="P144" s="1">
        <v>0</v>
      </c>
      <c r="Q144" s="1">
        <v>0</v>
      </c>
      <c r="R144" s="1">
        <v>0</v>
      </c>
      <c r="S144" s="1">
        <v>0</v>
      </c>
      <c r="T144" s="1">
        <v>0</v>
      </c>
      <c r="U144" s="1">
        <v>0</v>
      </c>
      <c r="V144" s="1">
        <v>0</v>
      </c>
    </row>
    <row r="145" spans="1:22" x14ac:dyDescent="0.35">
      <c r="A145" s="1" t="s">
        <v>332</v>
      </c>
      <c r="B145" s="1" t="s">
        <v>333</v>
      </c>
      <c r="C145" s="1" t="s">
        <v>57</v>
      </c>
      <c r="D145" s="1" t="s">
        <v>58</v>
      </c>
      <c r="E145" s="1">
        <v>0</v>
      </c>
      <c r="F145" s="1">
        <v>0</v>
      </c>
      <c r="G145" s="1">
        <v>4</v>
      </c>
      <c r="H145" s="1">
        <v>4</v>
      </c>
      <c r="I145" s="1">
        <v>2</v>
      </c>
      <c r="J145" s="1">
        <v>3</v>
      </c>
      <c r="K145" s="1">
        <v>2</v>
      </c>
      <c r="L145" s="1">
        <v>2</v>
      </c>
      <c r="M145" s="1">
        <v>5</v>
      </c>
      <c r="N145" s="1">
        <v>2</v>
      </c>
      <c r="O145" s="1">
        <v>3</v>
      </c>
      <c r="P145" s="1">
        <v>3</v>
      </c>
      <c r="Q145" s="1">
        <v>5</v>
      </c>
      <c r="R145" s="1">
        <v>8</v>
      </c>
      <c r="S145" s="1">
        <v>4</v>
      </c>
      <c r="T145" s="1">
        <v>2</v>
      </c>
      <c r="U145" s="1">
        <v>2</v>
      </c>
      <c r="V145" s="1">
        <v>3</v>
      </c>
    </row>
    <row r="146" spans="1:22" x14ac:dyDescent="0.35">
      <c r="A146" s="1" t="s">
        <v>334</v>
      </c>
      <c r="B146" s="1" t="s">
        <v>335</v>
      </c>
      <c r="C146" s="1" t="s">
        <v>61</v>
      </c>
      <c r="D146" s="1" t="s">
        <v>62</v>
      </c>
      <c r="E146" s="1">
        <v>3</v>
      </c>
      <c r="F146" s="1">
        <v>2</v>
      </c>
      <c r="G146" s="1">
        <v>2</v>
      </c>
      <c r="H146" s="1">
        <v>1</v>
      </c>
      <c r="I146" s="1">
        <v>2</v>
      </c>
      <c r="J146" s="1">
        <v>0</v>
      </c>
      <c r="K146" s="1">
        <v>2</v>
      </c>
      <c r="L146" s="1">
        <v>1</v>
      </c>
      <c r="M146" s="1">
        <v>3</v>
      </c>
      <c r="N146" s="1">
        <v>3</v>
      </c>
      <c r="O146" s="1">
        <v>2</v>
      </c>
      <c r="P146" s="1">
        <v>2</v>
      </c>
      <c r="Q146" s="1">
        <v>0</v>
      </c>
      <c r="R146" s="1">
        <v>0</v>
      </c>
      <c r="S146" s="1">
        <v>0</v>
      </c>
      <c r="T146" s="1">
        <v>2</v>
      </c>
      <c r="U146" s="1">
        <v>0</v>
      </c>
      <c r="V146" s="1">
        <v>3</v>
      </c>
    </row>
    <row r="147" spans="1:22" x14ac:dyDescent="0.35">
      <c r="A147" s="1" t="s">
        <v>336</v>
      </c>
      <c r="B147" s="1" t="s">
        <v>337</v>
      </c>
      <c r="C147" s="1" t="s">
        <v>65</v>
      </c>
      <c r="D147" s="1" t="s">
        <v>66</v>
      </c>
      <c r="E147" s="1"/>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row>
    <row r="148" spans="1:22" x14ac:dyDescent="0.35">
      <c r="A148" s="1" t="s">
        <v>338</v>
      </c>
      <c r="B148" s="1" t="s">
        <v>339</v>
      </c>
      <c r="C148" s="1" t="s">
        <v>61</v>
      </c>
      <c r="D148" s="1" t="s">
        <v>62</v>
      </c>
      <c r="E148" s="1">
        <v>1</v>
      </c>
      <c r="F148" s="1">
        <v>0</v>
      </c>
      <c r="G148" s="1">
        <v>0</v>
      </c>
      <c r="H148" s="1">
        <v>1</v>
      </c>
      <c r="I148" s="1">
        <v>2</v>
      </c>
      <c r="J148" s="1">
        <v>0</v>
      </c>
      <c r="K148" s="1">
        <v>2</v>
      </c>
      <c r="L148" s="1">
        <v>1</v>
      </c>
      <c r="M148" s="1">
        <v>1</v>
      </c>
      <c r="N148" s="1">
        <v>5</v>
      </c>
      <c r="O148" s="1">
        <v>4</v>
      </c>
      <c r="P148" s="1">
        <v>1</v>
      </c>
      <c r="Q148" s="1">
        <v>0</v>
      </c>
      <c r="R148" s="1">
        <v>5</v>
      </c>
      <c r="S148" s="1">
        <v>1</v>
      </c>
      <c r="T148" s="1">
        <v>4</v>
      </c>
      <c r="U148" s="1">
        <v>1</v>
      </c>
      <c r="V148" s="1">
        <v>1</v>
      </c>
    </row>
    <row r="149" spans="1:22" x14ac:dyDescent="0.35">
      <c r="A149" s="1" t="s">
        <v>340</v>
      </c>
      <c r="B149" s="1" t="s">
        <v>341</v>
      </c>
      <c r="C149" s="1" t="s">
        <v>67</v>
      </c>
      <c r="D149" s="1" t="s">
        <v>68</v>
      </c>
      <c r="E149" s="1">
        <v>6</v>
      </c>
      <c r="F149" s="1">
        <v>2</v>
      </c>
      <c r="G149" s="1">
        <v>0</v>
      </c>
      <c r="H149" s="1">
        <v>1</v>
      </c>
      <c r="I149" s="1">
        <v>2</v>
      </c>
      <c r="J149" s="1">
        <v>3</v>
      </c>
      <c r="K149" s="1">
        <v>1</v>
      </c>
      <c r="L149" s="1">
        <v>1</v>
      </c>
      <c r="M149" s="1">
        <v>4</v>
      </c>
      <c r="N149" s="1">
        <v>0</v>
      </c>
      <c r="O149" s="1">
        <v>0</v>
      </c>
      <c r="P149" s="1">
        <v>0</v>
      </c>
      <c r="Q149" s="1">
        <v>0</v>
      </c>
      <c r="R149" s="1">
        <v>0</v>
      </c>
      <c r="S149" s="1">
        <v>0</v>
      </c>
      <c r="T149" s="1">
        <v>2</v>
      </c>
      <c r="U149" s="1">
        <v>0</v>
      </c>
      <c r="V149" s="1">
        <v>5</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0</v>
      </c>
      <c r="F151" s="1">
        <v>1</v>
      </c>
      <c r="G151" s="1">
        <v>1</v>
      </c>
      <c r="H151" s="1">
        <v>0</v>
      </c>
      <c r="I151" s="1">
        <v>1</v>
      </c>
      <c r="J151" s="1">
        <v>0</v>
      </c>
      <c r="K151" s="1">
        <v>2</v>
      </c>
      <c r="L151" s="1">
        <v>3</v>
      </c>
      <c r="M151" s="1">
        <v>4</v>
      </c>
      <c r="N151" s="1">
        <v>1</v>
      </c>
      <c r="O151" s="1">
        <v>0</v>
      </c>
      <c r="P151" s="1">
        <v>1</v>
      </c>
      <c r="Q151" s="1">
        <v>0</v>
      </c>
      <c r="R151" s="1">
        <v>3</v>
      </c>
      <c r="S151" s="1">
        <v>1</v>
      </c>
      <c r="T151" s="1">
        <v>2</v>
      </c>
      <c r="U151" s="1">
        <v>6</v>
      </c>
      <c r="V151" s="1">
        <v>3</v>
      </c>
    </row>
    <row r="152" spans="1:22" x14ac:dyDescent="0.35">
      <c r="A152" s="1" t="s">
        <v>346</v>
      </c>
      <c r="B152" s="1" t="s">
        <v>347</v>
      </c>
      <c r="C152" s="1" t="s">
        <v>57</v>
      </c>
      <c r="D152" s="1" t="s">
        <v>58</v>
      </c>
      <c r="E152" s="1">
        <v>2</v>
      </c>
      <c r="F152" s="1">
        <v>0</v>
      </c>
      <c r="G152" s="1">
        <v>1</v>
      </c>
      <c r="H152" s="1">
        <v>7</v>
      </c>
      <c r="I152" s="1">
        <v>4</v>
      </c>
      <c r="J152" s="1">
        <v>1</v>
      </c>
      <c r="K152" s="1">
        <v>1</v>
      </c>
      <c r="L152" s="1">
        <v>0</v>
      </c>
      <c r="M152" s="1">
        <v>1</v>
      </c>
      <c r="N152" s="1">
        <v>2</v>
      </c>
      <c r="O152" s="1">
        <v>1</v>
      </c>
      <c r="P152" s="1">
        <v>0</v>
      </c>
      <c r="Q152" s="1">
        <v>0</v>
      </c>
      <c r="R152" s="1">
        <v>2</v>
      </c>
      <c r="S152" s="1">
        <v>3</v>
      </c>
      <c r="T152" s="1">
        <v>3</v>
      </c>
      <c r="U152" s="1">
        <v>1</v>
      </c>
      <c r="V152" s="1">
        <v>1</v>
      </c>
    </row>
    <row r="153" spans="1:22" x14ac:dyDescent="0.35">
      <c r="A153" s="1" t="s">
        <v>348</v>
      </c>
      <c r="B153" s="1" t="s">
        <v>349</v>
      </c>
      <c r="C153" s="1" t="s">
        <v>61</v>
      </c>
      <c r="D153" s="1" t="s">
        <v>62</v>
      </c>
      <c r="E153" s="1"/>
      <c r="F153" s="1"/>
      <c r="G153" s="1">
        <v>0</v>
      </c>
      <c r="H153" s="1">
        <v>1</v>
      </c>
      <c r="I153" s="1">
        <v>1</v>
      </c>
      <c r="J153" s="1">
        <v>3</v>
      </c>
      <c r="K153" s="1">
        <v>0</v>
      </c>
      <c r="L153" s="1">
        <v>0</v>
      </c>
      <c r="M153" s="1">
        <v>1</v>
      </c>
      <c r="N153" s="1">
        <v>1</v>
      </c>
      <c r="O153" s="1">
        <v>1</v>
      </c>
      <c r="P153" s="1">
        <v>0</v>
      </c>
      <c r="Q153" s="1">
        <v>0</v>
      </c>
      <c r="R153" s="1">
        <v>0</v>
      </c>
      <c r="S153" s="1">
        <v>0</v>
      </c>
      <c r="T153" s="1">
        <v>0</v>
      </c>
      <c r="U153" s="1">
        <v>0</v>
      </c>
      <c r="V153" s="1">
        <v>0</v>
      </c>
    </row>
    <row r="154" spans="1:22" x14ac:dyDescent="0.35">
      <c r="A154" s="1" t="s">
        <v>350</v>
      </c>
      <c r="B154" s="1" t="s">
        <v>351</v>
      </c>
      <c r="C154" s="1" t="s">
        <v>73</v>
      </c>
      <c r="D154" s="1" t="s">
        <v>74</v>
      </c>
      <c r="E154" s="1">
        <v>11</v>
      </c>
      <c r="F154" s="1">
        <v>0</v>
      </c>
      <c r="G154" s="1">
        <v>0</v>
      </c>
      <c r="H154" s="1">
        <v>0</v>
      </c>
      <c r="I154" s="1">
        <v>1</v>
      </c>
      <c r="J154" s="1">
        <v>13</v>
      </c>
      <c r="K154" s="1">
        <v>4</v>
      </c>
      <c r="L154" s="1">
        <v>4</v>
      </c>
      <c r="M154" s="1">
        <v>0</v>
      </c>
      <c r="N154" s="1">
        <v>0</v>
      </c>
      <c r="O154" s="1">
        <v>0</v>
      </c>
      <c r="P154" s="1">
        <v>1</v>
      </c>
      <c r="Q154" s="1">
        <v>0</v>
      </c>
      <c r="R154" s="1">
        <v>0</v>
      </c>
      <c r="S154" s="1">
        <v>0</v>
      </c>
      <c r="T154" s="1">
        <v>0</v>
      </c>
      <c r="U154" s="1">
        <v>3</v>
      </c>
      <c r="V154" s="1">
        <v>6</v>
      </c>
    </row>
    <row r="155" spans="1:22" x14ac:dyDescent="0.35">
      <c r="A155" s="1" t="s">
        <v>352</v>
      </c>
      <c r="B155" s="1" t="s">
        <v>353</v>
      </c>
      <c r="C155" s="1" t="s">
        <v>57</v>
      </c>
      <c r="D155" s="1" t="s">
        <v>58</v>
      </c>
      <c r="E155" s="1">
        <v>6</v>
      </c>
      <c r="F155" s="1">
        <v>7</v>
      </c>
      <c r="G155" s="1">
        <v>8</v>
      </c>
      <c r="H155" s="1">
        <v>10</v>
      </c>
      <c r="I155" s="1">
        <v>4</v>
      </c>
      <c r="J155" s="1">
        <v>7</v>
      </c>
      <c r="K155" s="1">
        <v>0</v>
      </c>
      <c r="L155" s="1">
        <v>6</v>
      </c>
      <c r="M155" s="1">
        <v>3</v>
      </c>
      <c r="N155" s="1">
        <v>3</v>
      </c>
      <c r="O155" s="1">
        <v>2</v>
      </c>
      <c r="P155" s="1">
        <v>1</v>
      </c>
      <c r="Q155" s="1">
        <v>1</v>
      </c>
      <c r="R155" s="1">
        <v>1</v>
      </c>
      <c r="S155" s="1">
        <v>2</v>
      </c>
      <c r="T155" s="1">
        <v>1</v>
      </c>
      <c r="U155" s="1">
        <v>0</v>
      </c>
      <c r="V155" s="1">
        <v>1</v>
      </c>
    </row>
    <row r="156" spans="1:22" x14ac:dyDescent="0.35">
      <c r="A156" s="1" t="s">
        <v>354</v>
      </c>
      <c r="B156" s="1" t="s">
        <v>355</v>
      </c>
      <c r="C156" s="1" t="s">
        <v>73</v>
      </c>
      <c r="D156" s="1" t="s">
        <v>74</v>
      </c>
      <c r="E156" s="1">
        <v>0</v>
      </c>
      <c r="F156" s="1">
        <v>0</v>
      </c>
      <c r="G156" s="1">
        <v>0</v>
      </c>
      <c r="H156" s="1">
        <v>0</v>
      </c>
      <c r="I156" s="1">
        <v>0</v>
      </c>
      <c r="J156" s="1">
        <v>0</v>
      </c>
      <c r="K156" s="1">
        <v>0</v>
      </c>
      <c r="L156" s="1">
        <v>0</v>
      </c>
      <c r="M156" s="1">
        <v>0</v>
      </c>
      <c r="N156" s="1">
        <v>0</v>
      </c>
      <c r="O156" s="1">
        <v>0</v>
      </c>
      <c r="P156" s="1">
        <v>0</v>
      </c>
      <c r="Q156" s="1">
        <v>1</v>
      </c>
      <c r="R156" s="1">
        <v>0</v>
      </c>
      <c r="S156" s="1">
        <v>0</v>
      </c>
      <c r="T156" s="1">
        <v>0</v>
      </c>
      <c r="U156" s="1">
        <v>0</v>
      </c>
      <c r="V156" s="1">
        <v>0</v>
      </c>
    </row>
    <row r="157" spans="1:22"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0</v>
      </c>
      <c r="F158" s="1">
        <v>0</v>
      </c>
      <c r="G158" s="1">
        <v>0</v>
      </c>
      <c r="H158" s="1">
        <v>1</v>
      </c>
      <c r="I158" s="1">
        <v>0</v>
      </c>
      <c r="J158" s="1">
        <v>2</v>
      </c>
      <c r="K158" s="1">
        <v>3</v>
      </c>
      <c r="L158" s="1">
        <v>3</v>
      </c>
      <c r="M158" s="1">
        <v>7</v>
      </c>
      <c r="N158" s="1">
        <v>3</v>
      </c>
      <c r="O158" s="1">
        <v>0</v>
      </c>
      <c r="P158" s="1">
        <v>0</v>
      </c>
      <c r="Q158" s="1">
        <v>0</v>
      </c>
      <c r="R158" s="1">
        <v>0</v>
      </c>
      <c r="S158" s="1">
        <v>2</v>
      </c>
      <c r="T158" s="1">
        <v>3</v>
      </c>
      <c r="U158" s="1">
        <v>3</v>
      </c>
      <c r="V158" s="1">
        <v>2</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6</v>
      </c>
      <c r="U159" s="1">
        <v>9</v>
      </c>
      <c r="V159" s="1">
        <v>7</v>
      </c>
    </row>
    <row r="160" spans="1:22" x14ac:dyDescent="0.35">
      <c r="A160" s="1" t="s">
        <v>362</v>
      </c>
      <c r="B160" s="1" t="s">
        <v>363</v>
      </c>
      <c r="C160" s="1" t="s">
        <v>73</v>
      </c>
      <c r="D160" s="1" t="s">
        <v>74</v>
      </c>
      <c r="E160" s="1">
        <v>12</v>
      </c>
      <c r="F160" s="1">
        <v>39</v>
      </c>
      <c r="G160" s="1">
        <v>20</v>
      </c>
      <c r="H160" s="1">
        <v>15</v>
      </c>
      <c r="I160" s="1">
        <v>27</v>
      </c>
      <c r="J160" s="1">
        <v>15</v>
      </c>
      <c r="K160" s="1">
        <v>13</v>
      </c>
      <c r="L160" s="1">
        <v>7</v>
      </c>
      <c r="M160" s="1">
        <v>1</v>
      </c>
      <c r="N160" s="1">
        <v>6</v>
      </c>
      <c r="O160" s="1">
        <v>6</v>
      </c>
      <c r="P160" s="1">
        <v>17</v>
      </c>
      <c r="Q160" s="1">
        <v>19</v>
      </c>
      <c r="R160" s="1">
        <v>12</v>
      </c>
      <c r="S160" s="1">
        <v>28</v>
      </c>
      <c r="T160" s="1">
        <v>11</v>
      </c>
      <c r="U160" s="1">
        <v>13</v>
      </c>
      <c r="V160" s="1">
        <v>11</v>
      </c>
    </row>
    <row r="161" spans="1:22" x14ac:dyDescent="0.35">
      <c r="A161" s="1" t="s">
        <v>364</v>
      </c>
      <c r="B161" s="1" t="s">
        <v>365</v>
      </c>
      <c r="C161" s="1" t="s">
        <v>59</v>
      </c>
      <c r="D161" s="1" t="s">
        <v>60</v>
      </c>
      <c r="E161" s="1">
        <v>19</v>
      </c>
      <c r="F161" s="1">
        <v>28</v>
      </c>
      <c r="G161" s="1">
        <v>18</v>
      </c>
      <c r="H161" s="1">
        <v>30</v>
      </c>
      <c r="I161" s="1">
        <v>30</v>
      </c>
      <c r="J161" s="1">
        <v>38</v>
      </c>
      <c r="K161" s="1">
        <v>23</v>
      </c>
      <c r="L161" s="1">
        <v>23</v>
      </c>
      <c r="M161" s="1">
        <v>28</v>
      </c>
      <c r="N161" s="1">
        <v>28</v>
      </c>
      <c r="O161" s="1">
        <v>17</v>
      </c>
      <c r="P161" s="1">
        <v>7</v>
      </c>
      <c r="Q161" s="1">
        <v>26</v>
      </c>
      <c r="R161" s="1">
        <v>14</v>
      </c>
      <c r="S161" s="1">
        <v>10</v>
      </c>
      <c r="T161" s="1">
        <v>12</v>
      </c>
      <c r="U161" s="1">
        <v>16</v>
      </c>
      <c r="V161" s="1">
        <v>25</v>
      </c>
    </row>
    <row r="162" spans="1:22" x14ac:dyDescent="0.35">
      <c r="A162" s="1" t="s">
        <v>366</v>
      </c>
      <c r="B162" s="1" t="s">
        <v>367</v>
      </c>
      <c r="C162" s="1" t="s">
        <v>67</v>
      </c>
      <c r="D162" s="1" t="s">
        <v>68</v>
      </c>
      <c r="E162" s="1"/>
      <c r="F162" s="1">
        <v>0</v>
      </c>
      <c r="G162" s="1">
        <v>0</v>
      </c>
      <c r="H162" s="1">
        <v>3</v>
      </c>
      <c r="I162" s="1">
        <v>2</v>
      </c>
      <c r="J162" s="1">
        <v>1</v>
      </c>
      <c r="K162" s="1">
        <v>2</v>
      </c>
      <c r="L162" s="1">
        <v>2</v>
      </c>
      <c r="M162" s="1">
        <v>0</v>
      </c>
      <c r="N162" s="1">
        <v>0</v>
      </c>
      <c r="O162" s="1">
        <v>1</v>
      </c>
      <c r="P162" s="1">
        <v>0</v>
      </c>
      <c r="Q162" s="1">
        <v>1</v>
      </c>
      <c r="R162" s="1">
        <v>1</v>
      </c>
      <c r="S162" s="1">
        <v>0</v>
      </c>
      <c r="T162" s="1">
        <v>1</v>
      </c>
      <c r="U162" s="1">
        <v>3</v>
      </c>
      <c r="V162" s="1">
        <v>1</v>
      </c>
    </row>
    <row r="163" spans="1:22" x14ac:dyDescent="0.35">
      <c r="A163" s="1" t="s">
        <v>368</v>
      </c>
      <c r="B163" s="1" t="s">
        <v>369</v>
      </c>
      <c r="C163" s="1" t="s">
        <v>57</v>
      </c>
      <c r="D163" s="1" t="s">
        <v>58</v>
      </c>
      <c r="E163" s="1">
        <v>2</v>
      </c>
      <c r="F163" s="1">
        <v>1</v>
      </c>
      <c r="G163" s="1">
        <v>0</v>
      </c>
      <c r="H163" s="1">
        <v>1</v>
      </c>
      <c r="I163" s="1">
        <v>0</v>
      </c>
      <c r="J163" s="1">
        <v>0</v>
      </c>
      <c r="K163" s="1">
        <v>1</v>
      </c>
      <c r="L163" s="1">
        <v>0</v>
      </c>
      <c r="M163" s="1">
        <v>2</v>
      </c>
      <c r="N163" s="1">
        <v>0</v>
      </c>
      <c r="O163" s="1">
        <v>0</v>
      </c>
      <c r="P163" s="1">
        <v>0</v>
      </c>
      <c r="Q163" s="1">
        <v>0</v>
      </c>
      <c r="R163" s="1">
        <v>0</v>
      </c>
      <c r="S163" s="1">
        <v>0</v>
      </c>
      <c r="T163" s="1">
        <v>0</v>
      </c>
      <c r="U163" s="1">
        <v>0</v>
      </c>
      <c r="V163" s="1">
        <v>0</v>
      </c>
    </row>
    <row r="164" spans="1:22"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2</v>
      </c>
      <c r="F165" s="1">
        <v>1</v>
      </c>
      <c r="G165" s="1">
        <v>0</v>
      </c>
      <c r="H165" s="1">
        <v>5</v>
      </c>
      <c r="I165" s="1">
        <v>0</v>
      </c>
      <c r="J165" s="1">
        <v>0</v>
      </c>
      <c r="K165" s="1">
        <v>0</v>
      </c>
      <c r="L165" s="1">
        <v>0</v>
      </c>
      <c r="M165" s="1">
        <v>0</v>
      </c>
      <c r="N165" s="1">
        <v>0</v>
      </c>
      <c r="O165" s="1">
        <v>3</v>
      </c>
      <c r="P165" s="1">
        <v>0</v>
      </c>
      <c r="Q165" s="1">
        <v>0</v>
      </c>
      <c r="R165" s="1">
        <v>0</v>
      </c>
      <c r="S165" s="1">
        <v>0</v>
      </c>
      <c r="T165" s="1">
        <v>1</v>
      </c>
      <c r="U165" s="1">
        <v>1</v>
      </c>
      <c r="V165" s="1">
        <v>0</v>
      </c>
    </row>
    <row r="166" spans="1:22" x14ac:dyDescent="0.35">
      <c r="A166" s="1" t="s">
        <v>374</v>
      </c>
      <c r="B166" s="1" t="s">
        <v>375</v>
      </c>
      <c r="C166" s="1" t="s">
        <v>65</v>
      </c>
      <c r="D166" s="1" t="s">
        <v>66</v>
      </c>
      <c r="E166" s="1">
        <v>5</v>
      </c>
      <c r="F166" s="1">
        <v>8</v>
      </c>
      <c r="G166" s="1">
        <v>9</v>
      </c>
      <c r="H166" s="1">
        <v>15</v>
      </c>
      <c r="I166" s="1">
        <v>10</v>
      </c>
      <c r="J166" s="1">
        <v>27</v>
      </c>
      <c r="K166" s="1">
        <v>23</v>
      </c>
      <c r="L166" s="1">
        <v>26</v>
      </c>
      <c r="M166" s="1">
        <v>35</v>
      </c>
      <c r="N166" s="1">
        <v>29</v>
      </c>
      <c r="O166" s="1">
        <v>25</v>
      </c>
      <c r="P166" s="1">
        <v>36</v>
      </c>
      <c r="Q166" s="1">
        <v>22</v>
      </c>
      <c r="R166" s="1">
        <v>11</v>
      </c>
      <c r="S166" s="1">
        <v>13</v>
      </c>
      <c r="T166" s="1">
        <v>17</v>
      </c>
      <c r="U166" s="1">
        <v>21</v>
      </c>
      <c r="V166" s="1">
        <v>26</v>
      </c>
    </row>
    <row r="167" spans="1:22" x14ac:dyDescent="0.35">
      <c r="A167" s="1" t="s">
        <v>376</v>
      </c>
      <c r="B167" s="1" t="s">
        <v>377</v>
      </c>
      <c r="C167" s="1" t="s">
        <v>61</v>
      </c>
      <c r="D167" s="1" t="s">
        <v>62</v>
      </c>
      <c r="E167" s="1">
        <v>0</v>
      </c>
      <c r="F167" s="1">
        <v>3</v>
      </c>
      <c r="G167" s="1">
        <v>2</v>
      </c>
      <c r="H167" s="1">
        <v>3</v>
      </c>
      <c r="I167" s="1">
        <v>6</v>
      </c>
      <c r="J167" s="1">
        <v>8</v>
      </c>
      <c r="K167" s="1">
        <v>3</v>
      </c>
      <c r="L167" s="1">
        <v>0</v>
      </c>
      <c r="M167" s="1">
        <v>4</v>
      </c>
      <c r="N167" s="1">
        <v>3</v>
      </c>
      <c r="O167" s="1">
        <v>2</v>
      </c>
      <c r="P167" s="1">
        <v>3</v>
      </c>
      <c r="Q167" s="1">
        <v>4</v>
      </c>
      <c r="R167" s="1">
        <v>1</v>
      </c>
      <c r="S167" s="1">
        <v>4</v>
      </c>
      <c r="T167" s="1">
        <v>1</v>
      </c>
      <c r="U167" s="1">
        <v>7</v>
      </c>
      <c r="V167" s="1">
        <v>2</v>
      </c>
    </row>
    <row r="168" spans="1:22" x14ac:dyDescent="0.35">
      <c r="A168" s="1" t="s">
        <v>378</v>
      </c>
      <c r="B168" s="1" t="s">
        <v>379</v>
      </c>
      <c r="C168" s="1" t="s">
        <v>67</v>
      </c>
      <c r="D168" s="1" t="s">
        <v>68</v>
      </c>
      <c r="E168" s="1">
        <v>0</v>
      </c>
      <c r="F168" s="1">
        <v>0</v>
      </c>
      <c r="G168" s="1">
        <v>0</v>
      </c>
      <c r="H168" s="1">
        <v>0</v>
      </c>
      <c r="I168" s="1">
        <v>0</v>
      </c>
      <c r="J168" s="1">
        <v>0</v>
      </c>
      <c r="K168" s="1">
        <v>0</v>
      </c>
      <c r="L168" s="1">
        <v>0</v>
      </c>
      <c r="M168" s="1">
        <v>0</v>
      </c>
      <c r="N168" s="1">
        <v>0</v>
      </c>
      <c r="O168" s="1">
        <v>0</v>
      </c>
      <c r="P168" s="1">
        <v>0</v>
      </c>
      <c r="Q168" s="1">
        <v>0</v>
      </c>
      <c r="R168" s="1">
        <v>0</v>
      </c>
      <c r="S168" s="1">
        <v>0</v>
      </c>
      <c r="T168" s="1">
        <v>0</v>
      </c>
      <c r="U168" s="1">
        <v>3</v>
      </c>
      <c r="V168" s="1">
        <v>1</v>
      </c>
    </row>
    <row r="169" spans="1:22" x14ac:dyDescent="0.35">
      <c r="A169" s="1" t="s">
        <v>380</v>
      </c>
      <c r="B169" s="1" t="s">
        <v>381</v>
      </c>
      <c r="C169" s="1" t="s">
        <v>61</v>
      </c>
      <c r="D169" s="1" t="s">
        <v>62</v>
      </c>
      <c r="E169" s="1">
        <v>0</v>
      </c>
      <c r="F169" s="1">
        <v>0</v>
      </c>
      <c r="G169" s="1">
        <v>0</v>
      </c>
      <c r="H169" s="1">
        <v>1</v>
      </c>
      <c r="I169" s="1">
        <v>2</v>
      </c>
      <c r="J169" s="1">
        <v>0</v>
      </c>
      <c r="K169" s="1">
        <v>0</v>
      </c>
      <c r="L169" s="1">
        <v>0</v>
      </c>
      <c r="M169" s="1">
        <v>0</v>
      </c>
      <c r="N169" s="1">
        <v>0</v>
      </c>
      <c r="O169" s="1">
        <v>0</v>
      </c>
      <c r="P169" s="1">
        <v>0</v>
      </c>
      <c r="Q169" s="1">
        <v>0</v>
      </c>
      <c r="R169" s="1">
        <v>0</v>
      </c>
      <c r="S169" s="1">
        <v>1</v>
      </c>
      <c r="T169" s="1">
        <v>1</v>
      </c>
      <c r="U169" s="1">
        <v>1</v>
      </c>
      <c r="V169" s="1">
        <v>0</v>
      </c>
    </row>
    <row r="170" spans="1:22" x14ac:dyDescent="0.35">
      <c r="A170" s="1" t="s">
        <v>382</v>
      </c>
      <c r="B170" s="1" t="s">
        <v>383</v>
      </c>
      <c r="C170" s="1" t="s">
        <v>71</v>
      </c>
      <c r="D170" s="1" t="s">
        <v>72</v>
      </c>
      <c r="E170" s="1">
        <v>0</v>
      </c>
      <c r="F170" s="1">
        <v>0</v>
      </c>
      <c r="G170" s="1">
        <v>1</v>
      </c>
      <c r="H170" s="1">
        <v>0</v>
      </c>
      <c r="I170" s="1">
        <v>2</v>
      </c>
      <c r="J170" s="1">
        <v>0</v>
      </c>
      <c r="K170" s="1">
        <v>0</v>
      </c>
      <c r="L170" s="1">
        <v>0</v>
      </c>
      <c r="M170" s="1">
        <v>0</v>
      </c>
      <c r="N170" s="1">
        <v>0</v>
      </c>
      <c r="O170" s="1">
        <v>0</v>
      </c>
      <c r="P170" s="1">
        <v>0</v>
      </c>
      <c r="Q170" s="1">
        <v>0</v>
      </c>
      <c r="R170" s="1">
        <v>0</v>
      </c>
      <c r="S170" s="1">
        <v>0</v>
      </c>
      <c r="T170" s="1">
        <v>0</v>
      </c>
      <c r="U170" s="1">
        <v>0</v>
      </c>
      <c r="V170" s="1">
        <v>1</v>
      </c>
    </row>
    <row r="171" spans="1:22" x14ac:dyDescent="0.35">
      <c r="A171" s="1" t="s">
        <v>384</v>
      </c>
      <c r="B171" s="1" t="s">
        <v>385</v>
      </c>
      <c r="C171" s="1" t="s">
        <v>65</v>
      </c>
      <c r="D171" s="1" t="s">
        <v>66</v>
      </c>
      <c r="E171" s="1">
        <v>21</v>
      </c>
      <c r="F171" s="1">
        <v>22</v>
      </c>
      <c r="G171" s="1">
        <v>16</v>
      </c>
      <c r="H171" s="1">
        <v>21</v>
      </c>
      <c r="I171" s="1">
        <v>22</v>
      </c>
      <c r="J171" s="1">
        <v>32</v>
      </c>
      <c r="K171" s="1">
        <v>30</v>
      </c>
      <c r="L171" s="1">
        <v>12</v>
      </c>
      <c r="M171" s="1">
        <v>4</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0</v>
      </c>
      <c r="F173" s="1">
        <v>0</v>
      </c>
      <c r="G173" s="1">
        <v>0</v>
      </c>
      <c r="H173" s="1">
        <v>0</v>
      </c>
      <c r="I173" s="1">
        <v>0</v>
      </c>
      <c r="J173" s="1">
        <v>0</v>
      </c>
      <c r="K173" s="1">
        <v>2</v>
      </c>
      <c r="L173" s="1">
        <v>0</v>
      </c>
      <c r="M173" s="1">
        <v>0</v>
      </c>
      <c r="N173" s="1">
        <v>0</v>
      </c>
      <c r="O173" s="1">
        <v>0</v>
      </c>
      <c r="P173" s="1">
        <v>0</v>
      </c>
      <c r="Q173" s="1">
        <v>0</v>
      </c>
      <c r="R173" s="1">
        <v>1</v>
      </c>
      <c r="S173" s="1">
        <v>1</v>
      </c>
      <c r="T173" s="1">
        <v>2</v>
      </c>
      <c r="U173" s="1">
        <v>0</v>
      </c>
      <c r="V173" s="1">
        <v>0</v>
      </c>
    </row>
    <row r="174" spans="1:22"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0</v>
      </c>
      <c r="F175" s="1">
        <v>0</v>
      </c>
      <c r="G175" s="1">
        <v>0</v>
      </c>
      <c r="H175" s="1">
        <v>4</v>
      </c>
      <c r="I175" s="1">
        <v>0</v>
      </c>
      <c r="J175" s="1">
        <v>0</v>
      </c>
      <c r="K175" s="1">
        <v>4</v>
      </c>
      <c r="L175" s="1">
        <v>3</v>
      </c>
      <c r="M175" s="1">
        <v>1</v>
      </c>
      <c r="N175" s="1">
        <v>0</v>
      </c>
      <c r="O175" s="1">
        <v>0</v>
      </c>
      <c r="P175" s="1">
        <v>1</v>
      </c>
      <c r="Q175" s="1">
        <v>0</v>
      </c>
      <c r="R175" s="1">
        <v>1</v>
      </c>
      <c r="S175" s="1">
        <v>1</v>
      </c>
      <c r="T175" s="1">
        <v>1</v>
      </c>
      <c r="U175" s="1">
        <v>6</v>
      </c>
      <c r="V175" s="1">
        <v>4</v>
      </c>
    </row>
    <row r="176" spans="1:22" x14ac:dyDescent="0.35">
      <c r="A176" s="1" t="s">
        <v>394</v>
      </c>
      <c r="B176" s="1" t="s">
        <v>395</v>
      </c>
      <c r="C176" s="1" t="s">
        <v>57</v>
      </c>
      <c r="D176" s="1" t="s">
        <v>58</v>
      </c>
      <c r="E176" s="1">
        <v>1</v>
      </c>
      <c r="F176" s="1">
        <v>1</v>
      </c>
      <c r="G176" s="1">
        <v>0</v>
      </c>
      <c r="H176" s="1">
        <v>0</v>
      </c>
      <c r="I176" s="1">
        <v>0</v>
      </c>
      <c r="J176" s="1">
        <v>0</v>
      </c>
      <c r="K176" s="1">
        <v>0</v>
      </c>
      <c r="L176" s="1">
        <v>0</v>
      </c>
      <c r="M176" s="1">
        <v>0</v>
      </c>
      <c r="N176" s="1">
        <v>1</v>
      </c>
      <c r="O176" s="1">
        <v>0</v>
      </c>
      <c r="P176" s="1">
        <v>1</v>
      </c>
      <c r="Q176" s="1">
        <v>2</v>
      </c>
      <c r="R176" s="1">
        <v>1</v>
      </c>
      <c r="S176" s="1">
        <v>0</v>
      </c>
      <c r="T176" s="1">
        <v>0</v>
      </c>
      <c r="U176" s="1">
        <v>0</v>
      </c>
      <c r="V176" s="1">
        <v>1</v>
      </c>
    </row>
    <row r="177" spans="1:22" x14ac:dyDescent="0.35">
      <c r="A177" s="1" t="s">
        <v>396</v>
      </c>
      <c r="B177" s="1" t="s">
        <v>397</v>
      </c>
      <c r="C177" s="1" t="s">
        <v>69</v>
      </c>
      <c r="D177" s="1" t="s">
        <v>70</v>
      </c>
      <c r="E177" s="1">
        <v>0</v>
      </c>
      <c r="F177" s="1">
        <v>0</v>
      </c>
      <c r="G177" s="1">
        <v>0</v>
      </c>
      <c r="H177" s="1">
        <v>0</v>
      </c>
      <c r="I177" s="1">
        <v>0</v>
      </c>
      <c r="J177" s="1">
        <v>1</v>
      </c>
      <c r="K177" s="1">
        <v>0</v>
      </c>
      <c r="L177" s="1">
        <v>0</v>
      </c>
      <c r="M177" s="1">
        <v>0</v>
      </c>
      <c r="N177" s="1">
        <v>0</v>
      </c>
      <c r="O177" s="1">
        <v>0</v>
      </c>
      <c r="P177" s="1">
        <v>0</v>
      </c>
      <c r="Q177" s="1">
        <v>0</v>
      </c>
      <c r="R177" s="1">
        <v>0</v>
      </c>
      <c r="S177" s="1">
        <v>0</v>
      </c>
      <c r="T177" s="1">
        <v>0</v>
      </c>
      <c r="U177" s="1">
        <v>0</v>
      </c>
      <c r="V177" s="1">
        <v>0</v>
      </c>
    </row>
    <row r="178" spans="1:22" x14ac:dyDescent="0.35">
      <c r="A178" s="1" t="s">
        <v>398</v>
      </c>
      <c r="B178" s="1" t="s">
        <v>399</v>
      </c>
      <c r="C178" s="1" t="s">
        <v>61</v>
      </c>
      <c r="D178" s="1" t="s">
        <v>62</v>
      </c>
      <c r="E178" s="1"/>
      <c r="F178" s="1">
        <v>0</v>
      </c>
      <c r="G178" s="1">
        <v>0</v>
      </c>
      <c r="H178" s="1">
        <v>0</v>
      </c>
      <c r="I178" s="1">
        <v>1</v>
      </c>
      <c r="J178" s="1">
        <v>0</v>
      </c>
      <c r="K178" s="1">
        <v>0</v>
      </c>
      <c r="L178" s="1">
        <v>0</v>
      </c>
      <c r="M178" s="1">
        <v>0</v>
      </c>
      <c r="N178" s="1">
        <v>0</v>
      </c>
      <c r="O178" s="1">
        <v>0</v>
      </c>
      <c r="P178" s="1">
        <v>0</v>
      </c>
      <c r="Q178" s="1">
        <v>0</v>
      </c>
      <c r="R178" s="1">
        <v>0</v>
      </c>
      <c r="S178" s="1">
        <v>0</v>
      </c>
      <c r="T178" s="1">
        <v>1</v>
      </c>
      <c r="U178" s="1">
        <v>0</v>
      </c>
      <c r="V178" s="1">
        <v>0</v>
      </c>
    </row>
    <row r="179" spans="1:22" x14ac:dyDescent="0.35">
      <c r="A179" s="1" t="s">
        <v>400</v>
      </c>
      <c r="B179" s="1" t="s">
        <v>401</v>
      </c>
      <c r="C179" s="1" t="s">
        <v>67</v>
      </c>
      <c r="D179" s="1" t="s">
        <v>68</v>
      </c>
      <c r="E179" s="1">
        <v>0</v>
      </c>
      <c r="F179" s="1">
        <v>0</v>
      </c>
      <c r="G179" s="1">
        <v>0</v>
      </c>
      <c r="H179" s="1">
        <v>0</v>
      </c>
      <c r="I179" s="1">
        <v>1</v>
      </c>
      <c r="J179" s="1">
        <v>1</v>
      </c>
      <c r="K179" s="1">
        <v>0</v>
      </c>
      <c r="L179" s="1">
        <v>0</v>
      </c>
      <c r="M179" s="1">
        <v>1</v>
      </c>
      <c r="N179" s="1">
        <v>0</v>
      </c>
      <c r="O179" s="1">
        <v>0</v>
      </c>
      <c r="P179" s="1">
        <v>2</v>
      </c>
      <c r="Q179" s="1">
        <v>1</v>
      </c>
      <c r="R179" s="1">
        <v>0</v>
      </c>
      <c r="S179" s="1">
        <v>0</v>
      </c>
      <c r="T179" s="1">
        <v>1</v>
      </c>
      <c r="U179" s="1">
        <v>1</v>
      </c>
      <c r="V179" s="1">
        <v>1</v>
      </c>
    </row>
    <row r="180" spans="1:22" x14ac:dyDescent="0.35">
      <c r="A180" s="1" t="s">
        <v>402</v>
      </c>
      <c r="B180" s="1" t="s">
        <v>403</v>
      </c>
      <c r="C180" s="1" t="s">
        <v>63</v>
      </c>
      <c r="D180" s="1" t="s">
        <v>64</v>
      </c>
      <c r="E180" s="1">
        <v>5</v>
      </c>
      <c r="F180" s="1">
        <v>7</v>
      </c>
      <c r="G180" s="1">
        <v>1</v>
      </c>
      <c r="H180" s="1">
        <v>7</v>
      </c>
      <c r="I180" s="1">
        <v>11</v>
      </c>
      <c r="J180" s="1">
        <v>9</v>
      </c>
      <c r="K180" s="1">
        <v>11</v>
      </c>
      <c r="L180" s="1">
        <v>9</v>
      </c>
      <c r="M180" s="1">
        <v>8</v>
      </c>
      <c r="N180" s="1">
        <v>11</v>
      </c>
      <c r="O180" s="1">
        <v>4</v>
      </c>
      <c r="P180" s="1">
        <v>5</v>
      </c>
      <c r="Q180" s="1">
        <v>5</v>
      </c>
      <c r="R180" s="1">
        <v>2</v>
      </c>
      <c r="S180" s="1">
        <v>4</v>
      </c>
      <c r="T180" s="1">
        <v>0</v>
      </c>
      <c r="U180" s="1">
        <v>3</v>
      </c>
      <c r="V180" s="1">
        <v>3</v>
      </c>
    </row>
    <row r="181" spans="1:22" x14ac:dyDescent="0.35">
      <c r="A181" s="1" t="s">
        <v>404</v>
      </c>
      <c r="B181" s="1" t="s">
        <v>405</v>
      </c>
      <c r="C181" s="1" t="s">
        <v>67</v>
      </c>
      <c r="D181" s="1" t="s">
        <v>68</v>
      </c>
      <c r="E181" s="1">
        <v>11</v>
      </c>
      <c r="F181" s="1">
        <v>0</v>
      </c>
      <c r="G181" s="1">
        <v>3</v>
      </c>
      <c r="H181" s="1">
        <v>5</v>
      </c>
      <c r="I181" s="1">
        <v>0</v>
      </c>
      <c r="J181" s="1">
        <v>12</v>
      </c>
      <c r="K181" s="1">
        <v>14</v>
      </c>
      <c r="L181" s="1">
        <v>0</v>
      </c>
      <c r="M181" s="1">
        <v>0</v>
      </c>
      <c r="N181" s="1">
        <v>0</v>
      </c>
      <c r="O181" s="1">
        <v>0</v>
      </c>
      <c r="P181" s="1">
        <v>0</v>
      </c>
      <c r="Q181" s="1">
        <v>0</v>
      </c>
      <c r="R181" s="1">
        <v>0</v>
      </c>
      <c r="S181" s="1">
        <v>0</v>
      </c>
      <c r="T181" s="1">
        <v>0</v>
      </c>
      <c r="U181" s="1">
        <v>0</v>
      </c>
      <c r="V181" s="1">
        <v>0</v>
      </c>
    </row>
    <row r="182" spans="1:22" x14ac:dyDescent="0.35">
      <c r="A182" s="1" t="s">
        <v>406</v>
      </c>
      <c r="B182" s="1" t="s">
        <v>407</v>
      </c>
      <c r="C182" s="1" t="s">
        <v>67</v>
      </c>
      <c r="D182" s="1" t="s">
        <v>68</v>
      </c>
      <c r="E182" s="1">
        <v>2</v>
      </c>
      <c r="F182" s="1">
        <v>2</v>
      </c>
      <c r="G182" s="1">
        <v>0</v>
      </c>
      <c r="H182" s="1">
        <v>1</v>
      </c>
      <c r="I182" s="1">
        <v>1</v>
      </c>
      <c r="J182" s="1">
        <v>1</v>
      </c>
      <c r="K182" s="1">
        <v>1</v>
      </c>
      <c r="L182" s="1">
        <v>0</v>
      </c>
      <c r="M182" s="1">
        <v>0</v>
      </c>
      <c r="N182" s="1">
        <v>0</v>
      </c>
      <c r="O182" s="1">
        <v>3</v>
      </c>
      <c r="P182" s="1">
        <v>0</v>
      </c>
      <c r="Q182" s="1">
        <v>2</v>
      </c>
      <c r="R182" s="1">
        <v>0</v>
      </c>
      <c r="S182" s="1">
        <v>2</v>
      </c>
      <c r="T182" s="1">
        <v>1</v>
      </c>
      <c r="U182" s="1">
        <v>0</v>
      </c>
      <c r="V182" s="1">
        <v>1</v>
      </c>
    </row>
    <row r="183" spans="1:22" x14ac:dyDescent="0.35">
      <c r="A183" s="1" t="s">
        <v>408</v>
      </c>
      <c r="B183" s="1" t="s">
        <v>409</v>
      </c>
      <c r="C183" s="1" t="s">
        <v>67</v>
      </c>
      <c r="D183" s="1" t="s">
        <v>68</v>
      </c>
      <c r="E183" s="1">
        <v>2</v>
      </c>
      <c r="F183" s="1">
        <v>3</v>
      </c>
      <c r="G183" s="1">
        <v>0</v>
      </c>
      <c r="H183" s="1">
        <v>0</v>
      </c>
      <c r="I183" s="1">
        <v>0</v>
      </c>
      <c r="J183" s="1">
        <v>0</v>
      </c>
      <c r="K183" s="1">
        <v>0</v>
      </c>
      <c r="L183" s="1">
        <v>0</v>
      </c>
      <c r="M183" s="1">
        <v>0</v>
      </c>
      <c r="N183" s="1">
        <v>0</v>
      </c>
      <c r="O183" s="1">
        <v>0</v>
      </c>
      <c r="P183" s="1">
        <v>2</v>
      </c>
      <c r="Q183" s="1">
        <v>1</v>
      </c>
      <c r="R183" s="1">
        <v>0</v>
      </c>
      <c r="S183" s="1">
        <v>0</v>
      </c>
      <c r="T183" s="1">
        <v>0</v>
      </c>
      <c r="U183" s="1">
        <v>0</v>
      </c>
      <c r="V183" s="1">
        <v>0</v>
      </c>
    </row>
    <row r="184" spans="1:22" x14ac:dyDescent="0.35">
      <c r="A184" s="1" t="s">
        <v>410</v>
      </c>
      <c r="B184" s="1" t="s">
        <v>411</v>
      </c>
      <c r="C184" s="1" t="s">
        <v>59</v>
      </c>
      <c r="D184" s="1" t="s">
        <v>60</v>
      </c>
      <c r="E184" s="1">
        <v>0</v>
      </c>
      <c r="F184" s="1">
        <v>0</v>
      </c>
      <c r="G184" s="1">
        <v>0</v>
      </c>
      <c r="H184" s="1">
        <v>0</v>
      </c>
      <c r="I184" s="1">
        <v>3</v>
      </c>
      <c r="J184" s="1">
        <v>1</v>
      </c>
      <c r="K184" s="1">
        <v>1</v>
      </c>
      <c r="L184" s="1">
        <v>0</v>
      </c>
      <c r="M184" s="1">
        <v>0</v>
      </c>
      <c r="N184" s="1">
        <v>0</v>
      </c>
      <c r="O184" s="1">
        <v>2</v>
      </c>
      <c r="P184" s="1">
        <v>0</v>
      </c>
      <c r="Q184" s="1">
        <v>0</v>
      </c>
      <c r="R184" s="1">
        <v>0</v>
      </c>
      <c r="S184" s="1">
        <v>0</v>
      </c>
      <c r="T184" s="1">
        <v>0</v>
      </c>
      <c r="U184" s="1">
        <v>0</v>
      </c>
      <c r="V184" s="1">
        <v>0</v>
      </c>
    </row>
    <row r="185" spans="1:22" x14ac:dyDescent="0.35">
      <c r="A185" s="1" t="s">
        <v>414</v>
      </c>
      <c r="B185" s="1" t="s">
        <v>415</v>
      </c>
      <c r="C185" s="1" t="s">
        <v>71</v>
      </c>
      <c r="D185" s="1" t="s">
        <v>72</v>
      </c>
      <c r="E185" s="1">
        <v>6</v>
      </c>
      <c r="F185" s="1">
        <v>4</v>
      </c>
      <c r="G185" s="1">
        <v>4</v>
      </c>
      <c r="H185" s="1">
        <v>0</v>
      </c>
      <c r="I185" s="1">
        <v>0</v>
      </c>
      <c r="J185" s="1">
        <v>0</v>
      </c>
      <c r="K185" s="1">
        <v>3</v>
      </c>
      <c r="L185" s="1">
        <v>1</v>
      </c>
      <c r="M185" s="1">
        <v>0</v>
      </c>
      <c r="N185" s="1">
        <v>0</v>
      </c>
      <c r="O185" s="1">
        <v>0</v>
      </c>
      <c r="P185" s="1">
        <v>0</v>
      </c>
      <c r="Q185" s="1">
        <v>0</v>
      </c>
      <c r="R185" s="1">
        <v>0</v>
      </c>
      <c r="S185" s="1">
        <v>0</v>
      </c>
      <c r="T185" s="1">
        <v>0</v>
      </c>
      <c r="U185" s="1">
        <v>0</v>
      </c>
      <c r="V185" s="1">
        <v>0</v>
      </c>
    </row>
    <row r="186" spans="1:22" x14ac:dyDescent="0.35">
      <c r="A186" s="1" t="s">
        <v>412</v>
      </c>
      <c r="B186" s="1" t="s">
        <v>413</v>
      </c>
      <c r="C186" s="1" t="s">
        <v>63</v>
      </c>
      <c r="D186" s="1" t="s">
        <v>64</v>
      </c>
      <c r="E186" s="1">
        <v>3</v>
      </c>
      <c r="F186" s="1">
        <v>2</v>
      </c>
      <c r="G186" s="1">
        <v>9</v>
      </c>
      <c r="H186" s="1">
        <v>7</v>
      </c>
      <c r="I186" s="1">
        <v>5</v>
      </c>
      <c r="J186" s="1">
        <v>2</v>
      </c>
      <c r="K186" s="1">
        <v>3</v>
      </c>
      <c r="L186" s="1">
        <v>4</v>
      </c>
      <c r="M186" s="1">
        <v>1</v>
      </c>
      <c r="N186" s="1">
        <v>4</v>
      </c>
      <c r="O186" s="1">
        <v>6</v>
      </c>
      <c r="P186" s="1">
        <v>11</v>
      </c>
      <c r="Q186" s="1">
        <v>3</v>
      </c>
      <c r="R186" s="1">
        <v>5</v>
      </c>
      <c r="S186" s="1">
        <v>5</v>
      </c>
      <c r="T186" s="1">
        <v>14</v>
      </c>
      <c r="U186" s="1">
        <v>13</v>
      </c>
      <c r="V186" s="1">
        <v>5</v>
      </c>
    </row>
    <row r="187" spans="1:22" x14ac:dyDescent="0.35">
      <c r="A187" s="1" t="s">
        <v>416</v>
      </c>
      <c r="B187" s="1" t="s">
        <v>417</v>
      </c>
      <c r="C187" s="1" t="s">
        <v>57</v>
      </c>
      <c r="D187" s="1" t="s">
        <v>58</v>
      </c>
      <c r="E187" s="1">
        <v>3</v>
      </c>
      <c r="F187" s="1">
        <v>0</v>
      </c>
      <c r="G187" s="1">
        <v>1</v>
      </c>
      <c r="H187" s="1">
        <v>0</v>
      </c>
      <c r="I187" s="1">
        <v>0</v>
      </c>
      <c r="J187" s="1">
        <v>0</v>
      </c>
      <c r="K187" s="1">
        <v>3</v>
      </c>
      <c r="L187" s="1">
        <v>0</v>
      </c>
      <c r="M187" s="1">
        <v>0</v>
      </c>
      <c r="N187" s="1">
        <v>5</v>
      </c>
      <c r="O187" s="1">
        <v>7</v>
      </c>
      <c r="P187" s="1">
        <v>2</v>
      </c>
      <c r="Q187" s="1">
        <v>5</v>
      </c>
      <c r="R187" s="1">
        <v>1</v>
      </c>
      <c r="S187" s="1">
        <v>1</v>
      </c>
      <c r="T187" s="1">
        <v>2</v>
      </c>
      <c r="U187" s="1">
        <v>15</v>
      </c>
      <c r="V187" s="1">
        <v>4</v>
      </c>
    </row>
    <row r="188" spans="1:22" x14ac:dyDescent="0.35">
      <c r="A188" s="1" t="s">
        <v>418</v>
      </c>
      <c r="B188" s="1" t="s">
        <v>419</v>
      </c>
      <c r="C188" s="1" t="s">
        <v>69</v>
      </c>
      <c r="D188" s="1" t="s">
        <v>70</v>
      </c>
      <c r="E188" s="1">
        <v>2</v>
      </c>
      <c r="F188" s="1">
        <v>0</v>
      </c>
      <c r="G188" s="1">
        <v>0</v>
      </c>
      <c r="H188" s="1">
        <v>1</v>
      </c>
      <c r="I188" s="1">
        <v>2</v>
      </c>
      <c r="J188" s="1">
        <v>1</v>
      </c>
      <c r="K188" s="1">
        <v>0</v>
      </c>
      <c r="L188" s="1">
        <v>1</v>
      </c>
      <c r="M188" s="1">
        <v>0</v>
      </c>
      <c r="N188" s="1">
        <v>0</v>
      </c>
      <c r="O188" s="1">
        <v>0</v>
      </c>
      <c r="P188" s="1">
        <v>1</v>
      </c>
      <c r="Q188" s="1">
        <v>0</v>
      </c>
      <c r="R188" s="1">
        <v>0</v>
      </c>
      <c r="S188" s="1">
        <v>0</v>
      </c>
      <c r="T188" s="1">
        <v>1</v>
      </c>
      <c r="U188" s="1">
        <v>1</v>
      </c>
      <c r="V188" s="1">
        <v>0</v>
      </c>
    </row>
    <row r="189" spans="1:22" x14ac:dyDescent="0.35">
      <c r="A189" s="1" t="s">
        <v>420</v>
      </c>
      <c r="B189" s="1" t="s">
        <v>421</v>
      </c>
      <c r="C189" s="1" t="s">
        <v>59</v>
      </c>
      <c r="D189" s="1" t="s">
        <v>60</v>
      </c>
      <c r="E189" s="1">
        <v>0</v>
      </c>
      <c r="F189" s="1">
        <v>0</v>
      </c>
      <c r="G189" s="1">
        <v>0</v>
      </c>
      <c r="H189" s="1">
        <v>1</v>
      </c>
      <c r="I189" s="1">
        <v>1</v>
      </c>
      <c r="J189" s="1">
        <v>0</v>
      </c>
      <c r="K189" s="1">
        <v>0</v>
      </c>
      <c r="L189" s="1">
        <v>0</v>
      </c>
      <c r="M189" s="1">
        <v>1</v>
      </c>
      <c r="N189" s="1">
        <v>3</v>
      </c>
      <c r="O189" s="1">
        <v>0</v>
      </c>
      <c r="P189" s="1">
        <v>0</v>
      </c>
      <c r="Q189" s="1">
        <v>1</v>
      </c>
      <c r="R189" s="1">
        <v>0</v>
      </c>
      <c r="S189" s="1">
        <v>0</v>
      </c>
      <c r="T189" s="1">
        <v>0</v>
      </c>
      <c r="U189" s="1">
        <v>0</v>
      </c>
      <c r="V189" s="1">
        <v>0</v>
      </c>
    </row>
    <row r="190" spans="1:22" x14ac:dyDescent="0.35">
      <c r="A190" s="1" t="s">
        <v>422</v>
      </c>
      <c r="B190" s="1" t="s">
        <v>423</v>
      </c>
      <c r="C190" s="1" t="s">
        <v>73</v>
      </c>
      <c r="D190" s="1" t="s">
        <v>74</v>
      </c>
      <c r="E190" s="1">
        <v>4</v>
      </c>
      <c r="F190" s="1">
        <v>0</v>
      </c>
      <c r="G190" s="1">
        <v>0</v>
      </c>
      <c r="H190" s="1">
        <v>0</v>
      </c>
      <c r="I190" s="1">
        <v>0</v>
      </c>
      <c r="J190" s="1">
        <v>2</v>
      </c>
      <c r="K190" s="1">
        <v>0</v>
      </c>
      <c r="L190" s="1">
        <v>0</v>
      </c>
      <c r="M190" s="1">
        <v>0</v>
      </c>
      <c r="N190" s="1">
        <v>0</v>
      </c>
      <c r="O190" s="1">
        <v>0</v>
      </c>
      <c r="P190" s="1">
        <v>0</v>
      </c>
      <c r="Q190" s="1">
        <v>0</v>
      </c>
      <c r="R190" s="1">
        <v>0</v>
      </c>
      <c r="S190" s="1">
        <v>0</v>
      </c>
      <c r="T190" s="1">
        <v>0</v>
      </c>
      <c r="U190" s="1">
        <v>0</v>
      </c>
      <c r="V190" s="1">
        <v>0</v>
      </c>
    </row>
    <row r="191" spans="1:22" x14ac:dyDescent="0.35">
      <c r="A191" s="1" t="s">
        <v>424</v>
      </c>
      <c r="B191" s="1" t="s">
        <v>425</v>
      </c>
      <c r="C191" s="1" t="s">
        <v>61</v>
      </c>
      <c r="D191" s="1" t="s">
        <v>62</v>
      </c>
      <c r="E191" s="1">
        <v>4</v>
      </c>
      <c r="F191" s="1">
        <v>4</v>
      </c>
      <c r="G191" s="1">
        <v>3</v>
      </c>
      <c r="H191" s="1">
        <v>8</v>
      </c>
      <c r="I191" s="1">
        <v>3</v>
      </c>
      <c r="J191" s="1">
        <v>7</v>
      </c>
      <c r="K191" s="1">
        <v>5</v>
      </c>
      <c r="L191" s="1">
        <v>4</v>
      </c>
      <c r="M191" s="1">
        <v>4</v>
      </c>
      <c r="N191" s="1">
        <v>1</v>
      </c>
      <c r="O191" s="1">
        <v>1</v>
      </c>
      <c r="P191" s="1">
        <v>1</v>
      </c>
      <c r="Q191" s="1">
        <v>0</v>
      </c>
      <c r="R191" s="1">
        <v>0</v>
      </c>
      <c r="S191" s="1">
        <v>0</v>
      </c>
      <c r="T191" s="1">
        <v>1</v>
      </c>
      <c r="U191" s="1">
        <v>1</v>
      </c>
      <c r="V191" s="1">
        <v>0</v>
      </c>
    </row>
    <row r="192" spans="1:22"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2</v>
      </c>
      <c r="G193" s="1">
        <v>0</v>
      </c>
      <c r="H193" s="1">
        <v>0</v>
      </c>
      <c r="I193" s="1">
        <v>2</v>
      </c>
      <c r="J193" s="1">
        <v>1</v>
      </c>
      <c r="K193" s="1">
        <v>2</v>
      </c>
      <c r="L193" s="1">
        <v>2</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1</v>
      </c>
      <c r="F194" s="1">
        <v>0</v>
      </c>
      <c r="G194" s="1">
        <v>0</v>
      </c>
      <c r="H194" s="1">
        <v>0</v>
      </c>
      <c r="I194" s="1">
        <v>0</v>
      </c>
      <c r="J194" s="1">
        <v>0</v>
      </c>
      <c r="K194" s="1">
        <v>0</v>
      </c>
      <c r="L194" s="1">
        <v>0</v>
      </c>
      <c r="M194" s="1">
        <v>0</v>
      </c>
      <c r="N194" s="1">
        <v>0</v>
      </c>
      <c r="O194" s="1">
        <v>0</v>
      </c>
      <c r="P194" s="1">
        <v>0</v>
      </c>
      <c r="Q194" s="1">
        <v>0</v>
      </c>
      <c r="R194" s="1">
        <v>0</v>
      </c>
      <c r="S194" s="1">
        <v>0</v>
      </c>
      <c r="T194" s="1">
        <v>0</v>
      </c>
      <c r="U194" s="1">
        <v>0</v>
      </c>
      <c r="V194" s="1">
        <v>0</v>
      </c>
    </row>
    <row r="195" spans="1:22" x14ac:dyDescent="0.35">
      <c r="A195" s="1" t="s">
        <v>432</v>
      </c>
      <c r="B195" s="1" t="s">
        <v>433</v>
      </c>
      <c r="C195" s="1" t="s">
        <v>59</v>
      </c>
      <c r="D195" s="1" t="s">
        <v>60</v>
      </c>
      <c r="E195" s="1">
        <v>0</v>
      </c>
      <c r="F195" s="1">
        <v>1</v>
      </c>
      <c r="G195" s="1">
        <v>1</v>
      </c>
      <c r="H195" s="1">
        <v>1</v>
      </c>
      <c r="I195" s="1">
        <v>1</v>
      </c>
      <c r="J195" s="1">
        <v>0</v>
      </c>
      <c r="K195" s="1">
        <v>0</v>
      </c>
      <c r="L195" s="1">
        <v>1</v>
      </c>
      <c r="M195" s="1">
        <v>1</v>
      </c>
      <c r="N195" s="1">
        <v>2</v>
      </c>
      <c r="O195" s="1">
        <v>2</v>
      </c>
      <c r="P195" s="1">
        <v>3</v>
      </c>
      <c r="Q195" s="1">
        <v>1</v>
      </c>
      <c r="R195" s="1">
        <v>2</v>
      </c>
      <c r="S195" s="1">
        <v>4</v>
      </c>
      <c r="T195" s="1">
        <v>4</v>
      </c>
      <c r="U195" s="1">
        <v>5</v>
      </c>
      <c r="V195" s="1">
        <v>3</v>
      </c>
    </row>
    <row r="196" spans="1:22" x14ac:dyDescent="0.35">
      <c r="A196" s="1" t="s">
        <v>434</v>
      </c>
      <c r="B196" s="1" t="s">
        <v>435</v>
      </c>
      <c r="C196" s="1" t="s">
        <v>69</v>
      </c>
      <c r="D196" s="1" t="s">
        <v>70</v>
      </c>
      <c r="E196" s="1">
        <v>1</v>
      </c>
      <c r="F196" s="1">
        <v>1</v>
      </c>
      <c r="G196" s="1">
        <v>0</v>
      </c>
      <c r="H196" s="1">
        <v>0</v>
      </c>
      <c r="I196" s="1">
        <v>0</v>
      </c>
      <c r="J196" s="1">
        <v>6</v>
      </c>
      <c r="K196" s="1">
        <v>2</v>
      </c>
      <c r="L196" s="1">
        <v>3</v>
      </c>
      <c r="M196" s="1">
        <v>3</v>
      </c>
      <c r="N196" s="1">
        <v>2</v>
      </c>
      <c r="O196" s="1">
        <v>1</v>
      </c>
      <c r="P196" s="1">
        <v>3</v>
      </c>
      <c r="Q196" s="1">
        <v>0</v>
      </c>
      <c r="R196" s="1">
        <v>0</v>
      </c>
      <c r="S196" s="1">
        <v>0</v>
      </c>
      <c r="T196" s="1">
        <v>0</v>
      </c>
      <c r="U196" s="1">
        <v>0</v>
      </c>
      <c r="V196" s="1">
        <v>2</v>
      </c>
    </row>
    <row r="197" spans="1:22" x14ac:dyDescent="0.35">
      <c r="A197" s="1" t="s">
        <v>436</v>
      </c>
      <c r="B197" s="1" t="s">
        <v>437</v>
      </c>
      <c r="C197" s="1" t="s">
        <v>63</v>
      </c>
      <c r="D197" s="1" t="s">
        <v>64</v>
      </c>
      <c r="E197" s="1">
        <v>0</v>
      </c>
      <c r="F197" s="1">
        <v>3</v>
      </c>
      <c r="G197" s="1">
        <v>1</v>
      </c>
      <c r="H197" s="1">
        <v>5</v>
      </c>
      <c r="I197" s="1">
        <v>4</v>
      </c>
      <c r="J197" s="1">
        <v>1</v>
      </c>
      <c r="K197" s="1">
        <v>3</v>
      </c>
      <c r="L197" s="1">
        <v>2</v>
      </c>
      <c r="M197" s="1">
        <v>1</v>
      </c>
      <c r="N197" s="1">
        <v>0</v>
      </c>
      <c r="O197" s="1">
        <v>0</v>
      </c>
      <c r="P197" s="1">
        <v>0</v>
      </c>
      <c r="Q197" s="1">
        <v>0</v>
      </c>
      <c r="R197" s="1">
        <v>0</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0</v>
      </c>
      <c r="F200" s="1">
        <v>0</v>
      </c>
      <c r="G200" s="1">
        <v>2</v>
      </c>
      <c r="H200" s="1">
        <v>2</v>
      </c>
      <c r="I200" s="1">
        <v>0</v>
      </c>
      <c r="J200" s="1">
        <v>0</v>
      </c>
      <c r="K200" s="1">
        <v>0</v>
      </c>
      <c r="L200" s="1">
        <v>0</v>
      </c>
      <c r="M200" s="1">
        <v>0</v>
      </c>
      <c r="N200" s="1">
        <v>0</v>
      </c>
      <c r="O200" s="1">
        <v>0</v>
      </c>
      <c r="P200" s="1">
        <v>0</v>
      </c>
      <c r="Q200" s="1">
        <v>0</v>
      </c>
      <c r="R200" s="1">
        <v>0</v>
      </c>
      <c r="S200" s="1">
        <v>0</v>
      </c>
      <c r="T200" s="1">
        <v>0</v>
      </c>
      <c r="U200" s="1">
        <v>0</v>
      </c>
      <c r="V200" s="1">
        <v>0</v>
      </c>
    </row>
    <row r="201" spans="1:22" x14ac:dyDescent="0.35">
      <c r="A201" s="1" t="s">
        <v>444</v>
      </c>
      <c r="B201" s="1" t="s">
        <v>445</v>
      </c>
      <c r="C201" s="1" t="s">
        <v>61</v>
      </c>
      <c r="D201" s="1" t="s">
        <v>62</v>
      </c>
      <c r="E201" s="1">
        <v>1</v>
      </c>
      <c r="F201" s="1">
        <v>2</v>
      </c>
      <c r="G201" s="1">
        <v>0</v>
      </c>
      <c r="H201" s="1">
        <v>2</v>
      </c>
      <c r="I201" s="1">
        <v>4</v>
      </c>
      <c r="J201" s="1">
        <v>2</v>
      </c>
      <c r="K201" s="1">
        <v>1</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3</v>
      </c>
      <c r="F202" s="1">
        <v>3</v>
      </c>
      <c r="G202" s="1">
        <v>7</v>
      </c>
      <c r="H202" s="1">
        <v>20</v>
      </c>
      <c r="I202" s="1">
        <v>17</v>
      </c>
      <c r="J202" s="1">
        <v>15</v>
      </c>
      <c r="K202" s="1">
        <v>4</v>
      </c>
      <c r="L202" s="1">
        <v>5</v>
      </c>
      <c r="M202" s="1">
        <v>7</v>
      </c>
      <c r="N202" s="1">
        <v>0</v>
      </c>
      <c r="O202" s="1">
        <v>0</v>
      </c>
      <c r="P202" s="1">
        <v>0</v>
      </c>
      <c r="Q202" s="1">
        <v>0</v>
      </c>
      <c r="R202" s="1">
        <v>0</v>
      </c>
      <c r="S202" s="1">
        <v>0</v>
      </c>
      <c r="T202" s="1">
        <v>0</v>
      </c>
      <c r="U202" s="1">
        <v>9</v>
      </c>
      <c r="V202" s="1">
        <v>0</v>
      </c>
    </row>
    <row r="203" spans="1:22" x14ac:dyDescent="0.35">
      <c r="A203" s="1" t="s">
        <v>448</v>
      </c>
      <c r="B203" s="1" t="s">
        <v>449</v>
      </c>
      <c r="C203" s="1" t="s">
        <v>71</v>
      </c>
      <c r="D203" s="1" t="s">
        <v>72</v>
      </c>
      <c r="E203" s="1">
        <v>0</v>
      </c>
      <c r="F203" s="1">
        <v>0</v>
      </c>
      <c r="G203" s="1">
        <v>0</v>
      </c>
      <c r="H203" s="1">
        <v>0</v>
      </c>
      <c r="I203" s="1">
        <v>2</v>
      </c>
      <c r="J203" s="1">
        <v>0</v>
      </c>
      <c r="K203" s="1">
        <v>1</v>
      </c>
      <c r="L203" s="1">
        <v>0</v>
      </c>
      <c r="M203" s="1">
        <v>0</v>
      </c>
      <c r="N203" s="1">
        <v>0</v>
      </c>
      <c r="O203" s="1">
        <v>0</v>
      </c>
      <c r="P203" s="1">
        <v>0</v>
      </c>
      <c r="Q203" s="1">
        <v>0</v>
      </c>
      <c r="R203" s="1">
        <v>0</v>
      </c>
      <c r="S203" s="1">
        <v>1</v>
      </c>
      <c r="T203" s="1">
        <v>0</v>
      </c>
      <c r="U203" s="1">
        <v>0</v>
      </c>
      <c r="V203" s="1">
        <v>0</v>
      </c>
    </row>
    <row r="204" spans="1:22"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4</v>
      </c>
      <c r="F205" s="1">
        <v>2</v>
      </c>
      <c r="G205" s="1">
        <v>1</v>
      </c>
      <c r="H205" s="1">
        <v>2</v>
      </c>
      <c r="I205" s="1">
        <v>0</v>
      </c>
      <c r="J205" s="1">
        <v>5</v>
      </c>
      <c r="K205" s="1">
        <v>0</v>
      </c>
      <c r="L205" s="1">
        <v>0</v>
      </c>
      <c r="M205" s="1">
        <v>0</v>
      </c>
      <c r="N205" s="1">
        <v>0</v>
      </c>
      <c r="O205" s="1">
        <v>0</v>
      </c>
      <c r="P205" s="1">
        <v>0</v>
      </c>
      <c r="Q205" s="1">
        <v>0</v>
      </c>
      <c r="R205" s="1">
        <v>0</v>
      </c>
      <c r="S205" s="1">
        <v>0</v>
      </c>
      <c r="T205" s="1">
        <v>0</v>
      </c>
      <c r="U205" s="1">
        <v>0</v>
      </c>
      <c r="V205" s="1">
        <v>0</v>
      </c>
    </row>
    <row r="206" spans="1:22" x14ac:dyDescent="0.35">
      <c r="A206" s="1" t="s">
        <v>454</v>
      </c>
      <c r="B206" s="1" t="s">
        <v>455</v>
      </c>
      <c r="C206" s="1" t="s">
        <v>67</v>
      </c>
      <c r="D206" s="1" t="s">
        <v>68</v>
      </c>
      <c r="E206" s="1">
        <v>2</v>
      </c>
      <c r="F206" s="1">
        <v>1</v>
      </c>
      <c r="G206" s="1">
        <v>5</v>
      </c>
      <c r="H206" s="1">
        <v>3</v>
      </c>
      <c r="I206" s="1">
        <v>5</v>
      </c>
      <c r="J206" s="1">
        <v>1</v>
      </c>
      <c r="K206" s="1">
        <v>2</v>
      </c>
      <c r="L206" s="1">
        <v>2</v>
      </c>
      <c r="M206" s="1">
        <v>3</v>
      </c>
      <c r="N206" s="1">
        <v>6</v>
      </c>
      <c r="O206" s="1">
        <v>3</v>
      </c>
      <c r="P206" s="1">
        <v>2</v>
      </c>
      <c r="Q206" s="1">
        <v>1</v>
      </c>
      <c r="R206" s="1">
        <v>2</v>
      </c>
      <c r="S206" s="1">
        <v>2</v>
      </c>
      <c r="T206" s="1">
        <v>0</v>
      </c>
      <c r="U206" s="1">
        <v>0</v>
      </c>
      <c r="V206" s="1">
        <v>0</v>
      </c>
    </row>
    <row r="207" spans="1:22" x14ac:dyDescent="0.35">
      <c r="A207" s="1" t="s">
        <v>456</v>
      </c>
      <c r="B207" s="1" t="s">
        <v>457</v>
      </c>
      <c r="C207" s="1" t="s">
        <v>65</v>
      </c>
      <c r="D207" s="1" t="s">
        <v>66</v>
      </c>
      <c r="E207" s="1">
        <v>0</v>
      </c>
      <c r="F207" s="1">
        <v>3</v>
      </c>
      <c r="G207" s="1">
        <v>2</v>
      </c>
      <c r="H207" s="1">
        <v>0</v>
      </c>
      <c r="I207" s="1">
        <v>1</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4</v>
      </c>
      <c r="F208" s="1">
        <v>0</v>
      </c>
      <c r="G208" s="1">
        <v>0</v>
      </c>
      <c r="H208" s="1">
        <v>5</v>
      </c>
      <c r="I208" s="1">
        <v>5</v>
      </c>
      <c r="J208" s="1">
        <v>10</v>
      </c>
      <c r="K208" s="1">
        <v>4</v>
      </c>
      <c r="L208" s="1">
        <v>4</v>
      </c>
      <c r="M208" s="1">
        <v>10</v>
      </c>
      <c r="N208" s="1">
        <v>8</v>
      </c>
      <c r="O208" s="1">
        <v>4</v>
      </c>
      <c r="P208" s="1">
        <v>5</v>
      </c>
      <c r="Q208" s="1">
        <v>11</v>
      </c>
      <c r="R208" s="1">
        <v>5</v>
      </c>
      <c r="S208" s="1">
        <v>2</v>
      </c>
      <c r="T208" s="1">
        <v>5</v>
      </c>
      <c r="U208" s="1">
        <v>3</v>
      </c>
      <c r="V208" s="1">
        <v>4</v>
      </c>
    </row>
    <row r="209" spans="1:22" x14ac:dyDescent="0.35">
      <c r="A209" s="1" t="s">
        <v>460</v>
      </c>
      <c r="B209" s="1" t="s">
        <v>461</v>
      </c>
      <c r="C209" s="1" t="s">
        <v>69</v>
      </c>
      <c r="D209" s="1" t="s">
        <v>70</v>
      </c>
      <c r="E209" s="1">
        <v>0</v>
      </c>
      <c r="F209" s="1">
        <v>1</v>
      </c>
      <c r="G209" s="1">
        <v>4</v>
      </c>
      <c r="H209" s="1">
        <v>0</v>
      </c>
      <c r="I209" s="1">
        <v>1</v>
      </c>
      <c r="J209" s="1">
        <v>1</v>
      </c>
      <c r="K209" s="1">
        <v>0</v>
      </c>
      <c r="L209" s="1">
        <v>4</v>
      </c>
      <c r="M209" s="1">
        <v>1</v>
      </c>
      <c r="N209" s="1">
        <v>1</v>
      </c>
      <c r="O209" s="1">
        <v>1</v>
      </c>
      <c r="P209" s="1">
        <v>0</v>
      </c>
      <c r="Q209" s="1">
        <v>0</v>
      </c>
      <c r="R209" s="1">
        <v>0</v>
      </c>
      <c r="S209" s="1">
        <v>0</v>
      </c>
      <c r="T209" s="1">
        <v>0</v>
      </c>
      <c r="U209" s="1">
        <v>0</v>
      </c>
      <c r="V209" s="1">
        <v>0</v>
      </c>
    </row>
    <row r="210" spans="1:22" x14ac:dyDescent="0.35">
      <c r="A210" s="1" t="s">
        <v>462</v>
      </c>
      <c r="B210" s="1" t="s">
        <v>463</v>
      </c>
      <c r="C210" s="1" t="s">
        <v>67</v>
      </c>
      <c r="D210" s="1" t="s">
        <v>68</v>
      </c>
      <c r="E210" s="1">
        <v>4</v>
      </c>
      <c r="F210" s="1">
        <v>7</v>
      </c>
      <c r="G210" s="1">
        <v>4</v>
      </c>
      <c r="H210" s="1">
        <v>6</v>
      </c>
      <c r="I210" s="1">
        <v>6</v>
      </c>
      <c r="J210" s="1">
        <v>8</v>
      </c>
      <c r="K210" s="1">
        <v>8</v>
      </c>
      <c r="L210" s="1">
        <v>6</v>
      </c>
      <c r="M210" s="1">
        <v>6</v>
      </c>
      <c r="N210" s="1">
        <v>3</v>
      </c>
      <c r="O210" s="1">
        <v>4</v>
      </c>
      <c r="P210" s="1">
        <v>0</v>
      </c>
      <c r="Q210" s="1">
        <v>0</v>
      </c>
      <c r="R210" s="1">
        <v>0</v>
      </c>
      <c r="S210" s="1">
        <v>0</v>
      </c>
      <c r="T210" s="1">
        <v>0</v>
      </c>
      <c r="U210" s="1">
        <v>1</v>
      </c>
      <c r="V210" s="1">
        <v>1</v>
      </c>
    </row>
    <row r="211" spans="1:22" x14ac:dyDescent="0.35">
      <c r="A211" s="1" t="s">
        <v>464</v>
      </c>
      <c r="B211" s="1" t="s">
        <v>465</v>
      </c>
      <c r="C211" s="1" t="s">
        <v>65</v>
      </c>
      <c r="D211" s="1" t="s">
        <v>66</v>
      </c>
      <c r="E211" s="1">
        <v>7</v>
      </c>
      <c r="F211" s="1">
        <v>4</v>
      </c>
      <c r="G211" s="1">
        <v>4</v>
      </c>
      <c r="H211" s="1">
        <v>4</v>
      </c>
      <c r="I211" s="1">
        <v>2</v>
      </c>
      <c r="J211" s="1">
        <v>2</v>
      </c>
      <c r="K211" s="1">
        <v>2</v>
      </c>
      <c r="L211" s="1">
        <v>9</v>
      </c>
      <c r="M211" s="1">
        <v>3</v>
      </c>
      <c r="N211" s="1">
        <v>3</v>
      </c>
      <c r="O211" s="1">
        <v>1</v>
      </c>
      <c r="P211" s="1">
        <v>1</v>
      </c>
      <c r="Q211" s="1">
        <v>0</v>
      </c>
      <c r="R211" s="1">
        <v>6</v>
      </c>
      <c r="S211" s="1">
        <v>0</v>
      </c>
      <c r="T211" s="1">
        <v>3</v>
      </c>
      <c r="U211" s="1">
        <v>2</v>
      </c>
      <c r="V211" s="1">
        <v>8</v>
      </c>
    </row>
    <row r="212" spans="1:22" x14ac:dyDescent="0.35">
      <c r="A212" s="1" t="s">
        <v>466</v>
      </c>
      <c r="B212" s="1" t="s">
        <v>467</v>
      </c>
      <c r="C212" s="1" t="s">
        <v>67</v>
      </c>
      <c r="D212" s="1" t="s">
        <v>68</v>
      </c>
      <c r="E212" s="1">
        <v>12</v>
      </c>
      <c r="F212" s="1">
        <v>1</v>
      </c>
      <c r="G212" s="1">
        <v>0</v>
      </c>
      <c r="H212" s="1">
        <v>1</v>
      </c>
      <c r="I212" s="1">
        <v>1</v>
      </c>
      <c r="J212" s="1">
        <v>1</v>
      </c>
      <c r="K212" s="1">
        <v>0</v>
      </c>
      <c r="L212" s="1">
        <v>1</v>
      </c>
      <c r="M212" s="1">
        <v>0</v>
      </c>
      <c r="N212" s="1">
        <v>0</v>
      </c>
      <c r="O212" s="1">
        <v>0</v>
      </c>
      <c r="P212" s="1">
        <v>0</v>
      </c>
      <c r="Q212" s="1">
        <v>10</v>
      </c>
      <c r="R212" s="1">
        <v>3</v>
      </c>
      <c r="S212" s="1">
        <v>0</v>
      </c>
      <c r="T212" s="1">
        <v>0</v>
      </c>
      <c r="U212" s="1">
        <v>0</v>
      </c>
      <c r="V212" s="1">
        <v>0</v>
      </c>
    </row>
    <row r="213" spans="1:22" x14ac:dyDescent="0.35">
      <c r="A213" s="1" t="s">
        <v>468</v>
      </c>
      <c r="B213" s="1" t="s">
        <v>469</v>
      </c>
      <c r="C213" s="1" t="s">
        <v>57</v>
      </c>
      <c r="D213" s="1" t="s">
        <v>58</v>
      </c>
      <c r="E213" s="1">
        <v>6</v>
      </c>
      <c r="F213" s="1">
        <v>6</v>
      </c>
      <c r="G213" s="1">
        <v>2</v>
      </c>
      <c r="H213" s="1">
        <v>1</v>
      </c>
      <c r="I213" s="1">
        <v>0</v>
      </c>
      <c r="J213" s="1">
        <v>1</v>
      </c>
      <c r="K213" s="1">
        <v>0</v>
      </c>
      <c r="L213" s="1">
        <v>0</v>
      </c>
      <c r="M213" s="1">
        <v>5</v>
      </c>
      <c r="N213" s="1">
        <v>4</v>
      </c>
      <c r="O213" s="1">
        <v>14</v>
      </c>
      <c r="P213" s="1">
        <v>1</v>
      </c>
      <c r="Q213" s="1">
        <v>5</v>
      </c>
      <c r="R213" s="1">
        <v>3</v>
      </c>
      <c r="S213" s="1">
        <v>3</v>
      </c>
      <c r="T213" s="1">
        <v>2</v>
      </c>
      <c r="U213" s="1">
        <v>4</v>
      </c>
      <c r="V213" s="1">
        <v>5</v>
      </c>
    </row>
    <row r="214" spans="1:22" x14ac:dyDescent="0.35">
      <c r="A214" s="1" t="s">
        <v>470</v>
      </c>
      <c r="B214" s="1" t="s">
        <v>471</v>
      </c>
      <c r="C214" s="1" t="s">
        <v>63</v>
      </c>
      <c r="D214" s="1" t="s">
        <v>64</v>
      </c>
      <c r="E214" s="1">
        <v>1</v>
      </c>
      <c r="F214" s="1">
        <v>1</v>
      </c>
      <c r="G214" s="1">
        <v>1</v>
      </c>
      <c r="H214" s="1">
        <v>1</v>
      </c>
      <c r="I214" s="1">
        <v>2</v>
      </c>
      <c r="J214" s="1">
        <v>0</v>
      </c>
      <c r="K214" s="1">
        <v>2</v>
      </c>
      <c r="L214" s="1">
        <v>3</v>
      </c>
      <c r="M214" s="1">
        <v>2</v>
      </c>
      <c r="N214" s="1">
        <v>3</v>
      </c>
      <c r="O214" s="1">
        <v>1</v>
      </c>
      <c r="P214" s="1">
        <v>1</v>
      </c>
      <c r="Q214" s="1">
        <v>1</v>
      </c>
      <c r="R214" s="1">
        <v>2</v>
      </c>
      <c r="S214" s="1">
        <v>4</v>
      </c>
      <c r="T214" s="1">
        <v>3</v>
      </c>
      <c r="U214" s="1">
        <v>1</v>
      </c>
      <c r="V214" s="1">
        <v>1</v>
      </c>
    </row>
    <row r="215" spans="1:22" x14ac:dyDescent="0.35">
      <c r="A215" s="1" t="s">
        <v>472</v>
      </c>
      <c r="B215" s="1" t="s">
        <v>473</v>
      </c>
      <c r="C215" s="1" t="s">
        <v>71</v>
      </c>
      <c r="D215" s="1" t="s">
        <v>72</v>
      </c>
      <c r="E215" s="1">
        <v>1</v>
      </c>
      <c r="F215" s="1">
        <v>0</v>
      </c>
      <c r="G215" s="1">
        <v>0</v>
      </c>
      <c r="H215" s="1">
        <v>0</v>
      </c>
      <c r="I215" s="1">
        <v>0</v>
      </c>
      <c r="J215" s="1">
        <v>0</v>
      </c>
      <c r="K215" s="1">
        <v>0</v>
      </c>
      <c r="L215" s="1">
        <v>0</v>
      </c>
      <c r="M215" s="1">
        <v>0</v>
      </c>
      <c r="N215" s="1">
        <v>0</v>
      </c>
      <c r="O215" s="1">
        <v>0</v>
      </c>
      <c r="P215" s="1">
        <v>1</v>
      </c>
      <c r="Q215" s="1">
        <v>2</v>
      </c>
      <c r="R215" s="1">
        <v>0</v>
      </c>
      <c r="S215" s="1">
        <v>0</v>
      </c>
      <c r="T215" s="1">
        <v>0</v>
      </c>
      <c r="U215" s="1">
        <v>0</v>
      </c>
      <c r="V215" s="1">
        <v>0</v>
      </c>
    </row>
    <row r="216" spans="1:22" x14ac:dyDescent="0.35">
      <c r="A216" s="1" t="s">
        <v>474</v>
      </c>
      <c r="B216" s="1" t="s">
        <v>475</v>
      </c>
      <c r="C216" s="1" t="s">
        <v>67</v>
      </c>
      <c r="D216" s="1" t="s">
        <v>68</v>
      </c>
      <c r="E216" s="1">
        <v>0</v>
      </c>
      <c r="F216" s="1">
        <v>0</v>
      </c>
      <c r="G216" s="1">
        <v>0</v>
      </c>
      <c r="H216" s="1">
        <v>0</v>
      </c>
      <c r="I216" s="1">
        <v>2</v>
      </c>
      <c r="J216" s="1">
        <v>0</v>
      </c>
      <c r="K216" s="1">
        <v>0</v>
      </c>
      <c r="L216" s="1">
        <v>0</v>
      </c>
      <c r="M216" s="1">
        <v>0</v>
      </c>
      <c r="N216" s="1">
        <v>0</v>
      </c>
      <c r="O216" s="1">
        <v>0</v>
      </c>
      <c r="P216" s="1">
        <v>0</v>
      </c>
      <c r="Q216" s="1">
        <v>0</v>
      </c>
      <c r="R216" s="1">
        <v>0</v>
      </c>
      <c r="S216" s="1">
        <v>0</v>
      </c>
      <c r="T216" s="1">
        <v>0</v>
      </c>
      <c r="U216" s="1">
        <v>0</v>
      </c>
      <c r="V216" s="1">
        <v>0</v>
      </c>
    </row>
    <row r="217" spans="1:22"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0</v>
      </c>
      <c r="F218" s="1">
        <v>0</v>
      </c>
      <c r="G218" s="1">
        <v>0</v>
      </c>
      <c r="H218" s="1">
        <v>0</v>
      </c>
      <c r="I218" s="1">
        <v>0</v>
      </c>
      <c r="J218" s="1">
        <v>5</v>
      </c>
      <c r="K218" s="1">
        <v>0</v>
      </c>
      <c r="L218" s="1">
        <v>2</v>
      </c>
      <c r="M218" s="1">
        <v>0</v>
      </c>
      <c r="N218" s="1">
        <v>0</v>
      </c>
      <c r="O218" s="1">
        <v>0</v>
      </c>
      <c r="P218" s="1">
        <v>0</v>
      </c>
      <c r="Q218" s="1">
        <v>0</v>
      </c>
      <c r="R218" s="1">
        <v>0</v>
      </c>
      <c r="S218" s="1">
        <v>0</v>
      </c>
      <c r="T218" s="1">
        <v>3</v>
      </c>
      <c r="U218" s="1">
        <v>3</v>
      </c>
      <c r="V218" s="1">
        <v>5</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0</v>
      </c>
      <c r="F220" s="1">
        <v>0</v>
      </c>
      <c r="G220" s="1">
        <v>0</v>
      </c>
      <c r="H220" s="1">
        <v>0</v>
      </c>
      <c r="I220" s="1">
        <v>3</v>
      </c>
      <c r="J220" s="1">
        <v>3</v>
      </c>
      <c r="K220" s="1">
        <v>0</v>
      </c>
      <c r="L220" s="1">
        <v>0</v>
      </c>
      <c r="M220" s="1">
        <v>0</v>
      </c>
      <c r="N220" s="1">
        <v>0</v>
      </c>
      <c r="O220" s="1">
        <v>0</v>
      </c>
      <c r="P220" s="1">
        <v>0</v>
      </c>
      <c r="Q220" s="1">
        <v>0</v>
      </c>
      <c r="R220" s="1">
        <v>0</v>
      </c>
      <c r="S220" s="1">
        <v>0</v>
      </c>
      <c r="T220" s="1">
        <v>0</v>
      </c>
      <c r="U220" s="1">
        <v>0</v>
      </c>
      <c r="V220" s="1">
        <v>6</v>
      </c>
    </row>
    <row r="221" spans="1:22" x14ac:dyDescent="0.35">
      <c r="A221" s="1" t="s">
        <v>484</v>
      </c>
      <c r="B221" s="1" t="s">
        <v>485</v>
      </c>
      <c r="C221" s="1" t="s">
        <v>61</v>
      </c>
      <c r="D221" s="1" t="s">
        <v>62</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1</v>
      </c>
      <c r="H222" s="1">
        <v>0</v>
      </c>
      <c r="I222" s="1">
        <v>2</v>
      </c>
      <c r="J222" s="1">
        <v>0</v>
      </c>
      <c r="K222" s="1">
        <v>0</v>
      </c>
      <c r="L222" s="1">
        <v>0</v>
      </c>
      <c r="M222" s="1">
        <v>0</v>
      </c>
      <c r="N222" s="1">
        <v>0</v>
      </c>
      <c r="O222" s="1">
        <v>0</v>
      </c>
      <c r="P222" s="1">
        <v>0</v>
      </c>
      <c r="Q222" s="1">
        <v>0</v>
      </c>
      <c r="R222" s="1">
        <v>0</v>
      </c>
      <c r="S222" s="1">
        <v>0</v>
      </c>
      <c r="T222" s="1">
        <v>0</v>
      </c>
      <c r="U222" s="1">
        <v>0</v>
      </c>
      <c r="V222" s="1">
        <v>0</v>
      </c>
    </row>
    <row r="223" spans="1:22" x14ac:dyDescent="0.35">
      <c r="A223" s="1" t="s">
        <v>488</v>
      </c>
      <c r="B223" s="1" t="s">
        <v>489</v>
      </c>
      <c r="C223" s="1" t="s">
        <v>67</v>
      </c>
      <c r="D223" s="1" t="s">
        <v>68</v>
      </c>
      <c r="E223" s="1">
        <v>0</v>
      </c>
      <c r="F223" s="1">
        <v>0</v>
      </c>
      <c r="G223" s="1">
        <v>1</v>
      </c>
      <c r="H223" s="1">
        <v>1</v>
      </c>
      <c r="I223" s="1">
        <v>0</v>
      </c>
      <c r="J223" s="1">
        <v>0</v>
      </c>
      <c r="K223" s="1">
        <v>0</v>
      </c>
      <c r="L223" s="1">
        <v>0</v>
      </c>
      <c r="M223" s="1">
        <v>1</v>
      </c>
      <c r="N223" s="1">
        <v>1</v>
      </c>
      <c r="O223" s="1">
        <v>1</v>
      </c>
      <c r="P223" s="1">
        <v>1</v>
      </c>
      <c r="Q223" s="1">
        <v>1</v>
      </c>
      <c r="R223" s="1">
        <v>1</v>
      </c>
      <c r="S223" s="1">
        <v>1</v>
      </c>
      <c r="T223" s="1">
        <v>1</v>
      </c>
      <c r="U223" s="1">
        <v>3</v>
      </c>
      <c r="V223" s="1">
        <v>4</v>
      </c>
    </row>
    <row r="224" spans="1:22" x14ac:dyDescent="0.35">
      <c r="A224" s="1" t="s">
        <v>490</v>
      </c>
      <c r="B224" s="1" t="s">
        <v>491</v>
      </c>
      <c r="C224" s="1" t="s">
        <v>73</v>
      </c>
      <c r="D224" s="1" t="s">
        <v>74</v>
      </c>
      <c r="E224" s="1">
        <v>9</v>
      </c>
      <c r="F224" s="1">
        <v>10</v>
      </c>
      <c r="G224" s="1">
        <v>3</v>
      </c>
      <c r="H224" s="1">
        <v>11</v>
      </c>
      <c r="I224" s="1">
        <v>24</v>
      </c>
      <c r="J224" s="1">
        <v>7</v>
      </c>
      <c r="K224" s="1">
        <v>3</v>
      </c>
      <c r="L224" s="1">
        <v>13</v>
      </c>
      <c r="M224" s="1">
        <v>19</v>
      </c>
      <c r="N224" s="1">
        <v>17</v>
      </c>
      <c r="O224" s="1">
        <v>14</v>
      </c>
      <c r="P224" s="1">
        <v>9</v>
      </c>
      <c r="Q224" s="1">
        <v>8</v>
      </c>
      <c r="R224" s="1">
        <v>7</v>
      </c>
      <c r="S224" s="1">
        <v>17</v>
      </c>
      <c r="T224" s="1">
        <v>11</v>
      </c>
      <c r="U224" s="1">
        <v>11</v>
      </c>
      <c r="V224" s="1">
        <v>4</v>
      </c>
    </row>
    <row r="225" spans="1:22" x14ac:dyDescent="0.35">
      <c r="A225" s="1" t="s">
        <v>492</v>
      </c>
      <c r="B225" s="1" t="s">
        <v>493</v>
      </c>
      <c r="C225" s="1" t="s">
        <v>71</v>
      </c>
      <c r="D225" s="1" t="s">
        <v>72</v>
      </c>
      <c r="E225" s="1">
        <v>1</v>
      </c>
      <c r="F225" s="1">
        <v>0</v>
      </c>
      <c r="G225" s="1">
        <v>1</v>
      </c>
      <c r="H225" s="1">
        <v>0</v>
      </c>
      <c r="I225" s="1">
        <v>0</v>
      </c>
      <c r="J225" s="1">
        <v>1</v>
      </c>
      <c r="K225" s="1">
        <v>0</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0</v>
      </c>
      <c r="H226" s="1">
        <v>0</v>
      </c>
      <c r="I226" s="1">
        <v>0</v>
      </c>
      <c r="J226" s="1">
        <v>3</v>
      </c>
      <c r="K226" s="1">
        <v>0</v>
      </c>
      <c r="L226" s="1">
        <v>0</v>
      </c>
      <c r="M226" s="1">
        <v>2</v>
      </c>
      <c r="N226" s="1">
        <v>0</v>
      </c>
      <c r="O226" s="1">
        <v>1</v>
      </c>
      <c r="P226" s="1">
        <v>0</v>
      </c>
      <c r="Q226" s="1">
        <v>0</v>
      </c>
      <c r="R226" s="1">
        <v>0</v>
      </c>
      <c r="S226" s="1">
        <v>0</v>
      </c>
      <c r="T226" s="1">
        <v>0</v>
      </c>
      <c r="U226" s="1">
        <v>1</v>
      </c>
      <c r="V226" s="1">
        <v>1</v>
      </c>
    </row>
    <row r="227" spans="1:22"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row>
    <row r="228" spans="1:22" x14ac:dyDescent="0.35">
      <c r="A228" s="1" t="s">
        <v>498</v>
      </c>
      <c r="B228" s="1" t="s">
        <v>499</v>
      </c>
      <c r="C228" s="1" t="s">
        <v>67</v>
      </c>
      <c r="D228" s="1" t="s">
        <v>68</v>
      </c>
      <c r="E228" s="1">
        <v>0</v>
      </c>
      <c r="F228" s="1">
        <v>0</v>
      </c>
      <c r="G228" s="1">
        <v>0</v>
      </c>
      <c r="H228" s="1">
        <v>1</v>
      </c>
      <c r="I228" s="1">
        <v>1</v>
      </c>
      <c r="J228" s="1">
        <v>0</v>
      </c>
      <c r="K228" s="1">
        <v>0</v>
      </c>
      <c r="L228" s="1">
        <v>0</v>
      </c>
      <c r="M228" s="1">
        <v>0</v>
      </c>
      <c r="N228" s="1">
        <v>0</v>
      </c>
      <c r="O228" s="1">
        <v>0</v>
      </c>
      <c r="P228" s="1">
        <v>0</v>
      </c>
      <c r="Q228" s="1">
        <v>0</v>
      </c>
      <c r="R228" s="1">
        <v>0</v>
      </c>
      <c r="S228" s="1">
        <v>2</v>
      </c>
      <c r="T228" s="1">
        <v>2</v>
      </c>
      <c r="U228" s="1">
        <v>0</v>
      </c>
      <c r="V228" s="1">
        <v>0</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0</v>
      </c>
      <c r="P230" s="1">
        <v>0</v>
      </c>
      <c r="Q230" s="1">
        <v>0</v>
      </c>
      <c r="R230" s="1">
        <v>0</v>
      </c>
      <c r="S230" s="1">
        <v>0</v>
      </c>
      <c r="T230" s="1">
        <v>0</v>
      </c>
      <c r="U230" s="1">
        <v>2</v>
      </c>
      <c r="V230" s="1">
        <v>0</v>
      </c>
    </row>
    <row r="231" spans="1:22" x14ac:dyDescent="0.35">
      <c r="A231" s="1" t="s">
        <v>504</v>
      </c>
      <c r="B231" s="1" t="s">
        <v>505</v>
      </c>
      <c r="C231" s="1" t="s">
        <v>65</v>
      </c>
      <c r="D231" s="1" t="s">
        <v>66</v>
      </c>
      <c r="E231" s="1">
        <v>12</v>
      </c>
      <c r="F231" s="1">
        <v>7</v>
      </c>
      <c r="G231" s="1">
        <v>11</v>
      </c>
      <c r="H231" s="1">
        <v>11</v>
      </c>
      <c r="I231" s="1">
        <v>24</v>
      </c>
      <c r="J231" s="1">
        <v>26</v>
      </c>
      <c r="K231" s="1">
        <v>0</v>
      </c>
      <c r="L231" s="1">
        <v>2</v>
      </c>
      <c r="M231" s="1">
        <v>2</v>
      </c>
      <c r="N231" s="1">
        <v>1</v>
      </c>
      <c r="O231" s="1">
        <v>4</v>
      </c>
      <c r="P231" s="1">
        <v>6</v>
      </c>
      <c r="Q231" s="1">
        <v>6</v>
      </c>
      <c r="R231" s="1">
        <v>4</v>
      </c>
      <c r="S231" s="1">
        <v>1</v>
      </c>
      <c r="T231" s="1">
        <v>10</v>
      </c>
      <c r="U231" s="1">
        <v>5</v>
      </c>
      <c r="V231" s="1">
        <v>8</v>
      </c>
    </row>
    <row r="232" spans="1:22" x14ac:dyDescent="0.35">
      <c r="A232" s="1" t="s">
        <v>506</v>
      </c>
      <c r="B232" s="1" t="s">
        <v>507</v>
      </c>
      <c r="C232" s="1" t="s">
        <v>71</v>
      </c>
      <c r="D232" s="1" t="s">
        <v>72</v>
      </c>
      <c r="E232" s="1">
        <v>0</v>
      </c>
      <c r="F232" s="1">
        <v>0</v>
      </c>
      <c r="G232" s="1">
        <v>0</v>
      </c>
      <c r="H232" s="1">
        <v>0</v>
      </c>
      <c r="I232" s="1">
        <v>2</v>
      </c>
      <c r="J232" s="1">
        <v>3</v>
      </c>
      <c r="K232" s="1">
        <v>3</v>
      </c>
      <c r="L232" s="1">
        <v>0</v>
      </c>
      <c r="M232" s="1">
        <v>3</v>
      </c>
      <c r="N232" s="1">
        <v>2</v>
      </c>
      <c r="O232" s="1">
        <v>2</v>
      </c>
      <c r="P232" s="1">
        <v>1</v>
      </c>
      <c r="Q232" s="1">
        <v>2</v>
      </c>
      <c r="R232" s="1">
        <v>1</v>
      </c>
      <c r="S232" s="1">
        <v>2</v>
      </c>
      <c r="T232" s="1">
        <v>2</v>
      </c>
      <c r="U232" s="1">
        <v>2</v>
      </c>
      <c r="V232" s="1">
        <v>0</v>
      </c>
    </row>
    <row r="233" spans="1:22" x14ac:dyDescent="0.35">
      <c r="A233" s="1" t="s">
        <v>508</v>
      </c>
      <c r="B233" s="1" t="s">
        <v>509</v>
      </c>
      <c r="C233" s="1" t="s">
        <v>73</v>
      </c>
      <c r="D233" s="1" t="s">
        <v>74</v>
      </c>
      <c r="E233" s="1">
        <v>0</v>
      </c>
      <c r="F233" s="1">
        <v>0</v>
      </c>
      <c r="G233" s="1">
        <v>0</v>
      </c>
      <c r="H233" s="1">
        <v>0</v>
      </c>
      <c r="I233" s="1">
        <v>0</v>
      </c>
      <c r="J233" s="1">
        <v>2</v>
      </c>
      <c r="K233" s="1">
        <v>6</v>
      </c>
      <c r="L233" s="1">
        <v>2</v>
      </c>
      <c r="M233" s="1">
        <v>5</v>
      </c>
      <c r="N233" s="1">
        <v>0</v>
      </c>
      <c r="O233" s="1">
        <v>0</v>
      </c>
      <c r="P233" s="1">
        <v>0</v>
      </c>
      <c r="Q233" s="1">
        <v>0</v>
      </c>
      <c r="R233" s="1">
        <v>0</v>
      </c>
      <c r="S233" s="1">
        <v>0</v>
      </c>
      <c r="T233" s="1">
        <v>0</v>
      </c>
      <c r="U233" s="1">
        <v>0</v>
      </c>
      <c r="V233" s="1">
        <v>0</v>
      </c>
    </row>
    <row r="234" spans="1:22" x14ac:dyDescent="0.35">
      <c r="A234" s="1" t="s">
        <v>510</v>
      </c>
      <c r="B234" s="1" t="s">
        <v>511</v>
      </c>
      <c r="C234" s="1" t="s">
        <v>69</v>
      </c>
      <c r="D234" s="1" t="s">
        <v>70</v>
      </c>
      <c r="E234" s="1">
        <v>1</v>
      </c>
      <c r="F234" s="1">
        <v>0</v>
      </c>
      <c r="G234" s="1">
        <v>0</v>
      </c>
      <c r="H234" s="1">
        <v>0</v>
      </c>
      <c r="I234" s="1">
        <v>0</v>
      </c>
      <c r="J234" s="1">
        <v>1</v>
      </c>
      <c r="K234" s="1">
        <v>1</v>
      </c>
      <c r="L234" s="1">
        <v>1</v>
      </c>
      <c r="M234" s="1">
        <v>0</v>
      </c>
      <c r="N234" s="1">
        <v>0</v>
      </c>
      <c r="O234" s="1">
        <v>0</v>
      </c>
      <c r="P234" s="1">
        <v>0</v>
      </c>
      <c r="Q234" s="1">
        <v>0</v>
      </c>
      <c r="R234" s="1">
        <v>0</v>
      </c>
      <c r="S234" s="1">
        <v>0</v>
      </c>
      <c r="T234" s="1">
        <v>0</v>
      </c>
      <c r="U234" s="1">
        <v>0</v>
      </c>
      <c r="V234" s="1">
        <v>0</v>
      </c>
    </row>
    <row r="235" spans="1:22" x14ac:dyDescent="0.35">
      <c r="A235" s="1" t="s">
        <v>512</v>
      </c>
      <c r="B235" s="1" t="s">
        <v>513</v>
      </c>
      <c r="C235" s="1" t="s">
        <v>65</v>
      </c>
      <c r="D235" s="1" t="s">
        <v>66</v>
      </c>
      <c r="E235" s="1">
        <v>13</v>
      </c>
      <c r="F235" s="1">
        <v>7</v>
      </c>
      <c r="G235" s="1">
        <v>3</v>
      </c>
      <c r="H235" s="1">
        <v>12</v>
      </c>
      <c r="I235" s="1">
        <v>6</v>
      </c>
      <c r="J235" s="1">
        <v>1</v>
      </c>
      <c r="K235" s="1">
        <v>6</v>
      </c>
      <c r="L235" s="1">
        <v>0</v>
      </c>
      <c r="M235" s="1">
        <v>0</v>
      </c>
      <c r="N235" s="1">
        <v>0</v>
      </c>
      <c r="O235" s="1">
        <v>0</v>
      </c>
      <c r="P235" s="1">
        <v>0</v>
      </c>
      <c r="Q235" s="1">
        <v>0</v>
      </c>
      <c r="R235" s="1">
        <v>0</v>
      </c>
      <c r="S235" s="1">
        <v>0</v>
      </c>
      <c r="T235" s="1">
        <v>0</v>
      </c>
      <c r="U235" s="1">
        <v>0</v>
      </c>
      <c r="V235" s="1">
        <v>0</v>
      </c>
    </row>
    <row r="236" spans="1:22" x14ac:dyDescent="0.35">
      <c r="A236" s="1" t="s">
        <v>514</v>
      </c>
      <c r="B236" s="1" t="s">
        <v>515</v>
      </c>
      <c r="C236" s="1" t="s">
        <v>73</v>
      </c>
      <c r="D236" s="1" t="s">
        <v>74</v>
      </c>
      <c r="E236" s="1">
        <v>0</v>
      </c>
      <c r="F236" s="1">
        <v>1</v>
      </c>
      <c r="G236" s="1">
        <v>0</v>
      </c>
      <c r="H236" s="1">
        <v>0</v>
      </c>
      <c r="I236" s="1">
        <v>0</v>
      </c>
      <c r="J236" s="1">
        <v>0</v>
      </c>
      <c r="K236" s="1">
        <v>0</v>
      </c>
      <c r="L236" s="1">
        <v>0</v>
      </c>
      <c r="M236" s="1">
        <v>0</v>
      </c>
      <c r="N236" s="1">
        <v>0</v>
      </c>
      <c r="O236" s="1">
        <v>0</v>
      </c>
      <c r="P236" s="1">
        <v>0</v>
      </c>
      <c r="Q236" s="1">
        <v>0</v>
      </c>
      <c r="R236" s="1">
        <v>0</v>
      </c>
      <c r="S236" s="1">
        <v>0</v>
      </c>
      <c r="T236" s="1">
        <v>0</v>
      </c>
      <c r="U236" s="1">
        <v>0</v>
      </c>
      <c r="V236" s="1">
        <v>0</v>
      </c>
    </row>
    <row r="237" spans="1:22" x14ac:dyDescent="0.35">
      <c r="A237" s="1" t="s">
        <v>516</v>
      </c>
      <c r="B237" s="1" t="s">
        <v>517</v>
      </c>
      <c r="C237" s="1" t="s">
        <v>67</v>
      </c>
      <c r="D237" s="1" t="s">
        <v>68</v>
      </c>
      <c r="E237" s="1">
        <v>1</v>
      </c>
      <c r="F237" s="1">
        <v>1</v>
      </c>
      <c r="G237" s="1">
        <v>0</v>
      </c>
      <c r="H237" s="1">
        <v>0</v>
      </c>
      <c r="I237" s="1">
        <v>1</v>
      </c>
      <c r="J237" s="1">
        <v>0</v>
      </c>
      <c r="K237" s="1">
        <v>1</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14</v>
      </c>
      <c r="F238" s="1">
        <v>8</v>
      </c>
      <c r="G238" s="1">
        <v>4</v>
      </c>
      <c r="H238" s="1">
        <v>3</v>
      </c>
      <c r="I238" s="1">
        <v>11</v>
      </c>
      <c r="J238" s="1">
        <v>4</v>
      </c>
      <c r="K238" s="1">
        <v>4</v>
      </c>
      <c r="L238" s="1">
        <v>17</v>
      </c>
      <c r="M238" s="1">
        <v>12</v>
      </c>
      <c r="N238" s="1">
        <v>4</v>
      </c>
      <c r="O238" s="1">
        <v>3</v>
      </c>
      <c r="P238" s="1">
        <v>2</v>
      </c>
      <c r="Q238" s="1">
        <v>0</v>
      </c>
      <c r="R238" s="1">
        <v>2</v>
      </c>
      <c r="S238" s="1">
        <v>3</v>
      </c>
      <c r="T238" s="1">
        <v>3</v>
      </c>
      <c r="U238" s="1">
        <v>3</v>
      </c>
      <c r="V238" s="1">
        <v>1</v>
      </c>
    </row>
    <row r="239" spans="1:22" x14ac:dyDescent="0.35">
      <c r="A239" s="1" t="s">
        <v>520</v>
      </c>
      <c r="B239" s="1" t="s">
        <v>521</v>
      </c>
      <c r="C239" s="1" t="s">
        <v>71</v>
      </c>
      <c r="D239" s="1" t="s">
        <v>72</v>
      </c>
      <c r="E239" s="1">
        <v>3</v>
      </c>
      <c r="F239" s="1">
        <v>0</v>
      </c>
      <c r="G239" s="1">
        <v>0</v>
      </c>
      <c r="H239" s="1">
        <v>0</v>
      </c>
      <c r="I239" s="1">
        <v>0</v>
      </c>
      <c r="J239" s="1">
        <v>3</v>
      </c>
      <c r="K239" s="1">
        <v>3</v>
      </c>
      <c r="L239" s="1">
        <v>1</v>
      </c>
      <c r="M239" s="1">
        <v>0</v>
      </c>
      <c r="N239" s="1">
        <v>0</v>
      </c>
      <c r="O239" s="1">
        <v>0</v>
      </c>
      <c r="P239" s="1">
        <v>0</v>
      </c>
      <c r="Q239" s="1">
        <v>1</v>
      </c>
      <c r="R239" s="1">
        <v>1</v>
      </c>
      <c r="S239" s="1">
        <v>0</v>
      </c>
      <c r="T239" s="1">
        <v>0</v>
      </c>
      <c r="U239" s="1">
        <v>0</v>
      </c>
      <c r="V239" s="1">
        <v>2</v>
      </c>
    </row>
    <row r="240" spans="1:22" x14ac:dyDescent="0.35">
      <c r="A240" s="1" t="s">
        <v>522</v>
      </c>
      <c r="B240" s="1" t="s">
        <v>523</v>
      </c>
      <c r="C240" s="1" t="s">
        <v>67</v>
      </c>
      <c r="D240" s="1" t="s">
        <v>68</v>
      </c>
      <c r="E240" s="1"/>
      <c r="F240" s="1">
        <v>0</v>
      </c>
      <c r="G240" s="1">
        <v>0</v>
      </c>
      <c r="H240" s="1">
        <v>2</v>
      </c>
      <c r="I240" s="1">
        <v>3</v>
      </c>
      <c r="J240" s="1">
        <v>1</v>
      </c>
      <c r="K240" s="1">
        <v>2</v>
      </c>
      <c r="L240" s="1">
        <v>1</v>
      </c>
      <c r="M240" s="1">
        <v>5</v>
      </c>
      <c r="N240" s="1">
        <v>20</v>
      </c>
      <c r="O240" s="1">
        <v>2</v>
      </c>
      <c r="P240" s="1">
        <v>3</v>
      </c>
      <c r="Q240" s="1">
        <v>1</v>
      </c>
      <c r="R240" s="1">
        <v>0</v>
      </c>
      <c r="S240" s="1">
        <v>0</v>
      </c>
      <c r="T240" s="1">
        <v>0</v>
      </c>
      <c r="U240" s="1">
        <v>0</v>
      </c>
      <c r="V240" s="1">
        <v>9</v>
      </c>
    </row>
    <row r="241" spans="1:22" x14ac:dyDescent="0.35">
      <c r="A241" s="1" t="s">
        <v>524</v>
      </c>
      <c r="B241" s="1" t="s">
        <v>525</v>
      </c>
      <c r="C241" s="1" t="s">
        <v>71</v>
      </c>
      <c r="D241" s="1" t="s">
        <v>72</v>
      </c>
      <c r="E241" s="1">
        <v>9</v>
      </c>
      <c r="F241" s="1">
        <v>6</v>
      </c>
      <c r="G241" s="1">
        <v>2</v>
      </c>
      <c r="H241" s="1">
        <v>4</v>
      </c>
      <c r="I241" s="1">
        <v>10</v>
      </c>
      <c r="J241" s="1">
        <v>5</v>
      </c>
      <c r="K241" s="1">
        <v>7</v>
      </c>
      <c r="L241" s="1">
        <v>5</v>
      </c>
      <c r="M241" s="1">
        <v>0</v>
      </c>
      <c r="N241" s="1">
        <v>1</v>
      </c>
      <c r="O241" s="1">
        <v>2</v>
      </c>
      <c r="P241" s="1">
        <v>0</v>
      </c>
      <c r="Q241" s="1">
        <v>0</v>
      </c>
      <c r="R241" s="1">
        <v>0</v>
      </c>
      <c r="S241" s="1">
        <v>1</v>
      </c>
      <c r="T241" s="1">
        <v>0</v>
      </c>
      <c r="U241" s="1">
        <v>0</v>
      </c>
      <c r="V241" s="1">
        <v>0</v>
      </c>
    </row>
    <row r="242" spans="1:22" x14ac:dyDescent="0.35">
      <c r="A242" s="1" t="s">
        <v>526</v>
      </c>
      <c r="B242" s="1" t="s">
        <v>527</v>
      </c>
      <c r="C242" s="1" t="s">
        <v>69</v>
      </c>
      <c r="D242" s="1" t="s">
        <v>70</v>
      </c>
      <c r="E242" s="1">
        <v>4</v>
      </c>
      <c r="F242" s="1">
        <v>2</v>
      </c>
      <c r="G242" s="1">
        <v>1</v>
      </c>
      <c r="H242" s="1">
        <v>0</v>
      </c>
      <c r="I242" s="1">
        <v>0</v>
      </c>
      <c r="J242" s="1">
        <v>4</v>
      </c>
      <c r="K242" s="1">
        <v>3</v>
      </c>
      <c r="L242" s="1">
        <v>2</v>
      </c>
      <c r="M242" s="1">
        <v>0</v>
      </c>
      <c r="N242" s="1">
        <v>1</v>
      </c>
      <c r="O242" s="1">
        <v>4</v>
      </c>
      <c r="P242" s="1">
        <v>0</v>
      </c>
      <c r="Q242" s="1">
        <v>0</v>
      </c>
      <c r="R242" s="1">
        <v>0</v>
      </c>
      <c r="S242" s="1">
        <v>4</v>
      </c>
      <c r="T242" s="1">
        <v>3</v>
      </c>
      <c r="U242" s="1">
        <v>0</v>
      </c>
      <c r="V242" s="1">
        <v>2</v>
      </c>
    </row>
    <row r="243" spans="1:22" x14ac:dyDescent="0.35">
      <c r="A243" s="1" t="s">
        <v>528</v>
      </c>
      <c r="B243" s="1" t="s">
        <v>529</v>
      </c>
      <c r="C243" s="1" t="s">
        <v>61</v>
      </c>
      <c r="D243" s="1" t="s">
        <v>62</v>
      </c>
      <c r="E243" s="1">
        <v>0</v>
      </c>
      <c r="F243" s="1">
        <v>0</v>
      </c>
      <c r="G243" s="1">
        <v>0</v>
      </c>
      <c r="H243" s="1">
        <v>0</v>
      </c>
      <c r="I243" s="1">
        <v>0</v>
      </c>
      <c r="J243" s="1">
        <v>0</v>
      </c>
      <c r="K243" s="1">
        <v>1</v>
      </c>
      <c r="L243" s="1">
        <v>1</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0</v>
      </c>
      <c r="F245" s="1">
        <v>1</v>
      </c>
      <c r="G245" s="1">
        <v>1</v>
      </c>
      <c r="H245" s="1">
        <v>3</v>
      </c>
      <c r="I245" s="1">
        <v>0</v>
      </c>
      <c r="J245" s="1">
        <v>1</v>
      </c>
      <c r="K245" s="1">
        <v>0</v>
      </c>
      <c r="L245" s="1">
        <v>1</v>
      </c>
      <c r="M245" s="1">
        <v>1</v>
      </c>
      <c r="N245" s="1">
        <v>1</v>
      </c>
      <c r="O245" s="1">
        <v>1</v>
      </c>
      <c r="P245" s="1">
        <v>0</v>
      </c>
      <c r="Q245" s="1">
        <v>2</v>
      </c>
      <c r="R245" s="1">
        <v>0</v>
      </c>
      <c r="S245" s="1">
        <v>0</v>
      </c>
      <c r="T245" s="1">
        <v>1</v>
      </c>
      <c r="U245" s="1">
        <v>0</v>
      </c>
      <c r="V245" s="1">
        <v>0</v>
      </c>
    </row>
    <row r="246" spans="1:22" x14ac:dyDescent="0.35">
      <c r="A246" s="1" t="s">
        <v>534</v>
      </c>
      <c r="B246" s="1" t="s">
        <v>535</v>
      </c>
      <c r="C246" s="1" t="s">
        <v>69</v>
      </c>
      <c r="D246" s="1" t="s">
        <v>70</v>
      </c>
      <c r="E246" s="1">
        <v>0</v>
      </c>
      <c r="F246" s="1">
        <v>0</v>
      </c>
      <c r="G246" s="1">
        <v>0</v>
      </c>
      <c r="H246" s="1">
        <v>1</v>
      </c>
      <c r="I246" s="1">
        <v>1</v>
      </c>
      <c r="J246" s="1">
        <v>0</v>
      </c>
      <c r="K246" s="1">
        <v>0</v>
      </c>
      <c r="L246" s="1">
        <v>0</v>
      </c>
      <c r="M246" s="1">
        <v>0</v>
      </c>
      <c r="N246" s="1">
        <v>0</v>
      </c>
      <c r="O246" s="1">
        <v>2</v>
      </c>
      <c r="P246" s="1">
        <v>0</v>
      </c>
      <c r="Q246" s="1">
        <v>1</v>
      </c>
      <c r="R246" s="1">
        <v>1</v>
      </c>
      <c r="S246" s="1">
        <v>1</v>
      </c>
      <c r="T246" s="1">
        <v>1</v>
      </c>
      <c r="U246" s="1">
        <v>0</v>
      </c>
      <c r="V246" s="1">
        <v>0</v>
      </c>
    </row>
    <row r="247" spans="1:22" x14ac:dyDescent="0.35">
      <c r="A247" s="1" t="s">
        <v>536</v>
      </c>
      <c r="B247" s="1" t="s">
        <v>537</v>
      </c>
      <c r="C247" s="1" t="s">
        <v>59</v>
      </c>
      <c r="D247" s="1" t="s">
        <v>60</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3</v>
      </c>
      <c r="V247" s="1">
        <v>3</v>
      </c>
    </row>
    <row r="248" spans="1:22" x14ac:dyDescent="0.35">
      <c r="A248" s="1" t="s">
        <v>538</v>
      </c>
      <c r="B248" s="1" t="s">
        <v>539</v>
      </c>
      <c r="C248" s="1" t="s">
        <v>59</v>
      </c>
      <c r="D248" s="1" t="s">
        <v>60</v>
      </c>
      <c r="E248" s="1">
        <v>0</v>
      </c>
      <c r="F248" s="1">
        <v>1</v>
      </c>
      <c r="G248" s="1">
        <v>0</v>
      </c>
      <c r="H248" s="1">
        <v>1</v>
      </c>
      <c r="I248" s="1">
        <v>0</v>
      </c>
      <c r="J248" s="1">
        <v>1</v>
      </c>
      <c r="K248" s="1">
        <v>0</v>
      </c>
      <c r="L248" s="1">
        <v>0</v>
      </c>
      <c r="M248" s="1">
        <v>0</v>
      </c>
      <c r="N248" s="1">
        <v>0</v>
      </c>
      <c r="O248" s="1">
        <v>0</v>
      </c>
      <c r="P248" s="1">
        <v>0</v>
      </c>
      <c r="Q248" s="1">
        <v>0</v>
      </c>
      <c r="R248" s="1">
        <v>0</v>
      </c>
      <c r="S248" s="1">
        <v>0</v>
      </c>
      <c r="T248" s="1">
        <v>0</v>
      </c>
      <c r="U248" s="1">
        <v>0</v>
      </c>
      <c r="V248" s="1">
        <v>0</v>
      </c>
    </row>
    <row r="249" spans="1:22" x14ac:dyDescent="0.35">
      <c r="A249" s="1" t="s">
        <v>540</v>
      </c>
      <c r="B249" s="1" t="s">
        <v>541</v>
      </c>
      <c r="C249" s="1" t="s">
        <v>65</v>
      </c>
      <c r="D249" s="1" t="s">
        <v>66</v>
      </c>
      <c r="E249" s="1">
        <v>0</v>
      </c>
      <c r="F249" s="1">
        <v>0</v>
      </c>
      <c r="G249" s="1">
        <v>1</v>
      </c>
      <c r="H249" s="1">
        <v>2</v>
      </c>
      <c r="I249" s="1">
        <v>1</v>
      </c>
      <c r="J249" s="1">
        <v>1</v>
      </c>
      <c r="K249" s="1">
        <v>0</v>
      </c>
      <c r="L249" s="1">
        <v>0</v>
      </c>
      <c r="M249" s="1">
        <v>0</v>
      </c>
      <c r="N249" s="1">
        <v>0</v>
      </c>
      <c r="O249" s="1">
        <v>0</v>
      </c>
      <c r="P249" s="1">
        <v>0</v>
      </c>
      <c r="Q249" s="1">
        <v>0</v>
      </c>
      <c r="R249" s="1">
        <v>0</v>
      </c>
      <c r="S249" s="1">
        <v>0</v>
      </c>
      <c r="T249" s="1">
        <v>0</v>
      </c>
      <c r="U249" s="1">
        <v>0</v>
      </c>
      <c r="V249" s="1">
        <v>0</v>
      </c>
    </row>
    <row r="250" spans="1:22" x14ac:dyDescent="0.35">
      <c r="A250" s="1" t="s">
        <v>542</v>
      </c>
      <c r="B250" s="1" t="s">
        <v>543</v>
      </c>
      <c r="C250" s="1" t="s">
        <v>61</v>
      </c>
      <c r="D250" s="1" t="s">
        <v>62</v>
      </c>
      <c r="E250" s="1">
        <v>1</v>
      </c>
      <c r="F250" s="1">
        <v>0</v>
      </c>
      <c r="G250" s="1">
        <v>1</v>
      </c>
      <c r="H250" s="1">
        <v>0</v>
      </c>
      <c r="I250" s="1">
        <v>0</v>
      </c>
      <c r="J250" s="1">
        <v>0</v>
      </c>
      <c r="K250" s="1">
        <v>2</v>
      </c>
      <c r="L250" s="1">
        <v>0</v>
      </c>
      <c r="M250" s="1">
        <v>0</v>
      </c>
      <c r="N250" s="1">
        <v>0</v>
      </c>
      <c r="O250" s="1">
        <v>0</v>
      </c>
      <c r="P250" s="1">
        <v>0</v>
      </c>
      <c r="Q250" s="1">
        <v>0</v>
      </c>
      <c r="R250" s="1">
        <v>0</v>
      </c>
      <c r="S250" s="1">
        <v>0</v>
      </c>
      <c r="T250" s="1">
        <v>1</v>
      </c>
      <c r="U250" s="1">
        <v>0</v>
      </c>
      <c r="V250" s="1">
        <v>0</v>
      </c>
    </row>
    <row r="251" spans="1:22" x14ac:dyDescent="0.35">
      <c r="A251" s="1" t="s">
        <v>544</v>
      </c>
      <c r="B251" s="1" t="s">
        <v>545</v>
      </c>
      <c r="C251" s="1" t="s">
        <v>67</v>
      </c>
      <c r="D251" s="1" t="s">
        <v>68</v>
      </c>
      <c r="E251" s="1">
        <v>1</v>
      </c>
      <c r="F251" s="1">
        <v>0</v>
      </c>
      <c r="G251" s="1">
        <v>0</v>
      </c>
      <c r="H251" s="1">
        <v>0</v>
      </c>
      <c r="I251" s="1">
        <v>1</v>
      </c>
      <c r="J251" s="1">
        <v>0</v>
      </c>
      <c r="K251" s="1">
        <v>0</v>
      </c>
      <c r="L251" s="1">
        <v>0</v>
      </c>
      <c r="M251" s="1">
        <v>0</v>
      </c>
      <c r="N251" s="1">
        <v>0</v>
      </c>
      <c r="O251" s="1">
        <v>1</v>
      </c>
      <c r="P251" s="1">
        <v>0</v>
      </c>
      <c r="Q251" s="1">
        <v>1</v>
      </c>
      <c r="R251" s="1">
        <v>0</v>
      </c>
      <c r="S251" s="1">
        <v>0</v>
      </c>
      <c r="T251" s="1">
        <v>0</v>
      </c>
      <c r="U251" s="1">
        <v>1</v>
      </c>
      <c r="V251" s="1">
        <v>0</v>
      </c>
    </row>
    <row r="252" spans="1:22" x14ac:dyDescent="0.35">
      <c r="A252" s="1" t="s">
        <v>546</v>
      </c>
      <c r="B252" s="1" t="s">
        <v>547</v>
      </c>
      <c r="C252" s="1" t="s">
        <v>65</v>
      </c>
      <c r="D252" s="1" t="s">
        <v>66</v>
      </c>
      <c r="E252" s="1">
        <v>2</v>
      </c>
      <c r="F252" s="1">
        <v>4</v>
      </c>
      <c r="G252" s="1">
        <v>2</v>
      </c>
      <c r="H252" s="1">
        <v>2</v>
      </c>
      <c r="I252" s="1">
        <v>1</v>
      </c>
      <c r="J252" s="1">
        <v>0</v>
      </c>
      <c r="K252" s="1">
        <v>0</v>
      </c>
      <c r="L252" s="1">
        <v>0</v>
      </c>
      <c r="M252" s="1">
        <v>0</v>
      </c>
      <c r="N252" s="1">
        <v>3</v>
      </c>
      <c r="O252" s="1">
        <v>1</v>
      </c>
      <c r="P252" s="1">
        <v>0</v>
      </c>
      <c r="Q252" s="1">
        <v>0</v>
      </c>
      <c r="R252" s="1">
        <v>0</v>
      </c>
      <c r="S252" s="1">
        <v>0</v>
      </c>
      <c r="T252" s="1">
        <v>0</v>
      </c>
      <c r="U252" s="1">
        <v>0</v>
      </c>
      <c r="V252" s="1">
        <v>0</v>
      </c>
    </row>
    <row r="253" spans="1:22" x14ac:dyDescent="0.35">
      <c r="A253" s="1" t="s">
        <v>548</v>
      </c>
      <c r="B253" s="1" t="s">
        <v>549</v>
      </c>
      <c r="C253" s="1" t="s">
        <v>69</v>
      </c>
      <c r="D253" s="1" t="s">
        <v>70</v>
      </c>
      <c r="E253" s="1">
        <v>0</v>
      </c>
      <c r="F253" s="1">
        <v>0</v>
      </c>
      <c r="G253" s="1">
        <v>0</v>
      </c>
      <c r="H253" s="1">
        <v>0</v>
      </c>
      <c r="I253" s="1">
        <v>0</v>
      </c>
      <c r="J253" s="1">
        <v>0</v>
      </c>
      <c r="K253" s="1">
        <v>0</v>
      </c>
      <c r="L253" s="1">
        <v>0</v>
      </c>
      <c r="M253" s="1">
        <v>0</v>
      </c>
      <c r="N253" s="1">
        <v>0</v>
      </c>
      <c r="O253" s="1">
        <v>0</v>
      </c>
      <c r="P253" s="1">
        <v>0</v>
      </c>
      <c r="Q253" s="1">
        <v>0</v>
      </c>
      <c r="R253" s="1">
        <v>0</v>
      </c>
      <c r="S253" s="1">
        <v>0</v>
      </c>
      <c r="T253" s="1">
        <v>1</v>
      </c>
      <c r="U253" s="1">
        <v>0</v>
      </c>
      <c r="V253" s="1">
        <v>0</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c r="Q255" s="1">
        <v>0</v>
      </c>
      <c r="R255" s="1">
        <v>0</v>
      </c>
      <c r="S255" s="1">
        <v>0</v>
      </c>
      <c r="T255" s="1">
        <v>0</v>
      </c>
      <c r="U255" s="1">
        <v>0</v>
      </c>
      <c r="V255" s="1">
        <v>0</v>
      </c>
    </row>
    <row r="256" spans="1:22" x14ac:dyDescent="0.35">
      <c r="A256" s="1" t="s">
        <v>554</v>
      </c>
      <c r="B256" s="1" t="s">
        <v>555</v>
      </c>
      <c r="C256" s="1" t="s">
        <v>67</v>
      </c>
      <c r="D256" s="1" t="s">
        <v>68</v>
      </c>
      <c r="E256" s="1">
        <v>1</v>
      </c>
      <c r="F256" s="1">
        <v>0</v>
      </c>
      <c r="G256" s="1">
        <v>3</v>
      </c>
      <c r="H256" s="1">
        <v>5</v>
      </c>
      <c r="I256" s="1">
        <v>5</v>
      </c>
      <c r="J256" s="1">
        <v>1</v>
      </c>
      <c r="K256" s="1">
        <v>3</v>
      </c>
      <c r="L256" s="1">
        <v>9</v>
      </c>
      <c r="M256" s="1">
        <v>2</v>
      </c>
      <c r="N256" s="1">
        <v>5</v>
      </c>
      <c r="O256" s="1">
        <v>4</v>
      </c>
      <c r="P256" s="1">
        <v>0</v>
      </c>
      <c r="Q256" s="1">
        <v>0</v>
      </c>
      <c r="R256" s="1">
        <v>0</v>
      </c>
      <c r="S256" s="1">
        <v>0</v>
      </c>
      <c r="T256" s="1">
        <v>3</v>
      </c>
      <c r="U256" s="1">
        <v>3</v>
      </c>
      <c r="V256" s="1">
        <v>1</v>
      </c>
    </row>
    <row r="257" spans="1:22" x14ac:dyDescent="0.35">
      <c r="A257" s="1" t="s">
        <v>556</v>
      </c>
      <c r="B257" s="1" t="s">
        <v>557</v>
      </c>
      <c r="C257" s="1" t="s">
        <v>61</v>
      </c>
      <c r="D257" s="1" t="s">
        <v>62</v>
      </c>
      <c r="E257" s="1">
        <v>0</v>
      </c>
      <c r="F257" s="1">
        <v>6</v>
      </c>
      <c r="G257" s="1">
        <v>8</v>
      </c>
      <c r="H257" s="1">
        <v>10</v>
      </c>
      <c r="I257" s="1">
        <v>22</v>
      </c>
      <c r="J257" s="1">
        <v>4</v>
      </c>
      <c r="K257" s="1">
        <v>2</v>
      </c>
      <c r="L257" s="1">
        <v>1</v>
      </c>
      <c r="M257" s="1">
        <v>0</v>
      </c>
      <c r="N257" s="1">
        <v>0</v>
      </c>
      <c r="O257" s="1">
        <v>0</v>
      </c>
      <c r="P257" s="1">
        <v>0</v>
      </c>
      <c r="Q257" s="1">
        <v>2</v>
      </c>
      <c r="R257" s="1">
        <v>0</v>
      </c>
      <c r="S257" s="1">
        <v>0</v>
      </c>
      <c r="T257" s="1">
        <v>0</v>
      </c>
      <c r="U257" s="1">
        <v>2</v>
      </c>
      <c r="V257" s="1">
        <v>4</v>
      </c>
    </row>
    <row r="258" spans="1:22" x14ac:dyDescent="0.35">
      <c r="A258" s="1" t="s">
        <v>558</v>
      </c>
      <c r="B258" s="1" t="s">
        <v>559</v>
      </c>
      <c r="C258" s="1" t="s">
        <v>57</v>
      </c>
      <c r="D258" s="1" t="s">
        <v>58</v>
      </c>
      <c r="E258" s="1">
        <v>0</v>
      </c>
      <c r="F258" s="1">
        <v>0</v>
      </c>
      <c r="G258" s="1">
        <v>0</v>
      </c>
      <c r="H258" s="1">
        <v>1</v>
      </c>
      <c r="I258" s="1">
        <v>2</v>
      </c>
      <c r="J258" s="1">
        <v>2</v>
      </c>
      <c r="K258" s="1">
        <v>3</v>
      </c>
      <c r="L258" s="1">
        <v>3</v>
      </c>
      <c r="M258" s="1">
        <v>2</v>
      </c>
      <c r="N258" s="1">
        <v>1</v>
      </c>
      <c r="O258" s="1">
        <v>2</v>
      </c>
      <c r="P258" s="1">
        <v>1</v>
      </c>
      <c r="Q258" s="1">
        <v>2</v>
      </c>
      <c r="R258" s="1">
        <v>2</v>
      </c>
      <c r="S258" s="1">
        <v>3</v>
      </c>
      <c r="T258" s="1">
        <v>2</v>
      </c>
      <c r="U258" s="1">
        <v>1</v>
      </c>
      <c r="V258" s="1">
        <v>1</v>
      </c>
    </row>
    <row r="259" spans="1:22" x14ac:dyDescent="0.35">
      <c r="A259" s="1" t="s">
        <v>560</v>
      </c>
      <c r="B259" s="1" t="s">
        <v>561</v>
      </c>
      <c r="C259" s="1" t="s">
        <v>67</v>
      </c>
      <c r="D259" s="1" t="s">
        <v>68</v>
      </c>
      <c r="E259" s="1">
        <v>0</v>
      </c>
      <c r="F259" s="1">
        <v>0</v>
      </c>
      <c r="G259" s="1">
        <v>0</v>
      </c>
      <c r="H259" s="1">
        <v>0</v>
      </c>
      <c r="I259" s="1">
        <v>1</v>
      </c>
      <c r="J259" s="1">
        <v>1</v>
      </c>
      <c r="K259" s="1">
        <v>0</v>
      </c>
      <c r="L259" s="1">
        <v>0</v>
      </c>
      <c r="M259" s="1">
        <v>0</v>
      </c>
      <c r="N259" s="1">
        <v>1</v>
      </c>
      <c r="O259" s="1">
        <v>2</v>
      </c>
      <c r="P259" s="1">
        <v>0</v>
      </c>
      <c r="Q259" s="1">
        <v>0</v>
      </c>
      <c r="R259" s="1">
        <v>0</v>
      </c>
      <c r="S259" s="1">
        <v>0</v>
      </c>
      <c r="T259" s="1">
        <v>0</v>
      </c>
      <c r="U259" s="1">
        <v>1</v>
      </c>
      <c r="V259" s="1">
        <v>1</v>
      </c>
    </row>
    <row r="260" spans="1:22" x14ac:dyDescent="0.35">
      <c r="A260" s="1" t="s">
        <v>562</v>
      </c>
      <c r="B260" s="1" t="s">
        <v>563</v>
      </c>
      <c r="C260" s="1" t="s">
        <v>61</v>
      </c>
      <c r="D260" s="1" t="s">
        <v>62</v>
      </c>
      <c r="E260" s="1">
        <v>0</v>
      </c>
      <c r="F260" s="1">
        <v>0</v>
      </c>
      <c r="G260" s="1">
        <v>2</v>
      </c>
      <c r="H260" s="1">
        <v>3</v>
      </c>
      <c r="I260" s="1">
        <v>0</v>
      </c>
      <c r="J260" s="1">
        <v>0</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v>
      </c>
      <c r="F261" s="1">
        <v>3</v>
      </c>
      <c r="G261" s="1">
        <v>0</v>
      </c>
      <c r="H261" s="1">
        <v>5</v>
      </c>
      <c r="I261" s="1">
        <v>3</v>
      </c>
      <c r="J261" s="1">
        <v>2</v>
      </c>
      <c r="K261" s="1">
        <v>0</v>
      </c>
      <c r="L261" s="1">
        <v>0</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0</v>
      </c>
      <c r="F262" s="1">
        <v>2</v>
      </c>
      <c r="G262" s="1">
        <v>0</v>
      </c>
      <c r="H262" s="1">
        <v>2</v>
      </c>
      <c r="I262" s="1">
        <v>2</v>
      </c>
      <c r="J262" s="1">
        <v>3</v>
      </c>
      <c r="K262" s="1">
        <v>2</v>
      </c>
      <c r="L262" s="1">
        <v>0</v>
      </c>
      <c r="M262" s="1">
        <v>1</v>
      </c>
      <c r="N262" s="1">
        <v>1</v>
      </c>
      <c r="O262" s="1">
        <v>0</v>
      </c>
      <c r="P262" s="1">
        <v>1</v>
      </c>
      <c r="Q262" s="1">
        <v>0</v>
      </c>
      <c r="R262" s="1">
        <v>0</v>
      </c>
      <c r="S262" s="1">
        <v>0</v>
      </c>
      <c r="T262" s="1">
        <v>5</v>
      </c>
      <c r="U262" s="1">
        <v>2</v>
      </c>
      <c r="V262" s="1">
        <v>1</v>
      </c>
    </row>
    <row r="263" spans="1:22" x14ac:dyDescent="0.35">
      <c r="A263" s="1" t="s">
        <v>568</v>
      </c>
      <c r="B263" s="1" t="s">
        <v>569</v>
      </c>
      <c r="C263" s="1" t="s">
        <v>71</v>
      </c>
      <c r="D263" s="1" t="s">
        <v>72</v>
      </c>
      <c r="E263" s="1">
        <v>0</v>
      </c>
      <c r="F263" s="1">
        <v>0</v>
      </c>
      <c r="G263" s="1">
        <v>1</v>
      </c>
      <c r="H263" s="1">
        <v>1</v>
      </c>
      <c r="I263" s="1">
        <v>2</v>
      </c>
      <c r="J263" s="1">
        <v>2</v>
      </c>
      <c r="K263" s="1">
        <v>3</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0</v>
      </c>
      <c r="F264" s="1">
        <v>0</v>
      </c>
      <c r="G264" s="1">
        <v>0</v>
      </c>
      <c r="H264" s="1">
        <v>5</v>
      </c>
      <c r="I264" s="1">
        <v>1</v>
      </c>
      <c r="J264" s="1">
        <v>3</v>
      </c>
      <c r="K264" s="1">
        <v>0</v>
      </c>
      <c r="L264" s="1">
        <v>0</v>
      </c>
      <c r="M264" s="1">
        <v>4</v>
      </c>
      <c r="N264" s="1">
        <v>3</v>
      </c>
      <c r="O264" s="1">
        <v>1</v>
      </c>
      <c r="P264" s="1">
        <v>0</v>
      </c>
      <c r="Q264" s="1">
        <v>4</v>
      </c>
      <c r="R264" s="1">
        <v>1</v>
      </c>
      <c r="S264" s="1">
        <v>1</v>
      </c>
      <c r="T264" s="1">
        <v>3</v>
      </c>
      <c r="U264" s="1">
        <v>6</v>
      </c>
      <c r="V264" s="1">
        <v>4</v>
      </c>
    </row>
    <row r="265" spans="1:22" x14ac:dyDescent="0.35">
      <c r="A265" s="1" t="s">
        <v>572</v>
      </c>
      <c r="B265" s="1" t="s">
        <v>573</v>
      </c>
      <c r="C265" s="1" t="s">
        <v>65</v>
      </c>
      <c r="D265" s="1" t="s">
        <v>66</v>
      </c>
      <c r="E265" s="1">
        <v>0</v>
      </c>
      <c r="F265" s="1">
        <v>0</v>
      </c>
      <c r="G265" s="1">
        <v>0</v>
      </c>
      <c r="H265" s="1">
        <v>1</v>
      </c>
      <c r="I265" s="1">
        <v>1</v>
      </c>
      <c r="J265" s="1">
        <v>1</v>
      </c>
      <c r="K265" s="1">
        <v>0</v>
      </c>
      <c r="L265" s="1">
        <v>2</v>
      </c>
      <c r="M265" s="1">
        <v>0</v>
      </c>
      <c r="N265" s="1">
        <v>0</v>
      </c>
      <c r="O265" s="1">
        <v>0</v>
      </c>
      <c r="P265" s="1">
        <v>2</v>
      </c>
      <c r="Q265" s="1">
        <v>1</v>
      </c>
      <c r="R265" s="1">
        <v>0</v>
      </c>
      <c r="S265" s="1">
        <v>0</v>
      </c>
      <c r="T265" s="1">
        <v>0</v>
      </c>
      <c r="U265" s="1">
        <v>1</v>
      </c>
      <c r="V265" s="1">
        <v>2</v>
      </c>
    </row>
    <row r="266" spans="1:22" x14ac:dyDescent="0.35">
      <c r="A266" s="1" t="s">
        <v>574</v>
      </c>
      <c r="B266" s="1" t="s">
        <v>575</v>
      </c>
      <c r="C266" s="1" t="s">
        <v>63</v>
      </c>
      <c r="D266" s="1" t="s">
        <v>64</v>
      </c>
      <c r="E266" s="1">
        <v>0</v>
      </c>
      <c r="F266" s="1">
        <v>2</v>
      </c>
      <c r="G266" s="1">
        <v>1</v>
      </c>
      <c r="H266" s="1">
        <v>0</v>
      </c>
      <c r="I266" s="1">
        <v>2</v>
      </c>
      <c r="J266" s="1">
        <v>0</v>
      </c>
      <c r="K266" s="1">
        <v>0</v>
      </c>
      <c r="L266" s="1">
        <v>0</v>
      </c>
      <c r="M266" s="1">
        <v>0</v>
      </c>
      <c r="N266" s="1">
        <v>0</v>
      </c>
      <c r="O266" s="1">
        <v>0</v>
      </c>
      <c r="P266" s="1">
        <v>0</v>
      </c>
      <c r="Q266" s="1">
        <v>0</v>
      </c>
      <c r="R266" s="1">
        <v>0</v>
      </c>
      <c r="S266" s="1">
        <v>0</v>
      </c>
      <c r="T266" s="1">
        <v>1</v>
      </c>
      <c r="U266" s="1">
        <v>2</v>
      </c>
      <c r="V266" s="1">
        <v>0</v>
      </c>
    </row>
    <row r="267" spans="1:22" x14ac:dyDescent="0.35">
      <c r="A267" s="1" t="s">
        <v>576</v>
      </c>
      <c r="B267" s="1" t="s">
        <v>577</v>
      </c>
      <c r="C267" s="1" t="s">
        <v>71</v>
      </c>
      <c r="D267" s="1" t="s">
        <v>72</v>
      </c>
      <c r="E267" s="1">
        <v>1</v>
      </c>
      <c r="F267" s="1">
        <v>7</v>
      </c>
      <c r="G267" s="1">
        <v>0</v>
      </c>
      <c r="H267" s="1">
        <v>2</v>
      </c>
      <c r="I267" s="1">
        <v>23</v>
      </c>
      <c r="J267" s="1">
        <v>15</v>
      </c>
      <c r="K267" s="1">
        <v>9</v>
      </c>
      <c r="L267" s="1">
        <v>6</v>
      </c>
      <c r="M267" s="1">
        <v>0</v>
      </c>
      <c r="N267" s="1">
        <v>0</v>
      </c>
      <c r="O267" s="1">
        <v>0</v>
      </c>
      <c r="P267" s="1">
        <v>3</v>
      </c>
      <c r="Q267" s="1">
        <v>3</v>
      </c>
      <c r="R267" s="1">
        <v>3</v>
      </c>
      <c r="S267" s="1">
        <v>4</v>
      </c>
      <c r="T267" s="1">
        <v>1</v>
      </c>
      <c r="U267" s="1">
        <v>3</v>
      </c>
      <c r="V267" s="1">
        <v>2</v>
      </c>
    </row>
    <row r="268" spans="1:22" x14ac:dyDescent="0.35">
      <c r="A268" s="1" t="s">
        <v>578</v>
      </c>
      <c r="B268" s="1" t="s">
        <v>579</v>
      </c>
      <c r="C268" s="1" t="s">
        <v>71</v>
      </c>
      <c r="D268" s="1" t="s">
        <v>72</v>
      </c>
      <c r="E268" s="1">
        <v>4</v>
      </c>
      <c r="F268" s="1">
        <v>0</v>
      </c>
      <c r="G268" s="1">
        <v>0</v>
      </c>
      <c r="H268" s="1">
        <v>0</v>
      </c>
      <c r="I268" s="1">
        <v>3</v>
      </c>
      <c r="J268" s="1">
        <v>3</v>
      </c>
      <c r="K268" s="1">
        <v>1</v>
      </c>
      <c r="L268" s="1">
        <v>0</v>
      </c>
      <c r="M268" s="1">
        <v>1</v>
      </c>
      <c r="N268" s="1">
        <v>1</v>
      </c>
      <c r="O268" s="1">
        <v>0</v>
      </c>
      <c r="P268" s="1">
        <v>0</v>
      </c>
      <c r="Q268" s="1">
        <v>0</v>
      </c>
      <c r="R268" s="1">
        <v>2</v>
      </c>
      <c r="S268" s="1">
        <v>3</v>
      </c>
      <c r="T268" s="1">
        <v>3</v>
      </c>
      <c r="U268" s="1">
        <v>1</v>
      </c>
      <c r="V268" s="1">
        <v>0</v>
      </c>
    </row>
    <row r="269" spans="1:22" x14ac:dyDescent="0.35">
      <c r="A269" s="1" t="s">
        <v>580</v>
      </c>
      <c r="B269" s="1" t="s">
        <v>581</v>
      </c>
      <c r="C269" s="1" t="s">
        <v>69</v>
      </c>
      <c r="D269" s="1" t="s">
        <v>70</v>
      </c>
      <c r="E269" s="1">
        <v>2</v>
      </c>
      <c r="F269" s="1">
        <v>0</v>
      </c>
      <c r="G269" s="1">
        <v>0</v>
      </c>
      <c r="H269" s="1">
        <v>2</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0</v>
      </c>
      <c r="F270" s="1">
        <v>1</v>
      </c>
      <c r="G270" s="1">
        <v>0</v>
      </c>
      <c r="H270" s="1">
        <v>0</v>
      </c>
      <c r="I270" s="1">
        <v>8</v>
      </c>
      <c r="J270" s="1">
        <v>20</v>
      </c>
      <c r="K270" s="1">
        <v>17</v>
      </c>
      <c r="L270" s="1">
        <v>4</v>
      </c>
      <c r="M270" s="1">
        <v>1</v>
      </c>
      <c r="N270" s="1">
        <v>0</v>
      </c>
      <c r="O270" s="1">
        <v>3</v>
      </c>
      <c r="P270" s="1">
        <v>0</v>
      </c>
      <c r="Q270" s="1">
        <v>3</v>
      </c>
      <c r="R270" s="1">
        <v>3</v>
      </c>
      <c r="S270" s="1">
        <v>5</v>
      </c>
      <c r="T270" s="1">
        <v>0</v>
      </c>
      <c r="U270" s="1">
        <v>5</v>
      </c>
      <c r="V270" s="1">
        <v>1</v>
      </c>
    </row>
    <row r="271" spans="1:22" x14ac:dyDescent="0.35">
      <c r="A271" s="1" t="s">
        <v>584</v>
      </c>
      <c r="B271" s="1" t="s">
        <v>585</v>
      </c>
      <c r="C271" s="1" t="s">
        <v>67</v>
      </c>
      <c r="D271" s="1" t="s">
        <v>68</v>
      </c>
      <c r="E271" s="1">
        <v>0</v>
      </c>
      <c r="F271" s="1">
        <v>0</v>
      </c>
      <c r="G271" s="1">
        <v>0</v>
      </c>
      <c r="H271" s="1">
        <v>0</v>
      </c>
      <c r="I271" s="1">
        <v>0</v>
      </c>
      <c r="J271" s="1">
        <v>0</v>
      </c>
      <c r="K271" s="1">
        <v>0</v>
      </c>
      <c r="L271" s="1">
        <v>0</v>
      </c>
      <c r="M271" s="1">
        <v>0</v>
      </c>
      <c r="N271" s="1">
        <v>1</v>
      </c>
      <c r="O271" s="1">
        <v>0</v>
      </c>
      <c r="P271" s="1">
        <v>0</v>
      </c>
      <c r="Q271" s="1">
        <v>0</v>
      </c>
      <c r="R271" s="1">
        <v>0</v>
      </c>
      <c r="S271" s="1">
        <v>0</v>
      </c>
      <c r="T271" s="1">
        <v>0</v>
      </c>
      <c r="U271" s="1">
        <v>0</v>
      </c>
      <c r="V271" s="1">
        <v>0</v>
      </c>
    </row>
    <row r="272" spans="1:22" x14ac:dyDescent="0.35">
      <c r="A272" s="1" t="s">
        <v>586</v>
      </c>
      <c r="B272" s="1" t="s">
        <v>587</v>
      </c>
      <c r="C272" s="1" t="s">
        <v>57</v>
      </c>
      <c r="D272" s="1" t="s">
        <v>58</v>
      </c>
      <c r="E272" s="1">
        <v>0</v>
      </c>
      <c r="F272" s="1">
        <v>1</v>
      </c>
      <c r="G272" s="1">
        <v>4</v>
      </c>
      <c r="H272" s="1">
        <v>0</v>
      </c>
      <c r="I272" s="1">
        <v>4</v>
      </c>
      <c r="J272" s="1">
        <v>2</v>
      </c>
      <c r="K272" s="1">
        <v>4</v>
      </c>
      <c r="L272" s="1">
        <v>3</v>
      </c>
      <c r="M272" s="1">
        <v>3</v>
      </c>
      <c r="N272" s="1">
        <v>8</v>
      </c>
      <c r="O272" s="1">
        <v>4</v>
      </c>
      <c r="P272" s="1">
        <v>5</v>
      </c>
      <c r="Q272" s="1">
        <v>4</v>
      </c>
      <c r="R272" s="1">
        <v>2</v>
      </c>
      <c r="S272" s="1">
        <v>0</v>
      </c>
      <c r="T272" s="1">
        <v>2</v>
      </c>
      <c r="U272" s="1">
        <v>3</v>
      </c>
      <c r="V272" s="1">
        <v>2</v>
      </c>
    </row>
    <row r="273" spans="1:22" x14ac:dyDescent="0.35">
      <c r="A273" s="1" t="s">
        <v>588</v>
      </c>
      <c r="B273" s="1" t="s">
        <v>589</v>
      </c>
      <c r="C273" s="1" t="s">
        <v>67</v>
      </c>
      <c r="D273" s="1" t="s">
        <v>68</v>
      </c>
      <c r="E273" s="1">
        <v>3</v>
      </c>
      <c r="F273" s="1">
        <v>1</v>
      </c>
      <c r="G273" s="1">
        <v>3</v>
      </c>
      <c r="H273" s="1">
        <v>1</v>
      </c>
      <c r="I273" s="1">
        <v>2</v>
      </c>
      <c r="J273" s="1">
        <v>1</v>
      </c>
      <c r="K273" s="1">
        <v>5</v>
      </c>
      <c r="L273" s="1">
        <v>1</v>
      </c>
      <c r="M273" s="1">
        <v>0</v>
      </c>
      <c r="N273" s="1">
        <v>3</v>
      </c>
      <c r="O273" s="1">
        <v>0</v>
      </c>
      <c r="P273" s="1">
        <v>2</v>
      </c>
      <c r="Q273" s="1">
        <v>1</v>
      </c>
      <c r="R273" s="1">
        <v>1</v>
      </c>
      <c r="S273" s="1">
        <v>0</v>
      </c>
      <c r="T273" s="1">
        <v>1</v>
      </c>
      <c r="U273" s="1">
        <v>1</v>
      </c>
      <c r="V273" s="1">
        <v>1</v>
      </c>
    </row>
    <row r="274" spans="1:22" x14ac:dyDescent="0.35">
      <c r="A274" s="1" t="s">
        <v>590</v>
      </c>
      <c r="B274" s="1" t="s">
        <v>591</v>
      </c>
      <c r="C274" s="1" t="s">
        <v>69</v>
      </c>
      <c r="D274" s="1" t="s">
        <v>70</v>
      </c>
      <c r="E274" s="1">
        <v>0</v>
      </c>
      <c r="F274" s="1">
        <v>0</v>
      </c>
      <c r="G274" s="1">
        <v>1</v>
      </c>
      <c r="H274" s="1">
        <v>1</v>
      </c>
      <c r="I274" s="1">
        <v>0</v>
      </c>
      <c r="J274" s="1">
        <v>3</v>
      </c>
      <c r="K274" s="1">
        <v>1</v>
      </c>
      <c r="L274" s="1">
        <v>0</v>
      </c>
      <c r="M274" s="1">
        <v>0</v>
      </c>
      <c r="N274" s="1">
        <v>2</v>
      </c>
      <c r="O274" s="1">
        <v>0</v>
      </c>
      <c r="P274" s="1">
        <v>0</v>
      </c>
      <c r="Q274" s="1">
        <v>4</v>
      </c>
      <c r="R274" s="1">
        <v>2</v>
      </c>
      <c r="S274" s="1">
        <v>2</v>
      </c>
      <c r="T274" s="1">
        <v>0</v>
      </c>
      <c r="U274" s="1">
        <v>1</v>
      </c>
      <c r="V274" s="1">
        <v>1</v>
      </c>
    </row>
    <row r="275" spans="1:22" x14ac:dyDescent="0.35">
      <c r="A275" s="1" t="s">
        <v>592</v>
      </c>
      <c r="B275" s="1" t="s">
        <v>593</v>
      </c>
      <c r="C275" s="1" t="s">
        <v>65</v>
      </c>
      <c r="D275" s="1" t="s">
        <v>66</v>
      </c>
      <c r="E275" s="1">
        <v>9</v>
      </c>
      <c r="F275" s="1">
        <v>10</v>
      </c>
      <c r="G275" s="1">
        <v>10</v>
      </c>
      <c r="H275" s="1">
        <v>11</v>
      </c>
      <c r="I275" s="1">
        <v>13</v>
      </c>
      <c r="J275" s="1">
        <v>10</v>
      </c>
      <c r="K275" s="1">
        <v>20</v>
      </c>
      <c r="L275" s="1">
        <v>21</v>
      </c>
      <c r="M275" s="1">
        <v>17</v>
      </c>
      <c r="N275" s="1">
        <v>26</v>
      </c>
      <c r="O275" s="1">
        <v>29</v>
      </c>
      <c r="P275" s="1">
        <v>23</v>
      </c>
      <c r="Q275" s="1">
        <v>25</v>
      </c>
      <c r="R275" s="1">
        <v>17</v>
      </c>
      <c r="S275" s="1">
        <v>0</v>
      </c>
      <c r="T275" s="1">
        <v>13</v>
      </c>
      <c r="U275" s="1">
        <v>0</v>
      </c>
      <c r="V275" s="1">
        <v>24</v>
      </c>
    </row>
    <row r="276" spans="1:22" x14ac:dyDescent="0.35">
      <c r="A276" s="1" t="s">
        <v>594</v>
      </c>
      <c r="B276" s="1" t="s">
        <v>595</v>
      </c>
      <c r="C276" s="1" t="s">
        <v>71</v>
      </c>
      <c r="D276" s="1" t="s">
        <v>72</v>
      </c>
      <c r="E276" s="1"/>
      <c r="F276" s="1">
        <v>0</v>
      </c>
      <c r="G276" s="1">
        <v>0</v>
      </c>
      <c r="H276" s="1">
        <v>0</v>
      </c>
      <c r="I276" s="1">
        <v>1</v>
      </c>
      <c r="J276" s="1">
        <v>0</v>
      </c>
      <c r="K276" s="1">
        <v>0</v>
      </c>
      <c r="L276" s="1">
        <v>0</v>
      </c>
      <c r="M276" s="1">
        <v>0</v>
      </c>
      <c r="N276" s="1">
        <v>1</v>
      </c>
      <c r="O276" s="1">
        <v>0</v>
      </c>
      <c r="P276" s="1">
        <v>0</v>
      </c>
      <c r="Q276" s="1">
        <v>0</v>
      </c>
      <c r="R276" s="1">
        <v>1</v>
      </c>
      <c r="S276" s="1">
        <v>0</v>
      </c>
      <c r="T276" s="1">
        <v>1</v>
      </c>
      <c r="U276" s="1">
        <v>0</v>
      </c>
      <c r="V276" s="1">
        <v>0</v>
      </c>
    </row>
    <row r="277" spans="1:22" x14ac:dyDescent="0.35">
      <c r="A277" s="1" t="s">
        <v>596</v>
      </c>
      <c r="B277" s="1" t="s">
        <v>597</v>
      </c>
      <c r="C277" s="1" t="s">
        <v>67</v>
      </c>
      <c r="D277" s="1" t="s">
        <v>68</v>
      </c>
      <c r="E277" s="1">
        <v>0</v>
      </c>
      <c r="F277" s="1">
        <v>0</v>
      </c>
      <c r="G277" s="1">
        <v>0</v>
      </c>
      <c r="H277" s="1">
        <v>0</v>
      </c>
      <c r="I277" s="1">
        <v>0</v>
      </c>
      <c r="J277" s="1">
        <v>0</v>
      </c>
      <c r="K277" s="1">
        <v>1</v>
      </c>
      <c r="L277" s="1">
        <v>1</v>
      </c>
      <c r="M277" s="1">
        <v>0</v>
      </c>
      <c r="N277" s="1">
        <v>0</v>
      </c>
      <c r="O277" s="1">
        <v>0</v>
      </c>
      <c r="P277" s="1">
        <v>0</v>
      </c>
      <c r="Q277" s="1">
        <v>0</v>
      </c>
      <c r="R277" s="1">
        <v>1</v>
      </c>
      <c r="S277" s="1">
        <v>0</v>
      </c>
      <c r="T277" s="1">
        <v>0</v>
      </c>
      <c r="U277" s="1">
        <v>3</v>
      </c>
      <c r="V277" s="1">
        <v>0</v>
      </c>
    </row>
    <row r="278" spans="1:22" x14ac:dyDescent="0.35">
      <c r="A278" s="1" t="s">
        <v>598</v>
      </c>
      <c r="B278" s="1" t="s">
        <v>599</v>
      </c>
      <c r="C278" s="1" t="s">
        <v>69</v>
      </c>
      <c r="D278" s="1" t="s">
        <v>70</v>
      </c>
      <c r="E278" s="1">
        <v>0</v>
      </c>
      <c r="F278" s="1">
        <v>0</v>
      </c>
      <c r="G278" s="1">
        <v>4</v>
      </c>
      <c r="H278" s="1">
        <v>1</v>
      </c>
      <c r="I278" s="1">
        <v>0</v>
      </c>
      <c r="J278" s="1">
        <v>0</v>
      </c>
      <c r="K278" s="1">
        <v>0</v>
      </c>
      <c r="L278" s="1">
        <v>1</v>
      </c>
      <c r="M278" s="1">
        <v>0</v>
      </c>
      <c r="N278" s="1">
        <v>0</v>
      </c>
      <c r="O278" s="1">
        <v>1</v>
      </c>
      <c r="P278" s="1">
        <v>0</v>
      </c>
      <c r="Q278" s="1">
        <v>1</v>
      </c>
      <c r="R278" s="1">
        <v>1</v>
      </c>
      <c r="S278" s="1">
        <v>0</v>
      </c>
      <c r="T278" s="1">
        <v>0</v>
      </c>
      <c r="U278" s="1">
        <v>0</v>
      </c>
      <c r="V278" s="1">
        <v>1</v>
      </c>
    </row>
    <row r="279" spans="1:22" x14ac:dyDescent="0.35">
      <c r="A279" s="1" t="s">
        <v>600</v>
      </c>
      <c r="B279" s="1" t="s">
        <v>601</v>
      </c>
      <c r="C279" s="1" t="s">
        <v>71</v>
      </c>
      <c r="D279" s="1" t="s">
        <v>72</v>
      </c>
      <c r="E279" s="1">
        <v>0</v>
      </c>
      <c r="F279" s="1">
        <v>2</v>
      </c>
      <c r="G279" s="1">
        <v>2</v>
      </c>
      <c r="H279" s="1">
        <v>0</v>
      </c>
      <c r="I279" s="1">
        <v>0</v>
      </c>
      <c r="J279" s="1">
        <v>4</v>
      </c>
      <c r="K279" s="1">
        <v>5</v>
      </c>
      <c r="L279" s="1">
        <v>3</v>
      </c>
      <c r="M279" s="1">
        <v>3</v>
      </c>
      <c r="N279" s="1">
        <v>0</v>
      </c>
      <c r="O279" s="1">
        <v>0</v>
      </c>
      <c r="P279" s="1">
        <v>0</v>
      </c>
      <c r="Q279" s="1">
        <v>10</v>
      </c>
      <c r="R279" s="1">
        <v>2</v>
      </c>
      <c r="S279" s="1">
        <v>5</v>
      </c>
      <c r="T279" s="1">
        <v>2</v>
      </c>
      <c r="U279" s="1">
        <v>0</v>
      </c>
      <c r="V279" s="1">
        <v>0</v>
      </c>
    </row>
    <row r="280" spans="1:22" x14ac:dyDescent="0.35">
      <c r="A280" s="1" t="s">
        <v>602</v>
      </c>
      <c r="B280" s="1" t="s">
        <v>603</v>
      </c>
      <c r="C280" s="1" t="s">
        <v>61</v>
      </c>
      <c r="D280" s="1" t="s">
        <v>62</v>
      </c>
      <c r="E280" s="1">
        <v>0</v>
      </c>
      <c r="F280" s="1">
        <v>0</v>
      </c>
      <c r="G280" s="1">
        <v>0</v>
      </c>
      <c r="H280" s="1">
        <v>3</v>
      </c>
      <c r="I280" s="1">
        <v>7</v>
      </c>
      <c r="J280" s="1">
        <v>7</v>
      </c>
      <c r="K280" s="1">
        <v>0</v>
      </c>
      <c r="L280" s="1">
        <v>5</v>
      </c>
      <c r="M280" s="1">
        <v>4</v>
      </c>
      <c r="N280" s="1">
        <v>4</v>
      </c>
      <c r="O280" s="1">
        <v>0</v>
      </c>
      <c r="P280" s="1">
        <v>10</v>
      </c>
      <c r="Q280" s="1">
        <v>1</v>
      </c>
      <c r="R280" s="1">
        <v>0</v>
      </c>
      <c r="S280" s="1">
        <v>2</v>
      </c>
      <c r="T280" s="1">
        <v>0</v>
      </c>
      <c r="U280" s="1">
        <v>1</v>
      </c>
      <c r="V280" s="1">
        <v>4</v>
      </c>
    </row>
    <row r="281" spans="1:22" x14ac:dyDescent="0.35">
      <c r="A281" s="1" t="s">
        <v>604</v>
      </c>
      <c r="B281" s="1" t="s">
        <v>605</v>
      </c>
      <c r="C281" s="1" t="s">
        <v>67</v>
      </c>
      <c r="D281" s="1" t="s">
        <v>68</v>
      </c>
      <c r="E281" s="1">
        <v>0</v>
      </c>
      <c r="F281" s="1">
        <v>0</v>
      </c>
      <c r="G281" s="1">
        <v>1</v>
      </c>
      <c r="H281" s="1">
        <v>0</v>
      </c>
      <c r="I281" s="1">
        <v>0</v>
      </c>
      <c r="J281" s="1">
        <v>0</v>
      </c>
      <c r="K281" s="1">
        <v>0</v>
      </c>
      <c r="L281" s="1">
        <v>0</v>
      </c>
      <c r="M281" s="1">
        <v>0</v>
      </c>
      <c r="N281" s="1">
        <v>0</v>
      </c>
      <c r="O281" s="1">
        <v>0</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1</v>
      </c>
      <c r="J282" s="1">
        <v>0</v>
      </c>
      <c r="K282" s="1">
        <v>0</v>
      </c>
      <c r="L282" s="1">
        <v>0</v>
      </c>
      <c r="M282" s="1">
        <v>0</v>
      </c>
      <c r="N282" s="1">
        <v>0</v>
      </c>
      <c r="O282" s="1">
        <v>0</v>
      </c>
      <c r="P282" s="1">
        <v>0</v>
      </c>
      <c r="Q282" s="1">
        <v>0</v>
      </c>
      <c r="R282" s="1">
        <v>0</v>
      </c>
      <c r="S282" s="1">
        <v>0</v>
      </c>
      <c r="T282" s="1">
        <v>0</v>
      </c>
      <c r="U282" s="1">
        <v>0</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0</v>
      </c>
      <c r="F284" s="1">
        <v>1</v>
      </c>
      <c r="G284" s="1">
        <v>0</v>
      </c>
      <c r="H284" s="1">
        <v>0</v>
      </c>
      <c r="I284" s="1">
        <v>0</v>
      </c>
      <c r="J284" s="1">
        <v>0</v>
      </c>
      <c r="K284" s="1">
        <v>1</v>
      </c>
      <c r="L284" s="1">
        <v>0</v>
      </c>
      <c r="M284" s="1">
        <v>2</v>
      </c>
      <c r="N284" s="1">
        <v>0</v>
      </c>
      <c r="O284" s="1">
        <v>0</v>
      </c>
      <c r="P284" s="1">
        <v>0</v>
      </c>
      <c r="Q284" s="1">
        <v>0</v>
      </c>
      <c r="R284" s="1">
        <v>0</v>
      </c>
      <c r="S284" s="1">
        <v>0</v>
      </c>
      <c r="T284" s="1">
        <v>0</v>
      </c>
      <c r="U284" s="1">
        <v>0</v>
      </c>
      <c r="V284" s="1">
        <v>0</v>
      </c>
    </row>
    <row r="285" spans="1:22" x14ac:dyDescent="0.35">
      <c r="A285" s="1" t="s">
        <v>612</v>
      </c>
      <c r="B285" s="1" t="s">
        <v>613</v>
      </c>
      <c r="C285" s="1" t="s">
        <v>61</v>
      </c>
      <c r="D285" s="1" t="s">
        <v>62</v>
      </c>
      <c r="E285" s="1">
        <v>1</v>
      </c>
      <c r="F285" s="1">
        <v>0</v>
      </c>
      <c r="G285" s="1">
        <v>1</v>
      </c>
      <c r="H285" s="1">
        <v>2</v>
      </c>
      <c r="I285" s="1">
        <v>3</v>
      </c>
      <c r="J285" s="1">
        <v>3</v>
      </c>
      <c r="K285" s="1">
        <v>0</v>
      </c>
      <c r="L285" s="1">
        <v>2</v>
      </c>
      <c r="M285" s="1">
        <v>2</v>
      </c>
      <c r="N285" s="1">
        <v>2</v>
      </c>
      <c r="O285" s="1">
        <v>0</v>
      </c>
      <c r="P285" s="1">
        <v>0</v>
      </c>
      <c r="Q285" s="1">
        <v>0</v>
      </c>
      <c r="R285" s="1">
        <v>0</v>
      </c>
      <c r="S285" s="1">
        <v>1</v>
      </c>
      <c r="T285" s="1">
        <v>0</v>
      </c>
      <c r="U285" s="1">
        <v>0</v>
      </c>
      <c r="V285" s="1">
        <v>0</v>
      </c>
    </row>
    <row r="286" spans="1:22" x14ac:dyDescent="0.35">
      <c r="A286" s="1" t="s">
        <v>614</v>
      </c>
      <c r="B286" s="1" t="s">
        <v>615</v>
      </c>
      <c r="C286" s="1" t="s">
        <v>67</v>
      </c>
      <c r="D286" s="1" t="s">
        <v>68</v>
      </c>
      <c r="E286" s="1">
        <v>2</v>
      </c>
      <c r="F286" s="1">
        <v>2</v>
      </c>
      <c r="G286" s="1">
        <v>2</v>
      </c>
      <c r="H286" s="1">
        <v>2</v>
      </c>
      <c r="I286" s="1">
        <v>0</v>
      </c>
      <c r="J286" s="1">
        <v>0</v>
      </c>
      <c r="K286" s="1">
        <v>0</v>
      </c>
      <c r="L286" s="1">
        <v>3</v>
      </c>
      <c r="M286" s="1">
        <v>1</v>
      </c>
      <c r="N286" s="1">
        <v>1</v>
      </c>
      <c r="O286" s="1">
        <v>1</v>
      </c>
      <c r="P286" s="1">
        <v>1</v>
      </c>
      <c r="Q286" s="1">
        <v>2</v>
      </c>
      <c r="R286" s="1">
        <v>2</v>
      </c>
      <c r="S286" s="1">
        <v>0</v>
      </c>
      <c r="T286" s="1">
        <v>0</v>
      </c>
      <c r="U286" s="1">
        <v>0</v>
      </c>
      <c r="V286" s="1">
        <v>0</v>
      </c>
    </row>
    <row r="287" spans="1:22" x14ac:dyDescent="0.35">
      <c r="A287" s="1" t="s">
        <v>616</v>
      </c>
      <c r="B287" s="1" t="s">
        <v>617</v>
      </c>
      <c r="C287" s="1" t="s">
        <v>69</v>
      </c>
      <c r="D287" s="1" t="s">
        <v>70</v>
      </c>
      <c r="E287" s="1">
        <v>2</v>
      </c>
      <c r="F287" s="1">
        <v>0</v>
      </c>
      <c r="G287" s="1">
        <v>0</v>
      </c>
      <c r="H287" s="1">
        <v>0</v>
      </c>
      <c r="I287" s="1">
        <v>0</v>
      </c>
      <c r="J287" s="1">
        <v>0</v>
      </c>
      <c r="K287" s="1">
        <v>0</v>
      </c>
      <c r="L287" s="1">
        <v>0</v>
      </c>
      <c r="M287" s="1">
        <v>0</v>
      </c>
      <c r="N287" s="1">
        <v>0</v>
      </c>
      <c r="O287" s="1">
        <v>0</v>
      </c>
      <c r="P287" s="1">
        <v>0</v>
      </c>
      <c r="Q287" s="1">
        <v>0</v>
      </c>
      <c r="R287" s="1">
        <v>0</v>
      </c>
      <c r="S287" s="1">
        <v>0</v>
      </c>
      <c r="T287" s="1">
        <v>0</v>
      </c>
      <c r="U287" s="1">
        <v>3</v>
      </c>
      <c r="V287" s="1">
        <v>3</v>
      </c>
    </row>
    <row r="288" spans="1:22" x14ac:dyDescent="0.35">
      <c r="A288" s="1" t="s">
        <v>618</v>
      </c>
      <c r="B288" s="1" t="s">
        <v>619</v>
      </c>
      <c r="C288" s="1" t="s">
        <v>69</v>
      </c>
      <c r="D288" s="1" t="s">
        <v>70</v>
      </c>
      <c r="E288" s="1">
        <v>0</v>
      </c>
      <c r="F288" s="1">
        <v>1</v>
      </c>
      <c r="G288" s="1">
        <v>0</v>
      </c>
      <c r="H288" s="1">
        <v>0</v>
      </c>
      <c r="I288" s="1">
        <v>0</v>
      </c>
      <c r="J288" s="1">
        <v>0</v>
      </c>
      <c r="K288" s="1">
        <v>0</v>
      </c>
      <c r="L288" s="1">
        <v>0</v>
      </c>
      <c r="M288" s="1">
        <v>0</v>
      </c>
      <c r="N288" s="1">
        <v>0</v>
      </c>
      <c r="O288" s="1">
        <v>0</v>
      </c>
      <c r="P288" s="1">
        <v>0</v>
      </c>
      <c r="Q288" s="1">
        <v>0</v>
      </c>
      <c r="R288" s="1">
        <v>1</v>
      </c>
      <c r="S288" s="1">
        <v>0</v>
      </c>
      <c r="T288" s="1">
        <v>1</v>
      </c>
      <c r="U288" s="1">
        <v>1</v>
      </c>
      <c r="V288" s="1">
        <v>1</v>
      </c>
    </row>
    <row r="289" spans="1:22" x14ac:dyDescent="0.35">
      <c r="A289" s="1" t="s">
        <v>620</v>
      </c>
      <c r="B289" s="1" t="s">
        <v>621</v>
      </c>
      <c r="C289" s="1" t="s">
        <v>57</v>
      </c>
      <c r="D289" s="1" t="s">
        <v>58</v>
      </c>
      <c r="E289" s="1">
        <v>2</v>
      </c>
      <c r="F289" s="1">
        <v>6</v>
      </c>
      <c r="G289" s="1">
        <v>3</v>
      </c>
      <c r="H289" s="1">
        <v>2</v>
      </c>
      <c r="I289" s="1">
        <v>3</v>
      </c>
      <c r="J289" s="1">
        <v>1</v>
      </c>
      <c r="K289" s="1">
        <v>6</v>
      </c>
      <c r="L289" s="1">
        <v>0</v>
      </c>
      <c r="M289" s="1">
        <v>2</v>
      </c>
      <c r="N289" s="1">
        <v>4</v>
      </c>
      <c r="O289" s="1">
        <v>4</v>
      </c>
      <c r="P289" s="1">
        <v>1</v>
      </c>
      <c r="Q289" s="1">
        <v>0</v>
      </c>
      <c r="R289" s="1">
        <v>1</v>
      </c>
      <c r="S289" s="1">
        <v>1</v>
      </c>
      <c r="T289" s="1">
        <v>2</v>
      </c>
      <c r="U289" s="1">
        <v>2</v>
      </c>
      <c r="V289" s="1">
        <v>4</v>
      </c>
    </row>
    <row r="290" spans="1:22" x14ac:dyDescent="0.35">
      <c r="A290" s="1" t="s">
        <v>622</v>
      </c>
      <c r="B290" s="1" t="s">
        <v>623</v>
      </c>
      <c r="C290" s="1" t="s">
        <v>65</v>
      </c>
      <c r="D290" s="1" t="s">
        <v>66</v>
      </c>
      <c r="E290" s="1">
        <v>2</v>
      </c>
      <c r="F290" s="1">
        <v>3</v>
      </c>
      <c r="G290" s="1">
        <v>2</v>
      </c>
      <c r="H290" s="1">
        <v>8</v>
      </c>
      <c r="I290" s="1">
        <v>7</v>
      </c>
      <c r="J290" s="1">
        <v>10</v>
      </c>
      <c r="K290" s="1">
        <v>1</v>
      </c>
      <c r="L290" s="1">
        <v>2</v>
      </c>
      <c r="M290" s="1">
        <v>1</v>
      </c>
      <c r="N290" s="1">
        <v>2</v>
      </c>
      <c r="O290" s="1">
        <v>0</v>
      </c>
      <c r="P290" s="1">
        <v>2</v>
      </c>
      <c r="Q290" s="1">
        <v>2</v>
      </c>
      <c r="R290" s="1">
        <v>4</v>
      </c>
      <c r="S290" s="1">
        <v>6</v>
      </c>
      <c r="T290" s="1">
        <v>2</v>
      </c>
      <c r="U290" s="1">
        <v>4</v>
      </c>
      <c r="V290" s="1">
        <v>1</v>
      </c>
    </row>
    <row r="291" spans="1:22" x14ac:dyDescent="0.35">
      <c r="A291" s="1" t="s">
        <v>624</v>
      </c>
      <c r="B291" s="1" t="s">
        <v>625</v>
      </c>
      <c r="C291" s="1" t="s">
        <v>67</v>
      </c>
      <c r="D291" s="1" t="s">
        <v>68</v>
      </c>
      <c r="E291" s="1">
        <v>1</v>
      </c>
      <c r="F291" s="1">
        <v>0</v>
      </c>
      <c r="G291" s="1">
        <v>0</v>
      </c>
      <c r="H291" s="1">
        <v>1</v>
      </c>
      <c r="I291" s="1">
        <v>2</v>
      </c>
      <c r="J291" s="1">
        <v>0</v>
      </c>
      <c r="K291" s="1">
        <v>1</v>
      </c>
      <c r="L291" s="1">
        <v>0</v>
      </c>
      <c r="M291" s="1">
        <v>1</v>
      </c>
      <c r="N291" s="1">
        <v>0</v>
      </c>
      <c r="O291" s="1">
        <v>0</v>
      </c>
      <c r="P291" s="1">
        <v>0</v>
      </c>
      <c r="Q291" s="1">
        <v>0</v>
      </c>
      <c r="R291" s="1">
        <v>0</v>
      </c>
      <c r="S291" s="1">
        <v>0</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1</v>
      </c>
      <c r="I293" s="1">
        <v>0</v>
      </c>
      <c r="J293" s="1">
        <v>0</v>
      </c>
      <c r="K293" s="1">
        <v>1</v>
      </c>
      <c r="L293" s="1">
        <v>0</v>
      </c>
      <c r="M293" s="1">
        <v>0</v>
      </c>
      <c r="N293" s="1">
        <v>1</v>
      </c>
      <c r="O293" s="1">
        <v>1</v>
      </c>
      <c r="P293" s="1">
        <v>0</v>
      </c>
      <c r="Q293" s="1">
        <v>0</v>
      </c>
      <c r="R293" s="1">
        <v>0</v>
      </c>
      <c r="S293" s="1">
        <v>0</v>
      </c>
      <c r="T293" s="1">
        <v>0</v>
      </c>
      <c r="U293" s="1">
        <v>1</v>
      </c>
      <c r="V293" s="1">
        <v>0</v>
      </c>
    </row>
    <row r="294" spans="1:22" x14ac:dyDescent="0.35">
      <c r="A294" s="1" t="s">
        <v>630</v>
      </c>
      <c r="B294" s="1" t="s">
        <v>631</v>
      </c>
      <c r="C294" s="1" t="s">
        <v>73</v>
      </c>
      <c r="D294" s="1" t="s">
        <v>74</v>
      </c>
      <c r="E294" s="1">
        <v>10</v>
      </c>
      <c r="F294" s="1">
        <v>5</v>
      </c>
      <c r="G294" s="1">
        <v>0</v>
      </c>
      <c r="H294" s="1">
        <v>0</v>
      </c>
      <c r="I294" s="1">
        <v>0</v>
      </c>
      <c r="J294" s="1">
        <v>1</v>
      </c>
      <c r="K294" s="1">
        <v>1</v>
      </c>
      <c r="L294" s="1">
        <v>2</v>
      </c>
      <c r="M294" s="1">
        <v>5</v>
      </c>
      <c r="N294" s="1">
        <v>5</v>
      </c>
      <c r="O294" s="1">
        <v>0</v>
      </c>
      <c r="P294" s="1">
        <v>0</v>
      </c>
      <c r="Q294" s="1">
        <v>0</v>
      </c>
      <c r="R294" s="1">
        <v>0</v>
      </c>
      <c r="S294" s="1">
        <v>0</v>
      </c>
      <c r="T294" s="1">
        <v>1</v>
      </c>
      <c r="U294" s="1">
        <v>1</v>
      </c>
      <c r="V294" s="1">
        <v>0</v>
      </c>
    </row>
    <row r="295" spans="1:22" x14ac:dyDescent="0.35">
      <c r="A295" s="1" t="s">
        <v>632</v>
      </c>
      <c r="B295" s="1" t="s">
        <v>633</v>
      </c>
      <c r="C295" s="1" t="s">
        <v>71</v>
      </c>
      <c r="D295" s="1" t="s">
        <v>72</v>
      </c>
      <c r="E295" s="1">
        <v>0</v>
      </c>
      <c r="F295" s="1">
        <v>1</v>
      </c>
      <c r="G295" s="1">
        <v>0</v>
      </c>
      <c r="H295" s="1">
        <v>0</v>
      </c>
      <c r="I295" s="1">
        <v>0</v>
      </c>
      <c r="J295" s="1">
        <v>1</v>
      </c>
      <c r="K295" s="1">
        <v>0</v>
      </c>
      <c r="L295" s="1">
        <v>2</v>
      </c>
      <c r="M295" s="1">
        <v>0</v>
      </c>
      <c r="N295" s="1">
        <v>0</v>
      </c>
      <c r="O295" s="1">
        <v>0</v>
      </c>
      <c r="P295" s="1">
        <v>0</v>
      </c>
      <c r="Q295" s="1">
        <v>0</v>
      </c>
      <c r="R295" s="1">
        <v>0</v>
      </c>
      <c r="S295" s="1">
        <v>0</v>
      </c>
      <c r="T295" s="1">
        <v>0</v>
      </c>
      <c r="U295" s="1">
        <v>0</v>
      </c>
      <c r="V295" s="1">
        <v>0</v>
      </c>
    </row>
    <row r="296" spans="1:22" x14ac:dyDescent="0.35">
      <c r="A296" s="1" t="s">
        <v>634</v>
      </c>
      <c r="B296" s="1" t="s">
        <v>635</v>
      </c>
      <c r="C296" s="1" t="s">
        <v>57</v>
      </c>
      <c r="D296" s="1" t="s">
        <v>58</v>
      </c>
      <c r="E296" s="1">
        <v>2</v>
      </c>
      <c r="F296" s="1">
        <v>2</v>
      </c>
      <c r="G296" s="1">
        <v>0</v>
      </c>
      <c r="H296" s="1">
        <v>1</v>
      </c>
      <c r="I296" s="1">
        <v>1</v>
      </c>
      <c r="J296" s="1">
        <v>0</v>
      </c>
      <c r="K296" s="1">
        <v>0</v>
      </c>
      <c r="L296" s="1">
        <v>0</v>
      </c>
      <c r="M296" s="1">
        <v>2</v>
      </c>
      <c r="N296" s="1">
        <v>0</v>
      </c>
      <c r="O296" s="1">
        <v>0</v>
      </c>
      <c r="P296" s="1">
        <v>1</v>
      </c>
      <c r="Q296" s="1">
        <v>2</v>
      </c>
      <c r="R296" s="1">
        <v>1</v>
      </c>
      <c r="S296" s="1">
        <v>1</v>
      </c>
      <c r="T296" s="1">
        <v>1</v>
      </c>
      <c r="U296" s="1">
        <v>1</v>
      </c>
      <c r="V296" s="1">
        <v>1</v>
      </c>
    </row>
    <row r="297" spans="1:22" x14ac:dyDescent="0.35">
      <c r="A297" s="1" t="s">
        <v>636</v>
      </c>
      <c r="B297" s="1" t="s">
        <v>637</v>
      </c>
      <c r="C297" s="1" t="s">
        <v>57</v>
      </c>
      <c r="D297" s="1" t="s">
        <v>58</v>
      </c>
      <c r="E297" s="1">
        <v>14</v>
      </c>
      <c r="F297" s="1">
        <v>1</v>
      </c>
      <c r="G297" s="1">
        <v>1</v>
      </c>
      <c r="H297" s="1">
        <v>6</v>
      </c>
      <c r="I297" s="1">
        <v>1</v>
      </c>
      <c r="J297" s="1">
        <v>7</v>
      </c>
      <c r="K297" s="1">
        <v>3</v>
      </c>
      <c r="L297" s="1">
        <v>10</v>
      </c>
      <c r="M297" s="1">
        <v>7</v>
      </c>
      <c r="N297" s="1">
        <v>7</v>
      </c>
      <c r="O297" s="1">
        <v>1</v>
      </c>
      <c r="P297" s="1">
        <v>14</v>
      </c>
      <c r="Q297" s="1">
        <v>3</v>
      </c>
      <c r="R297" s="1">
        <v>3</v>
      </c>
      <c r="S297" s="1">
        <v>10</v>
      </c>
      <c r="T297" s="1">
        <v>12</v>
      </c>
      <c r="U297" s="1">
        <v>12</v>
      </c>
      <c r="V297" s="1">
        <v>12</v>
      </c>
    </row>
    <row r="298" spans="1:22" x14ac:dyDescent="0.35">
      <c r="A298" s="1" t="s">
        <v>638</v>
      </c>
      <c r="B298" s="1" t="s">
        <v>639</v>
      </c>
      <c r="C298" s="1" t="s">
        <v>65</v>
      </c>
      <c r="D298" s="1" t="s">
        <v>66</v>
      </c>
      <c r="E298" s="1">
        <v>8</v>
      </c>
      <c r="F298" s="1">
        <v>0</v>
      </c>
      <c r="G298" s="1">
        <v>1</v>
      </c>
      <c r="H298" s="1">
        <v>0</v>
      </c>
      <c r="I298" s="1">
        <v>0</v>
      </c>
      <c r="J298" s="1">
        <v>0</v>
      </c>
      <c r="K298" s="1">
        <v>7</v>
      </c>
      <c r="L298" s="1">
        <v>0</v>
      </c>
      <c r="M298" s="1">
        <v>0</v>
      </c>
      <c r="N298" s="1">
        <v>4</v>
      </c>
      <c r="O298" s="1">
        <v>0</v>
      </c>
      <c r="P298" s="1">
        <v>0</v>
      </c>
      <c r="Q298" s="1">
        <v>0</v>
      </c>
      <c r="R298" s="1">
        <v>0</v>
      </c>
      <c r="S298" s="1">
        <v>0</v>
      </c>
      <c r="T298" s="1">
        <v>0</v>
      </c>
      <c r="U298" s="1">
        <v>0</v>
      </c>
      <c r="V298" s="1">
        <v>0</v>
      </c>
    </row>
    <row r="299" spans="1:22" x14ac:dyDescent="0.35">
      <c r="A299" s="1" t="s">
        <v>640</v>
      </c>
      <c r="B299" s="1" t="s">
        <v>641</v>
      </c>
      <c r="C299" s="1" t="s">
        <v>71</v>
      </c>
      <c r="D299" s="1" t="s">
        <v>72</v>
      </c>
      <c r="E299" s="1">
        <v>7</v>
      </c>
      <c r="F299" s="1">
        <v>6</v>
      </c>
      <c r="G299" s="1">
        <v>3</v>
      </c>
      <c r="H299" s="1">
        <v>5</v>
      </c>
      <c r="I299" s="1">
        <v>3</v>
      </c>
      <c r="J299" s="1">
        <v>0</v>
      </c>
      <c r="K299" s="1">
        <v>1</v>
      </c>
      <c r="L299" s="1">
        <v>0</v>
      </c>
      <c r="M299" s="1">
        <v>0</v>
      </c>
      <c r="N299" s="1">
        <v>0</v>
      </c>
      <c r="O299" s="1">
        <v>0</v>
      </c>
      <c r="P299" s="1">
        <v>0</v>
      </c>
      <c r="Q299" s="1">
        <v>0</v>
      </c>
      <c r="R299" s="1">
        <v>0</v>
      </c>
      <c r="S299" s="1">
        <v>0</v>
      </c>
      <c r="T299" s="1">
        <v>0</v>
      </c>
      <c r="U299" s="1">
        <v>1</v>
      </c>
      <c r="V299" s="1">
        <v>0</v>
      </c>
    </row>
    <row r="300" spans="1:22" x14ac:dyDescent="0.35">
      <c r="A300" s="1" t="s">
        <v>642</v>
      </c>
      <c r="B300" s="1" t="s">
        <v>643</v>
      </c>
      <c r="C300" s="1" t="s">
        <v>61</v>
      </c>
      <c r="D300" s="1" t="s">
        <v>62</v>
      </c>
      <c r="E300" s="1">
        <v>1</v>
      </c>
      <c r="F300" s="1">
        <v>0</v>
      </c>
      <c r="G300" s="1">
        <v>0</v>
      </c>
      <c r="H300" s="1">
        <v>1</v>
      </c>
      <c r="I300" s="1">
        <v>0</v>
      </c>
      <c r="J300" s="1">
        <v>0</v>
      </c>
      <c r="K300" s="1">
        <v>0</v>
      </c>
      <c r="L300" s="1">
        <v>1</v>
      </c>
      <c r="M300" s="1">
        <v>0</v>
      </c>
      <c r="N300" s="1">
        <v>0</v>
      </c>
      <c r="O300" s="1">
        <v>0</v>
      </c>
      <c r="P300" s="1">
        <v>0</v>
      </c>
      <c r="Q300" s="1">
        <v>0</v>
      </c>
      <c r="R300" s="1">
        <v>0</v>
      </c>
      <c r="S300" s="1">
        <v>0</v>
      </c>
      <c r="T300" s="1">
        <v>0</v>
      </c>
      <c r="U300" s="1">
        <v>0</v>
      </c>
      <c r="V300" s="1">
        <v>1</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row>
    <row r="302" spans="1:22" x14ac:dyDescent="0.35">
      <c r="A302" s="1" t="s">
        <v>646</v>
      </c>
      <c r="B302" s="1" t="s">
        <v>647</v>
      </c>
      <c r="C302" s="1" t="s">
        <v>67</v>
      </c>
      <c r="D302" s="1" t="s">
        <v>68</v>
      </c>
      <c r="E302" s="1">
        <v>0</v>
      </c>
      <c r="F302" s="1">
        <v>1</v>
      </c>
      <c r="G302" s="1">
        <v>1</v>
      </c>
      <c r="H302" s="1">
        <v>1</v>
      </c>
      <c r="I302" s="1">
        <v>0</v>
      </c>
      <c r="J302" s="1">
        <v>0</v>
      </c>
      <c r="K302" s="1">
        <v>3</v>
      </c>
      <c r="L302" s="1">
        <v>0</v>
      </c>
      <c r="M302" s="1">
        <v>2</v>
      </c>
      <c r="N302" s="1">
        <v>2</v>
      </c>
      <c r="O302" s="1">
        <v>1</v>
      </c>
      <c r="P302" s="1">
        <v>0</v>
      </c>
      <c r="Q302" s="1">
        <v>0</v>
      </c>
      <c r="R302" s="1">
        <v>1</v>
      </c>
      <c r="S302" s="1">
        <v>0</v>
      </c>
      <c r="T302" s="1">
        <v>2</v>
      </c>
      <c r="U302" s="1">
        <v>2</v>
      </c>
      <c r="V302" s="1">
        <v>3</v>
      </c>
    </row>
    <row r="303" spans="1:22" x14ac:dyDescent="0.35">
      <c r="A303" s="1" t="s">
        <v>648</v>
      </c>
      <c r="B303" s="1" t="s">
        <v>649</v>
      </c>
      <c r="C303" s="1" t="s">
        <v>61</v>
      </c>
      <c r="D303" s="1" t="s">
        <v>62</v>
      </c>
      <c r="E303" s="1">
        <v>0</v>
      </c>
      <c r="F303" s="1">
        <v>0</v>
      </c>
      <c r="G303" s="1">
        <v>1</v>
      </c>
      <c r="H303" s="1">
        <v>3</v>
      </c>
      <c r="I303" s="1">
        <v>3</v>
      </c>
      <c r="J303" s="1">
        <v>9</v>
      </c>
      <c r="K303" s="1">
        <v>11</v>
      </c>
      <c r="L303" s="1">
        <v>4</v>
      </c>
      <c r="M303" s="1">
        <v>6</v>
      </c>
      <c r="N303" s="1">
        <v>1</v>
      </c>
      <c r="O303" s="1">
        <v>0</v>
      </c>
      <c r="P303" s="1">
        <v>0</v>
      </c>
      <c r="Q303" s="1">
        <v>0</v>
      </c>
      <c r="R303" s="1">
        <v>0</v>
      </c>
      <c r="S303" s="1">
        <v>0</v>
      </c>
      <c r="T303" s="1">
        <v>0</v>
      </c>
      <c r="U303" s="1">
        <v>0</v>
      </c>
      <c r="V303" s="1">
        <v>0</v>
      </c>
    </row>
    <row r="304" spans="1:22" x14ac:dyDescent="0.35">
      <c r="A304" s="1" t="s">
        <v>650</v>
      </c>
      <c r="B304" s="1" t="s">
        <v>651</v>
      </c>
      <c r="C304" s="1" t="s">
        <v>67</v>
      </c>
      <c r="D304" s="1" t="s">
        <v>68</v>
      </c>
      <c r="E304" s="1">
        <v>1</v>
      </c>
      <c r="F304" s="1">
        <v>10</v>
      </c>
      <c r="G304" s="1">
        <v>0</v>
      </c>
      <c r="H304" s="1">
        <v>0</v>
      </c>
      <c r="I304" s="1">
        <v>0</v>
      </c>
      <c r="J304" s="1">
        <v>0</v>
      </c>
      <c r="K304" s="1">
        <v>0</v>
      </c>
      <c r="L304" s="1">
        <v>0</v>
      </c>
      <c r="M304" s="1">
        <v>0</v>
      </c>
      <c r="N304" s="1">
        <v>0</v>
      </c>
      <c r="O304" s="1">
        <v>0</v>
      </c>
      <c r="P304" s="1">
        <v>0</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1</v>
      </c>
    </row>
    <row r="306" spans="1:22" x14ac:dyDescent="0.35">
      <c r="A306" s="1" t="s">
        <v>654</v>
      </c>
      <c r="B306" s="1" t="s">
        <v>655</v>
      </c>
      <c r="C306" s="1" t="s">
        <v>65</v>
      </c>
      <c r="D306" s="1" t="s">
        <v>66</v>
      </c>
      <c r="E306" s="1">
        <v>0</v>
      </c>
      <c r="F306" s="1">
        <v>0</v>
      </c>
      <c r="G306" s="1">
        <v>1</v>
      </c>
      <c r="H306" s="1">
        <v>1</v>
      </c>
      <c r="I306" s="1">
        <v>0</v>
      </c>
      <c r="J306" s="1">
        <v>0</v>
      </c>
      <c r="K306" s="1">
        <v>2</v>
      </c>
      <c r="L306" s="1">
        <v>1</v>
      </c>
      <c r="M306" s="1">
        <v>0</v>
      </c>
      <c r="N306" s="1">
        <v>0</v>
      </c>
      <c r="O306" s="1">
        <v>1</v>
      </c>
      <c r="P306" s="1">
        <v>0</v>
      </c>
      <c r="Q306" s="1">
        <v>0</v>
      </c>
      <c r="R306" s="1">
        <v>0</v>
      </c>
      <c r="S306" s="1">
        <v>0</v>
      </c>
      <c r="T306" s="1">
        <v>0</v>
      </c>
      <c r="U306" s="1">
        <v>0</v>
      </c>
      <c r="V306" s="1">
        <v>0</v>
      </c>
    </row>
    <row r="307" spans="1:22" x14ac:dyDescent="0.35">
      <c r="A307" s="1" t="s">
        <v>656</v>
      </c>
      <c r="B307" s="1" t="s">
        <v>657</v>
      </c>
      <c r="C307" s="1" t="s">
        <v>59</v>
      </c>
      <c r="D307" s="1" t="s">
        <v>60</v>
      </c>
      <c r="E307" s="1">
        <v>0</v>
      </c>
      <c r="F307" s="1">
        <v>0</v>
      </c>
      <c r="G307" s="1">
        <v>0</v>
      </c>
      <c r="H307" s="1">
        <v>0</v>
      </c>
      <c r="I307" s="1">
        <v>0</v>
      </c>
      <c r="J307" s="1">
        <v>0</v>
      </c>
      <c r="K307" s="1">
        <v>2</v>
      </c>
      <c r="L307" s="1">
        <v>1</v>
      </c>
      <c r="M307" s="1">
        <v>1</v>
      </c>
      <c r="N307" s="1">
        <v>0</v>
      </c>
      <c r="O307" s="1">
        <v>0</v>
      </c>
      <c r="P307" s="1">
        <v>0</v>
      </c>
      <c r="Q307" s="1">
        <v>0</v>
      </c>
      <c r="R307" s="1">
        <v>0</v>
      </c>
      <c r="S307" s="1">
        <v>0</v>
      </c>
      <c r="T307" s="1">
        <v>0</v>
      </c>
      <c r="U307" s="1">
        <v>0</v>
      </c>
      <c r="V307" s="1">
        <v>0</v>
      </c>
    </row>
    <row r="308" spans="1:22" x14ac:dyDescent="0.35">
      <c r="A308" s="1" t="s">
        <v>658</v>
      </c>
      <c r="B308" s="1" t="s">
        <v>659</v>
      </c>
      <c r="C308" s="1" t="s">
        <v>59</v>
      </c>
      <c r="D308" s="1" t="s">
        <v>60</v>
      </c>
      <c r="E308" s="1">
        <v>0</v>
      </c>
      <c r="F308" s="1">
        <v>0</v>
      </c>
      <c r="G308" s="1">
        <v>0</v>
      </c>
      <c r="H308" s="1">
        <v>2</v>
      </c>
      <c r="I308" s="1">
        <v>2</v>
      </c>
      <c r="J308" s="1">
        <v>1</v>
      </c>
      <c r="K308" s="1">
        <v>3</v>
      </c>
      <c r="L308" s="1">
        <v>0</v>
      </c>
      <c r="M308" s="1">
        <v>8</v>
      </c>
      <c r="N308" s="1">
        <v>5</v>
      </c>
      <c r="O308" s="1">
        <v>6</v>
      </c>
      <c r="P308" s="1">
        <v>0</v>
      </c>
      <c r="Q308" s="1">
        <v>0</v>
      </c>
      <c r="R308" s="1">
        <v>0</v>
      </c>
      <c r="S308" s="1">
        <v>0</v>
      </c>
      <c r="T308" s="1">
        <v>3</v>
      </c>
      <c r="U308" s="1">
        <v>0</v>
      </c>
      <c r="V308" s="1">
        <v>0</v>
      </c>
    </row>
    <row r="309" spans="1:22" x14ac:dyDescent="0.35">
      <c r="A309" s="1" t="s">
        <v>660</v>
      </c>
      <c r="B309" s="1" t="s">
        <v>661</v>
      </c>
      <c r="C309" s="1" t="s">
        <v>67</v>
      </c>
      <c r="D309" s="1" t="s">
        <v>68</v>
      </c>
      <c r="E309" s="1">
        <v>1</v>
      </c>
      <c r="F309" s="1">
        <v>0</v>
      </c>
      <c r="G309" s="1">
        <v>0</v>
      </c>
      <c r="H309" s="1">
        <v>1</v>
      </c>
      <c r="I309" s="1">
        <v>1</v>
      </c>
      <c r="J309" s="1">
        <v>0</v>
      </c>
      <c r="K309" s="1">
        <v>0</v>
      </c>
      <c r="L309" s="1">
        <v>0</v>
      </c>
      <c r="M309" s="1">
        <v>1</v>
      </c>
      <c r="N309" s="1">
        <v>1</v>
      </c>
      <c r="O309" s="1">
        <v>0</v>
      </c>
      <c r="P309" s="1">
        <v>1</v>
      </c>
      <c r="Q309" s="1">
        <v>0</v>
      </c>
      <c r="R309" s="1">
        <v>0</v>
      </c>
      <c r="S309" s="1">
        <v>0</v>
      </c>
      <c r="T309" s="1">
        <v>1</v>
      </c>
      <c r="U309" s="1">
        <v>0</v>
      </c>
      <c r="V309" s="1">
        <v>0</v>
      </c>
    </row>
    <row r="310" spans="1:22" x14ac:dyDescent="0.35">
      <c r="A310" s="1" t="s">
        <v>662</v>
      </c>
      <c r="B310" s="1" t="s">
        <v>663</v>
      </c>
      <c r="C310" s="1" t="s">
        <v>61</v>
      </c>
      <c r="D310" s="1" t="s">
        <v>62</v>
      </c>
      <c r="E310" s="1">
        <v>2</v>
      </c>
      <c r="F310" s="1">
        <v>4</v>
      </c>
      <c r="G310" s="1">
        <v>3</v>
      </c>
      <c r="H310" s="1">
        <v>6</v>
      </c>
      <c r="I310" s="1">
        <v>9</v>
      </c>
      <c r="J310" s="1">
        <v>6</v>
      </c>
      <c r="K310" s="1">
        <v>6</v>
      </c>
      <c r="L310" s="1">
        <v>0</v>
      </c>
      <c r="M310" s="1">
        <v>3</v>
      </c>
      <c r="N310" s="1">
        <v>1</v>
      </c>
      <c r="O310" s="1">
        <v>0</v>
      </c>
      <c r="P310" s="1">
        <v>2</v>
      </c>
      <c r="Q310" s="1">
        <v>0</v>
      </c>
      <c r="R310" s="1">
        <v>0</v>
      </c>
      <c r="S310" s="1">
        <v>2</v>
      </c>
      <c r="T310" s="1">
        <v>0</v>
      </c>
      <c r="U310" s="1">
        <v>3</v>
      </c>
      <c r="V310" s="1">
        <v>1</v>
      </c>
    </row>
    <row r="311" spans="1:22" x14ac:dyDescent="0.35">
      <c r="A311" s="1" t="s">
        <v>664</v>
      </c>
      <c r="B311" s="1" t="s">
        <v>665</v>
      </c>
      <c r="C311" s="1" t="s">
        <v>57</v>
      </c>
      <c r="D311" s="1" t="s">
        <v>58</v>
      </c>
      <c r="E311" s="1">
        <v>3</v>
      </c>
      <c r="F311" s="1">
        <v>0</v>
      </c>
      <c r="G311" s="1">
        <v>0</v>
      </c>
      <c r="H311" s="1">
        <v>3</v>
      </c>
      <c r="I311" s="1">
        <v>4</v>
      </c>
      <c r="J311" s="1">
        <v>5</v>
      </c>
      <c r="K311" s="1">
        <v>7</v>
      </c>
      <c r="L311" s="1">
        <v>11</v>
      </c>
      <c r="M311" s="1">
        <v>11</v>
      </c>
      <c r="N311" s="1">
        <v>16</v>
      </c>
      <c r="O311" s="1">
        <v>13</v>
      </c>
      <c r="P311" s="1">
        <v>10</v>
      </c>
      <c r="Q311" s="1">
        <v>4</v>
      </c>
      <c r="R311" s="1">
        <v>10</v>
      </c>
      <c r="S311" s="1">
        <v>8</v>
      </c>
      <c r="T311" s="1">
        <v>17</v>
      </c>
      <c r="U311" s="1">
        <v>32</v>
      </c>
      <c r="V311" s="1">
        <v>69</v>
      </c>
    </row>
    <row r="312" spans="1:22" x14ac:dyDescent="0.35">
      <c r="A312" s="1" t="s">
        <v>666</v>
      </c>
      <c r="B312" s="1" t="s">
        <v>667</v>
      </c>
      <c r="C312" s="1" t="s">
        <v>65</v>
      </c>
      <c r="D312" s="1" t="s">
        <v>66</v>
      </c>
      <c r="E312" s="1">
        <v>0</v>
      </c>
      <c r="F312" s="1">
        <v>1</v>
      </c>
      <c r="G312" s="1">
        <v>4</v>
      </c>
      <c r="H312" s="1">
        <v>11</v>
      </c>
      <c r="I312" s="1">
        <v>10</v>
      </c>
      <c r="J312" s="1">
        <v>16</v>
      </c>
      <c r="K312" s="1">
        <v>11</v>
      </c>
      <c r="L312" s="1">
        <v>2</v>
      </c>
      <c r="M312" s="1">
        <v>5</v>
      </c>
      <c r="N312" s="1">
        <v>7</v>
      </c>
      <c r="O312" s="1">
        <v>2</v>
      </c>
      <c r="P312" s="1">
        <v>5</v>
      </c>
      <c r="Q312" s="1">
        <v>2</v>
      </c>
      <c r="R312" s="1">
        <v>4</v>
      </c>
      <c r="S312" s="1">
        <v>0</v>
      </c>
      <c r="T312" s="1">
        <v>4</v>
      </c>
      <c r="U312" s="1">
        <v>6</v>
      </c>
      <c r="V312" s="1">
        <v>3</v>
      </c>
    </row>
    <row r="313" spans="1:22" x14ac:dyDescent="0.35">
      <c r="A313" s="1" t="s">
        <v>668</v>
      </c>
      <c r="B313" s="1" t="s">
        <v>669</v>
      </c>
      <c r="C313" s="1" t="s">
        <v>69</v>
      </c>
      <c r="D313" s="1" t="s">
        <v>70</v>
      </c>
      <c r="E313" s="1">
        <v>2</v>
      </c>
      <c r="F313" s="1">
        <v>0</v>
      </c>
      <c r="G313" s="1">
        <v>0</v>
      </c>
      <c r="H313" s="1">
        <v>0</v>
      </c>
      <c r="I313" s="1">
        <v>2</v>
      </c>
      <c r="J313" s="1">
        <v>0</v>
      </c>
      <c r="K313" s="1">
        <v>1</v>
      </c>
      <c r="L313" s="1">
        <v>0</v>
      </c>
      <c r="M313" s="1">
        <v>0</v>
      </c>
      <c r="N313" s="1">
        <v>1</v>
      </c>
      <c r="O313" s="1">
        <v>0</v>
      </c>
      <c r="P313" s="1">
        <v>0</v>
      </c>
      <c r="Q313" s="1">
        <v>0</v>
      </c>
      <c r="R313" s="1">
        <v>1</v>
      </c>
      <c r="S313" s="1">
        <v>0</v>
      </c>
      <c r="T313" s="1">
        <v>2</v>
      </c>
      <c r="U313" s="1">
        <v>3</v>
      </c>
      <c r="V313" s="1">
        <v>0</v>
      </c>
    </row>
    <row r="314" spans="1:22" x14ac:dyDescent="0.35">
      <c r="A314" s="1" t="s">
        <v>670</v>
      </c>
      <c r="B314" s="1" t="s">
        <v>671</v>
      </c>
      <c r="C314" s="1" t="s">
        <v>67</v>
      </c>
      <c r="D314" s="1" t="s">
        <v>68</v>
      </c>
      <c r="E314" s="1">
        <v>1</v>
      </c>
      <c r="F314" s="1">
        <v>0</v>
      </c>
      <c r="G314" s="1">
        <v>0</v>
      </c>
      <c r="H314" s="1">
        <v>0</v>
      </c>
      <c r="I314" s="1">
        <v>2</v>
      </c>
      <c r="J314" s="1">
        <v>1</v>
      </c>
      <c r="K314" s="1">
        <v>1</v>
      </c>
      <c r="L314" s="1">
        <v>1</v>
      </c>
      <c r="M314" s="1">
        <v>0</v>
      </c>
      <c r="N314" s="1">
        <v>0</v>
      </c>
      <c r="O314" s="1">
        <v>0</v>
      </c>
      <c r="P314" s="1">
        <v>0</v>
      </c>
      <c r="Q314" s="1">
        <v>0</v>
      </c>
      <c r="R314" s="1">
        <v>0</v>
      </c>
      <c r="S314" s="1">
        <v>0</v>
      </c>
      <c r="T314" s="1">
        <v>0</v>
      </c>
      <c r="U314" s="1">
        <v>0</v>
      </c>
      <c r="V314" s="1">
        <v>0</v>
      </c>
    </row>
    <row r="315" spans="1:22" x14ac:dyDescent="0.35">
      <c r="A315" s="1" t="s">
        <v>672</v>
      </c>
      <c r="B315" s="1" t="s">
        <v>673</v>
      </c>
      <c r="C315" s="1" t="s">
        <v>67</v>
      </c>
      <c r="D315" s="1" t="s">
        <v>68</v>
      </c>
      <c r="E315" s="1"/>
      <c r="F315" s="1"/>
      <c r="G315" s="1">
        <v>0</v>
      </c>
      <c r="H315" s="1">
        <v>0</v>
      </c>
      <c r="I315" s="1">
        <v>2</v>
      </c>
      <c r="J315" s="1">
        <v>0</v>
      </c>
      <c r="K315" s="1">
        <v>0</v>
      </c>
      <c r="L315" s="1">
        <v>0</v>
      </c>
      <c r="M315" s="1">
        <v>2</v>
      </c>
      <c r="N315" s="1">
        <v>2</v>
      </c>
      <c r="O315" s="1">
        <v>0</v>
      </c>
      <c r="P315" s="1">
        <v>0</v>
      </c>
      <c r="Q315" s="1">
        <v>0</v>
      </c>
      <c r="R315" s="1">
        <v>0</v>
      </c>
      <c r="S315" s="1">
        <v>0</v>
      </c>
      <c r="T315" s="1">
        <v>0</v>
      </c>
      <c r="U315" s="1">
        <v>0</v>
      </c>
      <c r="V315" s="1">
        <v>0</v>
      </c>
    </row>
    <row r="316" spans="1:22" x14ac:dyDescent="0.35">
      <c r="A316" s="1" t="s">
        <v>674</v>
      </c>
      <c r="B316" s="1" t="s">
        <v>675</v>
      </c>
      <c r="C316" s="1" t="s">
        <v>65</v>
      </c>
      <c r="D316" s="1" t="s">
        <v>66</v>
      </c>
      <c r="E316" s="1">
        <v>5</v>
      </c>
      <c r="F316" s="1">
        <v>6</v>
      </c>
      <c r="G316" s="1">
        <v>8</v>
      </c>
      <c r="H316" s="1">
        <v>12</v>
      </c>
      <c r="I316" s="1">
        <v>14</v>
      </c>
      <c r="J316" s="1">
        <v>14</v>
      </c>
      <c r="K316" s="1">
        <v>12</v>
      </c>
      <c r="L316" s="1">
        <v>19</v>
      </c>
      <c r="M316" s="1">
        <v>18</v>
      </c>
      <c r="N316" s="1">
        <v>10</v>
      </c>
      <c r="O316" s="1">
        <v>6</v>
      </c>
      <c r="P316" s="1">
        <v>12</v>
      </c>
      <c r="Q316" s="1">
        <v>0</v>
      </c>
      <c r="R316" s="1">
        <v>0</v>
      </c>
      <c r="S316" s="1">
        <v>0</v>
      </c>
      <c r="T316" s="1">
        <v>0</v>
      </c>
      <c r="U316" s="1">
        <v>0</v>
      </c>
      <c r="V316" s="1">
        <v>1</v>
      </c>
    </row>
    <row r="317" spans="1:22" x14ac:dyDescent="0.35">
      <c r="A317" s="1" t="s">
        <v>676</v>
      </c>
      <c r="B317" s="1" t="s">
        <v>677</v>
      </c>
      <c r="C317" s="1" t="s">
        <v>67</v>
      </c>
      <c r="D317" s="1" t="s">
        <v>68</v>
      </c>
      <c r="E317" s="1">
        <v>1</v>
      </c>
      <c r="F317" s="1">
        <v>3</v>
      </c>
      <c r="G317" s="1">
        <v>5</v>
      </c>
      <c r="H317" s="1">
        <v>5</v>
      </c>
      <c r="I317" s="1">
        <v>6</v>
      </c>
      <c r="J317" s="1">
        <v>5</v>
      </c>
      <c r="K317" s="1">
        <v>2</v>
      </c>
      <c r="L317" s="1">
        <v>3</v>
      </c>
      <c r="M317" s="1">
        <v>4</v>
      </c>
      <c r="N317" s="1">
        <v>1</v>
      </c>
      <c r="O317" s="1">
        <v>4</v>
      </c>
      <c r="P317" s="1">
        <v>5</v>
      </c>
      <c r="Q317" s="1">
        <v>1</v>
      </c>
      <c r="R317" s="1">
        <v>0</v>
      </c>
      <c r="S317" s="1">
        <v>0</v>
      </c>
      <c r="T317" s="1">
        <v>2</v>
      </c>
      <c r="U317" s="1">
        <v>3</v>
      </c>
      <c r="V317" s="1">
        <v>3</v>
      </c>
    </row>
    <row r="318" spans="1:22" x14ac:dyDescent="0.35">
      <c r="A318" s="1" t="s">
        <v>678</v>
      </c>
      <c r="B318" s="1" t="s">
        <v>679</v>
      </c>
      <c r="C318" s="1" t="s">
        <v>67</v>
      </c>
      <c r="D318" s="1" t="s">
        <v>68</v>
      </c>
      <c r="E318" s="1">
        <v>2</v>
      </c>
      <c r="F318" s="1">
        <v>2</v>
      </c>
      <c r="G318" s="1">
        <v>0</v>
      </c>
      <c r="H318" s="1">
        <v>3</v>
      </c>
      <c r="I318" s="1">
        <v>3</v>
      </c>
      <c r="J318" s="1">
        <v>0</v>
      </c>
      <c r="K318" s="1">
        <v>1</v>
      </c>
      <c r="L318" s="1">
        <v>1</v>
      </c>
      <c r="M318" s="1">
        <v>2</v>
      </c>
      <c r="N318" s="1">
        <v>3</v>
      </c>
      <c r="O318" s="1">
        <v>1</v>
      </c>
      <c r="P318" s="1">
        <v>1</v>
      </c>
      <c r="Q318" s="1">
        <v>0</v>
      </c>
      <c r="R318" s="1">
        <v>0</v>
      </c>
      <c r="S318" s="1">
        <v>0</v>
      </c>
      <c r="T318" s="1">
        <v>1</v>
      </c>
      <c r="U318" s="1">
        <v>0</v>
      </c>
      <c r="V318" s="1">
        <v>0</v>
      </c>
    </row>
    <row r="319" spans="1:22" x14ac:dyDescent="0.35">
      <c r="A319" s="1" t="s">
        <v>680</v>
      </c>
      <c r="B319" s="1" t="s">
        <v>681</v>
      </c>
      <c r="C319" s="1" t="s">
        <v>71</v>
      </c>
      <c r="D319" s="1" t="s">
        <v>72</v>
      </c>
      <c r="E319" s="1">
        <v>0</v>
      </c>
      <c r="F319" s="1">
        <v>0</v>
      </c>
      <c r="G319" s="1">
        <v>0</v>
      </c>
      <c r="H319" s="1">
        <v>0</v>
      </c>
      <c r="I319" s="1">
        <v>2</v>
      </c>
      <c r="J319" s="1">
        <v>0</v>
      </c>
      <c r="K319" s="1">
        <v>0</v>
      </c>
      <c r="L319" s="1">
        <v>0</v>
      </c>
      <c r="M319" s="1">
        <v>0</v>
      </c>
      <c r="N319" s="1">
        <v>0</v>
      </c>
      <c r="O319" s="1">
        <v>0</v>
      </c>
      <c r="P319" s="1">
        <v>0</v>
      </c>
      <c r="Q319" s="1">
        <v>0</v>
      </c>
      <c r="R319" s="1">
        <v>0</v>
      </c>
      <c r="S319" s="1">
        <v>0</v>
      </c>
      <c r="T319" s="1">
        <v>0</v>
      </c>
      <c r="U319" s="1">
        <v>0</v>
      </c>
      <c r="V319" s="1">
        <v>1</v>
      </c>
    </row>
    <row r="320" spans="1:22" x14ac:dyDescent="0.35">
      <c r="A320" s="1" t="s">
        <v>682</v>
      </c>
      <c r="B320" s="1" t="s">
        <v>683</v>
      </c>
      <c r="C320" s="1" t="s">
        <v>71</v>
      </c>
      <c r="D320" s="1" t="s">
        <v>72</v>
      </c>
      <c r="E320" s="1">
        <v>2</v>
      </c>
      <c r="F320" s="1">
        <v>8</v>
      </c>
      <c r="G320" s="1">
        <v>8</v>
      </c>
      <c r="H320" s="1">
        <v>3</v>
      </c>
      <c r="I320" s="1">
        <v>4</v>
      </c>
      <c r="J320" s="1">
        <v>4</v>
      </c>
      <c r="K320" s="1">
        <v>4</v>
      </c>
      <c r="L320" s="1">
        <v>4</v>
      </c>
      <c r="M320" s="1">
        <v>3</v>
      </c>
      <c r="N320" s="1">
        <v>0</v>
      </c>
      <c r="O320" s="1">
        <v>1</v>
      </c>
      <c r="P320" s="1">
        <v>1</v>
      </c>
      <c r="Q320" s="1">
        <v>0</v>
      </c>
      <c r="R320" s="1">
        <v>2</v>
      </c>
      <c r="S320" s="1">
        <v>1</v>
      </c>
      <c r="T320" s="1">
        <v>0</v>
      </c>
      <c r="U320" s="1">
        <v>3</v>
      </c>
      <c r="V320" s="1">
        <v>1</v>
      </c>
    </row>
    <row r="321" spans="1:26" x14ac:dyDescent="0.35">
      <c r="A321" s="1" t="s">
        <v>684</v>
      </c>
      <c r="B321" s="1" t="s">
        <v>685</v>
      </c>
      <c r="C321" s="1" t="s">
        <v>67</v>
      </c>
      <c r="D321" s="1" t="s">
        <v>68</v>
      </c>
      <c r="E321" s="1">
        <v>17</v>
      </c>
      <c r="F321" s="1">
        <v>30</v>
      </c>
      <c r="G321" s="1">
        <v>43</v>
      </c>
      <c r="H321" s="1">
        <v>80</v>
      </c>
      <c r="I321" s="1">
        <v>5</v>
      </c>
      <c r="J321" s="1">
        <v>3</v>
      </c>
      <c r="K321" s="1">
        <v>7</v>
      </c>
      <c r="L321" s="1">
        <v>10</v>
      </c>
      <c r="M321" s="1">
        <v>15</v>
      </c>
      <c r="N321" s="1">
        <v>1</v>
      </c>
      <c r="O321" s="1">
        <v>0</v>
      </c>
      <c r="P321" s="1">
        <v>1</v>
      </c>
      <c r="Q321" s="1">
        <v>1</v>
      </c>
      <c r="R321" s="1">
        <v>1</v>
      </c>
      <c r="S321" s="1">
        <v>2</v>
      </c>
      <c r="T321" s="1">
        <v>0</v>
      </c>
      <c r="U321" s="1">
        <v>0</v>
      </c>
      <c r="V321" s="1">
        <v>2</v>
      </c>
    </row>
    <row r="322" spans="1:26" x14ac:dyDescent="0.35">
      <c r="A322" s="1" t="s">
        <v>686</v>
      </c>
      <c r="B322" s="1" t="s">
        <v>687</v>
      </c>
      <c r="C322" s="1" t="s">
        <v>71</v>
      </c>
      <c r="D322" s="1" t="s">
        <v>72</v>
      </c>
      <c r="E322" s="1">
        <v>2</v>
      </c>
      <c r="F322" s="1">
        <v>0</v>
      </c>
      <c r="G322" s="1">
        <v>3</v>
      </c>
      <c r="H322" s="1">
        <v>0</v>
      </c>
      <c r="I322" s="1">
        <v>0</v>
      </c>
      <c r="J322" s="1">
        <v>0</v>
      </c>
      <c r="K322" s="1">
        <v>0</v>
      </c>
      <c r="L322" s="1">
        <v>1</v>
      </c>
      <c r="M322" s="1">
        <v>0</v>
      </c>
      <c r="N322" s="1">
        <v>1</v>
      </c>
      <c r="O322" s="1">
        <v>0</v>
      </c>
      <c r="P322" s="1">
        <v>0</v>
      </c>
      <c r="Q322" s="1">
        <v>0</v>
      </c>
      <c r="R322" s="1">
        <v>0</v>
      </c>
      <c r="S322" s="1">
        <v>0</v>
      </c>
      <c r="T322" s="1">
        <v>0</v>
      </c>
      <c r="U322" s="1">
        <v>0</v>
      </c>
      <c r="V322" s="1">
        <v>0</v>
      </c>
    </row>
    <row r="323" spans="1:26" x14ac:dyDescent="0.35">
      <c r="A323" s="1" t="s">
        <v>688</v>
      </c>
      <c r="B323" s="1" t="s">
        <v>689</v>
      </c>
      <c r="C323" s="1" t="s">
        <v>65</v>
      </c>
      <c r="D323" s="1" t="s">
        <v>66</v>
      </c>
      <c r="E323" s="1">
        <v>2</v>
      </c>
      <c r="F323" s="1">
        <v>0</v>
      </c>
      <c r="G323" s="1">
        <v>0</v>
      </c>
      <c r="H323" s="1">
        <v>5</v>
      </c>
      <c r="I323" s="1">
        <v>3</v>
      </c>
      <c r="J323" s="1">
        <v>3</v>
      </c>
      <c r="K323" s="1">
        <v>1</v>
      </c>
      <c r="L323" s="1">
        <v>0</v>
      </c>
      <c r="M323" s="1">
        <v>0</v>
      </c>
      <c r="N323" s="1">
        <v>0</v>
      </c>
      <c r="O323" s="1">
        <v>0</v>
      </c>
      <c r="P323" s="1">
        <v>0</v>
      </c>
      <c r="Q323" s="1">
        <v>0</v>
      </c>
      <c r="R323" s="1">
        <v>0</v>
      </c>
      <c r="S323" s="1">
        <v>0</v>
      </c>
      <c r="T323" s="1">
        <v>1</v>
      </c>
      <c r="U323" s="1">
        <v>1</v>
      </c>
      <c r="V323" s="1">
        <v>0</v>
      </c>
    </row>
    <row r="324" spans="1:26" x14ac:dyDescent="0.35">
      <c r="A324" s="1" t="s">
        <v>690</v>
      </c>
      <c r="B324" s="1" t="s">
        <v>691</v>
      </c>
      <c r="C324" s="1" t="s">
        <v>71</v>
      </c>
      <c r="D324" s="1" t="s">
        <v>72</v>
      </c>
      <c r="E324" s="1">
        <v>0</v>
      </c>
      <c r="F324" s="1">
        <v>0</v>
      </c>
      <c r="G324" s="1">
        <v>1</v>
      </c>
      <c r="H324" s="1">
        <v>0</v>
      </c>
      <c r="I324" s="1">
        <v>0</v>
      </c>
      <c r="J324" s="1">
        <v>0</v>
      </c>
      <c r="K324" s="1">
        <v>1</v>
      </c>
      <c r="L324" s="1">
        <v>3</v>
      </c>
      <c r="M324" s="1">
        <v>1</v>
      </c>
      <c r="N324" s="1">
        <v>4</v>
      </c>
      <c r="O324" s="1">
        <v>0</v>
      </c>
      <c r="P324" s="1">
        <v>0</v>
      </c>
      <c r="Q324" s="1">
        <v>0</v>
      </c>
      <c r="R324" s="1">
        <v>0</v>
      </c>
      <c r="S324" s="1">
        <v>0</v>
      </c>
      <c r="T324" s="1">
        <v>0</v>
      </c>
      <c r="U324" s="1">
        <v>0</v>
      </c>
      <c r="V324" s="1">
        <v>1</v>
      </c>
    </row>
    <row r="325" spans="1:26" x14ac:dyDescent="0.35">
      <c r="A325" s="1" t="s">
        <v>692</v>
      </c>
      <c r="B325" s="1" t="s">
        <v>693</v>
      </c>
      <c r="C325" s="1" t="s">
        <v>73</v>
      </c>
      <c r="D325" s="1" t="s">
        <v>74</v>
      </c>
      <c r="E325" s="1">
        <v>0</v>
      </c>
      <c r="F325" s="1">
        <v>1</v>
      </c>
      <c r="G325" s="1">
        <v>0</v>
      </c>
      <c r="H325" s="1">
        <v>0</v>
      </c>
      <c r="I325" s="1">
        <v>0</v>
      </c>
      <c r="J325" s="1">
        <v>0</v>
      </c>
      <c r="K325" s="1">
        <v>0</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35">
      <c r="A332" s="35" t="s">
        <v>714</v>
      </c>
      <c r="B332" s="35"/>
      <c r="C332" s="35"/>
      <c r="D332" s="35"/>
      <c r="E332" s="36"/>
      <c r="F332" s="36"/>
      <c r="G332" s="36"/>
      <c r="H332" s="36"/>
      <c r="I332" s="5"/>
      <c r="J332" s="5"/>
      <c r="K332" s="5"/>
      <c r="L332" s="5"/>
      <c r="M332" s="5"/>
      <c r="N332" s="5"/>
      <c r="O332" s="5"/>
      <c r="P332" s="5"/>
      <c r="Q332" s="5"/>
      <c r="R332" s="5"/>
      <c r="S332" s="5"/>
      <c r="T332" s="5"/>
      <c r="U332" s="5"/>
      <c r="V332" s="5"/>
      <c r="W332" s="5"/>
      <c r="X332" s="5"/>
      <c r="Y332" s="5"/>
      <c r="Z332" s="5"/>
    </row>
    <row r="333" spans="1:26" x14ac:dyDescent="0.35">
      <c r="A333" s="42" t="s">
        <v>715</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65" t="s">
        <v>698</v>
      </c>
      <c r="B334" s="65"/>
      <c r="C334" s="65"/>
      <c r="D334" s="65"/>
      <c r="E334" s="65"/>
      <c r="F334" s="65"/>
      <c r="G334" s="65"/>
      <c r="H334" s="65"/>
      <c r="I334" s="5"/>
      <c r="J334" s="5"/>
      <c r="K334" s="5"/>
      <c r="L334" s="5"/>
      <c r="M334" s="5"/>
      <c r="N334" s="5"/>
      <c r="O334" s="5"/>
      <c r="P334" s="5"/>
      <c r="Q334" s="5"/>
      <c r="R334" s="5"/>
      <c r="S334" s="5"/>
      <c r="T334" s="5"/>
      <c r="U334" s="5"/>
      <c r="V334" s="5"/>
      <c r="W334" s="5"/>
      <c r="X334" s="5"/>
      <c r="Y334" s="5"/>
      <c r="Z334" s="5"/>
    </row>
    <row r="335" spans="1:26" x14ac:dyDescent="0.35">
      <c r="A335" s="5"/>
      <c r="B335" s="5"/>
      <c r="C335" s="5"/>
      <c r="D335" s="5"/>
      <c r="E335" s="5"/>
      <c r="F335" s="5"/>
      <c r="G335" s="5"/>
      <c r="H335" s="5"/>
      <c r="I335" s="5"/>
      <c r="J335" s="5"/>
      <c r="K335" s="5"/>
      <c r="L335" s="5"/>
      <c r="M335" s="5"/>
      <c r="N335" s="5"/>
      <c r="O335" s="5"/>
      <c r="P335" s="5"/>
      <c r="Q335" s="5"/>
      <c r="R335" s="5"/>
      <c r="S335" s="5"/>
      <c r="T335" s="5"/>
      <c r="U335" s="5"/>
      <c r="V335" s="5"/>
    </row>
  </sheetData>
  <mergeCells count="4">
    <mergeCell ref="E3:G3"/>
    <mergeCell ref="H3:S3"/>
    <mergeCell ref="T3:V3"/>
    <mergeCell ref="A334:H33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35"/>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716</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1">
        <v>579</v>
      </c>
      <c r="F5" s="1">
        <v>603</v>
      </c>
      <c r="G5" s="1">
        <v>609</v>
      </c>
      <c r="H5" s="1">
        <v>731</v>
      </c>
      <c r="I5" s="1">
        <v>753</v>
      </c>
      <c r="J5" s="1">
        <v>759</v>
      </c>
      <c r="K5" s="1">
        <v>611</v>
      </c>
      <c r="L5" s="1">
        <v>590</v>
      </c>
      <c r="M5" s="1">
        <v>505</v>
      </c>
      <c r="N5" s="1">
        <v>438</v>
      </c>
      <c r="O5" s="1">
        <v>351</v>
      </c>
      <c r="P5" s="1">
        <v>281</v>
      </c>
      <c r="Q5" s="1">
        <v>274</v>
      </c>
      <c r="R5" s="1">
        <v>266</v>
      </c>
      <c r="S5" s="1">
        <v>287</v>
      </c>
      <c r="T5" s="1">
        <v>310</v>
      </c>
      <c r="U5" s="1">
        <v>262</v>
      </c>
      <c r="V5" s="1">
        <v>264</v>
      </c>
    </row>
    <row r="6" spans="1:22" x14ac:dyDescent="0.35">
      <c r="A6" s="1"/>
      <c r="B6" s="1"/>
      <c r="C6" s="1" t="s">
        <v>56</v>
      </c>
      <c r="D6" s="1"/>
      <c r="E6" s="1">
        <v>315</v>
      </c>
      <c r="F6" s="1">
        <v>342</v>
      </c>
      <c r="G6" s="1">
        <v>329</v>
      </c>
      <c r="H6" s="1">
        <v>404</v>
      </c>
      <c r="I6" s="1">
        <v>435</v>
      </c>
      <c r="J6" s="1">
        <v>439</v>
      </c>
      <c r="K6" s="1">
        <v>354</v>
      </c>
      <c r="L6" s="1">
        <v>339</v>
      </c>
      <c r="M6" s="1">
        <v>282</v>
      </c>
      <c r="N6" s="1">
        <v>244</v>
      </c>
      <c r="O6" s="1">
        <v>203</v>
      </c>
      <c r="P6" s="1">
        <v>149</v>
      </c>
      <c r="Q6" s="1">
        <v>155</v>
      </c>
      <c r="R6" s="1">
        <v>162</v>
      </c>
      <c r="S6" s="1">
        <v>165</v>
      </c>
      <c r="T6" s="1">
        <v>186</v>
      </c>
      <c r="U6" s="1">
        <v>166</v>
      </c>
      <c r="V6" s="1">
        <v>170</v>
      </c>
    </row>
    <row r="7" spans="1:22" x14ac:dyDescent="0.35">
      <c r="A7" s="1"/>
      <c r="B7" s="1"/>
      <c r="C7" s="1" t="s">
        <v>57</v>
      </c>
      <c r="D7" s="1" t="s">
        <v>58</v>
      </c>
      <c r="E7" s="1">
        <v>264</v>
      </c>
      <c r="F7" s="1">
        <v>261</v>
      </c>
      <c r="G7" s="1">
        <v>280</v>
      </c>
      <c r="H7" s="1">
        <v>327</v>
      </c>
      <c r="I7" s="1">
        <v>318</v>
      </c>
      <c r="J7" s="1">
        <v>320</v>
      </c>
      <c r="K7" s="1">
        <v>257</v>
      </c>
      <c r="L7" s="1">
        <v>251</v>
      </c>
      <c r="M7" s="1">
        <v>223</v>
      </c>
      <c r="N7" s="1">
        <v>194</v>
      </c>
      <c r="O7" s="1">
        <v>148</v>
      </c>
      <c r="P7" s="1">
        <v>132</v>
      </c>
      <c r="Q7" s="1">
        <v>119</v>
      </c>
      <c r="R7" s="1">
        <v>104</v>
      </c>
      <c r="S7" s="1">
        <v>122</v>
      </c>
      <c r="T7" s="1">
        <v>124</v>
      </c>
      <c r="U7" s="1">
        <v>96</v>
      </c>
      <c r="V7" s="1">
        <v>94</v>
      </c>
    </row>
    <row r="8" spans="1:22" x14ac:dyDescent="0.35">
      <c r="A8" s="1"/>
      <c r="B8" s="1"/>
      <c r="C8" s="1" t="s">
        <v>59</v>
      </c>
      <c r="D8" s="1" t="s">
        <v>60</v>
      </c>
      <c r="E8" s="1">
        <v>15</v>
      </c>
      <c r="F8" s="1">
        <v>12</v>
      </c>
      <c r="G8" s="1">
        <v>12</v>
      </c>
      <c r="H8" s="1">
        <v>19</v>
      </c>
      <c r="I8" s="1">
        <v>40</v>
      </c>
      <c r="J8" s="1">
        <v>26</v>
      </c>
      <c r="K8" s="1">
        <v>14</v>
      </c>
      <c r="L8" s="1">
        <v>17</v>
      </c>
      <c r="M8" s="1">
        <v>7</v>
      </c>
      <c r="N8" s="1">
        <v>3</v>
      </c>
      <c r="O8" s="1">
        <v>2</v>
      </c>
      <c r="P8" s="1">
        <v>3</v>
      </c>
      <c r="Q8" s="1">
        <v>2</v>
      </c>
      <c r="R8" s="1">
        <v>7</v>
      </c>
      <c r="S8" s="1">
        <v>13</v>
      </c>
      <c r="T8" s="1">
        <v>18</v>
      </c>
      <c r="U8" s="1">
        <v>17</v>
      </c>
      <c r="V8" s="1">
        <v>17</v>
      </c>
    </row>
    <row r="9" spans="1:22" x14ac:dyDescent="0.35">
      <c r="A9" s="1"/>
      <c r="B9" s="1"/>
      <c r="C9" s="1" t="s">
        <v>61</v>
      </c>
      <c r="D9" s="1" t="s">
        <v>62</v>
      </c>
      <c r="E9" s="1">
        <v>37</v>
      </c>
      <c r="F9" s="1">
        <v>36</v>
      </c>
      <c r="G9" s="1">
        <v>30</v>
      </c>
      <c r="H9" s="1">
        <v>40</v>
      </c>
      <c r="I9" s="1">
        <v>45</v>
      </c>
      <c r="J9" s="1">
        <v>40</v>
      </c>
      <c r="K9" s="1">
        <v>35</v>
      </c>
      <c r="L9" s="1">
        <v>36</v>
      </c>
      <c r="M9" s="1">
        <v>28</v>
      </c>
      <c r="N9" s="1">
        <v>32</v>
      </c>
      <c r="O9" s="1">
        <v>27</v>
      </c>
      <c r="P9" s="1">
        <v>18</v>
      </c>
      <c r="Q9" s="1">
        <v>18</v>
      </c>
      <c r="R9" s="1">
        <v>13</v>
      </c>
      <c r="S9" s="1">
        <v>16</v>
      </c>
      <c r="T9" s="1">
        <v>20</v>
      </c>
      <c r="U9" s="1">
        <v>20</v>
      </c>
      <c r="V9" s="1">
        <v>26</v>
      </c>
    </row>
    <row r="10" spans="1:22" x14ac:dyDescent="0.35">
      <c r="A10" s="1"/>
      <c r="B10" s="1"/>
      <c r="C10" s="1" t="s">
        <v>63</v>
      </c>
      <c r="D10" s="1" t="s">
        <v>64</v>
      </c>
      <c r="E10" s="1">
        <v>15</v>
      </c>
      <c r="F10" s="1">
        <v>28</v>
      </c>
      <c r="G10" s="1">
        <v>29</v>
      </c>
      <c r="H10" s="1">
        <v>32</v>
      </c>
      <c r="I10" s="1">
        <v>40</v>
      </c>
      <c r="J10" s="1">
        <v>39</v>
      </c>
      <c r="K10" s="1">
        <v>35</v>
      </c>
      <c r="L10" s="1">
        <v>36</v>
      </c>
      <c r="M10" s="1">
        <v>27</v>
      </c>
      <c r="N10" s="1">
        <v>19</v>
      </c>
      <c r="O10" s="1">
        <v>9</v>
      </c>
      <c r="P10" s="1">
        <v>8</v>
      </c>
      <c r="Q10" s="1">
        <v>10</v>
      </c>
      <c r="R10" s="1">
        <v>12</v>
      </c>
      <c r="S10" s="1">
        <v>20</v>
      </c>
      <c r="T10" s="1">
        <v>12</v>
      </c>
      <c r="U10" s="1">
        <v>14</v>
      </c>
      <c r="V10" s="1">
        <v>8</v>
      </c>
    </row>
    <row r="11" spans="1:22" x14ac:dyDescent="0.35">
      <c r="A11" s="1"/>
      <c r="B11" s="1"/>
      <c r="C11" s="1" t="s">
        <v>65</v>
      </c>
      <c r="D11" s="1" t="s">
        <v>66</v>
      </c>
      <c r="E11" s="1">
        <v>67</v>
      </c>
      <c r="F11" s="1">
        <v>68</v>
      </c>
      <c r="G11" s="1">
        <v>79</v>
      </c>
      <c r="H11" s="1">
        <v>82</v>
      </c>
      <c r="I11" s="1">
        <v>84</v>
      </c>
      <c r="J11" s="1">
        <v>105</v>
      </c>
      <c r="K11" s="1">
        <v>65</v>
      </c>
      <c r="L11" s="1">
        <v>61</v>
      </c>
      <c r="M11" s="1">
        <v>54</v>
      </c>
      <c r="N11" s="1">
        <v>39</v>
      </c>
      <c r="O11" s="1">
        <v>45</v>
      </c>
      <c r="P11" s="1">
        <v>31</v>
      </c>
      <c r="Q11" s="1">
        <v>46</v>
      </c>
      <c r="R11" s="1">
        <v>40</v>
      </c>
      <c r="S11" s="1">
        <v>32</v>
      </c>
      <c r="T11" s="1">
        <v>28</v>
      </c>
      <c r="U11" s="1">
        <v>23</v>
      </c>
      <c r="V11" s="1">
        <v>32</v>
      </c>
    </row>
    <row r="12" spans="1:22" x14ac:dyDescent="0.35">
      <c r="A12" s="1"/>
      <c r="B12" s="1"/>
      <c r="C12" s="1" t="s">
        <v>67</v>
      </c>
      <c r="D12" s="1" t="s">
        <v>68</v>
      </c>
      <c r="E12" s="1">
        <v>74</v>
      </c>
      <c r="F12" s="1">
        <v>74</v>
      </c>
      <c r="G12" s="1">
        <v>75</v>
      </c>
      <c r="H12" s="1">
        <v>97</v>
      </c>
      <c r="I12" s="1">
        <v>98</v>
      </c>
      <c r="J12" s="1">
        <v>99</v>
      </c>
      <c r="K12" s="1">
        <v>100</v>
      </c>
      <c r="L12" s="1">
        <v>91</v>
      </c>
      <c r="M12" s="1">
        <v>79</v>
      </c>
      <c r="N12" s="1">
        <v>73</v>
      </c>
      <c r="O12" s="1">
        <v>57</v>
      </c>
      <c r="P12" s="1">
        <v>35</v>
      </c>
      <c r="Q12" s="1">
        <v>32</v>
      </c>
      <c r="R12" s="1">
        <v>40</v>
      </c>
      <c r="S12" s="1">
        <v>40</v>
      </c>
      <c r="T12" s="1">
        <v>45</v>
      </c>
      <c r="U12" s="1">
        <v>34</v>
      </c>
      <c r="V12" s="1">
        <v>32</v>
      </c>
    </row>
    <row r="13" spans="1:22" x14ac:dyDescent="0.35">
      <c r="A13" s="1"/>
      <c r="B13" s="1"/>
      <c r="C13" s="1" t="s">
        <v>69</v>
      </c>
      <c r="D13" s="1" t="s">
        <v>70</v>
      </c>
      <c r="E13" s="1">
        <v>47</v>
      </c>
      <c r="F13" s="1">
        <v>59</v>
      </c>
      <c r="G13" s="1">
        <v>63</v>
      </c>
      <c r="H13" s="1">
        <v>76</v>
      </c>
      <c r="I13" s="1">
        <v>77</v>
      </c>
      <c r="J13" s="1">
        <v>77</v>
      </c>
      <c r="K13" s="1">
        <v>58</v>
      </c>
      <c r="L13" s="1">
        <v>52</v>
      </c>
      <c r="M13" s="1">
        <v>44</v>
      </c>
      <c r="N13" s="1">
        <v>36</v>
      </c>
      <c r="O13" s="1">
        <v>24</v>
      </c>
      <c r="P13" s="1">
        <v>25</v>
      </c>
      <c r="Q13" s="1">
        <v>23</v>
      </c>
      <c r="R13" s="1">
        <v>23</v>
      </c>
      <c r="S13" s="1">
        <v>19</v>
      </c>
      <c r="T13" s="1">
        <v>26</v>
      </c>
      <c r="U13" s="1">
        <v>26</v>
      </c>
      <c r="V13" s="1">
        <v>21</v>
      </c>
    </row>
    <row r="14" spans="1:22" x14ac:dyDescent="0.35">
      <c r="A14" s="1"/>
      <c r="B14" s="1"/>
      <c r="C14" s="1" t="s">
        <v>71</v>
      </c>
      <c r="D14" s="1" t="s">
        <v>72</v>
      </c>
      <c r="E14" s="1">
        <v>28</v>
      </c>
      <c r="F14" s="1">
        <v>27</v>
      </c>
      <c r="G14" s="1">
        <v>20</v>
      </c>
      <c r="H14" s="1">
        <v>19</v>
      </c>
      <c r="I14" s="1">
        <v>14</v>
      </c>
      <c r="J14" s="1">
        <v>17</v>
      </c>
      <c r="K14" s="1">
        <v>15</v>
      </c>
      <c r="L14" s="1">
        <v>19</v>
      </c>
      <c r="M14" s="1">
        <v>20</v>
      </c>
      <c r="N14" s="1">
        <v>15</v>
      </c>
      <c r="O14" s="1">
        <v>21</v>
      </c>
      <c r="P14" s="1">
        <v>9</v>
      </c>
      <c r="Q14" s="1">
        <v>12</v>
      </c>
      <c r="R14" s="1">
        <v>11</v>
      </c>
      <c r="S14" s="1">
        <v>12</v>
      </c>
      <c r="T14" s="1">
        <v>22</v>
      </c>
      <c r="U14" s="1">
        <v>15</v>
      </c>
      <c r="V14" s="1">
        <v>14</v>
      </c>
    </row>
    <row r="15" spans="1:22" x14ac:dyDescent="0.35">
      <c r="A15" s="1"/>
      <c r="B15" s="1"/>
      <c r="C15" s="1" t="s">
        <v>73</v>
      </c>
      <c r="D15" s="1" t="s">
        <v>74</v>
      </c>
      <c r="E15" s="1">
        <v>32</v>
      </c>
      <c r="F15" s="1">
        <v>38</v>
      </c>
      <c r="G15" s="1">
        <v>21</v>
      </c>
      <c r="H15" s="1">
        <v>39</v>
      </c>
      <c r="I15" s="1">
        <v>37</v>
      </c>
      <c r="J15" s="1">
        <v>36</v>
      </c>
      <c r="K15" s="1">
        <v>32</v>
      </c>
      <c r="L15" s="1">
        <v>27</v>
      </c>
      <c r="M15" s="1">
        <v>23</v>
      </c>
      <c r="N15" s="1">
        <v>27</v>
      </c>
      <c r="O15" s="1">
        <v>18</v>
      </c>
      <c r="P15" s="1">
        <v>20</v>
      </c>
      <c r="Q15" s="1">
        <v>12</v>
      </c>
      <c r="R15" s="1">
        <v>16</v>
      </c>
      <c r="S15" s="1">
        <v>13</v>
      </c>
      <c r="T15" s="1">
        <v>15</v>
      </c>
      <c r="U15" s="1">
        <v>17</v>
      </c>
      <c r="V15" s="1">
        <v>20</v>
      </c>
    </row>
    <row r="16" spans="1:22" x14ac:dyDescent="0.35">
      <c r="A16" s="1" t="s">
        <v>75</v>
      </c>
      <c r="B16" s="1" t="s">
        <v>76</v>
      </c>
      <c r="C16" s="1" t="s">
        <v>67</v>
      </c>
      <c r="D16" s="1" t="s">
        <v>68</v>
      </c>
      <c r="E16" s="1">
        <v>0</v>
      </c>
      <c r="F16" s="1">
        <v>0</v>
      </c>
      <c r="G16" s="1">
        <v>1</v>
      </c>
      <c r="H16" s="1">
        <v>1</v>
      </c>
      <c r="I16" s="1">
        <v>0</v>
      </c>
      <c r="J16" s="1">
        <v>2</v>
      </c>
      <c r="K16" s="1">
        <v>2</v>
      </c>
      <c r="L16" s="1">
        <v>2</v>
      </c>
      <c r="M16" s="1">
        <v>2</v>
      </c>
      <c r="N16" s="1">
        <v>2</v>
      </c>
      <c r="O16" s="1">
        <v>0</v>
      </c>
      <c r="P16" s="1">
        <v>0</v>
      </c>
      <c r="Q16" s="1">
        <v>0</v>
      </c>
      <c r="R16" s="1">
        <v>0</v>
      </c>
      <c r="S16" s="1">
        <v>0</v>
      </c>
      <c r="T16" s="1">
        <v>0</v>
      </c>
      <c r="U16" s="1">
        <v>0</v>
      </c>
      <c r="V16" s="1">
        <v>0</v>
      </c>
    </row>
    <row r="17" spans="1:22" x14ac:dyDescent="0.35">
      <c r="A17" s="1" t="s">
        <v>77</v>
      </c>
      <c r="B17" s="1" t="s">
        <v>78</v>
      </c>
      <c r="C17" s="1" t="s">
        <v>65</v>
      </c>
      <c r="D17" s="1" t="s">
        <v>66</v>
      </c>
      <c r="E17" s="1">
        <v>3</v>
      </c>
      <c r="F17" s="1">
        <v>4</v>
      </c>
      <c r="G17" s="1">
        <v>0</v>
      </c>
      <c r="H17" s="1">
        <v>0</v>
      </c>
      <c r="I17" s="1">
        <v>0</v>
      </c>
      <c r="J17" s="1">
        <v>0</v>
      </c>
      <c r="K17" s="1">
        <v>2</v>
      </c>
      <c r="L17" s="1">
        <v>3</v>
      </c>
      <c r="M17" s="1">
        <v>2</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0</v>
      </c>
      <c r="F19" s="1">
        <v>0</v>
      </c>
      <c r="G19" s="1">
        <v>0</v>
      </c>
      <c r="H19" s="1">
        <v>0</v>
      </c>
      <c r="I19" s="1">
        <v>0</v>
      </c>
      <c r="J19" s="1">
        <v>1</v>
      </c>
      <c r="K19" s="1">
        <v>0</v>
      </c>
      <c r="L19" s="1">
        <v>0</v>
      </c>
      <c r="M19" s="1">
        <v>0</v>
      </c>
      <c r="N19" s="1">
        <v>0</v>
      </c>
      <c r="O19" s="1">
        <v>0</v>
      </c>
      <c r="P19" s="1">
        <v>0</v>
      </c>
      <c r="Q19" s="1">
        <v>0</v>
      </c>
      <c r="R19" s="1">
        <v>2</v>
      </c>
      <c r="S19" s="1">
        <v>0</v>
      </c>
      <c r="T19" s="1">
        <v>0</v>
      </c>
      <c r="U19" s="1">
        <v>2</v>
      </c>
      <c r="V19" s="1">
        <v>0</v>
      </c>
    </row>
    <row r="20" spans="1:22" x14ac:dyDescent="0.35">
      <c r="A20" s="1" t="s">
        <v>83</v>
      </c>
      <c r="B20" s="1" t="s">
        <v>84</v>
      </c>
      <c r="C20" s="1" t="s">
        <v>59</v>
      </c>
      <c r="D20" s="1" t="s">
        <v>60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row>
    <row r="21" spans="1:22" x14ac:dyDescent="0.35">
      <c r="A21" s="1" t="s">
        <v>85</v>
      </c>
      <c r="B21" s="1" t="s">
        <v>86</v>
      </c>
      <c r="C21" s="1" t="s">
        <v>67</v>
      </c>
      <c r="D21" s="1" t="s">
        <v>68</v>
      </c>
      <c r="E21" s="1">
        <v>0</v>
      </c>
      <c r="F21" s="1">
        <v>0</v>
      </c>
      <c r="G21" s="1">
        <v>0</v>
      </c>
      <c r="H21" s="1">
        <v>3</v>
      </c>
      <c r="I21" s="1">
        <v>1</v>
      </c>
      <c r="J21" s="1">
        <v>0</v>
      </c>
      <c r="K21" s="1">
        <v>0</v>
      </c>
      <c r="L21" s="1">
        <v>0</v>
      </c>
      <c r="M21" s="1">
        <v>0</v>
      </c>
      <c r="N21" s="1">
        <v>0</v>
      </c>
      <c r="O21" s="1">
        <v>0</v>
      </c>
      <c r="P21" s="1">
        <v>0</v>
      </c>
      <c r="Q21" s="1">
        <v>0</v>
      </c>
      <c r="R21" s="1">
        <v>0</v>
      </c>
      <c r="S21" s="1">
        <v>2</v>
      </c>
      <c r="T21" s="1">
        <v>0</v>
      </c>
      <c r="U21" s="1">
        <v>0</v>
      </c>
      <c r="V21" s="1">
        <v>0</v>
      </c>
    </row>
    <row r="22" spans="1:22" x14ac:dyDescent="0.35">
      <c r="A22" s="1" t="s">
        <v>87</v>
      </c>
      <c r="B22" s="1" t="s">
        <v>88</v>
      </c>
      <c r="C22" s="1" t="s">
        <v>61</v>
      </c>
      <c r="D22" s="1" t="s">
        <v>62</v>
      </c>
      <c r="E22" s="1">
        <v>0</v>
      </c>
      <c r="F22" s="1">
        <v>0</v>
      </c>
      <c r="G22" s="1">
        <v>0</v>
      </c>
      <c r="H22" s="1">
        <v>0</v>
      </c>
      <c r="I22" s="1">
        <v>0</v>
      </c>
      <c r="J22" s="1">
        <v>0</v>
      </c>
      <c r="K22" s="1">
        <v>0</v>
      </c>
      <c r="L22" s="1">
        <v>0</v>
      </c>
      <c r="M22" s="1">
        <v>0</v>
      </c>
      <c r="N22" s="1">
        <v>1</v>
      </c>
      <c r="O22" s="1">
        <v>0</v>
      </c>
      <c r="P22" s="1">
        <v>0</v>
      </c>
      <c r="Q22" s="1">
        <v>0</v>
      </c>
      <c r="R22" s="1">
        <v>0</v>
      </c>
      <c r="S22" s="1">
        <v>0</v>
      </c>
      <c r="T22" s="1">
        <v>0</v>
      </c>
      <c r="U22" s="1">
        <v>0</v>
      </c>
      <c r="V22" s="1">
        <v>0</v>
      </c>
    </row>
    <row r="23" spans="1:22" x14ac:dyDescent="0.35">
      <c r="A23" s="1" t="s">
        <v>89</v>
      </c>
      <c r="B23" s="1" t="s">
        <v>90</v>
      </c>
      <c r="C23" s="1" t="s">
        <v>57</v>
      </c>
      <c r="D23" s="1" t="s">
        <v>58</v>
      </c>
      <c r="E23" s="1">
        <v>4</v>
      </c>
      <c r="F23" s="1">
        <v>2</v>
      </c>
      <c r="G23" s="1">
        <v>2</v>
      </c>
      <c r="H23" s="1">
        <v>2</v>
      </c>
      <c r="I23" s="1">
        <v>2</v>
      </c>
      <c r="J23" s="1">
        <v>2</v>
      </c>
      <c r="K23" s="1">
        <v>2</v>
      </c>
      <c r="L23" s="1">
        <v>1</v>
      </c>
      <c r="M23" s="1">
        <v>1</v>
      </c>
      <c r="N23" s="1">
        <v>0</v>
      </c>
      <c r="O23" s="1">
        <v>0</v>
      </c>
      <c r="P23" s="1">
        <v>0</v>
      </c>
      <c r="Q23" s="1">
        <v>0</v>
      </c>
      <c r="R23" s="1">
        <v>0</v>
      </c>
      <c r="S23" s="1">
        <v>0</v>
      </c>
      <c r="T23" s="1">
        <v>0</v>
      </c>
      <c r="U23" s="1">
        <v>0</v>
      </c>
      <c r="V23" s="1">
        <v>0</v>
      </c>
    </row>
    <row r="24" spans="1:22" x14ac:dyDescent="0.35">
      <c r="A24" s="1" t="s">
        <v>91</v>
      </c>
      <c r="B24" s="1" t="s">
        <v>92</v>
      </c>
      <c r="C24" s="1" t="s">
        <v>57</v>
      </c>
      <c r="D24" s="1" t="s">
        <v>58</v>
      </c>
      <c r="E24" s="1">
        <v>4</v>
      </c>
      <c r="F24" s="1">
        <v>4</v>
      </c>
      <c r="G24" s="1">
        <v>4</v>
      </c>
      <c r="H24" s="1">
        <v>4</v>
      </c>
      <c r="I24" s="1">
        <v>4</v>
      </c>
      <c r="J24" s="1">
        <v>3</v>
      </c>
      <c r="K24" s="1">
        <v>3</v>
      </c>
      <c r="L24" s="1">
        <v>3</v>
      </c>
      <c r="M24" s="1">
        <v>2</v>
      </c>
      <c r="N24" s="1">
        <v>3</v>
      </c>
      <c r="O24" s="1">
        <v>2</v>
      </c>
      <c r="P24" s="1">
        <v>4</v>
      </c>
      <c r="Q24" s="1">
        <v>2</v>
      </c>
      <c r="R24" s="1">
        <v>1</v>
      </c>
      <c r="S24" s="1">
        <v>2</v>
      </c>
      <c r="T24" s="1">
        <v>1</v>
      </c>
      <c r="U24" s="1">
        <v>0</v>
      </c>
      <c r="V24" s="1">
        <v>0</v>
      </c>
    </row>
    <row r="25" spans="1:22" x14ac:dyDescent="0.35">
      <c r="A25" s="1" t="s">
        <v>93</v>
      </c>
      <c r="B25" s="1" t="s">
        <v>94</v>
      </c>
      <c r="C25" s="1" t="s">
        <v>73</v>
      </c>
      <c r="D25" s="1" t="s">
        <v>74</v>
      </c>
      <c r="E25" s="1">
        <v>2</v>
      </c>
      <c r="F25" s="1">
        <v>1</v>
      </c>
      <c r="G25" s="1">
        <v>2</v>
      </c>
      <c r="H25" s="1">
        <v>4</v>
      </c>
      <c r="I25" s="1">
        <v>3</v>
      </c>
      <c r="J25" s="1">
        <v>1</v>
      </c>
      <c r="K25" s="1">
        <v>2</v>
      </c>
      <c r="L25" s="1">
        <v>2</v>
      </c>
      <c r="M25" s="1">
        <v>2</v>
      </c>
      <c r="N25" s="1">
        <v>2</v>
      </c>
      <c r="O25" s="1">
        <v>2</v>
      </c>
      <c r="P25" s="1">
        <v>1</v>
      </c>
      <c r="Q25" s="1">
        <v>2</v>
      </c>
      <c r="R25" s="1">
        <v>0</v>
      </c>
      <c r="S25" s="1">
        <v>5</v>
      </c>
      <c r="T25" s="1">
        <v>1</v>
      </c>
      <c r="U25" s="1">
        <v>1</v>
      </c>
      <c r="V25" s="1">
        <v>2</v>
      </c>
    </row>
    <row r="26" spans="1:22" x14ac:dyDescent="0.35">
      <c r="A26" s="1" t="s">
        <v>95</v>
      </c>
      <c r="B26" s="1" t="s">
        <v>96</v>
      </c>
      <c r="C26" s="1" t="s">
        <v>65</v>
      </c>
      <c r="D26" s="1" t="s">
        <v>66</v>
      </c>
      <c r="E26" s="1">
        <v>1</v>
      </c>
      <c r="F26" s="1">
        <v>0</v>
      </c>
      <c r="G26" s="1">
        <v>0</v>
      </c>
      <c r="H26" s="1">
        <v>0</v>
      </c>
      <c r="I26" s="1">
        <v>0</v>
      </c>
      <c r="J26" s="1">
        <v>0</v>
      </c>
      <c r="K26" s="1">
        <v>0</v>
      </c>
      <c r="L26" s="1">
        <v>0</v>
      </c>
      <c r="M26" s="1">
        <v>0</v>
      </c>
      <c r="N26" s="1">
        <v>0</v>
      </c>
      <c r="O26" s="1">
        <v>0</v>
      </c>
      <c r="P26" s="1">
        <v>0</v>
      </c>
      <c r="Q26" s="1">
        <v>0</v>
      </c>
      <c r="R26" s="1">
        <v>0</v>
      </c>
      <c r="S26" s="1">
        <v>0</v>
      </c>
      <c r="T26" s="1">
        <v>0</v>
      </c>
      <c r="U26" s="1">
        <v>0</v>
      </c>
      <c r="V26" s="1">
        <v>0</v>
      </c>
    </row>
    <row r="27" spans="1:22" x14ac:dyDescent="0.35">
      <c r="A27" s="1" t="s">
        <v>97</v>
      </c>
      <c r="B27" s="1" t="s">
        <v>98</v>
      </c>
      <c r="C27" s="1" t="s">
        <v>61</v>
      </c>
      <c r="D27" s="1" t="s">
        <v>62</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row>
    <row r="28" spans="1:22" x14ac:dyDescent="0.35">
      <c r="A28" s="1" t="s">
        <v>99</v>
      </c>
      <c r="B28" s="1" t="s">
        <v>100</v>
      </c>
      <c r="C28" s="1" t="s">
        <v>67</v>
      </c>
      <c r="D28" s="1" t="s">
        <v>68</v>
      </c>
      <c r="E28" s="1">
        <v>0</v>
      </c>
      <c r="F28" s="1">
        <v>0</v>
      </c>
      <c r="G28" s="1">
        <v>0</v>
      </c>
      <c r="H28" s="1">
        <v>0</v>
      </c>
      <c r="I28" s="1">
        <v>0</v>
      </c>
      <c r="J28" s="1">
        <v>1</v>
      </c>
      <c r="K28" s="1">
        <v>1</v>
      </c>
      <c r="L28" s="1">
        <v>0</v>
      </c>
      <c r="M28" s="1">
        <v>0</v>
      </c>
      <c r="N28" s="1">
        <v>0</v>
      </c>
      <c r="O28" s="1">
        <v>1</v>
      </c>
      <c r="P28" s="1">
        <v>0</v>
      </c>
      <c r="Q28" s="1">
        <v>0</v>
      </c>
      <c r="R28" s="1">
        <v>0</v>
      </c>
      <c r="S28" s="1">
        <v>0</v>
      </c>
      <c r="T28" s="1">
        <v>0</v>
      </c>
      <c r="U28" s="1">
        <v>0</v>
      </c>
      <c r="V28" s="1">
        <v>0</v>
      </c>
    </row>
    <row r="29" spans="1:22"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0</v>
      </c>
      <c r="F30" s="1">
        <v>0</v>
      </c>
      <c r="G30" s="1">
        <v>0</v>
      </c>
      <c r="H30" s="1">
        <v>0</v>
      </c>
      <c r="I30" s="1">
        <v>0</v>
      </c>
      <c r="J30" s="1">
        <v>0</v>
      </c>
      <c r="K30" s="1">
        <v>0</v>
      </c>
      <c r="L30" s="1">
        <v>0</v>
      </c>
      <c r="M30" s="1">
        <v>0</v>
      </c>
      <c r="N30" s="1">
        <v>0</v>
      </c>
      <c r="O30" s="1">
        <v>1</v>
      </c>
      <c r="P30" s="1">
        <v>1</v>
      </c>
      <c r="Q30" s="1">
        <v>0</v>
      </c>
      <c r="R30" s="1">
        <v>0</v>
      </c>
      <c r="S30" s="1">
        <v>0</v>
      </c>
      <c r="T30" s="1">
        <v>0</v>
      </c>
      <c r="U30" s="1">
        <v>0</v>
      </c>
      <c r="V30" s="1">
        <v>0</v>
      </c>
    </row>
    <row r="31" spans="1:22" x14ac:dyDescent="0.35">
      <c r="A31" s="1" t="s">
        <v>105</v>
      </c>
      <c r="B31" s="1" t="s">
        <v>106</v>
      </c>
      <c r="C31" s="1" t="s">
        <v>61</v>
      </c>
      <c r="D31" s="1" t="s">
        <v>62</v>
      </c>
      <c r="E31" s="1">
        <v>1</v>
      </c>
      <c r="F31" s="1">
        <v>0</v>
      </c>
      <c r="G31" s="1">
        <v>0</v>
      </c>
      <c r="H31" s="1">
        <v>0</v>
      </c>
      <c r="I31" s="1">
        <v>0</v>
      </c>
      <c r="J31" s="1">
        <v>0</v>
      </c>
      <c r="K31" s="1">
        <v>0</v>
      </c>
      <c r="L31" s="1">
        <v>0</v>
      </c>
      <c r="M31" s="1">
        <v>0</v>
      </c>
      <c r="N31" s="1">
        <v>2</v>
      </c>
      <c r="O31" s="1">
        <v>0</v>
      </c>
      <c r="P31" s="1">
        <v>0</v>
      </c>
      <c r="Q31" s="1">
        <v>0</v>
      </c>
      <c r="R31" s="1">
        <v>0</v>
      </c>
      <c r="S31" s="1">
        <v>0</v>
      </c>
      <c r="T31" s="1">
        <v>0</v>
      </c>
      <c r="U31" s="1">
        <v>0</v>
      </c>
      <c r="V31" s="1">
        <v>0</v>
      </c>
    </row>
    <row r="32" spans="1:22" x14ac:dyDescent="0.35">
      <c r="A32" s="1" t="s">
        <v>107</v>
      </c>
      <c r="B32" s="1" t="s">
        <v>108</v>
      </c>
      <c r="C32" s="1" t="s">
        <v>57</v>
      </c>
      <c r="D32" s="1" t="s">
        <v>58</v>
      </c>
      <c r="E32" s="1">
        <v>4</v>
      </c>
      <c r="F32" s="1">
        <v>4</v>
      </c>
      <c r="G32" s="1">
        <v>4</v>
      </c>
      <c r="H32" s="1">
        <v>2</v>
      </c>
      <c r="I32" s="1">
        <v>2</v>
      </c>
      <c r="J32" s="1">
        <v>2</v>
      </c>
      <c r="K32" s="1">
        <v>2</v>
      </c>
      <c r="L32" s="1">
        <v>2</v>
      </c>
      <c r="M32" s="1">
        <v>2</v>
      </c>
      <c r="N32" s="1">
        <v>1</v>
      </c>
      <c r="O32" s="1">
        <v>1</v>
      </c>
      <c r="P32" s="1">
        <v>1</v>
      </c>
      <c r="Q32" s="1">
        <v>1</v>
      </c>
      <c r="R32" s="1">
        <v>1</v>
      </c>
      <c r="S32" s="1">
        <v>1</v>
      </c>
      <c r="T32" s="1">
        <v>1</v>
      </c>
      <c r="U32" s="1">
        <v>0</v>
      </c>
      <c r="V32" s="1">
        <v>0</v>
      </c>
    </row>
    <row r="33" spans="1:22" x14ac:dyDescent="0.35">
      <c r="A33" s="1" t="s">
        <v>109</v>
      </c>
      <c r="B33" s="1" t="s">
        <v>110</v>
      </c>
      <c r="C33" s="1" t="s">
        <v>71</v>
      </c>
      <c r="D33" s="1" t="s">
        <v>72</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0</v>
      </c>
      <c r="I34" s="1">
        <v>0</v>
      </c>
      <c r="J34" s="1">
        <v>1</v>
      </c>
      <c r="K34" s="1">
        <v>1</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0</v>
      </c>
      <c r="G35" s="1">
        <v>0</v>
      </c>
      <c r="H35" s="1">
        <v>0</v>
      </c>
      <c r="I35" s="1">
        <v>1</v>
      </c>
      <c r="J35" s="1">
        <v>1</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7</v>
      </c>
      <c r="F36" s="1">
        <v>6</v>
      </c>
      <c r="G36" s="1">
        <v>6</v>
      </c>
      <c r="H36" s="1">
        <v>4</v>
      </c>
      <c r="I36" s="1">
        <v>3</v>
      </c>
      <c r="J36" s="1">
        <v>12</v>
      </c>
      <c r="K36" s="1">
        <v>4</v>
      </c>
      <c r="L36" s="1">
        <v>4</v>
      </c>
      <c r="M36" s="1">
        <v>0</v>
      </c>
      <c r="N36" s="1">
        <v>0</v>
      </c>
      <c r="O36" s="1">
        <v>2</v>
      </c>
      <c r="P36" s="1">
        <v>3</v>
      </c>
      <c r="Q36" s="1">
        <v>5</v>
      </c>
      <c r="R36" s="1">
        <v>5</v>
      </c>
      <c r="S36" s="1">
        <v>8</v>
      </c>
      <c r="T36" s="1">
        <v>5</v>
      </c>
      <c r="U36" s="1">
        <v>4</v>
      </c>
      <c r="V36" s="1">
        <v>5</v>
      </c>
    </row>
    <row r="37" spans="1:22"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2</v>
      </c>
      <c r="F38" s="1">
        <v>1</v>
      </c>
      <c r="G38" s="1">
        <v>1</v>
      </c>
      <c r="H38" s="1">
        <v>1</v>
      </c>
      <c r="I38" s="1">
        <v>0</v>
      </c>
      <c r="J38" s="1">
        <v>1</v>
      </c>
      <c r="K38" s="1">
        <v>1</v>
      </c>
      <c r="L38" s="1">
        <v>3</v>
      </c>
      <c r="M38" s="1">
        <v>0</v>
      </c>
      <c r="N38" s="1">
        <v>0</v>
      </c>
      <c r="O38" s="1">
        <v>8</v>
      </c>
      <c r="P38" s="1">
        <v>0</v>
      </c>
      <c r="Q38" s="1">
        <v>0</v>
      </c>
      <c r="R38" s="1">
        <v>0</v>
      </c>
      <c r="S38" s="1">
        <v>0</v>
      </c>
      <c r="T38" s="1">
        <v>0</v>
      </c>
      <c r="U38" s="1">
        <v>1</v>
      </c>
      <c r="V38" s="1">
        <v>1</v>
      </c>
    </row>
    <row r="39" spans="1:22" x14ac:dyDescent="0.35">
      <c r="A39" s="1" t="s">
        <v>121</v>
      </c>
      <c r="B39" s="1" t="s">
        <v>122</v>
      </c>
      <c r="C39" s="1" t="s">
        <v>59</v>
      </c>
      <c r="D39" s="1" t="s">
        <v>60</v>
      </c>
      <c r="E39" s="1">
        <v>0</v>
      </c>
      <c r="F39" s="1">
        <v>0</v>
      </c>
      <c r="G39" s="1">
        <v>0</v>
      </c>
      <c r="H39" s="1">
        <v>0</v>
      </c>
      <c r="I39" s="1">
        <v>0</v>
      </c>
      <c r="J39" s="1">
        <v>0</v>
      </c>
      <c r="K39" s="1">
        <v>1</v>
      </c>
      <c r="L39" s="1">
        <v>1</v>
      </c>
      <c r="M39" s="1">
        <v>0</v>
      </c>
      <c r="N39" s="1">
        <v>0</v>
      </c>
      <c r="O39" s="1">
        <v>0</v>
      </c>
      <c r="P39" s="1">
        <v>0</v>
      </c>
      <c r="Q39" s="1">
        <v>0</v>
      </c>
      <c r="R39" s="1">
        <v>0</v>
      </c>
      <c r="S39" s="1">
        <v>0</v>
      </c>
      <c r="T39" s="1">
        <v>0</v>
      </c>
      <c r="U39" s="1">
        <v>0</v>
      </c>
      <c r="V39" s="1">
        <v>0</v>
      </c>
    </row>
    <row r="40" spans="1:22" x14ac:dyDescent="0.35">
      <c r="A40" s="1" t="s">
        <v>123</v>
      </c>
      <c r="B40" s="1" t="s">
        <v>124</v>
      </c>
      <c r="C40" s="1" t="s">
        <v>69</v>
      </c>
      <c r="D40" s="1" t="s">
        <v>70</v>
      </c>
      <c r="E40" s="1">
        <v>0</v>
      </c>
      <c r="F40" s="1">
        <v>0</v>
      </c>
      <c r="G40" s="1">
        <v>0</v>
      </c>
      <c r="H40" s="1">
        <v>4</v>
      </c>
      <c r="I40" s="1">
        <v>2</v>
      </c>
      <c r="J40" s="1">
        <v>3</v>
      </c>
      <c r="K40" s="1">
        <v>1</v>
      </c>
      <c r="L40" s="1">
        <v>1</v>
      </c>
      <c r="M40" s="1">
        <v>2</v>
      </c>
      <c r="N40" s="1">
        <v>3</v>
      </c>
      <c r="O40" s="1">
        <v>1</v>
      </c>
      <c r="P40" s="1">
        <v>2</v>
      </c>
      <c r="Q40" s="1">
        <v>1</v>
      </c>
      <c r="R40" s="1">
        <v>1</v>
      </c>
      <c r="S40" s="1">
        <v>1</v>
      </c>
      <c r="T40" s="1">
        <v>1</v>
      </c>
      <c r="U40" s="1">
        <v>0</v>
      </c>
      <c r="V40" s="1">
        <v>1</v>
      </c>
    </row>
    <row r="41" spans="1:22" x14ac:dyDescent="0.35">
      <c r="A41" s="1" t="s">
        <v>125</v>
      </c>
      <c r="B41" s="1" t="s">
        <v>126</v>
      </c>
      <c r="C41" s="1" t="s">
        <v>67</v>
      </c>
      <c r="D41" s="1" t="s">
        <v>68</v>
      </c>
      <c r="E41" s="1">
        <v>2</v>
      </c>
      <c r="F41" s="1">
        <v>0</v>
      </c>
      <c r="G41" s="1">
        <v>0</v>
      </c>
      <c r="H41" s="1">
        <v>3</v>
      </c>
      <c r="I41" s="1">
        <v>3</v>
      </c>
      <c r="J41" s="1">
        <v>3</v>
      </c>
      <c r="K41" s="1">
        <v>1</v>
      </c>
      <c r="L41" s="1">
        <v>1</v>
      </c>
      <c r="M41" s="1">
        <v>1</v>
      </c>
      <c r="N41" s="1">
        <v>1</v>
      </c>
      <c r="O41" s="1">
        <v>1</v>
      </c>
      <c r="P41" s="1">
        <v>1</v>
      </c>
      <c r="Q41" s="1">
        <v>0</v>
      </c>
      <c r="R41" s="1">
        <v>1</v>
      </c>
      <c r="S41" s="1">
        <v>2</v>
      </c>
      <c r="T41" s="1">
        <v>1</v>
      </c>
      <c r="U41" s="1">
        <v>0</v>
      </c>
      <c r="V41" s="1">
        <v>0</v>
      </c>
    </row>
    <row r="42" spans="1:22" x14ac:dyDescent="0.35">
      <c r="A42" s="1" t="s">
        <v>127</v>
      </c>
      <c r="B42" s="1" t="s">
        <v>128</v>
      </c>
      <c r="C42" s="1" t="s">
        <v>73</v>
      </c>
      <c r="D42" s="1" t="s">
        <v>74</v>
      </c>
      <c r="E42" s="1">
        <v>8</v>
      </c>
      <c r="F42" s="1">
        <v>8</v>
      </c>
      <c r="G42" s="1">
        <v>7</v>
      </c>
      <c r="H42" s="1">
        <v>8</v>
      </c>
      <c r="I42" s="1">
        <v>7</v>
      </c>
      <c r="J42" s="1">
        <v>7</v>
      </c>
      <c r="K42" s="1">
        <v>6</v>
      </c>
      <c r="L42" s="1">
        <v>7</v>
      </c>
      <c r="M42" s="1">
        <v>6</v>
      </c>
      <c r="N42" s="1">
        <v>6</v>
      </c>
      <c r="O42" s="1">
        <v>5</v>
      </c>
      <c r="P42" s="1">
        <v>5</v>
      </c>
      <c r="Q42" s="1">
        <v>0</v>
      </c>
      <c r="R42" s="1">
        <v>0</v>
      </c>
      <c r="S42" s="1">
        <v>0</v>
      </c>
      <c r="T42" s="1">
        <v>0</v>
      </c>
      <c r="U42" s="1">
        <v>0</v>
      </c>
      <c r="V42" s="1">
        <v>0</v>
      </c>
    </row>
    <row r="43" spans="1:22" x14ac:dyDescent="0.35">
      <c r="A43" s="1" t="s">
        <v>129</v>
      </c>
      <c r="B43" s="1" t="s">
        <v>130</v>
      </c>
      <c r="C43" s="1" t="s">
        <v>61</v>
      </c>
      <c r="D43" s="1" t="s">
        <v>62</v>
      </c>
      <c r="E43" s="1">
        <v>0</v>
      </c>
      <c r="F43" s="1">
        <v>0</v>
      </c>
      <c r="G43" s="1">
        <v>0</v>
      </c>
      <c r="H43" s="1">
        <v>0</v>
      </c>
      <c r="I43" s="1">
        <v>1</v>
      </c>
      <c r="J43" s="1">
        <v>0</v>
      </c>
      <c r="K43" s="1">
        <v>0</v>
      </c>
      <c r="L43" s="1">
        <v>0</v>
      </c>
      <c r="M43" s="1">
        <v>0</v>
      </c>
      <c r="N43" s="1">
        <v>0</v>
      </c>
      <c r="O43" s="1">
        <v>0</v>
      </c>
      <c r="P43" s="1">
        <v>0</v>
      </c>
      <c r="Q43" s="1">
        <v>0</v>
      </c>
      <c r="R43" s="1">
        <v>0</v>
      </c>
      <c r="S43" s="1">
        <v>0</v>
      </c>
      <c r="T43" s="1">
        <v>0</v>
      </c>
      <c r="U43" s="1">
        <v>0</v>
      </c>
      <c r="V43" s="1">
        <v>0</v>
      </c>
    </row>
    <row r="44" spans="1:22" x14ac:dyDescent="0.35">
      <c r="A44" s="1" t="s">
        <v>131</v>
      </c>
      <c r="B44" s="1" t="s">
        <v>132</v>
      </c>
      <c r="C44" s="1" t="s">
        <v>61</v>
      </c>
      <c r="D44" s="1" t="s">
        <v>62</v>
      </c>
      <c r="E44" s="1">
        <v>0</v>
      </c>
      <c r="F44" s="1">
        <v>0</v>
      </c>
      <c r="G44" s="1">
        <v>0</v>
      </c>
      <c r="H44" s="1">
        <v>1</v>
      </c>
      <c r="I44" s="1">
        <v>0</v>
      </c>
      <c r="J44" s="1">
        <v>0</v>
      </c>
      <c r="K44" s="1">
        <v>0</v>
      </c>
      <c r="L44" s="1">
        <v>0</v>
      </c>
      <c r="M44" s="1">
        <v>0</v>
      </c>
      <c r="N44" s="1">
        <v>0</v>
      </c>
      <c r="O44" s="1">
        <v>0</v>
      </c>
      <c r="P44" s="1">
        <v>0</v>
      </c>
      <c r="Q44" s="1">
        <v>0</v>
      </c>
      <c r="R44" s="1">
        <v>0</v>
      </c>
      <c r="S44" s="1">
        <v>0</v>
      </c>
      <c r="T44" s="1">
        <v>1</v>
      </c>
      <c r="U44" s="1">
        <v>0</v>
      </c>
      <c r="V44" s="1">
        <v>1</v>
      </c>
    </row>
    <row r="45" spans="1:22" x14ac:dyDescent="0.35">
      <c r="A45" s="1" t="s">
        <v>133</v>
      </c>
      <c r="B45" s="1" t="s">
        <v>134</v>
      </c>
      <c r="C45" s="1" t="s">
        <v>57</v>
      </c>
      <c r="D45" s="1" t="s">
        <v>58</v>
      </c>
      <c r="E45" s="1">
        <v>1</v>
      </c>
      <c r="F45" s="1">
        <v>1</v>
      </c>
      <c r="G45" s="1">
        <v>1</v>
      </c>
      <c r="H45" s="1">
        <v>1</v>
      </c>
      <c r="I45" s="1">
        <v>1</v>
      </c>
      <c r="J45" s="1">
        <v>1</v>
      </c>
      <c r="K45" s="1">
        <v>0</v>
      </c>
      <c r="L45" s="1">
        <v>0</v>
      </c>
      <c r="M45" s="1">
        <v>1</v>
      </c>
      <c r="N45" s="1">
        <v>1</v>
      </c>
      <c r="O45" s="1">
        <v>1</v>
      </c>
      <c r="P45" s="1">
        <v>1</v>
      </c>
      <c r="Q45" s="1">
        <v>1</v>
      </c>
      <c r="R45" s="1">
        <v>1</v>
      </c>
      <c r="S45" s="1">
        <v>1</v>
      </c>
      <c r="T45" s="1">
        <v>1</v>
      </c>
      <c r="U45" s="1">
        <v>1</v>
      </c>
      <c r="V45" s="1">
        <v>1</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1</v>
      </c>
      <c r="U46" s="1">
        <v>1</v>
      </c>
      <c r="V46" s="1">
        <v>0</v>
      </c>
    </row>
    <row r="47" spans="1:22" x14ac:dyDescent="0.35">
      <c r="A47" s="1" t="s">
        <v>137</v>
      </c>
      <c r="B47" s="1" t="s">
        <v>138</v>
      </c>
      <c r="C47" s="1" t="s">
        <v>67</v>
      </c>
      <c r="D47" s="1" t="s">
        <v>68</v>
      </c>
      <c r="E47" s="1">
        <v>16</v>
      </c>
      <c r="F47" s="1">
        <v>16</v>
      </c>
      <c r="G47" s="1">
        <v>0</v>
      </c>
      <c r="H47" s="1">
        <v>0</v>
      </c>
      <c r="I47" s="1">
        <v>10</v>
      </c>
      <c r="J47" s="1">
        <v>8</v>
      </c>
      <c r="K47" s="1">
        <v>8</v>
      </c>
      <c r="L47" s="1">
        <v>8</v>
      </c>
      <c r="M47" s="1">
        <v>0</v>
      </c>
      <c r="N47" s="1">
        <v>0</v>
      </c>
      <c r="O47" s="1">
        <v>0</v>
      </c>
      <c r="P47" s="1">
        <v>0</v>
      </c>
      <c r="Q47" s="1">
        <v>0</v>
      </c>
      <c r="R47" s="1">
        <v>0</v>
      </c>
      <c r="S47" s="1">
        <v>0</v>
      </c>
      <c r="T47" s="1">
        <v>0</v>
      </c>
      <c r="U47" s="1">
        <v>0</v>
      </c>
      <c r="V47" s="1">
        <v>0</v>
      </c>
    </row>
    <row r="48" spans="1:22" x14ac:dyDescent="0.35">
      <c r="A48" s="1" t="s">
        <v>139</v>
      </c>
      <c r="B48" s="1" t="s">
        <v>140</v>
      </c>
      <c r="C48" s="1" t="s">
        <v>69</v>
      </c>
      <c r="D48" s="1" t="s">
        <v>70</v>
      </c>
      <c r="E48" s="1">
        <v>8</v>
      </c>
      <c r="F48" s="1">
        <v>29</v>
      </c>
      <c r="G48" s="1">
        <v>34</v>
      </c>
      <c r="H48" s="1">
        <v>38</v>
      </c>
      <c r="I48" s="1">
        <v>36</v>
      </c>
      <c r="J48" s="1">
        <v>33</v>
      </c>
      <c r="K48" s="1">
        <v>23</v>
      </c>
      <c r="L48" s="1">
        <v>19</v>
      </c>
      <c r="M48" s="1">
        <v>12</v>
      </c>
      <c r="N48" s="1">
        <v>10</v>
      </c>
      <c r="O48" s="1">
        <v>7</v>
      </c>
      <c r="P48" s="1">
        <v>7</v>
      </c>
      <c r="Q48" s="1">
        <v>6</v>
      </c>
      <c r="R48" s="1">
        <v>8</v>
      </c>
      <c r="S48" s="1">
        <v>4</v>
      </c>
      <c r="T48" s="1">
        <v>3</v>
      </c>
      <c r="U48" s="1">
        <v>3</v>
      </c>
      <c r="V48" s="1">
        <v>3</v>
      </c>
    </row>
    <row r="49" spans="1:22" x14ac:dyDescent="0.35">
      <c r="A49" s="1" t="s">
        <v>141</v>
      </c>
      <c r="B49" s="1" t="s">
        <v>142</v>
      </c>
      <c r="C49" s="1" t="s">
        <v>61</v>
      </c>
      <c r="D49" s="1" t="s">
        <v>62</v>
      </c>
      <c r="E49" s="1">
        <v>1</v>
      </c>
      <c r="F49" s="1">
        <v>0</v>
      </c>
      <c r="G49" s="1">
        <v>0</v>
      </c>
      <c r="H49" s="1">
        <v>0</v>
      </c>
      <c r="I49" s="1">
        <v>0</v>
      </c>
      <c r="J49" s="1">
        <v>0</v>
      </c>
      <c r="K49" s="1">
        <v>0</v>
      </c>
      <c r="L49" s="1">
        <v>0</v>
      </c>
      <c r="M49" s="1">
        <v>0</v>
      </c>
      <c r="N49" s="1">
        <v>0</v>
      </c>
      <c r="O49" s="1">
        <v>0</v>
      </c>
      <c r="P49" s="1">
        <v>0</v>
      </c>
      <c r="Q49" s="1">
        <v>0</v>
      </c>
      <c r="R49" s="1">
        <v>0</v>
      </c>
      <c r="S49" s="1">
        <v>1</v>
      </c>
      <c r="T49" s="1">
        <v>0</v>
      </c>
      <c r="U49" s="1">
        <v>0</v>
      </c>
      <c r="V49" s="1">
        <v>0</v>
      </c>
    </row>
    <row r="50" spans="1:22" x14ac:dyDescent="0.35">
      <c r="A50" s="1" t="s">
        <v>143</v>
      </c>
      <c r="B50" s="1" t="s">
        <v>144</v>
      </c>
      <c r="C50" s="1" t="s">
        <v>57</v>
      </c>
      <c r="D50" s="1" t="s">
        <v>58</v>
      </c>
      <c r="E50" s="1">
        <v>2</v>
      </c>
      <c r="F50" s="1">
        <v>2</v>
      </c>
      <c r="G50" s="1">
        <v>2</v>
      </c>
      <c r="H50" s="1">
        <v>2</v>
      </c>
      <c r="I50" s="1">
        <v>2</v>
      </c>
      <c r="J50" s="1">
        <v>2</v>
      </c>
      <c r="K50" s="1">
        <v>2</v>
      </c>
      <c r="L50" s="1">
        <v>2</v>
      </c>
      <c r="M50" s="1">
        <v>0</v>
      </c>
      <c r="N50" s="1">
        <v>0</v>
      </c>
      <c r="O50" s="1">
        <v>0</v>
      </c>
      <c r="P50" s="1">
        <v>0</v>
      </c>
      <c r="Q50" s="1">
        <v>0</v>
      </c>
      <c r="R50" s="1">
        <v>0</v>
      </c>
      <c r="S50" s="1">
        <v>0</v>
      </c>
      <c r="T50" s="1">
        <v>0</v>
      </c>
      <c r="U50" s="1">
        <v>0</v>
      </c>
      <c r="V50" s="1">
        <v>0</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row>
    <row r="52" spans="1:22"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row>
    <row r="53" spans="1:22" x14ac:dyDescent="0.35">
      <c r="A53" s="1" t="s">
        <v>149</v>
      </c>
      <c r="B53" s="1" t="s">
        <v>150</v>
      </c>
      <c r="C53" s="1" t="s">
        <v>59</v>
      </c>
      <c r="D53" s="1" t="s">
        <v>60</v>
      </c>
      <c r="E53" s="1">
        <v>0</v>
      </c>
      <c r="F53" s="1">
        <v>0</v>
      </c>
      <c r="G53" s="1">
        <v>0</v>
      </c>
      <c r="H53" s="1">
        <v>0</v>
      </c>
      <c r="I53" s="1">
        <v>1</v>
      </c>
      <c r="J53" s="1">
        <v>0</v>
      </c>
      <c r="K53" s="1">
        <v>0</v>
      </c>
      <c r="L53" s="1">
        <v>0</v>
      </c>
      <c r="M53" s="1">
        <v>0</v>
      </c>
      <c r="N53" s="1">
        <v>0</v>
      </c>
      <c r="O53" s="1">
        <v>0</v>
      </c>
      <c r="P53" s="1">
        <v>0</v>
      </c>
      <c r="Q53" s="1">
        <v>0</v>
      </c>
      <c r="R53" s="1">
        <v>0</v>
      </c>
      <c r="S53" s="1">
        <v>0</v>
      </c>
      <c r="T53" s="1">
        <v>0</v>
      </c>
      <c r="U53" s="1">
        <v>0</v>
      </c>
      <c r="V53" s="1">
        <v>0</v>
      </c>
    </row>
    <row r="54" spans="1:22" x14ac:dyDescent="0.35">
      <c r="A54" s="1" t="s">
        <v>151</v>
      </c>
      <c r="B54" s="1" t="s">
        <v>152</v>
      </c>
      <c r="C54" s="1" t="s">
        <v>67</v>
      </c>
      <c r="D54" s="1" t="s">
        <v>68</v>
      </c>
      <c r="E54" s="1">
        <v>5</v>
      </c>
      <c r="F54" s="1">
        <v>9</v>
      </c>
      <c r="G54" s="1">
        <v>5</v>
      </c>
      <c r="H54" s="1">
        <v>5</v>
      </c>
      <c r="I54" s="1">
        <v>5</v>
      </c>
      <c r="J54" s="1">
        <v>3</v>
      </c>
      <c r="K54" s="1">
        <v>5</v>
      </c>
      <c r="L54" s="1">
        <v>5</v>
      </c>
      <c r="M54" s="1">
        <v>5</v>
      </c>
      <c r="N54" s="1">
        <v>5</v>
      </c>
      <c r="O54" s="1">
        <v>1</v>
      </c>
      <c r="P54" s="1">
        <v>1</v>
      </c>
      <c r="Q54" s="1">
        <v>1</v>
      </c>
      <c r="R54" s="1">
        <v>1</v>
      </c>
      <c r="S54" s="1">
        <v>1</v>
      </c>
      <c r="T54" s="1">
        <v>2</v>
      </c>
      <c r="U54" s="1">
        <v>2</v>
      </c>
      <c r="V54" s="1">
        <v>2</v>
      </c>
    </row>
    <row r="55" spans="1:22" x14ac:dyDescent="0.35">
      <c r="A55" s="1" t="s">
        <v>153</v>
      </c>
      <c r="B55" s="1" t="s">
        <v>154</v>
      </c>
      <c r="C55" s="1" t="s">
        <v>65</v>
      </c>
      <c r="D55" s="1" t="s">
        <v>66</v>
      </c>
      <c r="E55" s="1"/>
      <c r="F55" s="1">
        <v>1</v>
      </c>
      <c r="G55" s="1">
        <v>1</v>
      </c>
      <c r="H55" s="1">
        <v>3</v>
      </c>
      <c r="I55" s="1">
        <v>1</v>
      </c>
      <c r="J55" s="1">
        <v>5</v>
      </c>
      <c r="K55" s="1">
        <v>5</v>
      </c>
      <c r="L55" s="1">
        <v>2</v>
      </c>
      <c r="M55" s="1">
        <v>1</v>
      </c>
      <c r="N55" s="1">
        <v>3</v>
      </c>
      <c r="O55" s="1">
        <v>3</v>
      </c>
      <c r="P55" s="1">
        <v>5</v>
      </c>
      <c r="Q55" s="1">
        <v>5</v>
      </c>
      <c r="R55" s="1">
        <v>2</v>
      </c>
      <c r="S55" s="1">
        <v>2</v>
      </c>
      <c r="T55" s="1">
        <v>2</v>
      </c>
      <c r="U55" s="1">
        <v>0</v>
      </c>
      <c r="V55" s="1">
        <v>0</v>
      </c>
    </row>
    <row r="56" spans="1:22" x14ac:dyDescent="0.35">
      <c r="A56" s="1" t="s">
        <v>155</v>
      </c>
      <c r="B56" s="1" t="s">
        <v>156</v>
      </c>
      <c r="C56" s="1" t="s">
        <v>65</v>
      </c>
      <c r="D56" s="1" t="s">
        <v>66</v>
      </c>
      <c r="E56" s="1">
        <v>7</v>
      </c>
      <c r="F56" s="1">
        <v>5</v>
      </c>
      <c r="G56" s="1">
        <v>1</v>
      </c>
      <c r="H56" s="1">
        <v>3</v>
      </c>
      <c r="I56" s="1">
        <v>5</v>
      </c>
      <c r="J56" s="1">
        <v>3</v>
      </c>
      <c r="K56" s="1">
        <v>2</v>
      </c>
      <c r="L56" s="1">
        <v>2</v>
      </c>
      <c r="M56" s="1">
        <v>3</v>
      </c>
      <c r="N56" s="1">
        <v>1</v>
      </c>
      <c r="O56" s="1">
        <v>1</v>
      </c>
      <c r="P56" s="1">
        <v>2</v>
      </c>
      <c r="Q56" s="1">
        <v>2</v>
      </c>
      <c r="R56" s="1">
        <v>2</v>
      </c>
      <c r="S56" s="1">
        <v>2</v>
      </c>
      <c r="T56" s="1">
        <v>2</v>
      </c>
      <c r="U56" s="1">
        <v>2</v>
      </c>
      <c r="V56" s="1">
        <v>0</v>
      </c>
    </row>
    <row r="57" spans="1:22" x14ac:dyDescent="0.35">
      <c r="A57" s="1" t="s">
        <v>157</v>
      </c>
      <c r="B57" s="1" t="s">
        <v>158</v>
      </c>
      <c r="C57" s="1" t="s">
        <v>73</v>
      </c>
      <c r="D57" s="1" t="s">
        <v>74</v>
      </c>
      <c r="E57" s="1">
        <v>1</v>
      </c>
      <c r="F57" s="1">
        <v>1</v>
      </c>
      <c r="G57" s="1">
        <v>0</v>
      </c>
      <c r="H57" s="1">
        <v>1</v>
      </c>
      <c r="I57" s="1">
        <v>2</v>
      </c>
      <c r="J57" s="1">
        <v>4</v>
      </c>
      <c r="K57" s="1">
        <v>3</v>
      </c>
      <c r="L57" s="1">
        <v>1</v>
      </c>
      <c r="M57" s="1">
        <v>1</v>
      </c>
      <c r="N57" s="1">
        <v>0</v>
      </c>
      <c r="O57" s="1">
        <v>0</v>
      </c>
      <c r="P57" s="1">
        <v>0</v>
      </c>
      <c r="Q57" s="1">
        <v>0</v>
      </c>
      <c r="R57" s="1">
        <v>0</v>
      </c>
      <c r="S57" s="1">
        <v>0</v>
      </c>
      <c r="T57" s="1">
        <v>1</v>
      </c>
      <c r="U57" s="1">
        <v>2</v>
      </c>
      <c r="V57" s="1">
        <v>1</v>
      </c>
    </row>
    <row r="58" spans="1:22" x14ac:dyDescent="0.35">
      <c r="A58" s="1" t="s">
        <v>159</v>
      </c>
      <c r="B58" s="1" t="s">
        <v>160</v>
      </c>
      <c r="C58" s="1" t="s">
        <v>61</v>
      </c>
      <c r="D58" s="1" t="s">
        <v>62</v>
      </c>
      <c r="E58" s="1">
        <v>2</v>
      </c>
      <c r="F58" s="1">
        <v>4</v>
      </c>
      <c r="G58" s="1">
        <v>2</v>
      </c>
      <c r="H58" s="1">
        <v>2</v>
      </c>
      <c r="I58" s="1">
        <v>2</v>
      </c>
      <c r="J58" s="1">
        <v>2</v>
      </c>
      <c r="K58" s="1">
        <v>3</v>
      </c>
      <c r="L58" s="1">
        <v>1</v>
      </c>
      <c r="M58" s="1">
        <v>1</v>
      </c>
      <c r="N58" s="1">
        <v>1</v>
      </c>
      <c r="O58" s="1">
        <v>0</v>
      </c>
      <c r="P58" s="1">
        <v>0</v>
      </c>
      <c r="Q58" s="1">
        <v>0</v>
      </c>
      <c r="R58" s="1">
        <v>0</v>
      </c>
      <c r="S58" s="1">
        <v>0</v>
      </c>
      <c r="T58" s="1">
        <v>3</v>
      </c>
      <c r="U58" s="1">
        <v>2</v>
      </c>
      <c r="V58" s="1">
        <v>2</v>
      </c>
    </row>
    <row r="59" spans="1:22" x14ac:dyDescent="0.35">
      <c r="A59" s="1" t="s">
        <v>161</v>
      </c>
      <c r="B59" s="1" t="s">
        <v>162</v>
      </c>
      <c r="C59" s="1" t="s">
        <v>57</v>
      </c>
      <c r="D59" s="1" t="s">
        <v>58</v>
      </c>
      <c r="E59" s="1">
        <v>8</v>
      </c>
      <c r="F59" s="1">
        <v>1</v>
      </c>
      <c r="G59" s="1">
        <v>1</v>
      </c>
      <c r="H59" s="1">
        <v>0</v>
      </c>
      <c r="I59" s="1">
        <v>0</v>
      </c>
      <c r="J59" s="1">
        <v>0</v>
      </c>
      <c r="K59" s="1">
        <v>0</v>
      </c>
      <c r="L59" s="1">
        <v>0</v>
      </c>
      <c r="M59" s="1">
        <v>0</v>
      </c>
      <c r="N59" s="1">
        <v>0</v>
      </c>
      <c r="O59" s="1">
        <v>0</v>
      </c>
      <c r="P59" s="1">
        <v>0</v>
      </c>
      <c r="Q59" s="1">
        <v>0</v>
      </c>
      <c r="R59" s="1">
        <v>0</v>
      </c>
      <c r="S59" s="1">
        <v>0</v>
      </c>
      <c r="T59" s="1">
        <v>0</v>
      </c>
      <c r="U59" s="1">
        <v>0</v>
      </c>
      <c r="V59" s="1">
        <v>0</v>
      </c>
    </row>
    <row r="60" spans="1:22"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c r="Q60" s="1">
        <v>0</v>
      </c>
      <c r="R60" s="1">
        <v>0</v>
      </c>
      <c r="S60" s="1">
        <v>0</v>
      </c>
      <c r="T60" s="1">
        <v>1</v>
      </c>
      <c r="U60" s="1">
        <v>0</v>
      </c>
      <c r="V60" s="1">
        <v>0</v>
      </c>
    </row>
    <row r="61" spans="1:22" x14ac:dyDescent="0.35">
      <c r="A61" s="1" t="s">
        <v>165</v>
      </c>
      <c r="B61" s="1" t="s">
        <v>166</v>
      </c>
      <c r="C61" s="1" t="s">
        <v>67</v>
      </c>
      <c r="D61" s="1" t="s">
        <v>68</v>
      </c>
      <c r="E61" s="1">
        <v>1</v>
      </c>
      <c r="F61" s="1">
        <v>1</v>
      </c>
      <c r="G61" s="1">
        <v>1</v>
      </c>
      <c r="H61" s="1">
        <v>1</v>
      </c>
      <c r="I61" s="1">
        <v>0</v>
      </c>
      <c r="J61" s="1">
        <v>0</v>
      </c>
      <c r="K61" s="1">
        <v>0</v>
      </c>
      <c r="L61" s="1">
        <v>0</v>
      </c>
      <c r="M61" s="1">
        <v>0</v>
      </c>
      <c r="N61" s="1">
        <v>0</v>
      </c>
      <c r="O61" s="1">
        <v>0</v>
      </c>
      <c r="P61" s="1">
        <v>0</v>
      </c>
      <c r="Q61" s="1">
        <v>0</v>
      </c>
      <c r="R61" s="1">
        <v>0</v>
      </c>
      <c r="S61" s="1">
        <v>0</v>
      </c>
      <c r="T61" s="1">
        <v>0</v>
      </c>
      <c r="U61" s="1">
        <v>0</v>
      </c>
      <c r="V61" s="1">
        <v>1</v>
      </c>
    </row>
    <row r="62" spans="1:22" x14ac:dyDescent="0.35">
      <c r="A62" s="1" t="s">
        <v>167</v>
      </c>
      <c r="B62" s="1" t="s">
        <v>168</v>
      </c>
      <c r="C62" s="1" t="s">
        <v>65</v>
      </c>
      <c r="D62" s="1" t="s">
        <v>66</v>
      </c>
      <c r="E62" s="1">
        <v>5</v>
      </c>
      <c r="F62" s="1">
        <v>7</v>
      </c>
      <c r="G62" s="1">
        <v>11</v>
      </c>
      <c r="H62" s="1">
        <v>5</v>
      </c>
      <c r="I62" s="1">
        <v>6</v>
      </c>
      <c r="J62" s="1">
        <v>11</v>
      </c>
      <c r="K62" s="1">
        <v>8</v>
      </c>
      <c r="L62" s="1">
        <v>6</v>
      </c>
      <c r="M62" s="1">
        <v>7</v>
      </c>
      <c r="N62" s="1">
        <v>7</v>
      </c>
      <c r="O62" s="1">
        <v>7</v>
      </c>
      <c r="P62" s="1">
        <v>8</v>
      </c>
      <c r="Q62" s="1">
        <v>10</v>
      </c>
      <c r="R62" s="1">
        <v>8</v>
      </c>
      <c r="S62" s="1">
        <v>4</v>
      </c>
      <c r="T62" s="1">
        <v>5</v>
      </c>
      <c r="U62" s="1">
        <v>6</v>
      </c>
      <c r="V62" s="1">
        <v>6</v>
      </c>
    </row>
    <row r="63" spans="1:22" x14ac:dyDescent="0.35">
      <c r="A63" s="1" t="s">
        <v>169</v>
      </c>
      <c r="B63" s="1" t="s">
        <v>170</v>
      </c>
      <c r="C63" s="1" t="s">
        <v>61</v>
      </c>
      <c r="D63" s="1" t="s">
        <v>62</v>
      </c>
      <c r="E63" s="1">
        <v>0</v>
      </c>
      <c r="F63" s="1">
        <v>0</v>
      </c>
      <c r="G63" s="1">
        <v>0</v>
      </c>
      <c r="H63" s="1">
        <v>1</v>
      </c>
      <c r="I63" s="1">
        <v>0</v>
      </c>
      <c r="J63" s="1">
        <v>1</v>
      </c>
      <c r="K63" s="1">
        <v>1</v>
      </c>
      <c r="L63" s="1">
        <v>1</v>
      </c>
      <c r="M63" s="1">
        <v>1</v>
      </c>
      <c r="N63" s="1">
        <v>0</v>
      </c>
      <c r="O63" s="1">
        <v>0</v>
      </c>
      <c r="P63" s="1">
        <v>0</v>
      </c>
      <c r="Q63" s="1">
        <v>0</v>
      </c>
      <c r="R63" s="1">
        <v>0</v>
      </c>
      <c r="S63" s="1">
        <v>1</v>
      </c>
      <c r="T63" s="1">
        <v>0</v>
      </c>
      <c r="U63" s="1">
        <v>0</v>
      </c>
      <c r="V63" s="1">
        <v>0</v>
      </c>
    </row>
    <row r="64" spans="1:22" x14ac:dyDescent="0.35">
      <c r="A64" s="1" t="s">
        <v>171</v>
      </c>
      <c r="B64" s="1" t="s">
        <v>172</v>
      </c>
      <c r="C64" s="1" t="s">
        <v>61</v>
      </c>
      <c r="D64" s="1" t="s">
        <v>62</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row>
    <row r="65" spans="1:22"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c r="Q65" s="1">
        <v>0</v>
      </c>
      <c r="R65" s="1">
        <v>0</v>
      </c>
      <c r="S65" s="1">
        <v>0</v>
      </c>
      <c r="T65" s="1">
        <v>1</v>
      </c>
      <c r="U65" s="1">
        <v>0</v>
      </c>
      <c r="V65" s="1">
        <v>1</v>
      </c>
    </row>
    <row r="66" spans="1:22" x14ac:dyDescent="0.35">
      <c r="A66" s="1" t="s">
        <v>175</v>
      </c>
      <c r="B66" s="1" t="s">
        <v>176</v>
      </c>
      <c r="C66" s="1" t="s">
        <v>61</v>
      </c>
      <c r="D66" s="1" t="s">
        <v>62</v>
      </c>
      <c r="E66" s="1">
        <v>0</v>
      </c>
      <c r="F66" s="1">
        <v>0</v>
      </c>
      <c r="G66" s="1">
        <v>0</v>
      </c>
      <c r="H66" s="1">
        <v>0</v>
      </c>
      <c r="I66" s="1">
        <v>0</v>
      </c>
      <c r="J66" s="1">
        <v>0</v>
      </c>
      <c r="K66" s="1">
        <v>0</v>
      </c>
      <c r="L66" s="1">
        <v>0</v>
      </c>
      <c r="M66" s="1">
        <v>0</v>
      </c>
      <c r="N66" s="1">
        <v>0</v>
      </c>
      <c r="O66" s="1">
        <v>0</v>
      </c>
      <c r="P66" s="1">
        <v>0</v>
      </c>
      <c r="Q66" s="1">
        <v>0</v>
      </c>
      <c r="R66" s="1">
        <v>0</v>
      </c>
      <c r="S66" s="1">
        <v>1</v>
      </c>
      <c r="T66" s="1">
        <v>1</v>
      </c>
      <c r="U66" s="1">
        <v>1</v>
      </c>
      <c r="V66" s="1">
        <v>1</v>
      </c>
    </row>
    <row r="67" spans="1:22" x14ac:dyDescent="0.35">
      <c r="A67" s="1" t="s">
        <v>177</v>
      </c>
      <c r="B67" s="1" t="s">
        <v>178</v>
      </c>
      <c r="C67" s="1" t="s">
        <v>69</v>
      </c>
      <c r="D67" s="1" t="s">
        <v>70</v>
      </c>
      <c r="E67" s="1">
        <v>0</v>
      </c>
      <c r="F67" s="1">
        <v>0</v>
      </c>
      <c r="G67" s="1">
        <v>1</v>
      </c>
      <c r="H67" s="1">
        <v>0</v>
      </c>
      <c r="I67" s="1">
        <v>0</v>
      </c>
      <c r="J67" s="1">
        <v>0</v>
      </c>
      <c r="K67" s="1">
        <v>0</v>
      </c>
      <c r="L67" s="1">
        <v>0</v>
      </c>
      <c r="M67" s="1">
        <v>0</v>
      </c>
      <c r="N67" s="1">
        <v>0</v>
      </c>
      <c r="O67" s="1">
        <v>0</v>
      </c>
      <c r="P67" s="1">
        <v>1</v>
      </c>
      <c r="Q67" s="1">
        <v>0</v>
      </c>
      <c r="R67" s="1">
        <v>0</v>
      </c>
      <c r="S67" s="1">
        <v>1</v>
      </c>
      <c r="T67" s="1">
        <v>0</v>
      </c>
      <c r="U67" s="1">
        <v>1</v>
      </c>
      <c r="V67" s="1">
        <v>0</v>
      </c>
    </row>
    <row r="68" spans="1:22" x14ac:dyDescent="0.35">
      <c r="A68" s="1" t="s">
        <v>179</v>
      </c>
      <c r="B68" s="1" t="s">
        <v>180</v>
      </c>
      <c r="C68" s="1" t="s">
        <v>67</v>
      </c>
      <c r="D68" s="1" t="s">
        <v>68</v>
      </c>
      <c r="E68" s="1">
        <v>0</v>
      </c>
      <c r="F68" s="1">
        <v>0</v>
      </c>
      <c r="G68" s="1">
        <v>0</v>
      </c>
      <c r="H68" s="1">
        <v>0</v>
      </c>
      <c r="I68" s="1">
        <v>0</v>
      </c>
      <c r="J68" s="1">
        <v>0</v>
      </c>
      <c r="K68" s="1">
        <v>0</v>
      </c>
      <c r="L68" s="1">
        <v>0</v>
      </c>
      <c r="M68" s="1">
        <v>0</v>
      </c>
      <c r="N68" s="1">
        <v>0</v>
      </c>
      <c r="O68" s="1">
        <v>0</v>
      </c>
      <c r="P68" s="1">
        <v>0</v>
      </c>
      <c r="Q68" s="1">
        <v>0</v>
      </c>
      <c r="R68" s="1">
        <v>0</v>
      </c>
      <c r="S68" s="1">
        <v>1</v>
      </c>
      <c r="T68" s="1">
        <v>0</v>
      </c>
      <c r="U68" s="1">
        <v>0</v>
      </c>
      <c r="V68" s="1">
        <v>0</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0</v>
      </c>
      <c r="F70" s="1">
        <v>3</v>
      </c>
      <c r="G70" s="1">
        <v>3</v>
      </c>
      <c r="H70" s="1">
        <v>4</v>
      </c>
      <c r="I70" s="1">
        <v>0</v>
      </c>
      <c r="J70" s="1">
        <v>3</v>
      </c>
      <c r="K70" s="1">
        <v>1</v>
      </c>
      <c r="L70" s="1">
        <v>0</v>
      </c>
      <c r="M70" s="1">
        <v>1</v>
      </c>
      <c r="N70" s="1">
        <v>2</v>
      </c>
      <c r="O70" s="1">
        <v>2</v>
      </c>
      <c r="P70" s="1">
        <v>1</v>
      </c>
      <c r="Q70" s="1">
        <v>1</v>
      </c>
      <c r="R70" s="1">
        <v>3</v>
      </c>
      <c r="S70" s="1">
        <v>2</v>
      </c>
      <c r="T70" s="1">
        <v>2</v>
      </c>
      <c r="U70" s="1">
        <v>1</v>
      </c>
      <c r="V70" s="1">
        <v>2</v>
      </c>
    </row>
    <row r="71" spans="1:22" x14ac:dyDescent="0.35">
      <c r="A71" s="1" t="s">
        <v>185</v>
      </c>
      <c r="B71" s="1" t="s">
        <v>186</v>
      </c>
      <c r="C71" s="1" t="s">
        <v>59</v>
      </c>
      <c r="D71" s="1" t="s">
        <v>60</v>
      </c>
      <c r="E71" s="1">
        <v>1</v>
      </c>
      <c r="F71" s="1">
        <v>1</v>
      </c>
      <c r="G71" s="1">
        <v>1</v>
      </c>
      <c r="H71" s="1">
        <v>2</v>
      </c>
      <c r="I71" s="1">
        <v>3</v>
      </c>
      <c r="J71" s="1">
        <v>1</v>
      </c>
      <c r="K71" s="1">
        <v>2</v>
      </c>
      <c r="L71" s="1">
        <v>0</v>
      </c>
      <c r="M71" s="1">
        <v>0</v>
      </c>
      <c r="N71" s="1">
        <v>0</v>
      </c>
      <c r="O71" s="1">
        <v>0</v>
      </c>
      <c r="P71" s="1">
        <v>1</v>
      </c>
      <c r="Q71" s="1">
        <v>0</v>
      </c>
      <c r="R71" s="1">
        <v>0</v>
      </c>
      <c r="S71" s="1">
        <v>0</v>
      </c>
      <c r="T71" s="1">
        <v>1</v>
      </c>
      <c r="U71" s="1">
        <v>2</v>
      </c>
      <c r="V71" s="1">
        <v>0</v>
      </c>
    </row>
    <row r="72" spans="1:22" x14ac:dyDescent="0.35">
      <c r="A72" s="1" t="s">
        <v>187</v>
      </c>
      <c r="B72" s="1" t="s">
        <v>188</v>
      </c>
      <c r="C72" s="1" t="s">
        <v>67</v>
      </c>
      <c r="D72" s="1" t="s">
        <v>68</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row>
    <row r="73" spans="1:22" x14ac:dyDescent="0.35">
      <c r="A73" s="1" t="s">
        <v>189</v>
      </c>
      <c r="B73" s="1" t="s">
        <v>190</v>
      </c>
      <c r="C73" s="1" t="s">
        <v>65</v>
      </c>
      <c r="D73" s="1" t="s">
        <v>66</v>
      </c>
      <c r="E73" s="1">
        <v>0</v>
      </c>
      <c r="F73" s="1">
        <v>0</v>
      </c>
      <c r="G73" s="1">
        <v>0</v>
      </c>
      <c r="H73" s="1">
        <v>0</v>
      </c>
      <c r="I73" s="1">
        <v>0</v>
      </c>
      <c r="J73" s="1">
        <v>0</v>
      </c>
      <c r="K73" s="1">
        <v>0</v>
      </c>
      <c r="L73" s="1">
        <v>0</v>
      </c>
      <c r="M73" s="1">
        <v>0</v>
      </c>
      <c r="N73" s="1">
        <v>1</v>
      </c>
      <c r="O73" s="1">
        <v>1</v>
      </c>
      <c r="P73" s="1">
        <v>0</v>
      </c>
      <c r="Q73" s="1">
        <v>0</v>
      </c>
      <c r="R73" s="1">
        <v>0</v>
      </c>
      <c r="S73" s="1">
        <v>0</v>
      </c>
      <c r="T73" s="1">
        <v>0</v>
      </c>
      <c r="U73" s="1">
        <v>0</v>
      </c>
      <c r="V73" s="1">
        <v>0</v>
      </c>
    </row>
    <row r="74" spans="1:22" x14ac:dyDescent="0.35">
      <c r="A74" s="1" t="s">
        <v>191</v>
      </c>
      <c r="B74" s="1" t="s">
        <v>192</v>
      </c>
      <c r="C74" s="1" t="s">
        <v>57</v>
      </c>
      <c r="D74" s="1" t="s">
        <v>58</v>
      </c>
      <c r="E74" s="1">
        <v>0</v>
      </c>
      <c r="F74" s="1">
        <v>0</v>
      </c>
      <c r="G74" s="1">
        <v>1</v>
      </c>
      <c r="H74" s="1">
        <v>0</v>
      </c>
      <c r="I74" s="1">
        <v>0</v>
      </c>
      <c r="J74" s="1">
        <v>0</v>
      </c>
      <c r="K74" s="1">
        <v>0</v>
      </c>
      <c r="L74" s="1">
        <v>0</v>
      </c>
      <c r="M74" s="1">
        <v>0</v>
      </c>
      <c r="N74" s="1">
        <v>0</v>
      </c>
      <c r="O74" s="1">
        <v>0</v>
      </c>
      <c r="P74" s="1">
        <v>0</v>
      </c>
      <c r="Q74" s="1">
        <v>0</v>
      </c>
      <c r="R74" s="1">
        <v>0</v>
      </c>
      <c r="S74" s="1">
        <v>0</v>
      </c>
      <c r="T74" s="1">
        <v>0</v>
      </c>
      <c r="U74" s="1">
        <v>0</v>
      </c>
      <c r="V74" s="1">
        <v>0</v>
      </c>
    </row>
    <row r="75" spans="1:22" x14ac:dyDescent="0.35">
      <c r="A75" s="1" t="s">
        <v>193</v>
      </c>
      <c r="B75" s="1" t="s">
        <v>194</v>
      </c>
      <c r="C75" s="1" t="s">
        <v>61</v>
      </c>
      <c r="D75" s="1" t="s">
        <v>62</v>
      </c>
      <c r="E75" s="1">
        <v>0</v>
      </c>
      <c r="F75" s="1">
        <v>1</v>
      </c>
      <c r="G75" s="1">
        <v>0</v>
      </c>
      <c r="H75" s="1">
        <v>0</v>
      </c>
      <c r="I75" s="1">
        <v>1</v>
      </c>
      <c r="J75" s="1">
        <v>1</v>
      </c>
      <c r="K75" s="1">
        <v>1</v>
      </c>
      <c r="L75" s="1">
        <v>1</v>
      </c>
      <c r="M75" s="1">
        <v>0</v>
      </c>
      <c r="N75" s="1">
        <v>0</v>
      </c>
      <c r="O75" s="1">
        <v>0</v>
      </c>
      <c r="P75" s="1">
        <v>0</v>
      </c>
      <c r="Q75" s="1">
        <v>0</v>
      </c>
      <c r="R75" s="1">
        <v>0</v>
      </c>
      <c r="S75" s="1">
        <v>0</v>
      </c>
      <c r="T75" s="1">
        <v>1</v>
      </c>
      <c r="U75" s="1">
        <v>0</v>
      </c>
      <c r="V75" s="1">
        <v>0</v>
      </c>
    </row>
    <row r="76" spans="1:22" x14ac:dyDescent="0.35">
      <c r="A76" s="1" t="s">
        <v>195</v>
      </c>
      <c r="B76" s="1" t="s">
        <v>196</v>
      </c>
      <c r="C76" s="1" t="s">
        <v>65</v>
      </c>
      <c r="D76" s="1" t="s">
        <v>66</v>
      </c>
      <c r="E76" s="1">
        <v>2</v>
      </c>
      <c r="F76" s="1">
        <v>3</v>
      </c>
      <c r="G76" s="1">
        <v>1</v>
      </c>
      <c r="H76" s="1">
        <v>1</v>
      </c>
      <c r="I76" s="1">
        <v>0</v>
      </c>
      <c r="J76" s="1">
        <v>2</v>
      </c>
      <c r="K76" s="1">
        <v>1</v>
      </c>
      <c r="L76" s="1">
        <v>2</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14</v>
      </c>
      <c r="F77" s="1">
        <v>10</v>
      </c>
      <c r="G77" s="1">
        <v>8</v>
      </c>
      <c r="H77" s="1">
        <v>9</v>
      </c>
      <c r="I77" s="1">
        <v>11</v>
      </c>
      <c r="J77" s="1">
        <v>12</v>
      </c>
      <c r="K77" s="1">
        <v>14</v>
      </c>
      <c r="L77" s="1">
        <v>12</v>
      </c>
      <c r="M77" s="1">
        <v>11</v>
      </c>
      <c r="N77" s="1">
        <v>9</v>
      </c>
      <c r="O77" s="1">
        <v>3</v>
      </c>
      <c r="P77" s="1">
        <v>4</v>
      </c>
      <c r="Q77" s="1">
        <v>3</v>
      </c>
      <c r="R77" s="1">
        <v>4</v>
      </c>
      <c r="S77" s="1">
        <v>0</v>
      </c>
      <c r="T77" s="1">
        <v>2</v>
      </c>
      <c r="U77" s="1">
        <v>3</v>
      </c>
      <c r="V77" s="1">
        <v>4</v>
      </c>
    </row>
    <row r="78" spans="1:22" x14ac:dyDescent="0.35">
      <c r="A78" s="1" t="s">
        <v>199</v>
      </c>
      <c r="B78" s="1" t="s">
        <v>200</v>
      </c>
      <c r="C78" s="1" t="s">
        <v>69</v>
      </c>
      <c r="D78" s="1" t="s">
        <v>70</v>
      </c>
      <c r="E78" s="1">
        <v>0</v>
      </c>
      <c r="F78" s="1">
        <v>0</v>
      </c>
      <c r="G78" s="1">
        <v>0</v>
      </c>
      <c r="H78" s="1">
        <v>1</v>
      </c>
      <c r="I78" s="1">
        <v>2</v>
      </c>
      <c r="J78" s="1">
        <v>1</v>
      </c>
      <c r="K78" s="1">
        <v>0</v>
      </c>
      <c r="L78" s="1">
        <v>0</v>
      </c>
      <c r="M78" s="1">
        <v>0</v>
      </c>
      <c r="N78" s="1">
        <v>1</v>
      </c>
      <c r="O78" s="1">
        <v>0</v>
      </c>
      <c r="P78" s="1">
        <v>0</v>
      </c>
      <c r="Q78" s="1">
        <v>0</v>
      </c>
      <c r="R78" s="1">
        <v>1</v>
      </c>
      <c r="S78" s="1">
        <v>0</v>
      </c>
      <c r="T78" s="1">
        <v>0</v>
      </c>
      <c r="U78" s="1">
        <v>0</v>
      </c>
      <c r="V78" s="1">
        <v>0</v>
      </c>
    </row>
    <row r="79" spans="1:22" x14ac:dyDescent="0.35">
      <c r="A79" s="1" t="s">
        <v>201</v>
      </c>
      <c r="B79" s="1" t="s">
        <v>202</v>
      </c>
      <c r="C79" s="1" t="s">
        <v>63</v>
      </c>
      <c r="D79" s="1" t="s">
        <v>64</v>
      </c>
      <c r="E79" s="1">
        <v>5</v>
      </c>
      <c r="F79" s="1">
        <v>4</v>
      </c>
      <c r="G79" s="1">
        <v>4</v>
      </c>
      <c r="H79" s="1">
        <v>10</v>
      </c>
      <c r="I79" s="1">
        <v>12</v>
      </c>
      <c r="J79" s="1">
        <v>13</v>
      </c>
      <c r="K79" s="1">
        <v>10</v>
      </c>
      <c r="L79" s="1">
        <v>12</v>
      </c>
      <c r="M79" s="1">
        <v>9</v>
      </c>
      <c r="N79" s="1">
        <v>3</v>
      </c>
      <c r="O79" s="1">
        <v>0</v>
      </c>
      <c r="P79" s="1">
        <v>0</v>
      </c>
      <c r="Q79" s="1">
        <v>1</v>
      </c>
      <c r="R79" s="1">
        <v>1</v>
      </c>
      <c r="S79" s="1">
        <v>1</v>
      </c>
      <c r="T79" s="1">
        <v>1</v>
      </c>
      <c r="U79" s="1">
        <v>1</v>
      </c>
      <c r="V79" s="1">
        <v>2</v>
      </c>
    </row>
    <row r="80" spans="1:22" x14ac:dyDescent="0.35">
      <c r="A80" s="1" t="s">
        <v>203</v>
      </c>
      <c r="B80" s="1" t="s">
        <v>204</v>
      </c>
      <c r="C80" s="1" t="s">
        <v>71</v>
      </c>
      <c r="D80" s="1" t="s">
        <v>72</v>
      </c>
      <c r="E80" s="1">
        <v>1</v>
      </c>
      <c r="F80" s="1">
        <v>1</v>
      </c>
      <c r="G80" s="1">
        <v>1</v>
      </c>
      <c r="H80" s="1">
        <v>1</v>
      </c>
      <c r="I80" s="1">
        <v>0</v>
      </c>
      <c r="J80" s="1">
        <v>0</v>
      </c>
      <c r="K80" s="1">
        <v>0</v>
      </c>
      <c r="L80" s="1">
        <v>0</v>
      </c>
      <c r="M80" s="1">
        <v>0</v>
      </c>
      <c r="N80" s="1">
        <v>0</v>
      </c>
      <c r="O80" s="1">
        <v>0</v>
      </c>
      <c r="P80" s="1">
        <v>0</v>
      </c>
      <c r="Q80" s="1">
        <v>0</v>
      </c>
      <c r="R80" s="1">
        <v>0</v>
      </c>
      <c r="S80" s="1">
        <v>0</v>
      </c>
      <c r="T80" s="1">
        <v>0</v>
      </c>
      <c r="U80" s="1">
        <v>1</v>
      </c>
      <c r="V80" s="1">
        <v>0</v>
      </c>
    </row>
    <row r="81" spans="1:22" x14ac:dyDescent="0.35">
      <c r="A81" s="1" t="s">
        <v>205</v>
      </c>
      <c r="B81" s="1" t="s">
        <v>206</v>
      </c>
      <c r="C81" s="1" t="s">
        <v>73</v>
      </c>
      <c r="D81" s="1" t="s">
        <v>74</v>
      </c>
      <c r="E81" s="1">
        <v>0</v>
      </c>
      <c r="F81" s="1">
        <v>0</v>
      </c>
      <c r="G81" s="1">
        <v>0</v>
      </c>
      <c r="H81" s="1">
        <v>1</v>
      </c>
      <c r="I81" s="1">
        <v>1</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4</v>
      </c>
      <c r="F82" s="1">
        <v>3</v>
      </c>
      <c r="G82" s="1">
        <v>4</v>
      </c>
      <c r="H82" s="1">
        <v>4</v>
      </c>
      <c r="I82" s="1">
        <v>3</v>
      </c>
      <c r="J82" s="1">
        <v>3</v>
      </c>
      <c r="K82" s="1">
        <v>3</v>
      </c>
      <c r="L82" s="1">
        <v>4</v>
      </c>
      <c r="M82" s="1">
        <v>3</v>
      </c>
      <c r="N82" s="1">
        <v>0</v>
      </c>
      <c r="O82" s="1">
        <v>2</v>
      </c>
      <c r="P82" s="1">
        <v>0</v>
      </c>
      <c r="Q82" s="1">
        <v>1</v>
      </c>
      <c r="R82" s="1">
        <v>1</v>
      </c>
      <c r="S82" s="1">
        <v>1</v>
      </c>
      <c r="T82" s="1">
        <v>0</v>
      </c>
      <c r="U82" s="1">
        <v>0</v>
      </c>
      <c r="V82" s="1">
        <v>0</v>
      </c>
    </row>
    <row r="83" spans="1:22" x14ac:dyDescent="0.35">
      <c r="A83" s="1" t="s">
        <v>209</v>
      </c>
      <c r="B83" s="1" t="s">
        <v>210</v>
      </c>
      <c r="C83" s="1" t="s">
        <v>57</v>
      </c>
      <c r="D83" s="1" t="s">
        <v>58</v>
      </c>
      <c r="E83" s="1">
        <v>0</v>
      </c>
      <c r="F83" s="1">
        <v>0</v>
      </c>
      <c r="G83" s="1">
        <v>0</v>
      </c>
      <c r="H83" s="1">
        <v>0</v>
      </c>
      <c r="I83" s="1">
        <v>0</v>
      </c>
      <c r="J83" s="1">
        <v>0</v>
      </c>
      <c r="K83" s="1">
        <v>6</v>
      </c>
      <c r="L83" s="1">
        <v>1</v>
      </c>
      <c r="M83" s="1">
        <v>3</v>
      </c>
      <c r="N83" s="1">
        <v>1</v>
      </c>
      <c r="O83" s="1">
        <v>1</v>
      </c>
      <c r="P83" s="1">
        <v>2</v>
      </c>
      <c r="Q83" s="1">
        <v>1</v>
      </c>
      <c r="R83" s="1">
        <v>1</v>
      </c>
      <c r="S83" s="1">
        <v>0</v>
      </c>
      <c r="T83" s="1">
        <v>2</v>
      </c>
      <c r="U83" s="1">
        <v>1</v>
      </c>
      <c r="V83" s="1">
        <v>0</v>
      </c>
    </row>
    <row r="84" spans="1:22" x14ac:dyDescent="0.35">
      <c r="A84" s="1" t="s">
        <v>211</v>
      </c>
      <c r="B84" s="1" t="s">
        <v>212</v>
      </c>
      <c r="C84" s="1" t="s">
        <v>61</v>
      </c>
      <c r="D84" s="1" t="s">
        <v>62</v>
      </c>
      <c r="E84" s="1">
        <v>0</v>
      </c>
      <c r="F84" s="1">
        <v>1</v>
      </c>
      <c r="G84" s="1">
        <v>3</v>
      </c>
      <c r="H84" s="1">
        <v>0</v>
      </c>
      <c r="I84" s="1">
        <v>2</v>
      </c>
      <c r="J84" s="1">
        <v>4</v>
      </c>
      <c r="K84" s="1">
        <v>1</v>
      </c>
      <c r="L84" s="1">
        <v>1</v>
      </c>
      <c r="M84" s="1">
        <v>1</v>
      </c>
      <c r="N84" s="1">
        <v>1</v>
      </c>
      <c r="O84" s="1">
        <v>0</v>
      </c>
      <c r="P84" s="1">
        <v>2</v>
      </c>
      <c r="Q84" s="1">
        <v>2</v>
      </c>
      <c r="R84" s="1">
        <v>2</v>
      </c>
      <c r="S84" s="1">
        <v>1</v>
      </c>
      <c r="T84" s="1">
        <v>1</v>
      </c>
      <c r="U84" s="1">
        <v>1</v>
      </c>
      <c r="V84" s="1">
        <v>1</v>
      </c>
    </row>
    <row r="85" spans="1:22" x14ac:dyDescent="0.35">
      <c r="A85" s="1" t="s">
        <v>213</v>
      </c>
      <c r="B85" s="1" t="s">
        <v>214</v>
      </c>
      <c r="C85" s="1" t="s">
        <v>63</v>
      </c>
      <c r="D85" s="1" t="s">
        <v>64</v>
      </c>
      <c r="E85" s="1">
        <v>1</v>
      </c>
      <c r="F85" s="1">
        <v>1</v>
      </c>
      <c r="G85" s="1">
        <v>4</v>
      </c>
      <c r="H85" s="1">
        <v>5</v>
      </c>
      <c r="I85" s="1">
        <v>2</v>
      </c>
      <c r="J85" s="1">
        <v>5</v>
      </c>
      <c r="K85" s="1">
        <v>2</v>
      </c>
      <c r="L85" s="1">
        <v>2</v>
      </c>
      <c r="M85" s="1">
        <v>1</v>
      </c>
      <c r="N85" s="1">
        <v>0</v>
      </c>
      <c r="O85" s="1">
        <v>0</v>
      </c>
      <c r="P85" s="1">
        <v>0</v>
      </c>
      <c r="Q85" s="1">
        <v>1</v>
      </c>
      <c r="R85" s="1">
        <v>1</v>
      </c>
      <c r="S85" s="1">
        <v>1</v>
      </c>
      <c r="T85" s="1">
        <v>1</v>
      </c>
      <c r="U85" s="1">
        <v>0</v>
      </c>
      <c r="V85" s="1">
        <v>1</v>
      </c>
    </row>
    <row r="86" spans="1:22" x14ac:dyDescent="0.35">
      <c r="A86" s="1" t="s">
        <v>215</v>
      </c>
      <c r="B86" s="1" t="s">
        <v>216</v>
      </c>
      <c r="C86" s="1" t="s">
        <v>67</v>
      </c>
      <c r="D86" s="1" t="s">
        <v>68</v>
      </c>
      <c r="E86" s="1">
        <v>2</v>
      </c>
      <c r="F86" s="1">
        <v>2</v>
      </c>
      <c r="G86" s="1">
        <v>2</v>
      </c>
      <c r="H86" s="1">
        <v>2</v>
      </c>
      <c r="I86" s="1">
        <v>2</v>
      </c>
      <c r="J86" s="1">
        <v>2</v>
      </c>
      <c r="K86" s="1">
        <v>2</v>
      </c>
      <c r="L86" s="1">
        <v>2</v>
      </c>
      <c r="M86" s="1">
        <v>2</v>
      </c>
      <c r="N86" s="1">
        <v>2</v>
      </c>
      <c r="O86" s="1">
        <v>3</v>
      </c>
      <c r="P86" s="1">
        <v>1</v>
      </c>
      <c r="Q86" s="1">
        <v>1</v>
      </c>
      <c r="R86" s="1">
        <v>1</v>
      </c>
      <c r="S86" s="1">
        <v>1</v>
      </c>
      <c r="T86" s="1">
        <v>1</v>
      </c>
      <c r="U86" s="1">
        <v>1</v>
      </c>
      <c r="V86" s="1">
        <v>1</v>
      </c>
    </row>
    <row r="87" spans="1:22" x14ac:dyDescent="0.35">
      <c r="A87" s="1" t="s">
        <v>217</v>
      </c>
      <c r="B87" s="1" t="s">
        <v>218</v>
      </c>
      <c r="C87" s="1" t="s">
        <v>59</v>
      </c>
      <c r="D87" s="1" t="s">
        <v>60</v>
      </c>
      <c r="E87" s="1">
        <v>0</v>
      </c>
      <c r="F87" s="1">
        <v>0</v>
      </c>
      <c r="G87" s="1">
        <v>0</v>
      </c>
      <c r="H87" s="1">
        <v>0</v>
      </c>
      <c r="I87" s="1">
        <v>0</v>
      </c>
      <c r="J87" s="1">
        <v>1</v>
      </c>
      <c r="K87" s="1">
        <v>1</v>
      </c>
      <c r="L87" s="1">
        <v>2</v>
      </c>
      <c r="M87" s="1">
        <v>3</v>
      </c>
      <c r="N87" s="1">
        <v>1</v>
      </c>
      <c r="O87" s="1">
        <v>1</v>
      </c>
      <c r="P87" s="1">
        <v>1</v>
      </c>
      <c r="Q87" s="1">
        <v>0</v>
      </c>
      <c r="R87" s="1">
        <v>1</v>
      </c>
      <c r="S87" s="1">
        <v>5</v>
      </c>
      <c r="T87" s="1">
        <v>6</v>
      </c>
      <c r="U87" s="1">
        <v>8</v>
      </c>
      <c r="V87" s="1">
        <v>10</v>
      </c>
    </row>
    <row r="88" spans="1:22"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9</v>
      </c>
      <c r="F89" s="1">
        <v>9</v>
      </c>
      <c r="G89" s="1">
        <v>8</v>
      </c>
      <c r="H89" s="1">
        <v>13</v>
      </c>
      <c r="I89" s="1">
        <v>11</v>
      </c>
      <c r="J89" s="1">
        <v>10</v>
      </c>
      <c r="K89" s="1">
        <v>6</v>
      </c>
      <c r="L89" s="1">
        <v>4</v>
      </c>
      <c r="M89" s="1">
        <v>4</v>
      </c>
      <c r="N89" s="1">
        <v>5</v>
      </c>
      <c r="O89" s="1">
        <v>7</v>
      </c>
      <c r="P89" s="1">
        <v>3</v>
      </c>
      <c r="Q89" s="1">
        <v>2</v>
      </c>
      <c r="R89" s="1">
        <v>5</v>
      </c>
      <c r="S89" s="1">
        <v>1</v>
      </c>
      <c r="T89" s="1">
        <v>3</v>
      </c>
      <c r="U89" s="1">
        <v>3</v>
      </c>
      <c r="V89" s="1">
        <v>4</v>
      </c>
    </row>
    <row r="90" spans="1:22" x14ac:dyDescent="0.35">
      <c r="A90" s="1" t="s">
        <v>223</v>
      </c>
      <c r="B90" s="1" t="s">
        <v>224</v>
      </c>
      <c r="C90" s="1" t="s">
        <v>69</v>
      </c>
      <c r="D90" s="1" t="s">
        <v>70</v>
      </c>
      <c r="E90" s="1">
        <v>3</v>
      </c>
      <c r="F90" s="1">
        <v>2</v>
      </c>
      <c r="G90" s="1">
        <v>2</v>
      </c>
      <c r="H90" s="1">
        <v>1</v>
      </c>
      <c r="I90" s="1">
        <v>1</v>
      </c>
      <c r="J90" s="1">
        <v>1</v>
      </c>
      <c r="K90" s="1">
        <v>1</v>
      </c>
      <c r="L90" s="1">
        <v>1</v>
      </c>
      <c r="M90" s="1">
        <v>1</v>
      </c>
      <c r="N90" s="1">
        <v>1</v>
      </c>
      <c r="O90" s="1">
        <v>1</v>
      </c>
      <c r="P90" s="1">
        <v>1</v>
      </c>
      <c r="Q90" s="1">
        <v>1</v>
      </c>
      <c r="R90" s="1">
        <v>1</v>
      </c>
      <c r="S90" s="1">
        <v>0</v>
      </c>
      <c r="T90" s="1">
        <v>0</v>
      </c>
      <c r="U90" s="1">
        <v>0</v>
      </c>
      <c r="V90" s="1">
        <v>0</v>
      </c>
    </row>
    <row r="91" spans="1:22" x14ac:dyDescent="0.35">
      <c r="A91" s="1" t="s">
        <v>225</v>
      </c>
      <c r="B91" s="1" t="s">
        <v>226</v>
      </c>
      <c r="C91" s="1" t="s">
        <v>67</v>
      </c>
      <c r="D91" s="1" t="s">
        <v>68</v>
      </c>
      <c r="E91" s="1">
        <v>0</v>
      </c>
      <c r="F91" s="1">
        <v>0</v>
      </c>
      <c r="G91" s="1">
        <v>0</v>
      </c>
      <c r="H91" s="1">
        <v>0</v>
      </c>
      <c r="I91" s="1">
        <v>0</v>
      </c>
      <c r="J91" s="1">
        <v>0</v>
      </c>
      <c r="K91" s="1">
        <v>0</v>
      </c>
      <c r="L91" s="1">
        <v>0</v>
      </c>
      <c r="M91" s="1">
        <v>0</v>
      </c>
      <c r="N91" s="1">
        <v>0</v>
      </c>
      <c r="O91" s="1">
        <v>0</v>
      </c>
      <c r="P91" s="1">
        <v>0</v>
      </c>
      <c r="Q91" s="1">
        <v>0</v>
      </c>
      <c r="R91" s="1">
        <v>0</v>
      </c>
      <c r="S91" s="1">
        <v>1</v>
      </c>
      <c r="T91" s="1">
        <v>2</v>
      </c>
      <c r="U91" s="1">
        <v>0</v>
      </c>
      <c r="V91" s="1">
        <v>0</v>
      </c>
    </row>
    <row r="92" spans="1:22"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row>
    <row r="93" spans="1:22" x14ac:dyDescent="0.35">
      <c r="A93" s="1" t="s">
        <v>229</v>
      </c>
      <c r="B93" s="1" t="s">
        <v>230</v>
      </c>
      <c r="C93" s="1" t="s">
        <v>57</v>
      </c>
      <c r="D93" s="1" t="s">
        <v>58</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0</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row>
    <row r="96" spans="1:22" x14ac:dyDescent="0.35">
      <c r="A96" s="1" t="s">
        <v>235</v>
      </c>
      <c r="B96" s="1" t="s">
        <v>236</v>
      </c>
      <c r="C96" s="1" t="s">
        <v>67</v>
      </c>
      <c r="D96" s="1" t="s">
        <v>68</v>
      </c>
      <c r="E96" s="1">
        <v>0</v>
      </c>
      <c r="F96" s="1">
        <v>0</v>
      </c>
      <c r="G96" s="1">
        <v>0</v>
      </c>
      <c r="H96" s="1">
        <v>0</v>
      </c>
      <c r="I96" s="1">
        <v>1</v>
      </c>
      <c r="J96" s="1">
        <v>0</v>
      </c>
      <c r="K96" s="1">
        <v>0</v>
      </c>
      <c r="L96" s="1">
        <v>0</v>
      </c>
      <c r="M96" s="1">
        <v>0</v>
      </c>
      <c r="N96" s="1">
        <v>0</v>
      </c>
      <c r="O96" s="1">
        <v>0</v>
      </c>
      <c r="P96" s="1">
        <v>0</v>
      </c>
      <c r="Q96" s="1">
        <v>0</v>
      </c>
      <c r="R96" s="1">
        <v>0</v>
      </c>
      <c r="S96" s="1">
        <v>0</v>
      </c>
      <c r="T96" s="1">
        <v>0</v>
      </c>
      <c r="U96" s="1">
        <v>0</v>
      </c>
      <c r="V96" s="1">
        <v>0</v>
      </c>
    </row>
    <row r="97" spans="1:22" x14ac:dyDescent="0.35">
      <c r="A97" s="1" t="s">
        <v>237</v>
      </c>
      <c r="B97" s="1" t="s">
        <v>238</v>
      </c>
      <c r="C97" s="1" t="s">
        <v>61</v>
      </c>
      <c r="D97" s="1" t="s">
        <v>62</v>
      </c>
      <c r="E97" s="1">
        <v>0</v>
      </c>
      <c r="F97" s="1">
        <v>0</v>
      </c>
      <c r="G97" s="1">
        <v>0</v>
      </c>
      <c r="H97" s="1">
        <v>1</v>
      </c>
      <c r="I97" s="1">
        <v>0</v>
      </c>
      <c r="J97" s="1">
        <v>0</v>
      </c>
      <c r="K97" s="1">
        <v>1</v>
      </c>
      <c r="L97" s="1">
        <v>0</v>
      </c>
      <c r="M97" s="1">
        <v>0</v>
      </c>
      <c r="N97" s="1">
        <v>0</v>
      </c>
      <c r="O97" s="1">
        <v>0</v>
      </c>
      <c r="P97" s="1">
        <v>0</v>
      </c>
      <c r="Q97" s="1">
        <v>0</v>
      </c>
      <c r="R97" s="1">
        <v>0</v>
      </c>
      <c r="S97" s="1">
        <v>0</v>
      </c>
      <c r="T97" s="1">
        <v>1</v>
      </c>
      <c r="U97" s="1">
        <v>1</v>
      </c>
      <c r="V97" s="1">
        <v>0</v>
      </c>
    </row>
    <row r="98" spans="1:22" x14ac:dyDescent="0.35">
      <c r="A98" s="1" t="s">
        <v>239</v>
      </c>
      <c r="B98" s="1" t="s">
        <v>240</v>
      </c>
      <c r="C98" s="1" t="s">
        <v>59</v>
      </c>
      <c r="D98" s="1" t="s">
        <v>60</v>
      </c>
      <c r="E98" s="1">
        <v>0</v>
      </c>
      <c r="F98" s="1">
        <v>0</v>
      </c>
      <c r="G98" s="1">
        <v>0</v>
      </c>
      <c r="H98" s="1">
        <v>0</v>
      </c>
      <c r="I98" s="1">
        <v>0</v>
      </c>
      <c r="J98" s="1">
        <v>0</v>
      </c>
      <c r="K98" s="1">
        <v>0</v>
      </c>
      <c r="L98" s="1">
        <v>1</v>
      </c>
      <c r="M98" s="1">
        <v>0</v>
      </c>
      <c r="N98" s="1">
        <v>0</v>
      </c>
      <c r="O98" s="1">
        <v>0</v>
      </c>
      <c r="P98" s="1">
        <v>0</v>
      </c>
      <c r="Q98" s="1">
        <v>0</v>
      </c>
      <c r="R98" s="1">
        <v>0</v>
      </c>
      <c r="S98" s="1">
        <v>1</v>
      </c>
      <c r="T98" s="1">
        <v>1</v>
      </c>
      <c r="U98" s="1">
        <v>0</v>
      </c>
      <c r="V98" s="1">
        <v>0</v>
      </c>
    </row>
    <row r="99" spans="1:22" x14ac:dyDescent="0.35">
      <c r="A99" s="1" t="s">
        <v>241</v>
      </c>
      <c r="B99" s="1" t="s">
        <v>242</v>
      </c>
      <c r="C99" s="1" t="s">
        <v>73</v>
      </c>
      <c r="D99" s="1" t="s">
        <v>74</v>
      </c>
      <c r="E99" s="1">
        <v>0</v>
      </c>
      <c r="F99" s="1">
        <v>0</v>
      </c>
      <c r="G99" s="1">
        <v>0</v>
      </c>
      <c r="H99" s="1">
        <v>1</v>
      </c>
      <c r="I99" s="1">
        <v>1</v>
      </c>
      <c r="J99" s="1">
        <v>1</v>
      </c>
      <c r="K99" s="1">
        <v>0</v>
      </c>
      <c r="L99" s="1">
        <v>0</v>
      </c>
      <c r="M99" s="1">
        <v>0</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1</v>
      </c>
      <c r="F100" s="1">
        <v>2</v>
      </c>
      <c r="G100" s="1">
        <v>0</v>
      </c>
      <c r="H100" s="1">
        <v>0</v>
      </c>
      <c r="I100" s="1">
        <v>0</v>
      </c>
      <c r="J100" s="1">
        <v>1</v>
      </c>
      <c r="K100" s="1">
        <v>0</v>
      </c>
      <c r="L100" s="1">
        <v>0</v>
      </c>
      <c r="M100" s="1">
        <v>0</v>
      </c>
      <c r="N100" s="1">
        <v>0</v>
      </c>
      <c r="O100" s="1">
        <v>0</v>
      </c>
      <c r="P100" s="1">
        <v>1</v>
      </c>
      <c r="Q100" s="1">
        <v>2</v>
      </c>
      <c r="R100" s="1">
        <v>0</v>
      </c>
      <c r="S100" s="1">
        <v>0</v>
      </c>
      <c r="T100" s="1">
        <v>0</v>
      </c>
      <c r="U100" s="1">
        <v>0</v>
      </c>
      <c r="V100" s="1">
        <v>0</v>
      </c>
    </row>
    <row r="101" spans="1:22" x14ac:dyDescent="0.35">
      <c r="A101" s="1" t="s">
        <v>245</v>
      </c>
      <c r="B101" s="1" t="s">
        <v>246</v>
      </c>
      <c r="C101" s="1" t="s">
        <v>61</v>
      </c>
      <c r="D101" s="1" t="s">
        <v>62</v>
      </c>
      <c r="E101" s="1">
        <v>2</v>
      </c>
      <c r="F101" s="1">
        <v>1</v>
      </c>
      <c r="G101" s="1">
        <v>1</v>
      </c>
      <c r="H101" s="1">
        <v>1</v>
      </c>
      <c r="I101" s="1">
        <v>1</v>
      </c>
      <c r="J101" s="1">
        <v>1</v>
      </c>
      <c r="K101" s="1">
        <v>1</v>
      </c>
      <c r="L101" s="1">
        <v>1</v>
      </c>
      <c r="M101" s="1">
        <v>1</v>
      </c>
      <c r="N101" s="1">
        <v>1</v>
      </c>
      <c r="O101" s="1">
        <v>0</v>
      </c>
      <c r="P101" s="1">
        <v>1</v>
      </c>
      <c r="Q101" s="1">
        <v>0</v>
      </c>
      <c r="R101" s="1">
        <v>0</v>
      </c>
      <c r="S101" s="1">
        <v>0</v>
      </c>
      <c r="T101" s="1">
        <v>0</v>
      </c>
      <c r="U101" s="1">
        <v>0</v>
      </c>
      <c r="V101" s="1">
        <v>0</v>
      </c>
    </row>
    <row r="102" spans="1:22" x14ac:dyDescent="0.35">
      <c r="A102" s="1" t="s">
        <v>247</v>
      </c>
      <c r="B102" s="1" t="s">
        <v>248</v>
      </c>
      <c r="C102" s="1" t="s">
        <v>67</v>
      </c>
      <c r="D102" s="1" t="s">
        <v>68</v>
      </c>
      <c r="E102" s="1"/>
      <c r="F102" s="1">
        <v>0</v>
      </c>
      <c r="G102" s="1">
        <v>0</v>
      </c>
      <c r="H102" s="1">
        <v>0</v>
      </c>
      <c r="I102" s="1">
        <v>1</v>
      </c>
      <c r="J102" s="1">
        <v>1</v>
      </c>
      <c r="K102" s="1">
        <v>0</v>
      </c>
      <c r="L102" s="1">
        <v>4</v>
      </c>
      <c r="M102" s="1">
        <v>0</v>
      </c>
      <c r="N102" s="1">
        <v>0</v>
      </c>
      <c r="O102" s="1">
        <v>0</v>
      </c>
      <c r="P102" s="1">
        <v>0</v>
      </c>
      <c r="Q102" s="1">
        <v>0</v>
      </c>
      <c r="R102" s="1">
        <v>0</v>
      </c>
      <c r="S102" s="1">
        <v>0</v>
      </c>
      <c r="T102" s="1">
        <v>0</v>
      </c>
      <c r="U102" s="1">
        <v>0</v>
      </c>
      <c r="V102" s="1">
        <v>0</v>
      </c>
    </row>
    <row r="103" spans="1:22" x14ac:dyDescent="0.35">
      <c r="A103" s="1" t="s">
        <v>249</v>
      </c>
      <c r="B103" s="1" t="s">
        <v>250</v>
      </c>
      <c r="C103" s="1" t="s">
        <v>67</v>
      </c>
      <c r="D103" s="1" t="s">
        <v>68</v>
      </c>
      <c r="E103" s="1">
        <v>0</v>
      </c>
      <c r="F103" s="1">
        <v>0</v>
      </c>
      <c r="G103" s="1">
        <v>0</v>
      </c>
      <c r="H103" s="1">
        <v>0</v>
      </c>
      <c r="I103" s="1">
        <v>1</v>
      </c>
      <c r="J103" s="1">
        <v>0</v>
      </c>
      <c r="K103" s="1">
        <v>0</v>
      </c>
      <c r="L103" s="1">
        <v>0</v>
      </c>
      <c r="M103" s="1">
        <v>0</v>
      </c>
      <c r="N103" s="1">
        <v>0</v>
      </c>
      <c r="O103" s="1">
        <v>0</v>
      </c>
      <c r="P103" s="1">
        <v>0</v>
      </c>
      <c r="Q103" s="1">
        <v>0</v>
      </c>
      <c r="R103" s="1">
        <v>0</v>
      </c>
      <c r="S103" s="1">
        <v>0</v>
      </c>
      <c r="T103" s="1">
        <v>0</v>
      </c>
      <c r="U103" s="1">
        <v>0</v>
      </c>
      <c r="V103" s="1">
        <v>0</v>
      </c>
    </row>
    <row r="104" spans="1:22" x14ac:dyDescent="0.35">
      <c r="A104" s="1" t="s">
        <v>251</v>
      </c>
      <c r="B104" s="1" t="s">
        <v>252</v>
      </c>
      <c r="C104" s="1" t="s">
        <v>65</v>
      </c>
      <c r="D104" s="1" t="s">
        <v>66</v>
      </c>
      <c r="E104" s="1"/>
      <c r="F104" s="1">
        <v>0</v>
      </c>
      <c r="G104" s="1">
        <v>0</v>
      </c>
      <c r="H104" s="1">
        <v>0</v>
      </c>
      <c r="I104" s="1">
        <v>1</v>
      </c>
      <c r="J104" s="1">
        <v>1</v>
      </c>
      <c r="K104" s="1">
        <v>1</v>
      </c>
      <c r="L104" s="1">
        <v>1</v>
      </c>
      <c r="M104" s="1">
        <v>1</v>
      </c>
      <c r="N104" s="1">
        <v>1</v>
      </c>
      <c r="O104" s="1">
        <v>1</v>
      </c>
      <c r="P104" s="1">
        <v>0</v>
      </c>
      <c r="Q104" s="1">
        <v>0</v>
      </c>
      <c r="R104" s="1">
        <v>0</v>
      </c>
      <c r="S104" s="1">
        <v>0</v>
      </c>
      <c r="T104" s="1">
        <v>0</v>
      </c>
      <c r="U104" s="1">
        <v>0</v>
      </c>
      <c r="V104" s="1">
        <v>0</v>
      </c>
    </row>
    <row r="105" spans="1:22" x14ac:dyDescent="0.35">
      <c r="A105" s="1" t="s">
        <v>253</v>
      </c>
      <c r="B105" s="1" t="s">
        <v>254</v>
      </c>
      <c r="C105" s="1" t="s">
        <v>67</v>
      </c>
      <c r="D105" s="1" t="s">
        <v>68</v>
      </c>
      <c r="E105" s="1">
        <v>0</v>
      </c>
      <c r="F105" s="1">
        <v>0</v>
      </c>
      <c r="G105" s="1">
        <v>1</v>
      </c>
      <c r="H105" s="1">
        <v>1</v>
      </c>
      <c r="I105" s="1">
        <v>1</v>
      </c>
      <c r="J105" s="1">
        <v>0</v>
      </c>
      <c r="K105" s="1">
        <v>0</v>
      </c>
      <c r="L105" s="1">
        <v>0</v>
      </c>
      <c r="M105" s="1">
        <v>0</v>
      </c>
      <c r="N105" s="1">
        <v>0</v>
      </c>
      <c r="O105" s="1">
        <v>0</v>
      </c>
      <c r="P105" s="1">
        <v>0</v>
      </c>
      <c r="Q105" s="1">
        <v>0</v>
      </c>
      <c r="R105" s="1">
        <v>0</v>
      </c>
      <c r="S105" s="1">
        <v>0</v>
      </c>
      <c r="T105" s="1">
        <v>0</v>
      </c>
      <c r="U105" s="1">
        <v>0</v>
      </c>
      <c r="V105" s="1">
        <v>0</v>
      </c>
    </row>
    <row r="106" spans="1:22" x14ac:dyDescent="0.35">
      <c r="A106" s="1" t="s">
        <v>255</v>
      </c>
      <c r="B106" s="1" t="s">
        <v>256</v>
      </c>
      <c r="C106" s="1" t="s">
        <v>57</v>
      </c>
      <c r="D106" s="1" t="s">
        <v>58</v>
      </c>
      <c r="E106" s="1">
        <v>6</v>
      </c>
      <c r="F106" s="1">
        <v>6</v>
      </c>
      <c r="G106" s="1">
        <v>6</v>
      </c>
      <c r="H106" s="1">
        <v>7</v>
      </c>
      <c r="I106" s="1">
        <v>7</v>
      </c>
      <c r="J106" s="1">
        <v>7</v>
      </c>
      <c r="K106" s="1">
        <v>7</v>
      </c>
      <c r="L106" s="1">
        <v>7</v>
      </c>
      <c r="M106" s="1">
        <v>7</v>
      </c>
      <c r="N106" s="1">
        <v>4</v>
      </c>
      <c r="O106" s="1">
        <v>0</v>
      </c>
      <c r="P106" s="1">
        <v>0</v>
      </c>
      <c r="Q106" s="1">
        <v>2</v>
      </c>
      <c r="R106" s="1">
        <v>0</v>
      </c>
      <c r="S106" s="1">
        <v>0</v>
      </c>
      <c r="T106" s="1">
        <v>0</v>
      </c>
      <c r="U106" s="1">
        <v>0</v>
      </c>
      <c r="V106" s="1">
        <v>0</v>
      </c>
    </row>
    <row r="107" spans="1:22"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2</v>
      </c>
      <c r="F108" s="1">
        <v>2</v>
      </c>
      <c r="G108" s="1">
        <v>1</v>
      </c>
      <c r="H108" s="1">
        <v>1</v>
      </c>
      <c r="I108" s="1">
        <v>1</v>
      </c>
      <c r="J108" s="1">
        <v>1</v>
      </c>
      <c r="K108" s="1">
        <v>1</v>
      </c>
      <c r="L108" s="1">
        <v>1</v>
      </c>
      <c r="M108" s="1">
        <v>1</v>
      </c>
      <c r="N108" s="1">
        <v>1</v>
      </c>
      <c r="O108" s="1">
        <v>1</v>
      </c>
      <c r="P108" s="1">
        <v>0</v>
      </c>
      <c r="Q108" s="1">
        <v>0</v>
      </c>
      <c r="R108" s="1">
        <v>0</v>
      </c>
      <c r="S108" s="1">
        <v>0</v>
      </c>
      <c r="T108" s="1">
        <v>0</v>
      </c>
      <c r="U108" s="1">
        <v>0</v>
      </c>
      <c r="V108" s="1">
        <v>0</v>
      </c>
    </row>
    <row r="109" spans="1:22" x14ac:dyDescent="0.35">
      <c r="A109" s="1" t="s">
        <v>261</v>
      </c>
      <c r="B109" s="1" t="s">
        <v>262</v>
      </c>
      <c r="C109" s="1" t="s">
        <v>59</v>
      </c>
      <c r="D109" s="1" t="s">
        <v>60</v>
      </c>
      <c r="E109" s="1">
        <v>0</v>
      </c>
      <c r="F109" s="1">
        <v>0</v>
      </c>
      <c r="G109" s="1">
        <v>0</v>
      </c>
      <c r="H109" s="1">
        <v>0</v>
      </c>
      <c r="I109" s="1">
        <v>1</v>
      </c>
      <c r="J109" s="1">
        <v>2</v>
      </c>
      <c r="K109" s="1">
        <v>2</v>
      </c>
      <c r="L109" s="1">
        <v>2</v>
      </c>
      <c r="M109" s="1">
        <v>0</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2</v>
      </c>
      <c r="F110" s="1">
        <v>1</v>
      </c>
      <c r="G110" s="1">
        <v>0</v>
      </c>
      <c r="H110" s="1">
        <v>3</v>
      </c>
      <c r="I110" s="1">
        <v>1</v>
      </c>
      <c r="J110" s="1">
        <v>1</v>
      </c>
      <c r="K110" s="1">
        <v>2</v>
      </c>
      <c r="L110" s="1">
        <v>0</v>
      </c>
      <c r="M110" s="1">
        <v>2</v>
      </c>
      <c r="N110" s="1">
        <v>2</v>
      </c>
      <c r="O110" s="1">
        <v>2</v>
      </c>
      <c r="P110" s="1">
        <v>1</v>
      </c>
      <c r="Q110" s="1">
        <v>1</v>
      </c>
      <c r="R110" s="1">
        <v>1</v>
      </c>
      <c r="S110" s="1">
        <v>0</v>
      </c>
      <c r="T110" s="1">
        <v>3</v>
      </c>
      <c r="U110" s="1">
        <v>5</v>
      </c>
      <c r="V110" s="1">
        <v>3</v>
      </c>
    </row>
    <row r="111" spans="1:22" x14ac:dyDescent="0.35">
      <c r="A111" s="1" t="s">
        <v>265</v>
      </c>
      <c r="B111" s="1" t="s">
        <v>266</v>
      </c>
      <c r="C111" s="1" t="s">
        <v>67</v>
      </c>
      <c r="D111" s="1" t="s">
        <v>68</v>
      </c>
      <c r="E111" s="1">
        <v>2</v>
      </c>
      <c r="F111" s="1">
        <v>0</v>
      </c>
      <c r="G111" s="1">
        <v>0</v>
      </c>
      <c r="H111" s="1">
        <v>1</v>
      </c>
      <c r="I111" s="1">
        <v>4</v>
      </c>
      <c r="J111" s="1">
        <v>4</v>
      </c>
      <c r="K111" s="1">
        <v>3</v>
      </c>
      <c r="L111" s="1">
        <v>1</v>
      </c>
      <c r="M111" s="1">
        <v>0</v>
      </c>
      <c r="N111" s="1">
        <v>0</v>
      </c>
      <c r="O111" s="1">
        <v>0</v>
      </c>
      <c r="P111" s="1">
        <v>0</v>
      </c>
      <c r="Q111" s="1">
        <v>0</v>
      </c>
      <c r="R111" s="1">
        <v>0</v>
      </c>
      <c r="S111" s="1">
        <v>0</v>
      </c>
      <c r="T111" s="1">
        <v>0</v>
      </c>
      <c r="U111" s="1">
        <v>0</v>
      </c>
      <c r="V111" s="1">
        <v>0</v>
      </c>
    </row>
    <row r="112" spans="1:22" x14ac:dyDescent="0.35">
      <c r="A112" s="1" t="s">
        <v>267</v>
      </c>
      <c r="B112" s="1" t="s">
        <v>268</v>
      </c>
      <c r="C112" s="1" t="s">
        <v>61</v>
      </c>
      <c r="D112" s="1" t="s">
        <v>62</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row>
    <row r="113" spans="1:22" x14ac:dyDescent="0.35">
      <c r="A113" s="1" t="s">
        <v>269</v>
      </c>
      <c r="B113" s="1" t="s">
        <v>270</v>
      </c>
      <c r="C113" s="1" t="s">
        <v>67</v>
      </c>
      <c r="D113" s="1" t="s">
        <v>68</v>
      </c>
      <c r="E113" s="1">
        <v>0</v>
      </c>
      <c r="F113" s="1">
        <v>0</v>
      </c>
      <c r="G113" s="1">
        <v>0</v>
      </c>
      <c r="H113" s="1">
        <v>0</v>
      </c>
      <c r="I113" s="1">
        <v>0</v>
      </c>
      <c r="J113" s="1">
        <v>0</v>
      </c>
      <c r="K113" s="1">
        <v>0</v>
      </c>
      <c r="L113" s="1">
        <v>0</v>
      </c>
      <c r="M113" s="1">
        <v>1</v>
      </c>
      <c r="N113" s="1">
        <v>1</v>
      </c>
      <c r="O113" s="1">
        <v>1</v>
      </c>
      <c r="P113" s="1">
        <v>0</v>
      </c>
      <c r="Q113" s="1">
        <v>0</v>
      </c>
      <c r="R113" s="1">
        <v>0</v>
      </c>
      <c r="S113" s="1">
        <v>0</v>
      </c>
      <c r="T113" s="1">
        <v>0</v>
      </c>
      <c r="U113" s="1">
        <v>2</v>
      </c>
      <c r="V113" s="1">
        <v>0</v>
      </c>
    </row>
    <row r="114" spans="1:22"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1</v>
      </c>
      <c r="S114" s="1">
        <v>0</v>
      </c>
      <c r="T114" s="1">
        <v>0</v>
      </c>
      <c r="U114" s="1">
        <v>0</v>
      </c>
      <c r="V114" s="1">
        <v>0</v>
      </c>
    </row>
    <row r="115" spans="1:22" x14ac:dyDescent="0.35">
      <c r="A115" s="1" t="s">
        <v>273</v>
      </c>
      <c r="B115" s="1" t="s">
        <v>274</v>
      </c>
      <c r="C115" s="1" t="s">
        <v>65</v>
      </c>
      <c r="D115" s="1" t="s">
        <v>66</v>
      </c>
      <c r="E115" s="1"/>
      <c r="F115" s="1">
        <v>0</v>
      </c>
      <c r="G115" s="1">
        <v>0</v>
      </c>
      <c r="H115" s="1">
        <v>0</v>
      </c>
      <c r="I115" s="1">
        <v>0</v>
      </c>
      <c r="J115" s="1">
        <v>1</v>
      </c>
      <c r="K115" s="1">
        <v>1</v>
      </c>
      <c r="L115" s="1">
        <v>2</v>
      </c>
      <c r="M115" s="1">
        <v>2</v>
      </c>
      <c r="N115" s="1">
        <v>0</v>
      </c>
      <c r="O115" s="1">
        <v>0</v>
      </c>
      <c r="P115" s="1">
        <v>0</v>
      </c>
      <c r="Q115" s="1">
        <v>0</v>
      </c>
      <c r="R115" s="1">
        <v>0</v>
      </c>
      <c r="S115" s="1">
        <v>0</v>
      </c>
      <c r="T115" s="1">
        <v>0</v>
      </c>
      <c r="U115" s="1">
        <v>0</v>
      </c>
      <c r="V115" s="1">
        <v>0</v>
      </c>
    </row>
    <row r="116" spans="1:22" x14ac:dyDescent="0.35">
      <c r="A116" s="1" t="s">
        <v>275</v>
      </c>
      <c r="B116" s="1" t="s">
        <v>276</v>
      </c>
      <c r="C116" s="1" t="s">
        <v>63</v>
      </c>
      <c r="D116" s="1" t="s">
        <v>64</v>
      </c>
      <c r="E116" s="1">
        <v>3</v>
      </c>
      <c r="F116" s="1">
        <v>6</v>
      </c>
      <c r="G116" s="1">
        <v>9</v>
      </c>
      <c r="H116" s="1">
        <v>9</v>
      </c>
      <c r="I116" s="1">
        <v>3</v>
      </c>
      <c r="J116" s="1">
        <v>8</v>
      </c>
      <c r="K116" s="1">
        <v>9</v>
      </c>
      <c r="L116" s="1">
        <v>9</v>
      </c>
      <c r="M116" s="1">
        <v>0</v>
      </c>
      <c r="N116" s="1">
        <v>0</v>
      </c>
      <c r="O116" s="1">
        <v>0</v>
      </c>
      <c r="P116" s="1">
        <v>0</v>
      </c>
      <c r="Q116" s="1">
        <v>0</v>
      </c>
      <c r="R116" s="1">
        <v>0</v>
      </c>
      <c r="S116" s="1">
        <v>1</v>
      </c>
      <c r="T116" s="1">
        <v>1</v>
      </c>
      <c r="U116" s="1">
        <v>1</v>
      </c>
      <c r="V116" s="1">
        <v>0</v>
      </c>
    </row>
    <row r="117" spans="1:22" x14ac:dyDescent="0.35">
      <c r="A117" s="1" t="s">
        <v>277</v>
      </c>
      <c r="B117" s="1" t="s">
        <v>278</v>
      </c>
      <c r="C117" s="1" t="s">
        <v>59</v>
      </c>
      <c r="D117" s="1" t="s">
        <v>60</v>
      </c>
      <c r="E117" s="1">
        <v>0</v>
      </c>
      <c r="F117" s="1">
        <v>0</v>
      </c>
      <c r="G117" s="1">
        <v>0</v>
      </c>
      <c r="H117" s="1">
        <v>0</v>
      </c>
      <c r="I117" s="1">
        <v>0</v>
      </c>
      <c r="J117" s="1">
        <v>0</v>
      </c>
      <c r="K117" s="1">
        <v>0</v>
      </c>
      <c r="L117" s="1">
        <v>0</v>
      </c>
      <c r="M117" s="1">
        <v>0</v>
      </c>
      <c r="N117" s="1">
        <v>0</v>
      </c>
      <c r="O117" s="1">
        <v>0</v>
      </c>
      <c r="P117" s="1">
        <v>0</v>
      </c>
      <c r="Q117" s="1">
        <v>0</v>
      </c>
      <c r="R117" s="1">
        <v>0</v>
      </c>
      <c r="S117" s="1">
        <v>0</v>
      </c>
      <c r="T117" s="1">
        <v>1</v>
      </c>
      <c r="U117" s="1">
        <v>0</v>
      </c>
      <c r="V117" s="1">
        <v>2</v>
      </c>
    </row>
    <row r="118" spans="1:22" x14ac:dyDescent="0.35">
      <c r="A118" s="1" t="s">
        <v>279</v>
      </c>
      <c r="B118" s="1" t="s">
        <v>280</v>
      </c>
      <c r="C118" s="1" t="s">
        <v>69</v>
      </c>
      <c r="D118" s="1" t="s">
        <v>70</v>
      </c>
      <c r="E118" s="1">
        <v>1</v>
      </c>
      <c r="F118" s="1">
        <v>0</v>
      </c>
      <c r="G118" s="1">
        <v>0</v>
      </c>
      <c r="H118" s="1">
        <v>0</v>
      </c>
      <c r="I118" s="1">
        <v>0</v>
      </c>
      <c r="J118" s="1">
        <v>0</v>
      </c>
      <c r="K118" s="1">
        <v>0</v>
      </c>
      <c r="L118" s="1">
        <v>0</v>
      </c>
      <c r="M118" s="1">
        <v>0</v>
      </c>
      <c r="N118" s="1">
        <v>0</v>
      </c>
      <c r="O118" s="1">
        <v>0</v>
      </c>
      <c r="P118" s="1">
        <v>1</v>
      </c>
      <c r="Q118" s="1">
        <v>0</v>
      </c>
      <c r="R118" s="1">
        <v>1</v>
      </c>
      <c r="S118" s="1">
        <v>0</v>
      </c>
      <c r="T118" s="1">
        <v>0</v>
      </c>
      <c r="U118" s="1">
        <v>0</v>
      </c>
      <c r="V118" s="1">
        <v>0</v>
      </c>
    </row>
    <row r="119" spans="1:22" x14ac:dyDescent="0.35">
      <c r="A119" s="1" t="s">
        <v>281</v>
      </c>
      <c r="B119" s="1" t="s">
        <v>282</v>
      </c>
      <c r="C119" s="1" t="s">
        <v>67</v>
      </c>
      <c r="D119" s="1" t="s">
        <v>68</v>
      </c>
      <c r="E119" s="1">
        <v>2</v>
      </c>
      <c r="F119" s="1">
        <v>2</v>
      </c>
      <c r="G119" s="1">
        <v>3</v>
      </c>
      <c r="H119" s="1">
        <v>4</v>
      </c>
      <c r="I119" s="1">
        <v>3</v>
      </c>
      <c r="J119" s="1">
        <v>3</v>
      </c>
      <c r="K119" s="1">
        <v>1</v>
      </c>
      <c r="L119" s="1">
        <v>1</v>
      </c>
      <c r="M119" s="1">
        <v>1</v>
      </c>
      <c r="N119" s="1">
        <v>1</v>
      </c>
      <c r="O119" s="1">
        <v>1</v>
      </c>
      <c r="P119" s="1">
        <v>1</v>
      </c>
      <c r="Q119" s="1">
        <v>1</v>
      </c>
      <c r="R119" s="1">
        <v>1</v>
      </c>
      <c r="S119" s="1">
        <v>0</v>
      </c>
      <c r="T119" s="1">
        <v>3</v>
      </c>
      <c r="U119" s="1">
        <v>0</v>
      </c>
      <c r="V119" s="1">
        <v>0</v>
      </c>
    </row>
    <row r="120" spans="1:22" x14ac:dyDescent="0.35">
      <c r="A120" s="1" t="s">
        <v>283</v>
      </c>
      <c r="B120" s="1" t="s">
        <v>284</v>
      </c>
      <c r="C120" s="1" t="s">
        <v>67</v>
      </c>
      <c r="D120" s="1" t="s">
        <v>68</v>
      </c>
      <c r="E120" s="1">
        <v>1</v>
      </c>
      <c r="F120" s="1">
        <v>1</v>
      </c>
      <c r="G120" s="1">
        <v>0</v>
      </c>
      <c r="H120" s="1">
        <v>1</v>
      </c>
      <c r="I120" s="1">
        <v>0</v>
      </c>
      <c r="J120" s="1">
        <v>0</v>
      </c>
      <c r="K120" s="1">
        <v>1</v>
      </c>
      <c r="L120" s="1">
        <v>1</v>
      </c>
      <c r="M120" s="1">
        <v>1</v>
      </c>
      <c r="N120" s="1">
        <v>3</v>
      </c>
      <c r="O120" s="1">
        <v>3</v>
      </c>
      <c r="P120" s="1">
        <v>1</v>
      </c>
      <c r="Q120" s="1">
        <v>0</v>
      </c>
      <c r="R120" s="1">
        <v>0</v>
      </c>
      <c r="S120" s="1">
        <v>0</v>
      </c>
      <c r="T120" s="1">
        <v>1</v>
      </c>
      <c r="U120" s="1">
        <v>1</v>
      </c>
      <c r="V120" s="1">
        <v>0</v>
      </c>
    </row>
    <row r="121" spans="1:22" x14ac:dyDescent="0.35">
      <c r="A121" s="1" t="s">
        <v>285</v>
      </c>
      <c r="B121" s="1" t="s">
        <v>286</v>
      </c>
      <c r="C121" s="1" t="s">
        <v>61</v>
      </c>
      <c r="D121" s="1" t="s">
        <v>62</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2</v>
      </c>
    </row>
    <row r="122" spans="1:22" x14ac:dyDescent="0.35">
      <c r="A122" s="1" t="s">
        <v>287</v>
      </c>
      <c r="B122" s="1" t="s">
        <v>58</v>
      </c>
      <c r="C122" s="1" t="s">
        <v>57</v>
      </c>
      <c r="D122" s="1" t="s">
        <v>58</v>
      </c>
      <c r="E122" s="1">
        <v>62</v>
      </c>
      <c r="F122" s="1">
        <v>64</v>
      </c>
      <c r="G122" s="1">
        <v>70</v>
      </c>
      <c r="H122" s="1">
        <v>116</v>
      </c>
      <c r="I122" s="1">
        <v>112</v>
      </c>
      <c r="J122" s="1">
        <v>116</v>
      </c>
      <c r="K122" s="1">
        <v>112</v>
      </c>
      <c r="L122" s="1">
        <v>112</v>
      </c>
      <c r="M122" s="1">
        <v>74</v>
      </c>
      <c r="N122" s="1">
        <v>80</v>
      </c>
      <c r="O122" s="1">
        <v>84</v>
      </c>
      <c r="P122" s="1">
        <v>71</v>
      </c>
      <c r="Q122" s="1">
        <v>62</v>
      </c>
      <c r="R122" s="1">
        <v>60</v>
      </c>
      <c r="S122" s="1">
        <v>76</v>
      </c>
      <c r="T122" s="1">
        <v>78</v>
      </c>
      <c r="U122" s="1">
        <v>67</v>
      </c>
      <c r="V122" s="1">
        <v>58</v>
      </c>
    </row>
    <row r="123" spans="1:22" x14ac:dyDescent="0.35">
      <c r="A123" s="1" t="s">
        <v>288</v>
      </c>
      <c r="B123" s="1" t="s">
        <v>289</v>
      </c>
      <c r="C123" s="1" t="s">
        <v>57</v>
      </c>
      <c r="D123" s="1" t="s">
        <v>58</v>
      </c>
      <c r="E123" s="1">
        <v>0</v>
      </c>
      <c r="F123" s="1">
        <v>0</v>
      </c>
      <c r="G123" s="1">
        <v>0</v>
      </c>
      <c r="H123" s="1">
        <v>0</v>
      </c>
      <c r="I123" s="1">
        <v>2</v>
      </c>
      <c r="J123" s="1">
        <v>2</v>
      </c>
      <c r="K123" s="1">
        <v>2</v>
      </c>
      <c r="L123" s="1">
        <v>2</v>
      </c>
      <c r="M123" s="1">
        <v>2</v>
      </c>
      <c r="N123" s="1">
        <v>2</v>
      </c>
      <c r="O123" s="1">
        <v>2</v>
      </c>
      <c r="P123" s="1">
        <v>0</v>
      </c>
      <c r="Q123" s="1">
        <v>0</v>
      </c>
      <c r="R123" s="1">
        <v>0</v>
      </c>
      <c r="S123" s="1">
        <v>1</v>
      </c>
      <c r="T123" s="1">
        <v>3</v>
      </c>
      <c r="U123" s="1">
        <v>3</v>
      </c>
      <c r="V123" s="1">
        <v>3</v>
      </c>
    </row>
    <row r="124" spans="1:22" x14ac:dyDescent="0.35">
      <c r="A124" s="1" t="s">
        <v>290</v>
      </c>
      <c r="B124" s="1" t="s">
        <v>291</v>
      </c>
      <c r="C124" s="1" t="s">
        <v>67</v>
      </c>
      <c r="D124" s="1" t="s">
        <v>68</v>
      </c>
      <c r="E124" s="1">
        <v>0</v>
      </c>
      <c r="F124" s="1">
        <v>1</v>
      </c>
      <c r="G124" s="1">
        <v>0</v>
      </c>
      <c r="H124" s="1">
        <v>1</v>
      </c>
      <c r="I124" s="1">
        <v>0</v>
      </c>
      <c r="J124" s="1">
        <v>1</v>
      </c>
      <c r="K124" s="1">
        <v>0</v>
      </c>
      <c r="L124" s="1">
        <v>0</v>
      </c>
      <c r="M124" s="1">
        <v>0</v>
      </c>
      <c r="N124" s="1">
        <v>0</v>
      </c>
      <c r="O124" s="1">
        <v>1</v>
      </c>
      <c r="P124" s="1">
        <v>1</v>
      </c>
      <c r="Q124" s="1">
        <v>0</v>
      </c>
      <c r="R124" s="1">
        <v>1</v>
      </c>
      <c r="S124" s="1">
        <v>0</v>
      </c>
      <c r="T124" s="1">
        <v>0</v>
      </c>
      <c r="U124" s="1">
        <v>0</v>
      </c>
      <c r="V124" s="1">
        <v>0</v>
      </c>
    </row>
    <row r="125" spans="1:22" x14ac:dyDescent="0.35">
      <c r="A125" s="1" t="s">
        <v>292</v>
      </c>
      <c r="B125" s="1" t="s">
        <v>293</v>
      </c>
      <c r="C125" s="1" t="s">
        <v>57</v>
      </c>
      <c r="D125" s="1" t="s">
        <v>58</v>
      </c>
      <c r="E125" s="1">
        <v>1</v>
      </c>
      <c r="F125" s="1">
        <v>1</v>
      </c>
      <c r="G125" s="1">
        <v>0</v>
      </c>
      <c r="H125" s="1">
        <v>0</v>
      </c>
      <c r="I125" s="1">
        <v>0</v>
      </c>
      <c r="J125" s="1">
        <v>0</v>
      </c>
      <c r="K125" s="1">
        <v>0</v>
      </c>
      <c r="L125" s="1">
        <v>0</v>
      </c>
      <c r="M125" s="1">
        <v>0</v>
      </c>
      <c r="N125" s="1">
        <v>0</v>
      </c>
      <c r="O125" s="1">
        <v>0</v>
      </c>
      <c r="P125" s="1">
        <v>0</v>
      </c>
      <c r="Q125" s="1">
        <v>0</v>
      </c>
      <c r="R125" s="1">
        <v>0</v>
      </c>
      <c r="S125" s="1">
        <v>0</v>
      </c>
      <c r="T125" s="1">
        <v>0</v>
      </c>
      <c r="U125" s="1">
        <v>0</v>
      </c>
      <c r="V125" s="1">
        <v>0</v>
      </c>
    </row>
    <row r="126" spans="1:22" x14ac:dyDescent="0.35">
      <c r="A126" s="1" t="s">
        <v>294</v>
      </c>
      <c r="B126" s="1" t="s">
        <v>295</v>
      </c>
      <c r="C126" s="1" t="s">
        <v>65</v>
      </c>
      <c r="D126" s="1" t="s">
        <v>66</v>
      </c>
      <c r="E126" s="1">
        <v>0</v>
      </c>
      <c r="F126" s="1">
        <v>4</v>
      </c>
      <c r="G126" s="1">
        <v>2</v>
      </c>
      <c r="H126" s="1">
        <v>3</v>
      </c>
      <c r="I126" s="1">
        <v>5</v>
      </c>
      <c r="J126" s="1">
        <v>22</v>
      </c>
      <c r="K126" s="1">
        <v>6</v>
      </c>
      <c r="L126" s="1">
        <v>5</v>
      </c>
      <c r="M126" s="1">
        <v>5</v>
      </c>
      <c r="N126" s="1">
        <v>5</v>
      </c>
      <c r="O126" s="1">
        <v>5</v>
      </c>
      <c r="P126" s="1">
        <v>1</v>
      </c>
      <c r="Q126" s="1">
        <v>1</v>
      </c>
      <c r="R126" s="1">
        <v>2</v>
      </c>
      <c r="S126" s="1">
        <v>2</v>
      </c>
      <c r="T126" s="1">
        <v>1</v>
      </c>
      <c r="U126" s="1">
        <v>1</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4</v>
      </c>
      <c r="F128" s="1">
        <v>3</v>
      </c>
      <c r="G128" s="1">
        <v>2</v>
      </c>
      <c r="H128" s="1">
        <v>2</v>
      </c>
      <c r="I128" s="1">
        <v>2</v>
      </c>
      <c r="J128" s="1">
        <v>1</v>
      </c>
      <c r="K128" s="1">
        <v>1</v>
      </c>
      <c r="L128" s="1">
        <v>0</v>
      </c>
      <c r="M128" s="1">
        <v>0</v>
      </c>
      <c r="N128" s="1">
        <v>0</v>
      </c>
      <c r="O128" s="1">
        <v>0</v>
      </c>
      <c r="P128" s="1">
        <v>0</v>
      </c>
      <c r="Q128" s="1">
        <v>0</v>
      </c>
      <c r="R128" s="1">
        <v>0</v>
      </c>
      <c r="S128" s="1">
        <v>0</v>
      </c>
      <c r="T128" s="1">
        <v>0</v>
      </c>
      <c r="U128" s="1">
        <v>0</v>
      </c>
      <c r="V128" s="1">
        <v>0</v>
      </c>
    </row>
    <row r="129" spans="1:22" x14ac:dyDescent="0.35">
      <c r="A129" s="1" t="s">
        <v>300</v>
      </c>
      <c r="B129" s="1" t="s">
        <v>301</v>
      </c>
      <c r="C129" s="1" t="s">
        <v>59</v>
      </c>
      <c r="D129" s="1" t="s">
        <v>60</v>
      </c>
      <c r="E129" s="1">
        <v>1</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row>
    <row r="130" spans="1:22" x14ac:dyDescent="0.35">
      <c r="A130" s="1" t="s">
        <v>302</v>
      </c>
      <c r="B130" s="1" t="s">
        <v>303</v>
      </c>
      <c r="C130" s="1" t="s">
        <v>57</v>
      </c>
      <c r="D130" s="1" t="s">
        <v>58</v>
      </c>
      <c r="E130" s="1">
        <v>60</v>
      </c>
      <c r="F130" s="1">
        <v>60</v>
      </c>
      <c r="G130" s="1">
        <v>85</v>
      </c>
      <c r="H130" s="1">
        <v>86</v>
      </c>
      <c r="I130" s="1">
        <v>86</v>
      </c>
      <c r="J130" s="1">
        <v>86</v>
      </c>
      <c r="K130" s="1">
        <v>16</v>
      </c>
      <c r="L130" s="1">
        <v>15</v>
      </c>
      <c r="M130" s="1">
        <v>15</v>
      </c>
      <c r="N130" s="1">
        <v>15</v>
      </c>
      <c r="O130" s="1">
        <v>2</v>
      </c>
      <c r="P130" s="1">
        <v>1</v>
      </c>
      <c r="Q130" s="1">
        <v>2</v>
      </c>
      <c r="R130" s="1">
        <v>0</v>
      </c>
      <c r="S130" s="1">
        <v>3</v>
      </c>
      <c r="T130" s="1">
        <v>3</v>
      </c>
      <c r="U130" s="1">
        <v>1</v>
      </c>
      <c r="V130" s="1">
        <v>1</v>
      </c>
    </row>
    <row r="131" spans="1:22" x14ac:dyDescent="0.35">
      <c r="A131" s="1" t="s">
        <v>304</v>
      </c>
      <c r="B131" s="1" t="s">
        <v>305</v>
      </c>
      <c r="C131" s="1" t="s">
        <v>61</v>
      </c>
      <c r="D131" s="1" t="s">
        <v>62</v>
      </c>
      <c r="E131" s="1">
        <v>0</v>
      </c>
      <c r="F131" s="1">
        <v>0</v>
      </c>
      <c r="G131" s="1">
        <v>0</v>
      </c>
      <c r="H131" s="1">
        <v>0</v>
      </c>
      <c r="I131" s="1">
        <v>2</v>
      </c>
      <c r="J131" s="1">
        <v>0</v>
      </c>
      <c r="K131" s="1">
        <v>0</v>
      </c>
      <c r="L131" s="1">
        <v>0</v>
      </c>
      <c r="M131" s="1">
        <v>1</v>
      </c>
      <c r="N131" s="1">
        <v>0</v>
      </c>
      <c r="O131" s="1">
        <v>0</v>
      </c>
      <c r="P131" s="1">
        <v>0</v>
      </c>
      <c r="Q131" s="1">
        <v>0</v>
      </c>
      <c r="R131" s="1">
        <v>0</v>
      </c>
      <c r="S131" s="1">
        <v>1</v>
      </c>
      <c r="T131" s="1">
        <v>1</v>
      </c>
      <c r="U131" s="1">
        <v>0</v>
      </c>
      <c r="V131" s="1">
        <v>0</v>
      </c>
    </row>
    <row r="132" spans="1:22" x14ac:dyDescent="0.35">
      <c r="A132" s="1" t="s">
        <v>306</v>
      </c>
      <c r="B132" s="1" t="s">
        <v>307</v>
      </c>
      <c r="C132" s="1" t="s">
        <v>73</v>
      </c>
      <c r="D132" s="1" t="s">
        <v>74</v>
      </c>
      <c r="E132" s="1"/>
      <c r="F132" s="1">
        <v>1</v>
      </c>
      <c r="G132" s="1">
        <v>1</v>
      </c>
      <c r="H132" s="1">
        <v>1</v>
      </c>
      <c r="I132" s="1">
        <v>1</v>
      </c>
      <c r="J132" s="1">
        <v>2</v>
      </c>
      <c r="K132" s="1">
        <v>2</v>
      </c>
      <c r="L132" s="1">
        <v>1</v>
      </c>
      <c r="M132" s="1">
        <v>1</v>
      </c>
      <c r="N132" s="1">
        <v>1</v>
      </c>
      <c r="O132" s="1">
        <v>1</v>
      </c>
      <c r="P132" s="1">
        <v>1</v>
      </c>
      <c r="Q132" s="1">
        <v>0</v>
      </c>
      <c r="R132" s="1">
        <v>0</v>
      </c>
      <c r="S132" s="1">
        <v>0</v>
      </c>
      <c r="T132" s="1">
        <v>1</v>
      </c>
      <c r="U132" s="1">
        <v>1</v>
      </c>
      <c r="V132" s="1">
        <v>0</v>
      </c>
    </row>
    <row r="133" spans="1:22" x14ac:dyDescent="0.35">
      <c r="A133" s="1" t="s">
        <v>308</v>
      </c>
      <c r="B133" s="1" t="s">
        <v>309</v>
      </c>
      <c r="C133" s="1" t="s">
        <v>57</v>
      </c>
      <c r="D133" s="1" t="s">
        <v>58</v>
      </c>
      <c r="E133" s="1"/>
      <c r="F133" s="1"/>
      <c r="G133" s="1">
        <v>0</v>
      </c>
      <c r="H133" s="1">
        <v>0</v>
      </c>
      <c r="I133" s="1">
        <v>0</v>
      </c>
      <c r="J133" s="1">
        <v>0</v>
      </c>
      <c r="K133" s="1">
        <v>0</v>
      </c>
      <c r="L133" s="1">
        <v>0</v>
      </c>
      <c r="M133" s="1">
        <v>0</v>
      </c>
      <c r="N133" s="1">
        <v>0</v>
      </c>
      <c r="O133" s="1">
        <v>0</v>
      </c>
      <c r="P133" s="1">
        <v>0</v>
      </c>
      <c r="Q133" s="1">
        <v>0</v>
      </c>
      <c r="R133" s="1">
        <v>0</v>
      </c>
      <c r="S133" s="1">
        <v>0</v>
      </c>
      <c r="T133" s="1">
        <v>0</v>
      </c>
      <c r="U133" s="1">
        <v>1</v>
      </c>
      <c r="V133" s="1">
        <v>0</v>
      </c>
    </row>
    <row r="134" spans="1:22"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1</v>
      </c>
      <c r="F135" s="1">
        <v>1</v>
      </c>
      <c r="G135" s="1">
        <v>0</v>
      </c>
      <c r="H135" s="1">
        <v>0</v>
      </c>
      <c r="I135" s="1">
        <v>0</v>
      </c>
      <c r="J135" s="1">
        <v>0</v>
      </c>
      <c r="K135" s="1">
        <v>2</v>
      </c>
      <c r="L135" s="1">
        <v>1</v>
      </c>
      <c r="M135" s="1">
        <v>0</v>
      </c>
      <c r="N135" s="1">
        <v>2</v>
      </c>
      <c r="O135" s="1">
        <v>2</v>
      </c>
      <c r="P135" s="1">
        <v>2</v>
      </c>
      <c r="Q135" s="1">
        <v>3</v>
      </c>
      <c r="R135" s="1">
        <v>3</v>
      </c>
      <c r="S135" s="1">
        <v>1</v>
      </c>
      <c r="T135" s="1">
        <v>0</v>
      </c>
      <c r="U135" s="1">
        <v>1</v>
      </c>
      <c r="V135" s="1">
        <v>1</v>
      </c>
    </row>
    <row r="136" spans="1:22" x14ac:dyDescent="0.35">
      <c r="A136" s="1" t="s">
        <v>314</v>
      </c>
      <c r="B136" s="1" t="s">
        <v>315</v>
      </c>
      <c r="C136" s="1" t="s">
        <v>67</v>
      </c>
      <c r="D136" s="1" t="s">
        <v>68</v>
      </c>
      <c r="E136" s="1">
        <v>1</v>
      </c>
      <c r="F136" s="1">
        <v>0</v>
      </c>
      <c r="G136" s="1">
        <v>1</v>
      </c>
      <c r="H136" s="1">
        <v>1</v>
      </c>
      <c r="I136" s="1">
        <v>1</v>
      </c>
      <c r="J136" s="1">
        <v>1</v>
      </c>
      <c r="K136" s="1">
        <v>1</v>
      </c>
      <c r="L136" s="1">
        <v>2</v>
      </c>
      <c r="M136" s="1">
        <v>2</v>
      </c>
      <c r="N136" s="1">
        <v>2</v>
      </c>
      <c r="O136" s="1">
        <v>1</v>
      </c>
      <c r="P136" s="1">
        <v>1</v>
      </c>
      <c r="Q136" s="1">
        <v>1</v>
      </c>
      <c r="R136" s="1">
        <v>1</v>
      </c>
      <c r="S136" s="1">
        <v>2</v>
      </c>
      <c r="T136" s="1">
        <v>2</v>
      </c>
      <c r="U136" s="1">
        <v>2</v>
      </c>
      <c r="V136" s="1">
        <v>1</v>
      </c>
    </row>
    <row r="137" spans="1:22" x14ac:dyDescent="0.35">
      <c r="A137" s="1" t="s">
        <v>316</v>
      </c>
      <c r="B137" s="1" t="s">
        <v>317</v>
      </c>
      <c r="C137" s="1" t="s">
        <v>67</v>
      </c>
      <c r="D137" s="1" t="s">
        <v>68</v>
      </c>
      <c r="E137" s="1">
        <v>2</v>
      </c>
      <c r="F137" s="1">
        <v>2</v>
      </c>
      <c r="G137" s="1">
        <v>2</v>
      </c>
      <c r="H137" s="1">
        <v>3</v>
      </c>
      <c r="I137" s="1">
        <v>3</v>
      </c>
      <c r="J137" s="1">
        <v>2</v>
      </c>
      <c r="K137" s="1">
        <v>2</v>
      </c>
      <c r="L137" s="1">
        <v>2</v>
      </c>
      <c r="M137" s="1">
        <v>2</v>
      </c>
      <c r="N137" s="1">
        <v>2</v>
      </c>
      <c r="O137" s="1">
        <v>4</v>
      </c>
      <c r="P137" s="1">
        <v>3</v>
      </c>
      <c r="Q137" s="1">
        <v>3</v>
      </c>
      <c r="R137" s="1">
        <v>3</v>
      </c>
      <c r="S137" s="1">
        <v>3</v>
      </c>
      <c r="T137" s="1">
        <v>3</v>
      </c>
      <c r="U137" s="1">
        <v>3</v>
      </c>
      <c r="V137" s="1">
        <v>3</v>
      </c>
    </row>
    <row r="138" spans="1:22" x14ac:dyDescent="0.35">
      <c r="A138" s="1" t="s">
        <v>318</v>
      </c>
      <c r="B138" s="1" t="s">
        <v>319</v>
      </c>
      <c r="C138" s="1" t="s">
        <v>57</v>
      </c>
      <c r="D138" s="1" t="s">
        <v>58</v>
      </c>
      <c r="E138" s="1">
        <v>3</v>
      </c>
      <c r="F138" s="1">
        <v>3</v>
      </c>
      <c r="G138" s="1">
        <v>0</v>
      </c>
      <c r="H138" s="1">
        <v>0</v>
      </c>
      <c r="I138" s="1">
        <v>0</v>
      </c>
      <c r="J138" s="1">
        <v>2</v>
      </c>
      <c r="K138" s="1">
        <v>3</v>
      </c>
      <c r="L138" s="1">
        <v>3</v>
      </c>
      <c r="M138" s="1">
        <v>3</v>
      </c>
      <c r="N138" s="1">
        <v>3</v>
      </c>
      <c r="O138" s="1">
        <v>3</v>
      </c>
      <c r="P138" s="1">
        <v>2</v>
      </c>
      <c r="Q138" s="1">
        <v>2</v>
      </c>
      <c r="R138" s="1">
        <v>2</v>
      </c>
      <c r="S138" s="1">
        <v>2</v>
      </c>
      <c r="T138" s="1">
        <v>2</v>
      </c>
      <c r="U138" s="1">
        <v>2</v>
      </c>
      <c r="V138" s="1">
        <v>2</v>
      </c>
    </row>
    <row r="139" spans="1:22" x14ac:dyDescent="0.35">
      <c r="A139" s="1" t="s">
        <v>320</v>
      </c>
      <c r="B139" s="1" t="s">
        <v>321</v>
      </c>
      <c r="C139" s="1" t="s">
        <v>71</v>
      </c>
      <c r="D139" s="1" t="s">
        <v>72</v>
      </c>
      <c r="E139" s="1">
        <v>9</v>
      </c>
      <c r="F139" s="1">
        <v>9</v>
      </c>
      <c r="G139" s="1">
        <v>9</v>
      </c>
      <c r="H139" s="1">
        <v>4</v>
      </c>
      <c r="I139" s="1">
        <v>1</v>
      </c>
      <c r="J139" s="1">
        <v>3</v>
      </c>
      <c r="K139" s="1">
        <v>4</v>
      </c>
      <c r="L139" s="1">
        <v>8</v>
      </c>
      <c r="M139" s="1">
        <v>11</v>
      </c>
      <c r="N139" s="1">
        <v>7</v>
      </c>
      <c r="O139" s="1">
        <v>9</v>
      </c>
      <c r="P139" s="1">
        <v>4</v>
      </c>
      <c r="Q139" s="1">
        <v>4</v>
      </c>
      <c r="R139" s="1">
        <v>3</v>
      </c>
      <c r="S139" s="1">
        <v>2</v>
      </c>
      <c r="T139" s="1">
        <v>11</v>
      </c>
      <c r="U139" s="1">
        <v>6</v>
      </c>
      <c r="V139" s="1">
        <v>6</v>
      </c>
    </row>
    <row r="140" spans="1:22" x14ac:dyDescent="0.35">
      <c r="A140" s="1" t="s">
        <v>322</v>
      </c>
      <c r="B140" s="1" t="s">
        <v>323</v>
      </c>
      <c r="C140" s="1" t="s">
        <v>61</v>
      </c>
      <c r="D140" s="1" t="s">
        <v>62</v>
      </c>
      <c r="E140" s="1">
        <v>0</v>
      </c>
      <c r="F140" s="1">
        <v>0</v>
      </c>
      <c r="G140" s="1">
        <v>0</v>
      </c>
      <c r="H140" s="1">
        <v>0</v>
      </c>
      <c r="I140" s="1">
        <v>0</v>
      </c>
      <c r="J140" s="1">
        <v>0</v>
      </c>
      <c r="K140" s="1">
        <v>1</v>
      </c>
      <c r="L140" s="1">
        <v>1</v>
      </c>
      <c r="M140" s="1">
        <v>1</v>
      </c>
      <c r="N140" s="1">
        <v>1</v>
      </c>
      <c r="O140" s="1">
        <v>1</v>
      </c>
      <c r="P140" s="1">
        <v>0</v>
      </c>
      <c r="Q140" s="1">
        <v>0</v>
      </c>
      <c r="R140" s="1">
        <v>0</v>
      </c>
      <c r="S140" s="1">
        <v>0</v>
      </c>
      <c r="T140" s="1">
        <v>0</v>
      </c>
      <c r="U140" s="1">
        <v>0</v>
      </c>
      <c r="V140" s="1">
        <v>0</v>
      </c>
    </row>
    <row r="141" spans="1:22" x14ac:dyDescent="0.35">
      <c r="A141" s="1" t="s">
        <v>324</v>
      </c>
      <c r="B141" s="1" t="s">
        <v>325</v>
      </c>
      <c r="C141" s="1" t="s">
        <v>59</v>
      </c>
      <c r="D141" s="1" t="s">
        <v>60</v>
      </c>
      <c r="E141" s="1">
        <v>0</v>
      </c>
      <c r="F141" s="1">
        <v>0</v>
      </c>
      <c r="G141" s="1">
        <v>1</v>
      </c>
      <c r="H141" s="1">
        <v>0</v>
      </c>
      <c r="I141" s="1">
        <v>0</v>
      </c>
      <c r="J141" s="1">
        <v>0</v>
      </c>
      <c r="K141" s="1">
        <v>0</v>
      </c>
      <c r="L141" s="1">
        <v>0</v>
      </c>
      <c r="M141" s="1">
        <v>0</v>
      </c>
      <c r="N141" s="1">
        <v>0</v>
      </c>
      <c r="O141" s="1">
        <v>0</v>
      </c>
      <c r="P141" s="1">
        <v>0</v>
      </c>
      <c r="Q141" s="1">
        <v>0</v>
      </c>
      <c r="R141" s="1">
        <v>0</v>
      </c>
      <c r="S141" s="1">
        <v>0</v>
      </c>
      <c r="T141" s="1">
        <v>0</v>
      </c>
      <c r="U141" s="1">
        <v>0</v>
      </c>
      <c r="V141" s="1">
        <v>0</v>
      </c>
    </row>
    <row r="142" spans="1:22" x14ac:dyDescent="0.35">
      <c r="A142" s="1" t="s">
        <v>326</v>
      </c>
      <c r="B142" s="1" t="s">
        <v>327</v>
      </c>
      <c r="C142" s="1" t="s">
        <v>57</v>
      </c>
      <c r="D142" s="1" t="s">
        <v>58</v>
      </c>
      <c r="E142" s="1">
        <v>9</v>
      </c>
      <c r="F142" s="1">
        <v>0</v>
      </c>
      <c r="G142" s="1">
        <v>0</v>
      </c>
      <c r="H142" s="1">
        <v>1</v>
      </c>
      <c r="I142" s="1">
        <v>0</v>
      </c>
      <c r="J142" s="1">
        <v>3</v>
      </c>
      <c r="K142" s="1">
        <v>0</v>
      </c>
      <c r="L142" s="1">
        <v>0</v>
      </c>
      <c r="M142" s="1">
        <v>0</v>
      </c>
      <c r="N142" s="1">
        <v>1</v>
      </c>
      <c r="O142" s="1">
        <v>1</v>
      </c>
      <c r="P142" s="1">
        <v>0</v>
      </c>
      <c r="Q142" s="1">
        <v>0</v>
      </c>
      <c r="R142" s="1">
        <v>0</v>
      </c>
      <c r="S142" s="1">
        <v>0</v>
      </c>
      <c r="T142" s="1">
        <v>1</v>
      </c>
      <c r="U142" s="1">
        <v>1</v>
      </c>
      <c r="V142" s="1">
        <v>0</v>
      </c>
    </row>
    <row r="143" spans="1:22"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1</v>
      </c>
      <c r="G144" s="1">
        <v>1</v>
      </c>
      <c r="H144" s="1">
        <v>2</v>
      </c>
      <c r="I144" s="1">
        <v>2</v>
      </c>
      <c r="J144" s="1">
        <v>1</v>
      </c>
      <c r="K144" s="1">
        <v>1</v>
      </c>
      <c r="L144" s="1">
        <v>0</v>
      </c>
      <c r="M144" s="1">
        <v>0</v>
      </c>
      <c r="N144" s="1">
        <v>0</v>
      </c>
      <c r="O144" s="1">
        <v>0</v>
      </c>
      <c r="P144" s="1">
        <v>0</v>
      </c>
      <c r="Q144" s="1">
        <v>0</v>
      </c>
      <c r="R144" s="1">
        <v>1</v>
      </c>
      <c r="S144" s="1">
        <v>0</v>
      </c>
      <c r="T144" s="1">
        <v>0</v>
      </c>
      <c r="U144" s="1">
        <v>0</v>
      </c>
      <c r="V144" s="1">
        <v>0</v>
      </c>
    </row>
    <row r="145" spans="1:22" x14ac:dyDescent="0.35">
      <c r="A145" s="1" t="s">
        <v>332</v>
      </c>
      <c r="B145" s="1" t="s">
        <v>333</v>
      </c>
      <c r="C145" s="1" t="s">
        <v>57</v>
      </c>
      <c r="D145" s="1" t="s">
        <v>58</v>
      </c>
      <c r="E145" s="1">
        <v>21</v>
      </c>
      <c r="F145" s="1">
        <v>22</v>
      </c>
      <c r="G145" s="1">
        <v>24</v>
      </c>
      <c r="H145" s="1">
        <v>27</v>
      </c>
      <c r="I145" s="1">
        <v>27</v>
      </c>
      <c r="J145" s="1">
        <v>23</v>
      </c>
      <c r="K145" s="1">
        <v>19</v>
      </c>
      <c r="L145" s="1">
        <v>18</v>
      </c>
      <c r="M145" s="1">
        <v>17</v>
      </c>
      <c r="N145" s="1">
        <v>11</v>
      </c>
      <c r="O145" s="1">
        <v>9</v>
      </c>
      <c r="P145" s="1">
        <v>9</v>
      </c>
      <c r="Q145" s="1">
        <v>11</v>
      </c>
      <c r="R145" s="1">
        <v>9</v>
      </c>
      <c r="S145" s="1">
        <v>5</v>
      </c>
      <c r="T145" s="1">
        <v>4</v>
      </c>
      <c r="U145" s="1">
        <v>4</v>
      </c>
      <c r="V145" s="1">
        <v>3</v>
      </c>
    </row>
    <row r="146" spans="1:22" x14ac:dyDescent="0.35">
      <c r="A146" s="1" t="s">
        <v>334</v>
      </c>
      <c r="B146" s="1" t="s">
        <v>335</v>
      </c>
      <c r="C146" s="1" t="s">
        <v>61</v>
      </c>
      <c r="D146" s="1" t="s">
        <v>62</v>
      </c>
      <c r="E146" s="1">
        <v>0</v>
      </c>
      <c r="F146" s="1">
        <v>0</v>
      </c>
      <c r="G146" s="1">
        <v>0</v>
      </c>
      <c r="H146" s="1">
        <v>1</v>
      </c>
      <c r="I146" s="1">
        <v>0</v>
      </c>
      <c r="J146" s="1">
        <v>0</v>
      </c>
      <c r="K146" s="1">
        <v>2</v>
      </c>
      <c r="L146" s="1">
        <v>3</v>
      </c>
      <c r="M146" s="1">
        <v>1</v>
      </c>
      <c r="N146" s="1">
        <v>2</v>
      </c>
      <c r="O146" s="1">
        <v>2</v>
      </c>
      <c r="P146" s="1">
        <v>0</v>
      </c>
      <c r="Q146" s="1">
        <v>0</v>
      </c>
      <c r="R146" s="1">
        <v>0</v>
      </c>
      <c r="S146" s="1">
        <v>0</v>
      </c>
      <c r="T146" s="1">
        <v>0</v>
      </c>
      <c r="U146" s="1">
        <v>0</v>
      </c>
      <c r="V146" s="1">
        <v>0</v>
      </c>
    </row>
    <row r="147" spans="1:22" x14ac:dyDescent="0.35">
      <c r="A147" s="1" t="s">
        <v>336</v>
      </c>
      <c r="B147" s="1" t="s">
        <v>337</v>
      </c>
      <c r="C147" s="1" t="s">
        <v>65</v>
      </c>
      <c r="D147" s="1" t="s">
        <v>66</v>
      </c>
      <c r="E147" s="1"/>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row>
    <row r="148" spans="1:22" x14ac:dyDescent="0.35">
      <c r="A148" s="1" t="s">
        <v>338</v>
      </c>
      <c r="B148" s="1" t="s">
        <v>339</v>
      </c>
      <c r="C148" s="1" t="s">
        <v>61</v>
      </c>
      <c r="D148" s="1" t="s">
        <v>62</v>
      </c>
      <c r="E148" s="1">
        <v>0</v>
      </c>
      <c r="F148" s="1">
        <v>0</v>
      </c>
      <c r="G148" s="1">
        <v>0</v>
      </c>
      <c r="H148" s="1">
        <v>4</v>
      </c>
      <c r="I148" s="1">
        <v>3</v>
      </c>
      <c r="J148" s="1">
        <v>2</v>
      </c>
      <c r="K148" s="1">
        <v>2</v>
      </c>
      <c r="L148" s="1">
        <v>5</v>
      </c>
      <c r="M148" s="1">
        <v>3</v>
      </c>
      <c r="N148" s="1">
        <v>2</v>
      </c>
      <c r="O148" s="1">
        <v>1</v>
      </c>
      <c r="P148" s="1">
        <v>1</v>
      </c>
      <c r="Q148" s="1">
        <v>1</v>
      </c>
      <c r="R148" s="1">
        <v>2</v>
      </c>
      <c r="S148" s="1">
        <v>0</v>
      </c>
      <c r="T148" s="1">
        <v>0</v>
      </c>
      <c r="U148" s="1">
        <v>1</v>
      </c>
      <c r="V148" s="1">
        <v>1</v>
      </c>
    </row>
    <row r="149" spans="1:22" x14ac:dyDescent="0.35">
      <c r="A149" s="1" t="s">
        <v>340</v>
      </c>
      <c r="B149" s="1" t="s">
        <v>341</v>
      </c>
      <c r="C149" s="1" t="s">
        <v>67</v>
      </c>
      <c r="D149" s="1" t="s">
        <v>68</v>
      </c>
      <c r="E149" s="1">
        <v>0</v>
      </c>
      <c r="F149" s="1">
        <v>0</v>
      </c>
      <c r="G149" s="1">
        <v>0</v>
      </c>
      <c r="H149" s="1">
        <v>0</v>
      </c>
      <c r="I149" s="1">
        <v>0</v>
      </c>
      <c r="J149" s="1">
        <v>0</v>
      </c>
      <c r="K149" s="1">
        <v>2</v>
      </c>
      <c r="L149" s="1">
        <v>0</v>
      </c>
      <c r="M149" s="1">
        <v>0</v>
      </c>
      <c r="N149" s="1">
        <v>1</v>
      </c>
      <c r="O149" s="1">
        <v>2</v>
      </c>
      <c r="P149" s="1">
        <v>1</v>
      </c>
      <c r="Q149" s="1">
        <v>1</v>
      </c>
      <c r="R149" s="1">
        <v>1</v>
      </c>
      <c r="S149" s="1">
        <v>0</v>
      </c>
      <c r="T149" s="1">
        <v>2</v>
      </c>
      <c r="U149" s="1">
        <v>1</v>
      </c>
      <c r="V149" s="1">
        <v>0</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43</v>
      </c>
      <c r="F151" s="1">
        <v>43</v>
      </c>
      <c r="G151" s="1">
        <v>40</v>
      </c>
      <c r="H151" s="1">
        <v>44</v>
      </c>
      <c r="I151" s="1">
        <v>46</v>
      </c>
      <c r="J151" s="1">
        <v>46</v>
      </c>
      <c r="K151" s="1">
        <v>56</v>
      </c>
      <c r="L151" s="1">
        <v>46</v>
      </c>
      <c r="M151" s="1">
        <v>50</v>
      </c>
      <c r="N151" s="1">
        <v>35</v>
      </c>
      <c r="O151" s="1">
        <v>0</v>
      </c>
      <c r="P151" s="1">
        <v>4</v>
      </c>
      <c r="Q151" s="1">
        <v>5</v>
      </c>
      <c r="R151" s="1">
        <v>4</v>
      </c>
      <c r="S151" s="1">
        <v>6</v>
      </c>
      <c r="T151" s="1">
        <v>0</v>
      </c>
      <c r="U151" s="1">
        <v>0</v>
      </c>
      <c r="V151" s="1">
        <v>1</v>
      </c>
    </row>
    <row r="152" spans="1:22" x14ac:dyDescent="0.35">
      <c r="A152" s="1" t="s">
        <v>346</v>
      </c>
      <c r="B152" s="1" t="s">
        <v>347</v>
      </c>
      <c r="C152" s="1" t="s">
        <v>57</v>
      </c>
      <c r="D152" s="1" t="s">
        <v>58</v>
      </c>
      <c r="E152" s="1">
        <v>0</v>
      </c>
      <c r="F152" s="1">
        <v>0</v>
      </c>
      <c r="G152" s="1">
        <v>0</v>
      </c>
      <c r="H152" s="1">
        <v>0</v>
      </c>
      <c r="I152" s="1">
        <v>0</v>
      </c>
      <c r="J152" s="1">
        <v>1</v>
      </c>
      <c r="K152" s="1">
        <v>0</v>
      </c>
      <c r="L152" s="1">
        <v>0</v>
      </c>
      <c r="M152" s="1">
        <v>0</v>
      </c>
      <c r="N152" s="1">
        <v>0</v>
      </c>
      <c r="O152" s="1">
        <v>0</v>
      </c>
      <c r="P152" s="1">
        <v>0</v>
      </c>
      <c r="Q152" s="1">
        <v>0</v>
      </c>
      <c r="R152" s="1">
        <v>0</v>
      </c>
      <c r="S152" s="1">
        <v>0</v>
      </c>
      <c r="T152" s="1">
        <v>0</v>
      </c>
      <c r="U152" s="1">
        <v>0</v>
      </c>
      <c r="V152" s="1">
        <v>0</v>
      </c>
    </row>
    <row r="153" spans="1:22" x14ac:dyDescent="0.35">
      <c r="A153" s="1" t="s">
        <v>348</v>
      </c>
      <c r="B153" s="1" t="s">
        <v>349</v>
      </c>
      <c r="C153" s="1" t="s">
        <v>61</v>
      </c>
      <c r="D153" s="1" t="s">
        <v>62</v>
      </c>
      <c r="E153" s="1"/>
      <c r="F153" s="1"/>
      <c r="G153" s="1">
        <v>1</v>
      </c>
      <c r="H153" s="1">
        <v>0</v>
      </c>
      <c r="I153" s="1">
        <v>0</v>
      </c>
      <c r="J153" s="1">
        <v>0</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0</v>
      </c>
      <c r="F154" s="1">
        <v>1</v>
      </c>
      <c r="G154" s="1">
        <v>0</v>
      </c>
      <c r="H154" s="1">
        <v>0</v>
      </c>
      <c r="I154" s="1">
        <v>1</v>
      </c>
      <c r="J154" s="1">
        <v>0</v>
      </c>
      <c r="K154" s="1">
        <v>0</v>
      </c>
      <c r="L154" s="1">
        <v>0</v>
      </c>
      <c r="M154" s="1">
        <v>0</v>
      </c>
      <c r="N154" s="1">
        <v>0</v>
      </c>
      <c r="O154" s="1">
        <v>0</v>
      </c>
      <c r="P154" s="1">
        <v>0</v>
      </c>
      <c r="Q154" s="1">
        <v>0</v>
      </c>
      <c r="R154" s="1">
        <v>0</v>
      </c>
      <c r="S154" s="1">
        <v>0</v>
      </c>
      <c r="T154" s="1">
        <v>1</v>
      </c>
      <c r="U154" s="1">
        <v>1</v>
      </c>
      <c r="V154" s="1">
        <v>0</v>
      </c>
    </row>
    <row r="155" spans="1:22" x14ac:dyDescent="0.35">
      <c r="A155" s="1" t="s">
        <v>352</v>
      </c>
      <c r="B155" s="1" t="s">
        <v>353</v>
      </c>
      <c r="C155" s="1" t="s">
        <v>57</v>
      </c>
      <c r="D155" s="1" t="s">
        <v>58</v>
      </c>
      <c r="E155" s="1">
        <v>3</v>
      </c>
      <c r="F155" s="1">
        <v>3</v>
      </c>
      <c r="G155" s="1">
        <v>3</v>
      </c>
      <c r="H155" s="1">
        <v>2</v>
      </c>
      <c r="I155" s="1">
        <v>2</v>
      </c>
      <c r="J155" s="1">
        <v>0</v>
      </c>
      <c r="K155" s="1">
        <v>0</v>
      </c>
      <c r="L155" s="1">
        <v>1</v>
      </c>
      <c r="M155" s="1">
        <v>2</v>
      </c>
      <c r="N155" s="1">
        <v>2</v>
      </c>
      <c r="O155" s="1">
        <v>2</v>
      </c>
      <c r="P155" s="1">
        <v>1</v>
      </c>
      <c r="Q155" s="1">
        <v>1</v>
      </c>
      <c r="R155" s="1">
        <v>0</v>
      </c>
      <c r="S155" s="1">
        <v>0</v>
      </c>
      <c r="T155" s="1">
        <v>0</v>
      </c>
      <c r="U155" s="1">
        <v>1</v>
      </c>
      <c r="V155" s="1">
        <v>1</v>
      </c>
    </row>
    <row r="156" spans="1:22" x14ac:dyDescent="0.35">
      <c r="A156" s="1" t="s">
        <v>354</v>
      </c>
      <c r="B156" s="1" t="s">
        <v>355</v>
      </c>
      <c r="C156" s="1" t="s">
        <v>73</v>
      </c>
      <c r="D156" s="1" t="s">
        <v>74</v>
      </c>
      <c r="E156" s="1">
        <v>0</v>
      </c>
      <c r="F156" s="1">
        <v>0</v>
      </c>
      <c r="G156" s="1">
        <v>0</v>
      </c>
      <c r="H156" s="1">
        <v>0</v>
      </c>
      <c r="I156" s="1">
        <v>0</v>
      </c>
      <c r="J156" s="1">
        <v>0</v>
      </c>
      <c r="K156" s="1">
        <v>0</v>
      </c>
      <c r="L156" s="1">
        <v>0</v>
      </c>
      <c r="M156" s="1">
        <v>0</v>
      </c>
      <c r="N156" s="1">
        <v>1</v>
      </c>
      <c r="O156" s="1">
        <v>0</v>
      </c>
      <c r="P156" s="1">
        <v>0</v>
      </c>
      <c r="Q156" s="1">
        <v>0</v>
      </c>
      <c r="R156" s="1">
        <v>0</v>
      </c>
      <c r="S156" s="1">
        <v>0</v>
      </c>
      <c r="T156" s="1">
        <v>0</v>
      </c>
      <c r="U156" s="1">
        <v>0</v>
      </c>
      <c r="V156" s="1">
        <v>1</v>
      </c>
    </row>
    <row r="157" spans="1:22"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0</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1</v>
      </c>
      <c r="U159" s="1">
        <v>0</v>
      </c>
      <c r="V159" s="1">
        <v>1</v>
      </c>
    </row>
    <row r="160" spans="1:22" x14ac:dyDescent="0.35">
      <c r="A160" s="1" t="s">
        <v>362</v>
      </c>
      <c r="B160" s="1" t="s">
        <v>363</v>
      </c>
      <c r="C160" s="1" t="s">
        <v>73</v>
      </c>
      <c r="D160" s="1" t="s">
        <v>74</v>
      </c>
      <c r="E160" s="1">
        <v>0</v>
      </c>
      <c r="F160" s="1">
        <v>5</v>
      </c>
      <c r="G160" s="1">
        <v>2</v>
      </c>
      <c r="H160" s="1">
        <v>2</v>
      </c>
      <c r="I160" s="1">
        <v>0</v>
      </c>
      <c r="J160" s="1">
        <v>2</v>
      </c>
      <c r="K160" s="1">
        <v>0</v>
      </c>
      <c r="L160" s="1">
        <v>1</v>
      </c>
      <c r="M160" s="1">
        <v>0</v>
      </c>
      <c r="N160" s="1">
        <v>2</v>
      </c>
      <c r="O160" s="1">
        <v>0</v>
      </c>
      <c r="P160" s="1">
        <v>2</v>
      </c>
      <c r="Q160" s="1">
        <v>1</v>
      </c>
      <c r="R160" s="1">
        <v>3</v>
      </c>
      <c r="S160" s="1">
        <v>0</v>
      </c>
      <c r="T160" s="1">
        <v>0</v>
      </c>
      <c r="U160" s="1">
        <v>0</v>
      </c>
      <c r="V160" s="1">
        <v>3</v>
      </c>
    </row>
    <row r="161" spans="1:22" x14ac:dyDescent="0.35">
      <c r="A161" s="1" t="s">
        <v>364</v>
      </c>
      <c r="B161" s="1" t="s">
        <v>365</v>
      </c>
      <c r="C161" s="1" t="s">
        <v>59</v>
      </c>
      <c r="D161" s="1" t="s">
        <v>60</v>
      </c>
      <c r="E161" s="1">
        <v>10</v>
      </c>
      <c r="F161" s="1">
        <v>9</v>
      </c>
      <c r="G161" s="1">
        <v>8</v>
      </c>
      <c r="H161" s="1">
        <v>9</v>
      </c>
      <c r="I161" s="1">
        <v>21</v>
      </c>
      <c r="J161" s="1">
        <v>17</v>
      </c>
      <c r="K161" s="1">
        <v>2</v>
      </c>
      <c r="L161" s="1">
        <v>2</v>
      </c>
      <c r="M161" s="1">
        <v>2</v>
      </c>
      <c r="N161" s="1">
        <v>2</v>
      </c>
      <c r="O161" s="1">
        <v>1</v>
      </c>
      <c r="P161" s="1">
        <v>0</v>
      </c>
      <c r="Q161" s="1">
        <v>0</v>
      </c>
      <c r="R161" s="1">
        <v>1</v>
      </c>
      <c r="S161" s="1">
        <v>2</v>
      </c>
      <c r="T161" s="1">
        <v>0</v>
      </c>
      <c r="U161" s="1">
        <v>0</v>
      </c>
      <c r="V161" s="1">
        <v>0</v>
      </c>
    </row>
    <row r="162" spans="1:22" x14ac:dyDescent="0.35">
      <c r="A162" s="1" t="s">
        <v>366</v>
      </c>
      <c r="B162" s="1" t="s">
        <v>367</v>
      </c>
      <c r="C162" s="1" t="s">
        <v>67</v>
      </c>
      <c r="D162" s="1" t="s">
        <v>68</v>
      </c>
      <c r="E162" s="1"/>
      <c r="F162" s="1">
        <v>0</v>
      </c>
      <c r="G162" s="1">
        <v>0</v>
      </c>
      <c r="H162" s="1">
        <v>0</v>
      </c>
      <c r="I162" s="1">
        <v>0</v>
      </c>
      <c r="J162" s="1">
        <v>0</v>
      </c>
      <c r="K162" s="1">
        <v>0</v>
      </c>
      <c r="L162" s="1">
        <v>1</v>
      </c>
      <c r="M162" s="1">
        <v>1</v>
      </c>
      <c r="N162" s="1">
        <v>1</v>
      </c>
      <c r="O162" s="1">
        <v>0</v>
      </c>
      <c r="P162" s="1">
        <v>0</v>
      </c>
      <c r="Q162" s="1">
        <v>0</v>
      </c>
      <c r="R162" s="1">
        <v>0</v>
      </c>
      <c r="S162" s="1">
        <v>0</v>
      </c>
      <c r="T162" s="1">
        <v>0</v>
      </c>
      <c r="U162" s="1">
        <v>0</v>
      </c>
      <c r="V162" s="1">
        <v>0</v>
      </c>
    </row>
    <row r="163" spans="1:22" x14ac:dyDescent="0.35">
      <c r="A163" s="1" t="s">
        <v>368</v>
      </c>
      <c r="B163" s="1" t="s">
        <v>369</v>
      </c>
      <c r="C163" s="1" t="s">
        <v>57</v>
      </c>
      <c r="D163" s="1" t="s">
        <v>58</v>
      </c>
      <c r="E163" s="1">
        <v>5</v>
      </c>
      <c r="F163" s="1">
        <v>3</v>
      </c>
      <c r="G163" s="1">
        <v>1</v>
      </c>
      <c r="H163" s="1">
        <v>0</v>
      </c>
      <c r="I163" s="1">
        <v>0</v>
      </c>
      <c r="J163" s="1">
        <v>0</v>
      </c>
      <c r="K163" s="1">
        <v>1</v>
      </c>
      <c r="L163" s="1">
        <v>4</v>
      </c>
      <c r="M163" s="1">
        <v>5</v>
      </c>
      <c r="N163" s="1">
        <v>0</v>
      </c>
      <c r="O163" s="1">
        <v>0</v>
      </c>
      <c r="P163" s="1">
        <v>0</v>
      </c>
      <c r="Q163" s="1">
        <v>0</v>
      </c>
      <c r="R163" s="1">
        <v>0</v>
      </c>
      <c r="S163" s="1">
        <v>0</v>
      </c>
      <c r="T163" s="1">
        <v>0</v>
      </c>
      <c r="U163" s="1">
        <v>0</v>
      </c>
      <c r="V163" s="1">
        <v>2</v>
      </c>
    </row>
    <row r="164" spans="1:22"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2</v>
      </c>
      <c r="F165" s="1">
        <v>1</v>
      </c>
      <c r="G165" s="1">
        <v>1</v>
      </c>
      <c r="H165" s="1">
        <v>2</v>
      </c>
      <c r="I165" s="1">
        <v>9</v>
      </c>
      <c r="J165" s="1">
        <v>1</v>
      </c>
      <c r="K165" s="1">
        <v>5</v>
      </c>
      <c r="L165" s="1">
        <v>8</v>
      </c>
      <c r="M165" s="1">
        <v>1</v>
      </c>
      <c r="N165" s="1">
        <v>0</v>
      </c>
      <c r="O165" s="1">
        <v>0</v>
      </c>
      <c r="P165" s="1">
        <v>0</v>
      </c>
      <c r="Q165" s="1">
        <v>1</v>
      </c>
      <c r="R165" s="1">
        <v>3</v>
      </c>
      <c r="S165" s="1">
        <v>2</v>
      </c>
      <c r="T165" s="1">
        <v>4</v>
      </c>
      <c r="U165" s="1">
        <v>4</v>
      </c>
      <c r="V165" s="1">
        <v>1</v>
      </c>
    </row>
    <row r="166" spans="1:22" x14ac:dyDescent="0.35">
      <c r="A166" s="1" t="s">
        <v>374</v>
      </c>
      <c r="B166" s="1" t="s">
        <v>375</v>
      </c>
      <c r="C166" s="1" t="s">
        <v>65</v>
      </c>
      <c r="D166" s="1" t="s">
        <v>66</v>
      </c>
      <c r="E166" s="1">
        <v>0</v>
      </c>
      <c r="F166" s="1">
        <v>0</v>
      </c>
      <c r="G166" s="1">
        <v>0</v>
      </c>
      <c r="H166" s="1">
        <v>0</v>
      </c>
      <c r="I166" s="1">
        <v>0</v>
      </c>
      <c r="J166" s="1">
        <v>4</v>
      </c>
      <c r="K166" s="1">
        <v>1</v>
      </c>
      <c r="L166" s="1">
        <v>0</v>
      </c>
      <c r="M166" s="1">
        <v>2</v>
      </c>
      <c r="N166" s="1">
        <v>0</v>
      </c>
      <c r="O166" s="1">
        <v>0</v>
      </c>
      <c r="P166" s="1">
        <v>0</v>
      </c>
      <c r="Q166" s="1">
        <v>1</v>
      </c>
      <c r="R166" s="1">
        <v>0</v>
      </c>
      <c r="S166" s="1">
        <v>0</v>
      </c>
      <c r="T166" s="1">
        <v>1</v>
      </c>
      <c r="U166" s="1">
        <v>1</v>
      </c>
      <c r="V166" s="1">
        <v>1</v>
      </c>
    </row>
    <row r="167" spans="1:22" x14ac:dyDescent="0.35">
      <c r="A167" s="1" t="s">
        <v>376</v>
      </c>
      <c r="B167" s="1" t="s">
        <v>377</v>
      </c>
      <c r="C167" s="1" t="s">
        <v>61</v>
      </c>
      <c r="D167" s="1" t="s">
        <v>62</v>
      </c>
      <c r="E167" s="1">
        <v>1</v>
      </c>
      <c r="F167" s="1">
        <v>1</v>
      </c>
      <c r="G167" s="1">
        <v>0</v>
      </c>
      <c r="H167" s="1">
        <v>0</v>
      </c>
      <c r="I167" s="1">
        <v>0</v>
      </c>
      <c r="J167" s="1">
        <v>0</v>
      </c>
      <c r="K167" s="1">
        <v>0</v>
      </c>
      <c r="L167" s="1">
        <v>0</v>
      </c>
      <c r="M167" s="1">
        <v>0</v>
      </c>
      <c r="N167" s="1">
        <v>0</v>
      </c>
      <c r="O167" s="1">
        <v>0</v>
      </c>
      <c r="P167" s="1">
        <v>0</v>
      </c>
      <c r="Q167" s="1">
        <v>0</v>
      </c>
      <c r="R167" s="1">
        <v>0</v>
      </c>
      <c r="S167" s="1">
        <v>0</v>
      </c>
      <c r="T167" s="1">
        <v>0</v>
      </c>
      <c r="U167" s="1">
        <v>0</v>
      </c>
      <c r="V167" s="1">
        <v>0</v>
      </c>
    </row>
    <row r="168" spans="1:22" x14ac:dyDescent="0.35">
      <c r="A168" s="1" t="s">
        <v>378</v>
      </c>
      <c r="B168" s="1" t="s">
        <v>379</v>
      </c>
      <c r="C168" s="1" t="s">
        <v>67</v>
      </c>
      <c r="D168" s="1" t="s">
        <v>68</v>
      </c>
      <c r="E168" s="1">
        <v>0</v>
      </c>
      <c r="F168" s="1">
        <v>0</v>
      </c>
      <c r="G168" s="1">
        <v>0</v>
      </c>
      <c r="H168" s="1">
        <v>3</v>
      </c>
      <c r="I168" s="1">
        <v>0</v>
      </c>
      <c r="J168" s="1">
        <v>0</v>
      </c>
      <c r="K168" s="1">
        <v>0</v>
      </c>
      <c r="L168" s="1">
        <v>0</v>
      </c>
      <c r="M168" s="1">
        <v>0</v>
      </c>
      <c r="N168" s="1">
        <v>0</v>
      </c>
      <c r="O168" s="1">
        <v>0</v>
      </c>
      <c r="P168" s="1">
        <v>0</v>
      </c>
      <c r="Q168" s="1">
        <v>0</v>
      </c>
      <c r="R168" s="1">
        <v>0</v>
      </c>
      <c r="S168" s="1">
        <v>2</v>
      </c>
      <c r="T168" s="1">
        <v>2</v>
      </c>
      <c r="U168" s="1">
        <v>1</v>
      </c>
      <c r="V168" s="1">
        <v>2</v>
      </c>
    </row>
    <row r="169" spans="1:22" x14ac:dyDescent="0.35">
      <c r="A169" s="1" t="s">
        <v>380</v>
      </c>
      <c r="B169" s="1" t="s">
        <v>381</v>
      </c>
      <c r="C169" s="1" t="s">
        <v>61</v>
      </c>
      <c r="D169" s="1" t="s">
        <v>62</v>
      </c>
      <c r="E169" s="1">
        <v>0</v>
      </c>
      <c r="F169" s="1">
        <v>0</v>
      </c>
      <c r="G169" s="1">
        <v>0</v>
      </c>
      <c r="H169" s="1">
        <v>0</v>
      </c>
      <c r="I169" s="1">
        <v>0</v>
      </c>
      <c r="J169" s="1">
        <v>1</v>
      </c>
      <c r="K169" s="1">
        <v>1</v>
      </c>
      <c r="L169" s="1">
        <v>1</v>
      </c>
      <c r="M169" s="1">
        <v>0</v>
      </c>
      <c r="N169" s="1">
        <v>0</v>
      </c>
      <c r="O169" s="1">
        <v>0</v>
      </c>
      <c r="P169" s="1">
        <v>0</v>
      </c>
      <c r="Q169" s="1">
        <v>0</v>
      </c>
      <c r="R169" s="1">
        <v>0</v>
      </c>
      <c r="S169" s="1">
        <v>0</v>
      </c>
      <c r="T169" s="1">
        <v>0</v>
      </c>
      <c r="U169" s="1">
        <v>0</v>
      </c>
      <c r="V169" s="1">
        <v>0</v>
      </c>
    </row>
    <row r="170" spans="1:22" x14ac:dyDescent="0.35">
      <c r="A170" s="1" t="s">
        <v>382</v>
      </c>
      <c r="B170" s="1" t="s">
        <v>383</v>
      </c>
      <c r="C170" s="1" t="s">
        <v>71</v>
      </c>
      <c r="D170" s="1" t="s">
        <v>72</v>
      </c>
      <c r="E170" s="1">
        <v>0</v>
      </c>
      <c r="F170" s="1">
        <v>0</v>
      </c>
      <c r="G170" s="1">
        <v>0</v>
      </c>
      <c r="H170" s="1">
        <v>0</v>
      </c>
      <c r="I170" s="1">
        <v>1</v>
      </c>
      <c r="J170" s="1">
        <v>0</v>
      </c>
      <c r="K170" s="1">
        <v>0</v>
      </c>
      <c r="L170" s="1">
        <v>0</v>
      </c>
      <c r="M170" s="1">
        <v>0</v>
      </c>
      <c r="N170" s="1">
        <v>0</v>
      </c>
      <c r="O170" s="1">
        <v>0</v>
      </c>
      <c r="P170" s="1">
        <v>0</v>
      </c>
      <c r="Q170" s="1">
        <v>0</v>
      </c>
      <c r="R170" s="1">
        <v>0</v>
      </c>
      <c r="S170" s="1">
        <v>0</v>
      </c>
      <c r="T170" s="1">
        <v>0</v>
      </c>
      <c r="U170" s="1">
        <v>0</v>
      </c>
      <c r="V170" s="1">
        <v>0</v>
      </c>
    </row>
    <row r="171" spans="1:22" x14ac:dyDescent="0.35">
      <c r="A171" s="1" t="s">
        <v>384</v>
      </c>
      <c r="B171" s="1" t="s">
        <v>385</v>
      </c>
      <c r="C171" s="1" t="s">
        <v>65</v>
      </c>
      <c r="D171" s="1" t="s">
        <v>66</v>
      </c>
      <c r="E171" s="1">
        <v>5</v>
      </c>
      <c r="F171" s="1">
        <v>0</v>
      </c>
      <c r="G171" s="1">
        <v>0</v>
      </c>
      <c r="H171" s="1">
        <v>0</v>
      </c>
      <c r="I171" s="1">
        <v>0</v>
      </c>
      <c r="J171" s="1">
        <v>0</v>
      </c>
      <c r="K171" s="1">
        <v>0</v>
      </c>
      <c r="L171" s="1">
        <v>0</v>
      </c>
      <c r="M171" s="1">
        <v>1</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1</v>
      </c>
      <c r="F173" s="1">
        <v>1</v>
      </c>
      <c r="G173" s="1">
        <v>2</v>
      </c>
      <c r="H173" s="1">
        <v>2</v>
      </c>
      <c r="I173" s="1">
        <v>0</v>
      </c>
      <c r="J173" s="1">
        <v>0</v>
      </c>
      <c r="K173" s="1">
        <v>2</v>
      </c>
      <c r="L173" s="1">
        <v>2</v>
      </c>
      <c r="M173" s="1">
        <v>1</v>
      </c>
      <c r="N173" s="1">
        <v>1</v>
      </c>
      <c r="O173" s="1">
        <v>1</v>
      </c>
      <c r="P173" s="1">
        <v>0</v>
      </c>
      <c r="Q173" s="1">
        <v>1</v>
      </c>
      <c r="R173" s="1">
        <v>1</v>
      </c>
      <c r="S173" s="1">
        <v>0</v>
      </c>
      <c r="T173" s="1">
        <v>0</v>
      </c>
      <c r="U173" s="1">
        <v>0</v>
      </c>
      <c r="V173" s="1">
        <v>1</v>
      </c>
    </row>
    <row r="174" spans="1:22" x14ac:dyDescent="0.35">
      <c r="A174" s="1" t="s">
        <v>390</v>
      </c>
      <c r="B174" s="1" t="s">
        <v>391</v>
      </c>
      <c r="C174" s="1" t="s">
        <v>59</v>
      </c>
      <c r="D174" s="1" t="s">
        <v>60</v>
      </c>
      <c r="E174" s="1">
        <v>1</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row>
    <row r="176" spans="1:22" x14ac:dyDescent="0.35">
      <c r="A176" s="1" t="s">
        <v>394</v>
      </c>
      <c r="B176" s="1" t="s">
        <v>395</v>
      </c>
      <c r="C176" s="1" t="s">
        <v>57</v>
      </c>
      <c r="D176" s="1" t="s">
        <v>58</v>
      </c>
      <c r="E176" s="1">
        <v>1</v>
      </c>
      <c r="F176" s="1">
        <v>1</v>
      </c>
      <c r="G176" s="1">
        <v>1</v>
      </c>
      <c r="H176" s="1">
        <v>1</v>
      </c>
      <c r="I176" s="1">
        <v>1</v>
      </c>
      <c r="J176" s="1">
        <v>1</v>
      </c>
      <c r="K176" s="1">
        <v>1</v>
      </c>
      <c r="L176" s="1">
        <v>1</v>
      </c>
      <c r="M176" s="1">
        <v>0</v>
      </c>
      <c r="N176" s="1">
        <v>1</v>
      </c>
      <c r="O176" s="1">
        <v>1</v>
      </c>
      <c r="P176" s="1">
        <v>1</v>
      </c>
      <c r="Q176" s="1">
        <v>1</v>
      </c>
      <c r="R176" s="1">
        <v>1</v>
      </c>
      <c r="S176" s="1">
        <v>1</v>
      </c>
      <c r="T176" s="1">
        <v>3</v>
      </c>
      <c r="U176" s="1">
        <v>4</v>
      </c>
      <c r="V176" s="1">
        <v>3</v>
      </c>
    </row>
    <row r="177" spans="1:22" x14ac:dyDescent="0.35">
      <c r="A177" s="1" t="s">
        <v>396</v>
      </c>
      <c r="B177" s="1" t="s">
        <v>397</v>
      </c>
      <c r="C177" s="1" t="s">
        <v>69</v>
      </c>
      <c r="D177" s="1" t="s">
        <v>70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row>
    <row r="178" spans="1:22"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row>
    <row r="179" spans="1:22" x14ac:dyDescent="0.35">
      <c r="A179" s="1" t="s">
        <v>400</v>
      </c>
      <c r="B179" s="1" t="s">
        <v>401</v>
      </c>
      <c r="C179" s="1" t="s">
        <v>67</v>
      </c>
      <c r="D179" s="1" t="s">
        <v>68</v>
      </c>
      <c r="E179" s="1">
        <v>1</v>
      </c>
      <c r="F179" s="1">
        <v>1</v>
      </c>
      <c r="G179" s="1">
        <v>0</v>
      </c>
      <c r="H179" s="1">
        <v>1</v>
      </c>
      <c r="I179" s="1">
        <v>1</v>
      </c>
      <c r="J179" s="1">
        <v>0</v>
      </c>
      <c r="K179" s="1">
        <v>1</v>
      </c>
      <c r="L179" s="1">
        <v>0</v>
      </c>
      <c r="M179" s="1">
        <v>2</v>
      </c>
      <c r="N179" s="1">
        <v>4</v>
      </c>
      <c r="O179" s="1">
        <v>4</v>
      </c>
      <c r="P179" s="1">
        <v>4</v>
      </c>
      <c r="Q179" s="1">
        <v>3</v>
      </c>
      <c r="R179" s="1">
        <v>3</v>
      </c>
      <c r="S179" s="1">
        <v>3</v>
      </c>
      <c r="T179" s="1">
        <v>3</v>
      </c>
      <c r="U179" s="1">
        <v>3</v>
      </c>
      <c r="V179" s="1">
        <v>3</v>
      </c>
    </row>
    <row r="180" spans="1:22" x14ac:dyDescent="0.35">
      <c r="A180" s="1" t="s">
        <v>402</v>
      </c>
      <c r="B180" s="1" t="s">
        <v>403</v>
      </c>
      <c r="C180" s="1" t="s">
        <v>63</v>
      </c>
      <c r="D180" s="1" t="s">
        <v>64</v>
      </c>
      <c r="E180" s="1">
        <v>3</v>
      </c>
      <c r="F180" s="1">
        <v>5</v>
      </c>
      <c r="G180" s="1">
        <v>2</v>
      </c>
      <c r="H180" s="1">
        <v>4</v>
      </c>
      <c r="I180" s="1">
        <v>9</v>
      </c>
      <c r="J180" s="1">
        <v>5</v>
      </c>
      <c r="K180" s="1">
        <v>7</v>
      </c>
      <c r="L180" s="1">
        <v>11</v>
      </c>
      <c r="M180" s="1">
        <v>15</v>
      </c>
      <c r="N180" s="1">
        <v>9</v>
      </c>
      <c r="O180" s="1">
        <v>6</v>
      </c>
      <c r="P180" s="1">
        <v>6</v>
      </c>
      <c r="Q180" s="1">
        <v>3</v>
      </c>
      <c r="R180" s="1">
        <v>3</v>
      </c>
      <c r="S180" s="1">
        <v>7</v>
      </c>
      <c r="T180" s="1">
        <v>5</v>
      </c>
      <c r="U180" s="1">
        <v>4</v>
      </c>
      <c r="V180" s="1">
        <v>1</v>
      </c>
    </row>
    <row r="181" spans="1:22" x14ac:dyDescent="0.35">
      <c r="A181" s="1" t="s">
        <v>404</v>
      </c>
      <c r="B181" s="1" t="s">
        <v>405</v>
      </c>
      <c r="C181" s="1" t="s">
        <v>67</v>
      </c>
      <c r="D181" s="1" t="s">
        <v>68</v>
      </c>
      <c r="E181" s="1">
        <v>4</v>
      </c>
      <c r="F181" s="1">
        <v>0</v>
      </c>
      <c r="G181" s="1">
        <v>0</v>
      </c>
      <c r="H181" s="1">
        <v>0</v>
      </c>
      <c r="I181" s="1">
        <v>0</v>
      </c>
      <c r="J181" s="1">
        <v>2</v>
      </c>
      <c r="K181" s="1">
        <v>5</v>
      </c>
      <c r="L181" s="1">
        <v>0</v>
      </c>
      <c r="M181" s="1">
        <v>0</v>
      </c>
      <c r="N181" s="1">
        <v>0</v>
      </c>
      <c r="O181" s="1">
        <v>0</v>
      </c>
      <c r="P181" s="1">
        <v>0</v>
      </c>
      <c r="Q181" s="1">
        <v>0</v>
      </c>
      <c r="R181" s="1">
        <v>0</v>
      </c>
      <c r="S181" s="1">
        <v>0</v>
      </c>
      <c r="T181" s="1">
        <v>0</v>
      </c>
      <c r="U181" s="1">
        <v>0</v>
      </c>
      <c r="V181" s="1">
        <v>0</v>
      </c>
    </row>
    <row r="182" spans="1:22" x14ac:dyDescent="0.35">
      <c r="A182" s="1" t="s">
        <v>406</v>
      </c>
      <c r="B182" s="1" t="s">
        <v>407</v>
      </c>
      <c r="C182" s="1" t="s">
        <v>67</v>
      </c>
      <c r="D182" s="1" t="s">
        <v>68</v>
      </c>
      <c r="E182" s="1">
        <v>0</v>
      </c>
      <c r="F182" s="1">
        <v>2</v>
      </c>
      <c r="G182" s="1">
        <v>1</v>
      </c>
      <c r="H182" s="1">
        <v>5</v>
      </c>
      <c r="I182" s="1">
        <v>5</v>
      </c>
      <c r="J182" s="1">
        <v>5</v>
      </c>
      <c r="K182" s="1">
        <v>2</v>
      </c>
      <c r="L182" s="1">
        <v>1</v>
      </c>
      <c r="M182" s="1">
        <v>1</v>
      </c>
      <c r="N182" s="1">
        <v>1</v>
      </c>
      <c r="O182" s="1">
        <v>1</v>
      </c>
      <c r="P182" s="1">
        <v>3</v>
      </c>
      <c r="Q182" s="1">
        <v>0</v>
      </c>
      <c r="R182" s="1">
        <v>1</v>
      </c>
      <c r="S182" s="1">
        <v>2</v>
      </c>
      <c r="T182" s="1">
        <v>3</v>
      </c>
      <c r="U182" s="1">
        <v>2</v>
      </c>
      <c r="V182" s="1">
        <v>2</v>
      </c>
    </row>
    <row r="183" spans="1:22" x14ac:dyDescent="0.35">
      <c r="A183" s="1" t="s">
        <v>408</v>
      </c>
      <c r="B183" s="1" t="s">
        <v>409</v>
      </c>
      <c r="C183" s="1" t="s">
        <v>67</v>
      </c>
      <c r="D183" s="1" t="s">
        <v>68</v>
      </c>
      <c r="E183" s="1">
        <v>3</v>
      </c>
      <c r="F183" s="1">
        <v>3</v>
      </c>
      <c r="G183" s="1">
        <v>1</v>
      </c>
      <c r="H183" s="1">
        <v>1</v>
      </c>
      <c r="I183" s="1">
        <v>1</v>
      </c>
      <c r="J183" s="1">
        <v>1</v>
      </c>
      <c r="K183" s="1">
        <v>0</v>
      </c>
      <c r="L183" s="1">
        <v>0</v>
      </c>
      <c r="M183" s="1">
        <v>0</v>
      </c>
      <c r="N183" s="1">
        <v>0</v>
      </c>
      <c r="O183" s="1">
        <v>0</v>
      </c>
      <c r="P183" s="1">
        <v>1</v>
      </c>
      <c r="Q183" s="1">
        <v>0</v>
      </c>
      <c r="R183" s="1">
        <v>0</v>
      </c>
      <c r="S183" s="1">
        <v>0</v>
      </c>
      <c r="T183" s="1">
        <v>0</v>
      </c>
      <c r="U183" s="1">
        <v>0</v>
      </c>
      <c r="V183" s="1">
        <v>0</v>
      </c>
    </row>
    <row r="184" spans="1:22" x14ac:dyDescent="0.35">
      <c r="A184" s="1" t="s">
        <v>410</v>
      </c>
      <c r="B184" s="1" t="s">
        <v>411</v>
      </c>
      <c r="C184" s="1" t="s">
        <v>59</v>
      </c>
      <c r="D184" s="1" t="s">
        <v>60</v>
      </c>
      <c r="E184" s="1">
        <v>0</v>
      </c>
      <c r="F184" s="1">
        <v>0</v>
      </c>
      <c r="G184" s="1">
        <v>1</v>
      </c>
      <c r="H184" s="1">
        <v>1</v>
      </c>
      <c r="I184" s="1">
        <v>1</v>
      </c>
      <c r="J184" s="1">
        <v>0</v>
      </c>
      <c r="K184" s="1">
        <v>0</v>
      </c>
      <c r="L184" s="1">
        <v>0</v>
      </c>
      <c r="M184" s="1">
        <v>0</v>
      </c>
      <c r="N184" s="1">
        <v>0</v>
      </c>
      <c r="O184" s="1">
        <v>0</v>
      </c>
      <c r="P184" s="1">
        <v>0</v>
      </c>
      <c r="Q184" s="1">
        <v>0</v>
      </c>
      <c r="R184" s="1">
        <v>0</v>
      </c>
      <c r="S184" s="1">
        <v>0</v>
      </c>
      <c r="T184" s="1">
        <v>0</v>
      </c>
      <c r="U184" s="1">
        <v>0</v>
      </c>
      <c r="V184" s="1">
        <v>0</v>
      </c>
    </row>
    <row r="185" spans="1:22" x14ac:dyDescent="0.35">
      <c r="A185" s="1" t="s">
        <v>414</v>
      </c>
      <c r="B185" s="1" t="s">
        <v>415</v>
      </c>
      <c r="C185" s="1" t="s">
        <v>71</v>
      </c>
      <c r="D185" s="1" t="s">
        <v>72</v>
      </c>
      <c r="E185" s="1">
        <v>0</v>
      </c>
      <c r="F185" s="1">
        <v>0</v>
      </c>
      <c r="G185" s="1">
        <v>0</v>
      </c>
      <c r="H185" s="1">
        <v>0</v>
      </c>
      <c r="I185" s="1">
        <v>0</v>
      </c>
      <c r="J185" s="1">
        <v>0</v>
      </c>
      <c r="K185" s="1">
        <v>0</v>
      </c>
      <c r="L185" s="1">
        <v>0</v>
      </c>
      <c r="M185" s="1">
        <v>0</v>
      </c>
      <c r="N185" s="1">
        <v>0</v>
      </c>
      <c r="O185" s="1">
        <v>0</v>
      </c>
      <c r="P185" s="1">
        <v>0</v>
      </c>
      <c r="Q185" s="1">
        <v>0</v>
      </c>
      <c r="R185" s="1">
        <v>0</v>
      </c>
      <c r="S185" s="1">
        <v>0</v>
      </c>
      <c r="T185" s="1">
        <v>0</v>
      </c>
      <c r="U185" s="1">
        <v>0</v>
      </c>
      <c r="V185" s="1">
        <v>0</v>
      </c>
    </row>
    <row r="186" spans="1:22" x14ac:dyDescent="0.35">
      <c r="A186" s="1" t="s">
        <v>412</v>
      </c>
      <c r="B186" s="1" t="s">
        <v>413</v>
      </c>
      <c r="C186" s="1" t="s">
        <v>63</v>
      </c>
      <c r="D186" s="1" t="s">
        <v>64</v>
      </c>
      <c r="E186" s="1">
        <v>1</v>
      </c>
      <c r="F186" s="1">
        <v>1</v>
      </c>
      <c r="G186" s="1">
        <v>2</v>
      </c>
      <c r="H186" s="1">
        <v>1</v>
      </c>
      <c r="I186" s="1">
        <v>2</v>
      </c>
      <c r="J186" s="1">
        <v>1</v>
      </c>
      <c r="K186" s="1">
        <v>3</v>
      </c>
      <c r="L186" s="1">
        <v>1</v>
      </c>
      <c r="M186" s="1">
        <v>1</v>
      </c>
      <c r="N186" s="1">
        <v>2</v>
      </c>
      <c r="O186" s="1">
        <v>1</v>
      </c>
      <c r="P186" s="1">
        <v>0</v>
      </c>
      <c r="Q186" s="1">
        <v>1</v>
      </c>
      <c r="R186" s="1">
        <v>3</v>
      </c>
      <c r="S186" s="1">
        <v>3</v>
      </c>
      <c r="T186" s="1">
        <v>1</v>
      </c>
      <c r="U186" s="1">
        <v>1</v>
      </c>
      <c r="V186" s="1">
        <v>1</v>
      </c>
    </row>
    <row r="187" spans="1:22" x14ac:dyDescent="0.35">
      <c r="A187" s="1" t="s">
        <v>416</v>
      </c>
      <c r="B187" s="1" t="s">
        <v>417</v>
      </c>
      <c r="C187" s="1" t="s">
        <v>57</v>
      </c>
      <c r="D187" s="1" t="s">
        <v>58</v>
      </c>
      <c r="E187" s="1">
        <v>11</v>
      </c>
      <c r="F187" s="1">
        <v>24</v>
      </c>
      <c r="G187" s="1">
        <v>22</v>
      </c>
      <c r="H187" s="1">
        <v>18</v>
      </c>
      <c r="I187" s="1">
        <v>9</v>
      </c>
      <c r="J187" s="1">
        <v>9</v>
      </c>
      <c r="K187" s="1">
        <v>13</v>
      </c>
      <c r="L187" s="1">
        <v>23</v>
      </c>
      <c r="M187" s="1">
        <v>20</v>
      </c>
      <c r="N187" s="1">
        <v>13</v>
      </c>
      <c r="O187" s="1">
        <v>17</v>
      </c>
      <c r="P187" s="1">
        <v>16</v>
      </c>
      <c r="Q187" s="1">
        <v>15</v>
      </c>
      <c r="R187" s="1">
        <v>16</v>
      </c>
      <c r="S187" s="1">
        <v>16</v>
      </c>
      <c r="T187" s="1">
        <v>15</v>
      </c>
      <c r="U187" s="1">
        <v>1</v>
      </c>
      <c r="V187" s="1">
        <v>12</v>
      </c>
    </row>
    <row r="188" spans="1:22" x14ac:dyDescent="0.35">
      <c r="A188" s="1" t="s">
        <v>418</v>
      </c>
      <c r="B188" s="1" t="s">
        <v>419</v>
      </c>
      <c r="C188" s="1" t="s">
        <v>69</v>
      </c>
      <c r="D188" s="1" t="s">
        <v>70</v>
      </c>
      <c r="E188" s="1">
        <v>0</v>
      </c>
      <c r="F188" s="1">
        <v>0</v>
      </c>
      <c r="G188" s="1">
        <v>0</v>
      </c>
      <c r="H188" s="1">
        <v>0</v>
      </c>
      <c r="I188" s="1">
        <v>0</v>
      </c>
      <c r="J188" s="1">
        <v>1</v>
      </c>
      <c r="K188" s="1">
        <v>1</v>
      </c>
      <c r="L188" s="1">
        <v>0</v>
      </c>
      <c r="M188" s="1">
        <v>0</v>
      </c>
      <c r="N188" s="1">
        <v>0</v>
      </c>
      <c r="O188" s="1">
        <v>0</v>
      </c>
      <c r="P188" s="1">
        <v>0</v>
      </c>
      <c r="Q188" s="1">
        <v>0</v>
      </c>
      <c r="R188" s="1">
        <v>0</v>
      </c>
      <c r="S188" s="1">
        <v>1</v>
      </c>
      <c r="T188" s="1">
        <v>2</v>
      </c>
      <c r="U188" s="1">
        <v>1</v>
      </c>
      <c r="V188" s="1">
        <v>0</v>
      </c>
    </row>
    <row r="189" spans="1:22" x14ac:dyDescent="0.35">
      <c r="A189" s="1" t="s">
        <v>420</v>
      </c>
      <c r="B189" s="1" t="s">
        <v>421</v>
      </c>
      <c r="C189" s="1" t="s">
        <v>59</v>
      </c>
      <c r="D189" s="1" t="s">
        <v>60</v>
      </c>
      <c r="E189" s="1">
        <v>0</v>
      </c>
      <c r="F189" s="1">
        <v>1</v>
      </c>
      <c r="G189" s="1">
        <v>0</v>
      </c>
      <c r="H189" s="1">
        <v>0</v>
      </c>
      <c r="I189" s="1">
        <v>0</v>
      </c>
      <c r="J189" s="1">
        <v>0</v>
      </c>
      <c r="K189" s="1">
        <v>0</v>
      </c>
      <c r="L189" s="1">
        <v>1</v>
      </c>
      <c r="M189" s="1">
        <v>1</v>
      </c>
      <c r="N189" s="1">
        <v>0</v>
      </c>
      <c r="O189" s="1">
        <v>0</v>
      </c>
      <c r="P189" s="1">
        <v>0</v>
      </c>
      <c r="Q189" s="1">
        <v>0</v>
      </c>
      <c r="R189" s="1">
        <v>0</v>
      </c>
      <c r="S189" s="1">
        <v>0</v>
      </c>
      <c r="T189" s="1">
        <v>0</v>
      </c>
      <c r="U189" s="1">
        <v>0</v>
      </c>
      <c r="V189" s="1">
        <v>0</v>
      </c>
    </row>
    <row r="190" spans="1:22" x14ac:dyDescent="0.35">
      <c r="A190" s="1" t="s">
        <v>422</v>
      </c>
      <c r="B190" s="1" t="s">
        <v>423</v>
      </c>
      <c r="C190" s="1" t="s">
        <v>73</v>
      </c>
      <c r="D190" s="1" t="s">
        <v>74</v>
      </c>
      <c r="E190" s="1">
        <v>0</v>
      </c>
      <c r="F190" s="1">
        <v>0</v>
      </c>
      <c r="G190" s="1">
        <v>0</v>
      </c>
      <c r="H190" s="1">
        <v>1</v>
      </c>
      <c r="I190" s="1">
        <v>1</v>
      </c>
      <c r="J190" s="1">
        <v>1</v>
      </c>
      <c r="K190" s="1">
        <v>0</v>
      </c>
      <c r="L190" s="1">
        <v>0</v>
      </c>
      <c r="M190" s="1">
        <v>0</v>
      </c>
      <c r="N190" s="1">
        <v>0</v>
      </c>
      <c r="O190" s="1">
        <v>0</v>
      </c>
      <c r="P190" s="1">
        <v>0</v>
      </c>
      <c r="Q190" s="1">
        <v>0</v>
      </c>
      <c r="R190" s="1">
        <v>0</v>
      </c>
      <c r="S190" s="1">
        <v>0</v>
      </c>
      <c r="T190" s="1">
        <v>1</v>
      </c>
      <c r="U190" s="1">
        <v>1</v>
      </c>
      <c r="V190" s="1">
        <v>1</v>
      </c>
    </row>
    <row r="191" spans="1:22" x14ac:dyDescent="0.35">
      <c r="A191" s="1" t="s">
        <v>424</v>
      </c>
      <c r="B191" s="1" t="s">
        <v>425</v>
      </c>
      <c r="C191" s="1" t="s">
        <v>61</v>
      </c>
      <c r="D191" s="1" t="s">
        <v>62</v>
      </c>
      <c r="E191" s="1">
        <v>3</v>
      </c>
      <c r="F191" s="1">
        <v>3</v>
      </c>
      <c r="G191" s="1">
        <v>2</v>
      </c>
      <c r="H191" s="1">
        <v>2</v>
      </c>
      <c r="I191" s="1">
        <v>3</v>
      </c>
      <c r="J191" s="1">
        <v>1</v>
      </c>
      <c r="K191" s="1">
        <v>1</v>
      </c>
      <c r="L191" s="1">
        <v>1</v>
      </c>
      <c r="M191" s="1">
        <v>0</v>
      </c>
      <c r="N191" s="1">
        <v>0</v>
      </c>
      <c r="O191" s="1">
        <v>0</v>
      </c>
      <c r="P191" s="1">
        <v>0</v>
      </c>
      <c r="Q191" s="1">
        <v>0</v>
      </c>
      <c r="R191" s="1">
        <v>0</v>
      </c>
      <c r="S191" s="1">
        <v>0</v>
      </c>
      <c r="T191" s="1">
        <v>0</v>
      </c>
      <c r="U191" s="1">
        <v>0</v>
      </c>
      <c r="V191" s="1">
        <v>0</v>
      </c>
    </row>
    <row r="192" spans="1:22" x14ac:dyDescent="0.35">
      <c r="A192" s="1" t="s">
        <v>426</v>
      </c>
      <c r="B192" s="1" t="s">
        <v>427</v>
      </c>
      <c r="C192" s="1" t="s">
        <v>59</v>
      </c>
      <c r="D192" s="1" t="s">
        <v>60</v>
      </c>
      <c r="E192" s="1">
        <v>0</v>
      </c>
      <c r="F192" s="1">
        <v>0</v>
      </c>
      <c r="G192" s="1">
        <v>0</v>
      </c>
      <c r="H192" s="1">
        <v>1</v>
      </c>
      <c r="I192" s="1">
        <v>1</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2</v>
      </c>
      <c r="G193" s="1">
        <v>1</v>
      </c>
      <c r="H193" s="1">
        <v>0</v>
      </c>
      <c r="I193" s="1">
        <v>2</v>
      </c>
      <c r="J193" s="1">
        <v>1</v>
      </c>
      <c r="K193" s="1">
        <v>2</v>
      </c>
      <c r="L193" s="1">
        <v>0</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1</v>
      </c>
      <c r="F194" s="1">
        <v>0</v>
      </c>
      <c r="G194" s="1">
        <v>0</v>
      </c>
      <c r="H194" s="1">
        <v>0</v>
      </c>
      <c r="I194" s="1">
        <v>0</v>
      </c>
      <c r="J194" s="1">
        <v>0</v>
      </c>
      <c r="K194" s="1">
        <v>0</v>
      </c>
      <c r="L194" s="1">
        <v>0</v>
      </c>
      <c r="M194" s="1">
        <v>0</v>
      </c>
      <c r="N194" s="1">
        <v>0</v>
      </c>
      <c r="O194" s="1">
        <v>0</v>
      </c>
      <c r="P194" s="1">
        <v>0</v>
      </c>
      <c r="Q194" s="1">
        <v>0</v>
      </c>
      <c r="R194" s="1">
        <v>0</v>
      </c>
      <c r="S194" s="1">
        <v>0</v>
      </c>
      <c r="T194" s="1">
        <v>0</v>
      </c>
      <c r="U194" s="1">
        <v>0</v>
      </c>
      <c r="V194" s="1">
        <v>0</v>
      </c>
    </row>
    <row r="195" spans="1:22" x14ac:dyDescent="0.35">
      <c r="A195" s="1" t="s">
        <v>432</v>
      </c>
      <c r="B195" s="1" t="s">
        <v>433</v>
      </c>
      <c r="C195" s="1" t="s">
        <v>59</v>
      </c>
      <c r="D195" s="1" t="s">
        <v>60</v>
      </c>
      <c r="E195" s="1">
        <v>0</v>
      </c>
      <c r="F195" s="1">
        <v>0</v>
      </c>
      <c r="G195" s="1">
        <v>0</v>
      </c>
      <c r="H195" s="1">
        <v>2</v>
      </c>
      <c r="I195" s="1">
        <v>2</v>
      </c>
      <c r="J195" s="1">
        <v>1</v>
      </c>
      <c r="K195" s="1">
        <v>0</v>
      </c>
      <c r="L195" s="1">
        <v>0</v>
      </c>
      <c r="M195" s="1">
        <v>0</v>
      </c>
      <c r="N195" s="1">
        <v>0</v>
      </c>
      <c r="O195" s="1">
        <v>0</v>
      </c>
      <c r="P195" s="1">
        <v>1</v>
      </c>
      <c r="Q195" s="1">
        <v>1</v>
      </c>
      <c r="R195" s="1">
        <v>2</v>
      </c>
      <c r="S195" s="1">
        <v>1</v>
      </c>
      <c r="T195" s="1">
        <v>2</v>
      </c>
      <c r="U195" s="1">
        <v>2</v>
      </c>
      <c r="V195" s="1">
        <v>2</v>
      </c>
    </row>
    <row r="196" spans="1:22" x14ac:dyDescent="0.35">
      <c r="A196" s="1" t="s">
        <v>434</v>
      </c>
      <c r="B196" s="1" t="s">
        <v>435</v>
      </c>
      <c r="C196" s="1" t="s">
        <v>69</v>
      </c>
      <c r="D196" s="1" t="s">
        <v>70</v>
      </c>
      <c r="E196" s="1">
        <v>3</v>
      </c>
      <c r="F196" s="1">
        <v>5</v>
      </c>
      <c r="G196" s="1">
        <v>1</v>
      </c>
      <c r="H196" s="1">
        <v>6</v>
      </c>
      <c r="I196" s="1">
        <v>6</v>
      </c>
      <c r="J196" s="1">
        <v>7</v>
      </c>
      <c r="K196" s="1">
        <v>2</v>
      </c>
      <c r="L196" s="1">
        <v>2</v>
      </c>
      <c r="M196" s="1">
        <v>1</v>
      </c>
      <c r="N196" s="1">
        <v>1</v>
      </c>
      <c r="O196" s="1">
        <v>1</v>
      </c>
      <c r="P196" s="1">
        <v>0</v>
      </c>
      <c r="Q196" s="1">
        <v>0</v>
      </c>
      <c r="R196" s="1">
        <v>0</v>
      </c>
      <c r="S196" s="1">
        <v>0</v>
      </c>
      <c r="T196" s="1">
        <v>0</v>
      </c>
      <c r="U196" s="1">
        <v>0</v>
      </c>
      <c r="V196" s="1">
        <v>0</v>
      </c>
    </row>
    <row r="197" spans="1:22" x14ac:dyDescent="0.35">
      <c r="A197" s="1" t="s">
        <v>436</v>
      </c>
      <c r="B197" s="1" t="s">
        <v>437</v>
      </c>
      <c r="C197" s="1" t="s">
        <v>63</v>
      </c>
      <c r="D197" s="1" t="s">
        <v>64</v>
      </c>
      <c r="E197" s="1">
        <v>0</v>
      </c>
      <c r="F197" s="1">
        <v>0</v>
      </c>
      <c r="G197" s="1">
        <v>1</v>
      </c>
      <c r="H197" s="1">
        <v>1</v>
      </c>
      <c r="I197" s="1">
        <v>0</v>
      </c>
      <c r="J197" s="1">
        <v>0</v>
      </c>
      <c r="K197" s="1">
        <v>1</v>
      </c>
      <c r="L197" s="1">
        <v>0</v>
      </c>
      <c r="M197" s="1">
        <v>0</v>
      </c>
      <c r="N197" s="1">
        <v>0</v>
      </c>
      <c r="O197" s="1">
        <v>0</v>
      </c>
      <c r="P197" s="1">
        <v>0</v>
      </c>
      <c r="Q197" s="1">
        <v>0</v>
      </c>
      <c r="R197" s="1">
        <v>0</v>
      </c>
      <c r="S197" s="1">
        <v>2</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row>
    <row r="201" spans="1:22" x14ac:dyDescent="0.35">
      <c r="A201" s="1" t="s">
        <v>444</v>
      </c>
      <c r="B201" s="1" t="s">
        <v>445</v>
      </c>
      <c r="C201" s="1" t="s">
        <v>61</v>
      </c>
      <c r="D201" s="1" t="s">
        <v>62</v>
      </c>
      <c r="E201" s="1">
        <v>2</v>
      </c>
      <c r="F201" s="1">
        <v>1</v>
      </c>
      <c r="G201" s="1">
        <v>2</v>
      </c>
      <c r="H201" s="1">
        <v>2</v>
      </c>
      <c r="I201" s="1">
        <v>0</v>
      </c>
      <c r="J201" s="1">
        <v>3</v>
      </c>
      <c r="K201" s="1">
        <v>1</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0</v>
      </c>
      <c r="F202" s="1">
        <v>0</v>
      </c>
      <c r="G202" s="1">
        <v>0</v>
      </c>
      <c r="H202" s="1">
        <v>1</v>
      </c>
      <c r="I202" s="1">
        <v>0</v>
      </c>
      <c r="J202" s="1">
        <v>0</v>
      </c>
      <c r="K202" s="1">
        <v>0</v>
      </c>
      <c r="L202" s="1">
        <v>0</v>
      </c>
      <c r="M202" s="1">
        <v>0</v>
      </c>
      <c r="N202" s="1">
        <v>0</v>
      </c>
      <c r="O202" s="1">
        <v>0</v>
      </c>
      <c r="P202" s="1">
        <v>0</v>
      </c>
      <c r="Q202" s="1">
        <v>0</v>
      </c>
      <c r="R202" s="1">
        <v>0</v>
      </c>
      <c r="S202" s="1">
        <v>0</v>
      </c>
      <c r="T202" s="1">
        <v>0</v>
      </c>
      <c r="U202" s="1">
        <v>0</v>
      </c>
      <c r="V202" s="1">
        <v>1</v>
      </c>
    </row>
    <row r="203" spans="1:22"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0</v>
      </c>
      <c r="F204" s="1">
        <v>0</v>
      </c>
      <c r="G204" s="1">
        <v>0</v>
      </c>
      <c r="H204" s="1">
        <v>0</v>
      </c>
      <c r="I204" s="1">
        <v>1</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4</v>
      </c>
      <c r="F205" s="1">
        <v>5</v>
      </c>
      <c r="G205" s="1">
        <v>4</v>
      </c>
      <c r="H205" s="1">
        <v>3</v>
      </c>
      <c r="I205" s="1">
        <v>3</v>
      </c>
      <c r="J205" s="1">
        <v>3</v>
      </c>
      <c r="K205" s="1">
        <v>1</v>
      </c>
      <c r="L205" s="1">
        <v>0</v>
      </c>
      <c r="M205" s="1">
        <v>0</v>
      </c>
      <c r="N205" s="1">
        <v>0</v>
      </c>
      <c r="O205" s="1">
        <v>0</v>
      </c>
      <c r="P205" s="1">
        <v>0</v>
      </c>
      <c r="Q205" s="1">
        <v>0</v>
      </c>
      <c r="R205" s="1">
        <v>0</v>
      </c>
      <c r="S205" s="1">
        <v>0</v>
      </c>
      <c r="T205" s="1">
        <v>0</v>
      </c>
      <c r="U205" s="1">
        <v>0</v>
      </c>
      <c r="V205" s="1">
        <v>0</v>
      </c>
    </row>
    <row r="206" spans="1:22" x14ac:dyDescent="0.35">
      <c r="A206" s="1" t="s">
        <v>454</v>
      </c>
      <c r="B206" s="1" t="s">
        <v>455</v>
      </c>
      <c r="C206" s="1" t="s">
        <v>67</v>
      </c>
      <c r="D206" s="1" t="s">
        <v>68</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row>
    <row r="207" spans="1:22" x14ac:dyDescent="0.35">
      <c r="A207" s="1" t="s">
        <v>456</v>
      </c>
      <c r="B207" s="1" t="s">
        <v>457</v>
      </c>
      <c r="C207" s="1" t="s">
        <v>65</v>
      </c>
      <c r="D207" s="1" t="s">
        <v>66</v>
      </c>
      <c r="E207" s="1">
        <v>0</v>
      </c>
      <c r="F207" s="1">
        <v>2</v>
      </c>
      <c r="G207" s="1">
        <v>0</v>
      </c>
      <c r="H207" s="1">
        <v>0</v>
      </c>
      <c r="I207" s="1">
        <v>4</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5</v>
      </c>
      <c r="F208" s="1">
        <v>6</v>
      </c>
      <c r="G208" s="1">
        <v>7</v>
      </c>
      <c r="H208" s="1">
        <v>10</v>
      </c>
      <c r="I208" s="1">
        <v>9</v>
      </c>
      <c r="J208" s="1">
        <v>8</v>
      </c>
      <c r="K208" s="1">
        <v>10</v>
      </c>
      <c r="L208" s="1">
        <v>13</v>
      </c>
      <c r="M208" s="1">
        <v>10</v>
      </c>
      <c r="N208" s="1">
        <v>11</v>
      </c>
      <c r="O208" s="1">
        <v>13</v>
      </c>
      <c r="P208" s="1">
        <v>10</v>
      </c>
      <c r="Q208" s="1">
        <v>10</v>
      </c>
      <c r="R208" s="1">
        <v>6</v>
      </c>
      <c r="S208" s="1">
        <v>9</v>
      </c>
      <c r="T208" s="1">
        <v>8</v>
      </c>
      <c r="U208" s="1">
        <v>11</v>
      </c>
      <c r="V208" s="1">
        <v>15</v>
      </c>
    </row>
    <row r="209" spans="1:22" x14ac:dyDescent="0.35">
      <c r="A209" s="1" t="s">
        <v>460</v>
      </c>
      <c r="B209" s="1" t="s">
        <v>461</v>
      </c>
      <c r="C209" s="1" t="s">
        <v>69</v>
      </c>
      <c r="D209" s="1" t="s">
        <v>70</v>
      </c>
      <c r="E209" s="1">
        <v>2</v>
      </c>
      <c r="F209" s="1">
        <v>2</v>
      </c>
      <c r="G209" s="1">
        <v>3</v>
      </c>
      <c r="H209" s="1">
        <v>2</v>
      </c>
      <c r="I209" s="1">
        <v>1</v>
      </c>
      <c r="J209" s="1">
        <v>1</v>
      </c>
      <c r="K209" s="1">
        <v>1</v>
      </c>
      <c r="L209" s="1">
        <v>2</v>
      </c>
      <c r="M209" s="1">
        <v>0</v>
      </c>
      <c r="N209" s="1">
        <v>0</v>
      </c>
      <c r="O209" s="1">
        <v>0</v>
      </c>
      <c r="P209" s="1">
        <v>0</v>
      </c>
      <c r="Q209" s="1">
        <v>0</v>
      </c>
      <c r="R209" s="1">
        <v>0</v>
      </c>
      <c r="S209" s="1">
        <v>0</v>
      </c>
      <c r="T209" s="1">
        <v>0</v>
      </c>
      <c r="U209" s="1">
        <v>0</v>
      </c>
      <c r="V209" s="1">
        <v>0</v>
      </c>
    </row>
    <row r="210" spans="1:22" x14ac:dyDescent="0.35">
      <c r="A210" s="1" t="s">
        <v>462</v>
      </c>
      <c r="B210" s="1" t="s">
        <v>463</v>
      </c>
      <c r="C210" s="1" t="s">
        <v>67</v>
      </c>
      <c r="D210" s="1" t="s">
        <v>68</v>
      </c>
      <c r="E210" s="1">
        <v>2</v>
      </c>
      <c r="F210" s="1">
        <v>4</v>
      </c>
      <c r="G210" s="1">
        <v>7</v>
      </c>
      <c r="H210" s="1">
        <v>7</v>
      </c>
      <c r="I210" s="1">
        <v>6</v>
      </c>
      <c r="J210" s="1">
        <v>9</v>
      </c>
      <c r="K210" s="1">
        <v>12</v>
      </c>
      <c r="L210" s="1">
        <v>14</v>
      </c>
      <c r="M210" s="1">
        <v>17</v>
      </c>
      <c r="N210" s="1">
        <v>18</v>
      </c>
      <c r="O210" s="1">
        <v>15</v>
      </c>
      <c r="P210" s="1">
        <v>0</v>
      </c>
      <c r="Q210" s="1">
        <v>0</v>
      </c>
      <c r="R210" s="1">
        <v>0</v>
      </c>
      <c r="S210" s="1">
        <v>0</v>
      </c>
      <c r="T210" s="1">
        <v>0</v>
      </c>
      <c r="U210" s="1">
        <v>0</v>
      </c>
      <c r="V210" s="1">
        <v>0</v>
      </c>
    </row>
    <row r="211" spans="1:22" x14ac:dyDescent="0.35">
      <c r="A211" s="1" t="s">
        <v>464</v>
      </c>
      <c r="B211" s="1" t="s">
        <v>465</v>
      </c>
      <c r="C211" s="1" t="s">
        <v>65</v>
      </c>
      <c r="D211" s="1" t="s">
        <v>66</v>
      </c>
      <c r="E211" s="1">
        <v>0</v>
      </c>
      <c r="F211" s="1">
        <v>1</v>
      </c>
      <c r="G211" s="1">
        <v>3</v>
      </c>
      <c r="H211" s="1">
        <v>4</v>
      </c>
      <c r="I211" s="1">
        <v>1</v>
      </c>
      <c r="J211" s="1">
        <v>4</v>
      </c>
      <c r="K211" s="1">
        <v>8</v>
      </c>
      <c r="L211" s="1">
        <v>9</v>
      </c>
      <c r="M211" s="1">
        <v>8</v>
      </c>
      <c r="N211" s="1">
        <v>6</v>
      </c>
      <c r="O211" s="1">
        <v>6</v>
      </c>
      <c r="P211" s="1">
        <v>5</v>
      </c>
      <c r="Q211" s="1">
        <v>4</v>
      </c>
      <c r="R211" s="1">
        <v>0</v>
      </c>
      <c r="S211" s="1">
        <v>3</v>
      </c>
      <c r="T211" s="1">
        <v>0</v>
      </c>
      <c r="U211" s="1">
        <v>1</v>
      </c>
      <c r="V211" s="1">
        <v>0</v>
      </c>
    </row>
    <row r="212" spans="1:22" x14ac:dyDescent="0.35">
      <c r="A212" s="1" t="s">
        <v>466</v>
      </c>
      <c r="B212" s="1" t="s">
        <v>467</v>
      </c>
      <c r="C212" s="1" t="s">
        <v>67</v>
      </c>
      <c r="D212" s="1" t="s">
        <v>68</v>
      </c>
      <c r="E212" s="1">
        <v>1</v>
      </c>
      <c r="F212" s="1">
        <v>0</v>
      </c>
      <c r="G212" s="1">
        <v>1</v>
      </c>
      <c r="H212" s="1">
        <v>1</v>
      </c>
      <c r="I212" s="1">
        <v>1</v>
      </c>
      <c r="J212" s="1">
        <v>1</v>
      </c>
      <c r="K212" s="1">
        <v>0</v>
      </c>
      <c r="L212" s="1">
        <v>0</v>
      </c>
      <c r="M212" s="1">
        <v>0</v>
      </c>
      <c r="N212" s="1">
        <v>0</v>
      </c>
      <c r="O212" s="1">
        <v>0</v>
      </c>
      <c r="P212" s="1">
        <v>0</v>
      </c>
      <c r="Q212" s="1">
        <v>0</v>
      </c>
      <c r="R212" s="1">
        <v>0</v>
      </c>
      <c r="S212" s="1">
        <v>0</v>
      </c>
      <c r="T212" s="1">
        <v>0</v>
      </c>
      <c r="U212" s="1">
        <v>0</v>
      </c>
      <c r="V212" s="1">
        <v>0</v>
      </c>
    </row>
    <row r="213" spans="1:22" x14ac:dyDescent="0.35">
      <c r="A213" s="1" t="s">
        <v>468</v>
      </c>
      <c r="B213" s="1" t="s">
        <v>469</v>
      </c>
      <c r="C213" s="1" t="s">
        <v>57</v>
      </c>
      <c r="D213" s="1" t="s">
        <v>58</v>
      </c>
      <c r="E213" s="1">
        <v>1</v>
      </c>
      <c r="F213" s="1">
        <v>1</v>
      </c>
      <c r="G213" s="1">
        <v>1</v>
      </c>
      <c r="H213" s="1">
        <v>1</v>
      </c>
      <c r="I213" s="1">
        <v>1</v>
      </c>
      <c r="J213" s="1">
        <v>1</v>
      </c>
      <c r="K213" s="1">
        <v>2</v>
      </c>
      <c r="L213" s="1">
        <v>2</v>
      </c>
      <c r="M213" s="1">
        <v>2</v>
      </c>
      <c r="N213" s="1">
        <v>2</v>
      </c>
      <c r="O213" s="1">
        <v>2</v>
      </c>
      <c r="P213" s="1">
        <v>2</v>
      </c>
      <c r="Q213" s="1">
        <v>2</v>
      </c>
      <c r="R213" s="1">
        <v>2</v>
      </c>
      <c r="S213" s="1">
        <v>2</v>
      </c>
      <c r="T213" s="1">
        <v>2</v>
      </c>
      <c r="U213" s="1">
        <v>1</v>
      </c>
      <c r="V213" s="1">
        <v>1</v>
      </c>
    </row>
    <row r="214" spans="1:22" x14ac:dyDescent="0.35">
      <c r="A214" s="1" t="s">
        <v>470</v>
      </c>
      <c r="B214" s="1" t="s">
        <v>471</v>
      </c>
      <c r="C214" s="1" t="s">
        <v>63</v>
      </c>
      <c r="D214" s="1" t="s">
        <v>64</v>
      </c>
      <c r="E214" s="1">
        <v>0</v>
      </c>
      <c r="F214" s="1">
        <v>0</v>
      </c>
      <c r="G214" s="1">
        <v>0</v>
      </c>
      <c r="H214" s="1">
        <v>1</v>
      </c>
      <c r="I214" s="1">
        <v>0</v>
      </c>
      <c r="J214" s="1">
        <v>0</v>
      </c>
      <c r="K214" s="1">
        <v>0</v>
      </c>
      <c r="L214" s="1">
        <v>0</v>
      </c>
      <c r="M214" s="1">
        <v>0</v>
      </c>
      <c r="N214" s="1">
        <v>0</v>
      </c>
      <c r="O214" s="1">
        <v>0</v>
      </c>
      <c r="P214" s="1">
        <v>0</v>
      </c>
      <c r="Q214" s="1">
        <v>0</v>
      </c>
      <c r="R214" s="1">
        <v>0</v>
      </c>
      <c r="S214" s="1">
        <v>0</v>
      </c>
      <c r="T214" s="1">
        <v>0</v>
      </c>
      <c r="U214" s="1">
        <v>0</v>
      </c>
      <c r="V214" s="1">
        <v>0</v>
      </c>
    </row>
    <row r="215" spans="1:22" x14ac:dyDescent="0.35">
      <c r="A215" s="1" t="s">
        <v>472</v>
      </c>
      <c r="B215" s="1" t="s">
        <v>473</v>
      </c>
      <c r="C215" s="1" t="s">
        <v>71</v>
      </c>
      <c r="D215" s="1" t="s">
        <v>72</v>
      </c>
      <c r="E215" s="1">
        <v>1</v>
      </c>
      <c r="F215" s="1">
        <v>0</v>
      </c>
      <c r="G215" s="1">
        <v>0</v>
      </c>
      <c r="H215" s="1">
        <v>1</v>
      </c>
      <c r="I215" s="1">
        <v>0</v>
      </c>
      <c r="J215" s="1">
        <v>0</v>
      </c>
      <c r="K215" s="1">
        <v>0</v>
      </c>
      <c r="L215" s="1">
        <v>0</v>
      </c>
      <c r="M215" s="1">
        <v>0</v>
      </c>
      <c r="N215" s="1">
        <v>0</v>
      </c>
      <c r="O215" s="1">
        <v>0</v>
      </c>
      <c r="P215" s="1">
        <v>0</v>
      </c>
      <c r="Q215" s="1">
        <v>0</v>
      </c>
      <c r="R215" s="1">
        <v>1</v>
      </c>
      <c r="S215" s="1">
        <v>2</v>
      </c>
      <c r="T215" s="1">
        <v>2</v>
      </c>
      <c r="U215" s="1">
        <v>2</v>
      </c>
      <c r="V215" s="1">
        <v>3</v>
      </c>
    </row>
    <row r="216" spans="1:22" x14ac:dyDescent="0.35">
      <c r="A216" s="1" t="s">
        <v>474</v>
      </c>
      <c r="B216" s="1" t="s">
        <v>475</v>
      </c>
      <c r="C216" s="1" t="s">
        <v>67</v>
      </c>
      <c r="D216" s="1" t="s">
        <v>68</v>
      </c>
      <c r="E216" s="1">
        <v>0</v>
      </c>
      <c r="F216" s="1">
        <v>0</v>
      </c>
      <c r="G216" s="1">
        <v>0</v>
      </c>
      <c r="H216" s="1">
        <v>5</v>
      </c>
      <c r="I216" s="1">
        <v>4</v>
      </c>
      <c r="J216" s="1">
        <v>4</v>
      </c>
      <c r="K216" s="1">
        <v>2</v>
      </c>
      <c r="L216" s="1">
        <v>3</v>
      </c>
      <c r="M216" s="1">
        <v>0</v>
      </c>
      <c r="N216" s="1">
        <v>0</v>
      </c>
      <c r="O216" s="1">
        <v>1</v>
      </c>
      <c r="P216" s="1">
        <v>0</v>
      </c>
      <c r="Q216" s="1">
        <v>0</v>
      </c>
      <c r="R216" s="1">
        <v>1</v>
      </c>
      <c r="S216" s="1">
        <v>1</v>
      </c>
      <c r="T216" s="1">
        <v>1</v>
      </c>
      <c r="U216" s="1">
        <v>1</v>
      </c>
      <c r="V216" s="1">
        <v>0</v>
      </c>
    </row>
    <row r="217" spans="1:22"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0</v>
      </c>
      <c r="F218" s="1">
        <v>0</v>
      </c>
      <c r="G218" s="1">
        <v>0</v>
      </c>
      <c r="H218" s="1">
        <v>0</v>
      </c>
      <c r="I218" s="1">
        <v>0</v>
      </c>
      <c r="J218" s="1">
        <v>0</v>
      </c>
      <c r="K218" s="1">
        <v>0</v>
      </c>
      <c r="L218" s="1">
        <v>0</v>
      </c>
      <c r="M218" s="1">
        <v>0</v>
      </c>
      <c r="N218" s="1">
        <v>0</v>
      </c>
      <c r="O218" s="1">
        <v>0</v>
      </c>
      <c r="P218" s="1">
        <v>0</v>
      </c>
      <c r="Q218" s="1">
        <v>0</v>
      </c>
      <c r="R218" s="1">
        <v>0</v>
      </c>
      <c r="S218" s="1">
        <v>0</v>
      </c>
      <c r="T218" s="1">
        <v>0</v>
      </c>
      <c r="U218" s="1">
        <v>0</v>
      </c>
      <c r="V218" s="1">
        <v>0</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7</v>
      </c>
      <c r="F220" s="1">
        <v>4</v>
      </c>
      <c r="G220" s="1">
        <v>18</v>
      </c>
      <c r="H220" s="1">
        <v>20</v>
      </c>
      <c r="I220" s="1">
        <v>15</v>
      </c>
      <c r="J220" s="1">
        <v>14</v>
      </c>
      <c r="K220" s="1">
        <v>5</v>
      </c>
      <c r="L220" s="1">
        <v>4</v>
      </c>
      <c r="M220" s="1">
        <v>4</v>
      </c>
      <c r="N220" s="1">
        <v>4</v>
      </c>
      <c r="O220" s="1">
        <v>0</v>
      </c>
      <c r="P220" s="1">
        <v>0</v>
      </c>
      <c r="Q220" s="1">
        <v>11</v>
      </c>
      <c r="R220" s="1">
        <v>11</v>
      </c>
      <c r="S220" s="1">
        <v>0</v>
      </c>
      <c r="T220" s="1">
        <v>0</v>
      </c>
      <c r="U220" s="1">
        <v>0</v>
      </c>
      <c r="V220" s="1">
        <v>9</v>
      </c>
    </row>
    <row r="221" spans="1:22" x14ac:dyDescent="0.35">
      <c r="A221" s="1" t="s">
        <v>484</v>
      </c>
      <c r="B221" s="1" t="s">
        <v>485</v>
      </c>
      <c r="C221" s="1" t="s">
        <v>61</v>
      </c>
      <c r="D221" s="1" t="s">
        <v>62</v>
      </c>
      <c r="E221" s="1">
        <v>1</v>
      </c>
      <c r="F221" s="1">
        <v>1</v>
      </c>
      <c r="G221" s="1">
        <v>1</v>
      </c>
      <c r="H221" s="1">
        <v>0</v>
      </c>
      <c r="I221" s="1">
        <v>2</v>
      </c>
      <c r="J221" s="1">
        <v>2</v>
      </c>
      <c r="K221" s="1">
        <v>2</v>
      </c>
      <c r="L221" s="1">
        <v>2</v>
      </c>
      <c r="M221" s="1">
        <v>1</v>
      </c>
      <c r="N221" s="1">
        <v>1</v>
      </c>
      <c r="O221" s="1">
        <v>1</v>
      </c>
      <c r="P221" s="1">
        <v>1</v>
      </c>
      <c r="Q221" s="1">
        <v>1</v>
      </c>
      <c r="R221" s="1">
        <v>0</v>
      </c>
      <c r="S221" s="1">
        <v>0</v>
      </c>
      <c r="T221" s="1">
        <v>0</v>
      </c>
      <c r="U221" s="1">
        <v>0</v>
      </c>
      <c r="V221" s="1">
        <v>0</v>
      </c>
    </row>
    <row r="222" spans="1:22" x14ac:dyDescent="0.35">
      <c r="A222" s="1" t="s">
        <v>486</v>
      </c>
      <c r="B222" s="1" t="s">
        <v>487</v>
      </c>
      <c r="C222" s="1" t="s">
        <v>65</v>
      </c>
      <c r="D222" s="1" t="s">
        <v>66</v>
      </c>
      <c r="E222" s="1">
        <v>1</v>
      </c>
      <c r="F222" s="1">
        <v>0</v>
      </c>
      <c r="G222" s="1">
        <v>0</v>
      </c>
      <c r="H222" s="1">
        <v>1</v>
      </c>
      <c r="I222" s="1">
        <v>0</v>
      </c>
      <c r="J222" s="1">
        <v>1</v>
      </c>
      <c r="K222" s="1">
        <v>1</v>
      </c>
      <c r="L222" s="1">
        <v>1</v>
      </c>
      <c r="M222" s="1">
        <v>0</v>
      </c>
      <c r="N222" s="1">
        <v>0</v>
      </c>
      <c r="O222" s="1">
        <v>0</v>
      </c>
      <c r="P222" s="1">
        <v>0</v>
      </c>
      <c r="Q222" s="1">
        <v>0</v>
      </c>
      <c r="R222" s="1">
        <v>0</v>
      </c>
      <c r="S222" s="1">
        <v>0</v>
      </c>
      <c r="T222" s="1">
        <v>0</v>
      </c>
      <c r="U222" s="1">
        <v>1</v>
      </c>
      <c r="V222" s="1">
        <v>1</v>
      </c>
    </row>
    <row r="223" spans="1:22" x14ac:dyDescent="0.35">
      <c r="A223" s="1" t="s">
        <v>488</v>
      </c>
      <c r="B223" s="1" t="s">
        <v>489</v>
      </c>
      <c r="C223" s="1" t="s">
        <v>67</v>
      </c>
      <c r="D223" s="1" t="s">
        <v>68</v>
      </c>
      <c r="E223" s="1">
        <v>0</v>
      </c>
      <c r="F223" s="1">
        <v>0</v>
      </c>
      <c r="G223" s="1">
        <v>0</v>
      </c>
      <c r="H223" s="1">
        <v>0</v>
      </c>
      <c r="I223" s="1">
        <v>2</v>
      </c>
      <c r="J223" s="1">
        <v>0</v>
      </c>
      <c r="K223" s="1">
        <v>0</v>
      </c>
      <c r="L223" s="1">
        <v>0</v>
      </c>
      <c r="M223" s="1">
        <v>0</v>
      </c>
      <c r="N223" s="1">
        <v>0</v>
      </c>
      <c r="O223" s="1">
        <v>0</v>
      </c>
      <c r="P223" s="1">
        <v>0</v>
      </c>
      <c r="Q223" s="1">
        <v>0</v>
      </c>
      <c r="R223" s="1">
        <v>0</v>
      </c>
      <c r="S223" s="1">
        <v>0</v>
      </c>
      <c r="T223" s="1">
        <v>0</v>
      </c>
      <c r="U223" s="1">
        <v>0</v>
      </c>
      <c r="V223" s="1">
        <v>0</v>
      </c>
    </row>
    <row r="224" spans="1:22" x14ac:dyDescent="0.35">
      <c r="A224" s="1" t="s">
        <v>490</v>
      </c>
      <c r="B224" s="1" t="s">
        <v>491</v>
      </c>
      <c r="C224" s="1" t="s">
        <v>73</v>
      </c>
      <c r="D224" s="1" t="s">
        <v>74</v>
      </c>
      <c r="E224" s="1">
        <v>9</v>
      </c>
      <c r="F224" s="1">
        <v>7</v>
      </c>
      <c r="G224" s="1">
        <v>0</v>
      </c>
      <c r="H224" s="1">
        <v>3</v>
      </c>
      <c r="I224" s="1">
        <v>3</v>
      </c>
      <c r="J224" s="1">
        <v>3</v>
      </c>
      <c r="K224" s="1">
        <v>5</v>
      </c>
      <c r="L224" s="1">
        <v>7</v>
      </c>
      <c r="M224" s="1">
        <v>7</v>
      </c>
      <c r="N224" s="1">
        <v>6</v>
      </c>
      <c r="O224" s="1">
        <v>2</v>
      </c>
      <c r="P224" s="1">
        <v>7</v>
      </c>
      <c r="Q224" s="1">
        <v>3</v>
      </c>
      <c r="R224" s="1">
        <v>6</v>
      </c>
      <c r="S224" s="1">
        <v>5</v>
      </c>
      <c r="T224" s="1">
        <v>4</v>
      </c>
      <c r="U224" s="1">
        <v>4</v>
      </c>
      <c r="V224" s="1">
        <v>4</v>
      </c>
    </row>
    <row r="225" spans="1:22" x14ac:dyDescent="0.35">
      <c r="A225" s="1" t="s">
        <v>492</v>
      </c>
      <c r="B225" s="1" t="s">
        <v>493</v>
      </c>
      <c r="C225" s="1" t="s">
        <v>71</v>
      </c>
      <c r="D225" s="1" t="s">
        <v>72</v>
      </c>
      <c r="E225" s="1">
        <v>0</v>
      </c>
      <c r="F225" s="1">
        <v>0</v>
      </c>
      <c r="G225" s="1">
        <v>0</v>
      </c>
      <c r="H225" s="1">
        <v>0</v>
      </c>
      <c r="I225" s="1">
        <v>0</v>
      </c>
      <c r="J225" s="1">
        <v>0</v>
      </c>
      <c r="K225" s="1">
        <v>0</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1</v>
      </c>
      <c r="H226" s="1">
        <v>0</v>
      </c>
      <c r="I226" s="1">
        <v>1</v>
      </c>
      <c r="J226" s="1">
        <v>2</v>
      </c>
      <c r="K226" s="1">
        <v>0</v>
      </c>
      <c r="L226" s="1">
        <v>0</v>
      </c>
      <c r="M226" s="1">
        <v>0</v>
      </c>
      <c r="N226" s="1">
        <v>0</v>
      </c>
      <c r="O226" s="1">
        <v>0</v>
      </c>
      <c r="P226" s="1">
        <v>1</v>
      </c>
      <c r="Q226" s="1">
        <v>1</v>
      </c>
      <c r="R226" s="1">
        <v>1</v>
      </c>
      <c r="S226" s="1">
        <v>1</v>
      </c>
      <c r="T226" s="1">
        <v>1</v>
      </c>
      <c r="U226" s="1">
        <v>2</v>
      </c>
      <c r="V226" s="1">
        <v>2</v>
      </c>
    </row>
    <row r="227" spans="1:22"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row>
    <row r="228" spans="1:22" x14ac:dyDescent="0.35">
      <c r="A228" s="1" t="s">
        <v>498</v>
      </c>
      <c r="B228" s="1" t="s">
        <v>499</v>
      </c>
      <c r="C228" s="1" t="s">
        <v>67</v>
      </c>
      <c r="D228" s="1" t="s">
        <v>68</v>
      </c>
      <c r="E228" s="1">
        <v>1</v>
      </c>
      <c r="F228" s="1">
        <v>0</v>
      </c>
      <c r="G228" s="1">
        <v>0</v>
      </c>
      <c r="H228" s="1">
        <v>0</v>
      </c>
      <c r="I228" s="1">
        <v>0</v>
      </c>
      <c r="J228" s="1">
        <v>0</v>
      </c>
      <c r="K228" s="1">
        <v>0</v>
      </c>
      <c r="L228" s="1">
        <v>0</v>
      </c>
      <c r="M228" s="1">
        <v>0</v>
      </c>
      <c r="N228" s="1">
        <v>0</v>
      </c>
      <c r="O228" s="1">
        <v>0</v>
      </c>
      <c r="P228" s="1">
        <v>0</v>
      </c>
      <c r="Q228" s="1">
        <v>0</v>
      </c>
      <c r="R228" s="1">
        <v>0</v>
      </c>
      <c r="S228" s="1">
        <v>0</v>
      </c>
      <c r="T228" s="1">
        <v>0</v>
      </c>
      <c r="U228" s="1">
        <v>0</v>
      </c>
      <c r="V228" s="1">
        <v>0</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0</v>
      </c>
      <c r="P230" s="1">
        <v>0</v>
      </c>
      <c r="Q230" s="1">
        <v>0</v>
      </c>
      <c r="R230" s="1">
        <v>0</v>
      </c>
      <c r="S230" s="1">
        <v>0</v>
      </c>
      <c r="T230" s="1">
        <v>1</v>
      </c>
      <c r="U230" s="1">
        <v>0</v>
      </c>
      <c r="V230" s="1">
        <v>0</v>
      </c>
    </row>
    <row r="231" spans="1:22" x14ac:dyDescent="0.35">
      <c r="A231" s="1" t="s">
        <v>504</v>
      </c>
      <c r="B231" s="1" t="s">
        <v>505</v>
      </c>
      <c r="C231" s="1" t="s">
        <v>65</v>
      </c>
      <c r="D231" s="1" t="s">
        <v>66</v>
      </c>
      <c r="E231" s="1">
        <v>7</v>
      </c>
      <c r="F231" s="1">
        <v>4</v>
      </c>
      <c r="G231" s="1">
        <v>2</v>
      </c>
      <c r="H231" s="1">
        <v>0</v>
      </c>
      <c r="I231" s="1">
        <v>5</v>
      </c>
      <c r="J231" s="1">
        <v>4</v>
      </c>
      <c r="K231" s="1">
        <v>0</v>
      </c>
      <c r="L231" s="1">
        <v>0</v>
      </c>
      <c r="M231" s="1">
        <v>1</v>
      </c>
      <c r="N231" s="1">
        <v>1</v>
      </c>
      <c r="O231" s="1">
        <v>2</v>
      </c>
      <c r="P231" s="1">
        <v>2</v>
      </c>
      <c r="Q231" s="1">
        <v>0</v>
      </c>
      <c r="R231" s="1">
        <v>1</v>
      </c>
      <c r="S231" s="1">
        <v>1</v>
      </c>
      <c r="T231" s="1">
        <v>1</v>
      </c>
      <c r="U231" s="1">
        <v>1</v>
      </c>
      <c r="V231" s="1">
        <v>1</v>
      </c>
    </row>
    <row r="232" spans="1:22" x14ac:dyDescent="0.35">
      <c r="A232" s="1" t="s">
        <v>506</v>
      </c>
      <c r="B232" s="1" t="s">
        <v>507</v>
      </c>
      <c r="C232" s="1" t="s">
        <v>71</v>
      </c>
      <c r="D232" s="1" t="s">
        <v>72</v>
      </c>
      <c r="E232" s="1">
        <v>0</v>
      </c>
      <c r="F232" s="1">
        <v>0</v>
      </c>
      <c r="G232" s="1">
        <v>1</v>
      </c>
      <c r="H232" s="1">
        <v>0</v>
      </c>
      <c r="I232" s="1">
        <v>0</v>
      </c>
      <c r="J232" s="1">
        <v>1</v>
      </c>
      <c r="K232" s="1">
        <v>1</v>
      </c>
      <c r="L232" s="1">
        <v>1</v>
      </c>
      <c r="M232" s="1">
        <v>2</v>
      </c>
      <c r="N232" s="1">
        <v>1</v>
      </c>
      <c r="O232" s="1">
        <v>1</v>
      </c>
      <c r="P232" s="1">
        <v>1</v>
      </c>
      <c r="Q232" s="1">
        <v>0</v>
      </c>
      <c r="R232" s="1">
        <v>0</v>
      </c>
      <c r="S232" s="1">
        <v>1</v>
      </c>
      <c r="T232" s="1">
        <v>1</v>
      </c>
      <c r="U232" s="1">
        <v>1</v>
      </c>
      <c r="V232" s="1">
        <v>1</v>
      </c>
    </row>
    <row r="233" spans="1:22" x14ac:dyDescent="0.35">
      <c r="A233" s="1" t="s">
        <v>508</v>
      </c>
      <c r="B233" s="1" t="s">
        <v>509</v>
      </c>
      <c r="C233" s="1" t="s">
        <v>73</v>
      </c>
      <c r="D233" s="1" t="s">
        <v>74</v>
      </c>
      <c r="E233" s="1">
        <v>0</v>
      </c>
      <c r="F233" s="1">
        <v>0</v>
      </c>
      <c r="G233" s="1">
        <v>0</v>
      </c>
      <c r="H233" s="1">
        <v>1</v>
      </c>
      <c r="I233" s="1">
        <v>1</v>
      </c>
      <c r="J233" s="1">
        <v>1</v>
      </c>
      <c r="K233" s="1">
        <v>1</v>
      </c>
      <c r="L233" s="1">
        <v>1</v>
      </c>
      <c r="M233" s="1">
        <v>1</v>
      </c>
      <c r="N233" s="1">
        <v>0</v>
      </c>
      <c r="O233" s="1">
        <v>0</v>
      </c>
      <c r="P233" s="1">
        <v>0</v>
      </c>
      <c r="Q233" s="1">
        <v>0</v>
      </c>
      <c r="R233" s="1">
        <v>0</v>
      </c>
      <c r="S233" s="1">
        <v>0</v>
      </c>
      <c r="T233" s="1">
        <v>0</v>
      </c>
      <c r="U233" s="1">
        <v>0</v>
      </c>
      <c r="V233" s="1">
        <v>0</v>
      </c>
    </row>
    <row r="234" spans="1:22" x14ac:dyDescent="0.35">
      <c r="A234" s="1" t="s">
        <v>510</v>
      </c>
      <c r="B234" s="1" t="s">
        <v>511</v>
      </c>
      <c r="C234" s="1" t="s">
        <v>69</v>
      </c>
      <c r="D234" s="1" t="s">
        <v>70</v>
      </c>
      <c r="E234" s="1">
        <v>0</v>
      </c>
      <c r="F234" s="1">
        <v>0</v>
      </c>
      <c r="G234" s="1">
        <v>0</v>
      </c>
      <c r="H234" s="1">
        <v>0</v>
      </c>
      <c r="I234" s="1">
        <v>0</v>
      </c>
      <c r="J234" s="1">
        <v>0</v>
      </c>
      <c r="K234" s="1">
        <v>0</v>
      </c>
      <c r="L234" s="1">
        <v>1</v>
      </c>
      <c r="M234" s="1">
        <v>0</v>
      </c>
      <c r="N234" s="1">
        <v>0</v>
      </c>
      <c r="O234" s="1">
        <v>0</v>
      </c>
      <c r="P234" s="1">
        <v>0</v>
      </c>
      <c r="Q234" s="1">
        <v>0</v>
      </c>
      <c r="R234" s="1">
        <v>0</v>
      </c>
      <c r="S234" s="1">
        <v>1</v>
      </c>
      <c r="T234" s="1">
        <v>0</v>
      </c>
      <c r="U234" s="1">
        <v>0</v>
      </c>
      <c r="V234" s="1">
        <v>0</v>
      </c>
    </row>
    <row r="235" spans="1:22" x14ac:dyDescent="0.35">
      <c r="A235" s="1" t="s">
        <v>512</v>
      </c>
      <c r="B235" s="1" t="s">
        <v>513</v>
      </c>
      <c r="C235" s="1" t="s">
        <v>65</v>
      </c>
      <c r="D235" s="1" t="s">
        <v>66</v>
      </c>
      <c r="E235" s="1">
        <v>0</v>
      </c>
      <c r="F235" s="1">
        <v>0</v>
      </c>
      <c r="G235" s="1">
        <v>1</v>
      </c>
      <c r="H235" s="1">
        <v>1</v>
      </c>
      <c r="I235" s="1">
        <v>2</v>
      </c>
      <c r="J235" s="1">
        <v>0</v>
      </c>
      <c r="K235" s="1">
        <v>0</v>
      </c>
      <c r="L235" s="1">
        <v>0</v>
      </c>
      <c r="M235" s="1">
        <v>0</v>
      </c>
      <c r="N235" s="1">
        <v>0</v>
      </c>
      <c r="O235" s="1">
        <v>0</v>
      </c>
      <c r="P235" s="1">
        <v>0</v>
      </c>
      <c r="Q235" s="1">
        <v>0</v>
      </c>
      <c r="R235" s="1">
        <v>0</v>
      </c>
      <c r="S235" s="1">
        <v>0</v>
      </c>
      <c r="T235" s="1">
        <v>0</v>
      </c>
      <c r="U235" s="1">
        <v>0</v>
      </c>
      <c r="V235" s="1">
        <v>0</v>
      </c>
    </row>
    <row r="236" spans="1:22" x14ac:dyDescent="0.35">
      <c r="A236" s="1" t="s">
        <v>514</v>
      </c>
      <c r="B236" s="1" t="s">
        <v>515</v>
      </c>
      <c r="C236" s="1" t="s">
        <v>73</v>
      </c>
      <c r="D236" s="1" t="s">
        <v>74</v>
      </c>
      <c r="E236" s="1">
        <v>1</v>
      </c>
      <c r="F236" s="1">
        <v>1</v>
      </c>
      <c r="G236" s="1">
        <v>0</v>
      </c>
      <c r="H236" s="1">
        <v>0</v>
      </c>
      <c r="I236" s="1">
        <v>0</v>
      </c>
      <c r="J236" s="1">
        <v>0</v>
      </c>
      <c r="K236" s="1">
        <v>0</v>
      </c>
      <c r="L236" s="1">
        <v>0</v>
      </c>
      <c r="M236" s="1">
        <v>0</v>
      </c>
      <c r="N236" s="1">
        <v>0</v>
      </c>
      <c r="O236" s="1">
        <v>0</v>
      </c>
      <c r="P236" s="1">
        <v>0</v>
      </c>
      <c r="Q236" s="1">
        <v>0</v>
      </c>
      <c r="R236" s="1">
        <v>0</v>
      </c>
      <c r="S236" s="1">
        <v>0</v>
      </c>
      <c r="T236" s="1">
        <v>0</v>
      </c>
      <c r="U236" s="1">
        <v>0</v>
      </c>
      <c r="V236" s="1">
        <v>0</v>
      </c>
    </row>
    <row r="237" spans="1:22" x14ac:dyDescent="0.35">
      <c r="A237" s="1" t="s">
        <v>516</v>
      </c>
      <c r="B237" s="1" t="s">
        <v>517</v>
      </c>
      <c r="C237" s="1" t="s">
        <v>67</v>
      </c>
      <c r="D237" s="1" t="s">
        <v>68</v>
      </c>
      <c r="E237" s="1">
        <v>3</v>
      </c>
      <c r="F237" s="1">
        <v>3</v>
      </c>
      <c r="G237" s="1">
        <v>4</v>
      </c>
      <c r="H237" s="1">
        <v>4</v>
      </c>
      <c r="I237" s="1">
        <v>5</v>
      </c>
      <c r="J237" s="1">
        <v>4</v>
      </c>
      <c r="K237" s="1">
        <v>4</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0</v>
      </c>
      <c r="F238" s="1">
        <v>0</v>
      </c>
      <c r="G238" s="1">
        <v>0</v>
      </c>
      <c r="H238" s="1">
        <v>3</v>
      </c>
      <c r="I238" s="1">
        <v>3</v>
      </c>
      <c r="J238" s="1">
        <v>3</v>
      </c>
      <c r="K238" s="1">
        <v>4</v>
      </c>
      <c r="L238" s="1">
        <v>2</v>
      </c>
      <c r="M238" s="1">
        <v>1</v>
      </c>
      <c r="N238" s="1">
        <v>4</v>
      </c>
      <c r="O238" s="1">
        <v>1</v>
      </c>
      <c r="P238" s="1">
        <v>0</v>
      </c>
      <c r="Q238" s="1">
        <v>4</v>
      </c>
      <c r="R238" s="1">
        <v>2</v>
      </c>
      <c r="S238" s="1">
        <v>1</v>
      </c>
      <c r="T238" s="1">
        <v>2</v>
      </c>
      <c r="U238" s="1">
        <v>3</v>
      </c>
      <c r="V238" s="1">
        <v>3</v>
      </c>
    </row>
    <row r="239" spans="1:22" x14ac:dyDescent="0.35">
      <c r="A239" s="1" t="s">
        <v>520</v>
      </c>
      <c r="B239" s="1" t="s">
        <v>521</v>
      </c>
      <c r="C239" s="1" t="s">
        <v>71</v>
      </c>
      <c r="D239" s="1" t="s">
        <v>72</v>
      </c>
      <c r="E239" s="1">
        <v>1</v>
      </c>
      <c r="F239" s="1">
        <v>0</v>
      </c>
      <c r="G239" s="1">
        <v>0</v>
      </c>
      <c r="H239" s="1">
        <v>0</v>
      </c>
      <c r="I239" s="1">
        <v>0</v>
      </c>
      <c r="J239" s="1">
        <v>0</v>
      </c>
      <c r="K239" s="1">
        <v>0</v>
      </c>
      <c r="L239" s="1">
        <v>1</v>
      </c>
      <c r="M239" s="1">
        <v>1</v>
      </c>
      <c r="N239" s="1">
        <v>1</v>
      </c>
      <c r="O239" s="1">
        <v>0</v>
      </c>
      <c r="P239" s="1">
        <v>0</v>
      </c>
      <c r="Q239" s="1">
        <v>0</v>
      </c>
      <c r="R239" s="1">
        <v>0</v>
      </c>
      <c r="S239" s="1">
        <v>0</v>
      </c>
      <c r="T239" s="1">
        <v>0</v>
      </c>
      <c r="U239" s="1">
        <v>0</v>
      </c>
      <c r="V239" s="1">
        <v>0</v>
      </c>
    </row>
    <row r="240" spans="1:22" x14ac:dyDescent="0.35">
      <c r="A240" s="1" t="s">
        <v>522</v>
      </c>
      <c r="B240" s="1" t="s">
        <v>523</v>
      </c>
      <c r="C240" s="1" t="s">
        <v>67</v>
      </c>
      <c r="D240" s="1" t="s">
        <v>68</v>
      </c>
      <c r="E240" s="1"/>
      <c r="F240" s="1">
        <v>4</v>
      </c>
      <c r="G240" s="1">
        <v>4</v>
      </c>
      <c r="H240" s="1">
        <v>3</v>
      </c>
      <c r="I240" s="1">
        <v>2</v>
      </c>
      <c r="J240" s="1">
        <v>2</v>
      </c>
      <c r="K240" s="1">
        <v>2</v>
      </c>
      <c r="L240" s="1">
        <v>1</v>
      </c>
      <c r="M240" s="1">
        <v>2</v>
      </c>
      <c r="N240" s="1">
        <v>0</v>
      </c>
      <c r="O240" s="1">
        <v>0</v>
      </c>
      <c r="P240" s="1">
        <v>0</v>
      </c>
      <c r="Q240" s="1">
        <v>0</v>
      </c>
      <c r="R240" s="1">
        <v>0</v>
      </c>
      <c r="S240" s="1">
        <v>0</v>
      </c>
      <c r="T240" s="1">
        <v>0</v>
      </c>
      <c r="U240" s="1">
        <v>0</v>
      </c>
      <c r="V240" s="1">
        <v>0</v>
      </c>
    </row>
    <row r="241" spans="1:22" x14ac:dyDescent="0.35">
      <c r="A241" s="1" t="s">
        <v>524</v>
      </c>
      <c r="B241" s="1" t="s">
        <v>525</v>
      </c>
      <c r="C241" s="1" t="s">
        <v>71</v>
      </c>
      <c r="D241" s="1" t="s">
        <v>72</v>
      </c>
      <c r="E241" s="1">
        <v>2</v>
      </c>
      <c r="F241" s="1">
        <v>0</v>
      </c>
      <c r="G241" s="1">
        <v>1</v>
      </c>
      <c r="H241" s="1">
        <v>0</v>
      </c>
      <c r="I241" s="1">
        <v>1</v>
      </c>
      <c r="J241" s="1">
        <v>0</v>
      </c>
      <c r="K241" s="1">
        <v>1</v>
      </c>
      <c r="L241" s="1">
        <v>1</v>
      </c>
      <c r="M241" s="1">
        <v>0</v>
      </c>
      <c r="N241" s="1">
        <v>0</v>
      </c>
      <c r="O241" s="1">
        <v>0</v>
      </c>
      <c r="P241" s="1">
        <v>0</v>
      </c>
      <c r="Q241" s="1">
        <v>0</v>
      </c>
      <c r="R241" s="1">
        <v>0</v>
      </c>
      <c r="S241" s="1">
        <v>0</v>
      </c>
      <c r="T241" s="1">
        <v>0</v>
      </c>
      <c r="U241" s="1">
        <v>0</v>
      </c>
      <c r="V241" s="1">
        <v>0</v>
      </c>
    </row>
    <row r="242" spans="1:22" x14ac:dyDescent="0.35">
      <c r="A242" s="1" t="s">
        <v>526</v>
      </c>
      <c r="B242" s="1" t="s">
        <v>527</v>
      </c>
      <c r="C242" s="1" t="s">
        <v>69</v>
      </c>
      <c r="D242" s="1" t="s">
        <v>70</v>
      </c>
      <c r="E242" s="1">
        <v>3</v>
      </c>
      <c r="F242" s="1">
        <v>5</v>
      </c>
      <c r="G242" s="1">
        <v>3</v>
      </c>
      <c r="H242" s="1">
        <v>5</v>
      </c>
      <c r="I242" s="1">
        <v>6</v>
      </c>
      <c r="J242" s="1">
        <v>5</v>
      </c>
      <c r="K242" s="1">
        <v>3</v>
      </c>
      <c r="L242" s="1">
        <v>3</v>
      </c>
      <c r="M242" s="1">
        <v>4</v>
      </c>
      <c r="N242" s="1">
        <v>4</v>
      </c>
      <c r="O242" s="1">
        <v>5</v>
      </c>
      <c r="P242" s="1">
        <v>6</v>
      </c>
      <c r="Q242" s="1">
        <v>6</v>
      </c>
      <c r="R242" s="1">
        <v>0</v>
      </c>
      <c r="S242" s="1">
        <v>6</v>
      </c>
      <c r="T242" s="1">
        <v>6</v>
      </c>
      <c r="U242" s="1">
        <v>3</v>
      </c>
      <c r="V242" s="1">
        <v>3</v>
      </c>
    </row>
    <row r="243" spans="1:22" x14ac:dyDescent="0.35">
      <c r="A243" s="1" t="s">
        <v>528</v>
      </c>
      <c r="B243" s="1" t="s">
        <v>529</v>
      </c>
      <c r="C243" s="1" t="s">
        <v>61</v>
      </c>
      <c r="D243" s="1" t="s">
        <v>62</v>
      </c>
      <c r="E243" s="1">
        <v>1</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2</v>
      </c>
      <c r="F245" s="1">
        <v>0</v>
      </c>
      <c r="G245" s="1">
        <v>4</v>
      </c>
      <c r="H245" s="1">
        <v>2</v>
      </c>
      <c r="I245" s="1">
        <v>5</v>
      </c>
      <c r="J245" s="1">
        <v>3</v>
      </c>
      <c r="K245" s="1">
        <v>1</v>
      </c>
      <c r="L245" s="1">
        <v>1</v>
      </c>
      <c r="M245" s="1">
        <v>2</v>
      </c>
      <c r="N245" s="1">
        <v>1</v>
      </c>
      <c r="O245" s="1">
        <v>0</v>
      </c>
      <c r="P245" s="1">
        <v>0</v>
      </c>
      <c r="Q245" s="1">
        <v>0</v>
      </c>
      <c r="R245" s="1">
        <v>2</v>
      </c>
      <c r="S245" s="1">
        <v>2</v>
      </c>
      <c r="T245" s="1">
        <v>2</v>
      </c>
      <c r="U245" s="1">
        <v>2</v>
      </c>
      <c r="V245" s="1">
        <v>1</v>
      </c>
    </row>
    <row r="246" spans="1:22" x14ac:dyDescent="0.35">
      <c r="A246" s="1" t="s">
        <v>534</v>
      </c>
      <c r="B246" s="1" t="s">
        <v>535</v>
      </c>
      <c r="C246" s="1" t="s">
        <v>69</v>
      </c>
      <c r="D246" s="1" t="s">
        <v>70</v>
      </c>
      <c r="E246" s="1">
        <v>0</v>
      </c>
      <c r="F246" s="1">
        <v>1</v>
      </c>
      <c r="G246" s="1">
        <v>0</v>
      </c>
      <c r="H246" s="1">
        <v>1</v>
      </c>
      <c r="I246" s="1">
        <v>1</v>
      </c>
      <c r="J246" s="1">
        <v>1</v>
      </c>
      <c r="K246" s="1">
        <v>1</v>
      </c>
      <c r="L246" s="1">
        <v>1</v>
      </c>
      <c r="M246" s="1">
        <v>1</v>
      </c>
      <c r="N246" s="1">
        <v>1</v>
      </c>
      <c r="O246" s="1">
        <v>1</v>
      </c>
      <c r="P246" s="1">
        <v>1</v>
      </c>
      <c r="Q246" s="1">
        <v>1</v>
      </c>
      <c r="R246" s="1">
        <v>2</v>
      </c>
      <c r="S246" s="1">
        <v>2</v>
      </c>
      <c r="T246" s="1">
        <v>1</v>
      </c>
      <c r="U246" s="1">
        <v>1</v>
      </c>
      <c r="V246" s="1">
        <v>0</v>
      </c>
    </row>
    <row r="247" spans="1:22" x14ac:dyDescent="0.35">
      <c r="A247" s="1" t="s">
        <v>536</v>
      </c>
      <c r="B247" s="1" t="s">
        <v>537</v>
      </c>
      <c r="C247" s="1" t="s">
        <v>59</v>
      </c>
      <c r="D247" s="1" t="s">
        <v>60</v>
      </c>
      <c r="E247" s="1">
        <v>0</v>
      </c>
      <c r="F247" s="1">
        <v>0</v>
      </c>
      <c r="G247" s="1">
        <v>0</v>
      </c>
      <c r="H247" s="1">
        <v>0</v>
      </c>
      <c r="I247" s="1">
        <v>0</v>
      </c>
      <c r="J247" s="1">
        <v>0</v>
      </c>
      <c r="K247" s="1">
        <v>0</v>
      </c>
      <c r="L247" s="1">
        <v>0</v>
      </c>
      <c r="M247" s="1">
        <v>0</v>
      </c>
      <c r="N247" s="1">
        <v>0</v>
      </c>
      <c r="O247" s="1">
        <v>0</v>
      </c>
      <c r="P247" s="1">
        <v>0</v>
      </c>
      <c r="Q247" s="1">
        <v>0</v>
      </c>
      <c r="R247" s="1">
        <v>0</v>
      </c>
      <c r="S247" s="1">
        <v>1</v>
      </c>
      <c r="T247" s="1">
        <v>1</v>
      </c>
      <c r="U247" s="1">
        <v>1</v>
      </c>
      <c r="V247" s="1">
        <v>0</v>
      </c>
    </row>
    <row r="248" spans="1:22" x14ac:dyDescent="0.35">
      <c r="A248" s="1" t="s">
        <v>538</v>
      </c>
      <c r="B248" s="1" t="s">
        <v>539</v>
      </c>
      <c r="C248" s="1" t="s">
        <v>59</v>
      </c>
      <c r="D248" s="1" t="s">
        <v>60</v>
      </c>
      <c r="E248" s="1">
        <v>0</v>
      </c>
      <c r="F248" s="1">
        <v>0</v>
      </c>
      <c r="G248" s="1">
        <v>0</v>
      </c>
      <c r="H248" s="1">
        <v>1</v>
      </c>
      <c r="I248" s="1">
        <v>0</v>
      </c>
      <c r="J248" s="1">
        <v>1</v>
      </c>
      <c r="K248" s="1">
        <v>0</v>
      </c>
      <c r="L248" s="1">
        <v>0</v>
      </c>
      <c r="M248" s="1">
        <v>0</v>
      </c>
      <c r="N248" s="1">
        <v>0</v>
      </c>
      <c r="O248" s="1">
        <v>0</v>
      </c>
      <c r="P248" s="1">
        <v>0</v>
      </c>
      <c r="Q248" s="1">
        <v>0</v>
      </c>
      <c r="R248" s="1">
        <v>0</v>
      </c>
      <c r="S248" s="1">
        <v>0</v>
      </c>
      <c r="T248" s="1">
        <v>0</v>
      </c>
      <c r="U248" s="1">
        <v>0</v>
      </c>
      <c r="V248" s="1">
        <v>0</v>
      </c>
    </row>
    <row r="249" spans="1:22" x14ac:dyDescent="0.35">
      <c r="A249" s="1" t="s">
        <v>540</v>
      </c>
      <c r="B249" s="1" t="s">
        <v>541</v>
      </c>
      <c r="C249" s="1" t="s">
        <v>65</v>
      </c>
      <c r="D249" s="1" t="s">
        <v>66</v>
      </c>
      <c r="E249" s="1">
        <v>1</v>
      </c>
      <c r="F249" s="1">
        <v>2</v>
      </c>
      <c r="G249" s="1">
        <v>2</v>
      </c>
      <c r="H249" s="1">
        <v>1</v>
      </c>
      <c r="I249" s="1">
        <v>1</v>
      </c>
      <c r="J249" s="1">
        <v>0</v>
      </c>
      <c r="K249" s="1">
        <v>2</v>
      </c>
      <c r="L249" s="1">
        <v>2</v>
      </c>
      <c r="M249" s="1">
        <v>1</v>
      </c>
      <c r="N249" s="1">
        <v>2</v>
      </c>
      <c r="O249" s="1">
        <v>1</v>
      </c>
      <c r="P249" s="1">
        <v>1</v>
      </c>
      <c r="Q249" s="1">
        <v>0</v>
      </c>
      <c r="R249" s="1">
        <v>0</v>
      </c>
      <c r="S249" s="1">
        <v>0</v>
      </c>
      <c r="T249" s="1">
        <v>0</v>
      </c>
      <c r="U249" s="1">
        <v>0</v>
      </c>
      <c r="V249" s="1">
        <v>0</v>
      </c>
    </row>
    <row r="250" spans="1:22" x14ac:dyDescent="0.35">
      <c r="A250" s="1" t="s">
        <v>542</v>
      </c>
      <c r="B250" s="1" t="s">
        <v>543</v>
      </c>
      <c r="C250" s="1" t="s">
        <v>61</v>
      </c>
      <c r="D250" s="1" t="s">
        <v>62</v>
      </c>
      <c r="E250" s="1">
        <v>0</v>
      </c>
      <c r="F250" s="1">
        <v>0</v>
      </c>
      <c r="G250" s="1">
        <v>0</v>
      </c>
      <c r="H250" s="1">
        <v>1</v>
      </c>
      <c r="I250" s="1">
        <v>2</v>
      </c>
      <c r="J250" s="1">
        <v>1</v>
      </c>
      <c r="K250" s="1">
        <v>0</v>
      </c>
      <c r="L250" s="1">
        <v>1</v>
      </c>
      <c r="M250" s="1">
        <v>1</v>
      </c>
      <c r="N250" s="1">
        <v>0</v>
      </c>
      <c r="O250" s="1">
        <v>1</v>
      </c>
      <c r="P250" s="1">
        <v>0</v>
      </c>
      <c r="Q250" s="1">
        <v>0</v>
      </c>
      <c r="R250" s="1">
        <v>0</v>
      </c>
      <c r="S250" s="1">
        <v>1</v>
      </c>
      <c r="T250" s="1">
        <v>0</v>
      </c>
      <c r="U250" s="1">
        <v>0</v>
      </c>
      <c r="V250" s="1">
        <v>0</v>
      </c>
    </row>
    <row r="251" spans="1:22" x14ac:dyDescent="0.35">
      <c r="A251" s="1" t="s">
        <v>544</v>
      </c>
      <c r="B251" s="1" t="s">
        <v>545</v>
      </c>
      <c r="C251" s="1" t="s">
        <v>67</v>
      </c>
      <c r="D251" s="1" t="s">
        <v>68</v>
      </c>
      <c r="E251" s="1">
        <v>0</v>
      </c>
      <c r="F251" s="1">
        <v>0</v>
      </c>
      <c r="G251" s="1">
        <v>0</v>
      </c>
      <c r="H251" s="1">
        <v>0</v>
      </c>
      <c r="I251" s="1">
        <v>0</v>
      </c>
      <c r="J251" s="1">
        <v>0</v>
      </c>
      <c r="K251" s="1">
        <v>1</v>
      </c>
      <c r="L251" s="1">
        <v>2</v>
      </c>
      <c r="M251" s="1">
        <v>1</v>
      </c>
      <c r="N251" s="1">
        <v>1</v>
      </c>
      <c r="O251" s="1">
        <v>0</v>
      </c>
      <c r="P251" s="1">
        <v>0</v>
      </c>
      <c r="Q251" s="1">
        <v>0</v>
      </c>
      <c r="R251" s="1">
        <v>0</v>
      </c>
      <c r="S251" s="1">
        <v>0</v>
      </c>
      <c r="T251" s="1">
        <v>0</v>
      </c>
      <c r="U251" s="1">
        <v>0</v>
      </c>
      <c r="V251" s="1">
        <v>0</v>
      </c>
    </row>
    <row r="252" spans="1:22" x14ac:dyDescent="0.35">
      <c r="A252" s="1" t="s">
        <v>546</v>
      </c>
      <c r="B252" s="1" t="s">
        <v>547</v>
      </c>
      <c r="C252" s="1" t="s">
        <v>65</v>
      </c>
      <c r="D252" s="1" t="s">
        <v>66</v>
      </c>
      <c r="E252" s="1">
        <v>1</v>
      </c>
      <c r="F252" s="1">
        <v>1</v>
      </c>
      <c r="G252" s="1">
        <v>0</v>
      </c>
      <c r="H252" s="1">
        <v>0</v>
      </c>
      <c r="I252" s="1">
        <v>1</v>
      </c>
      <c r="J252" s="1">
        <v>0</v>
      </c>
      <c r="K252" s="1">
        <v>0</v>
      </c>
      <c r="L252" s="1">
        <v>0</v>
      </c>
      <c r="M252" s="1">
        <v>0</v>
      </c>
      <c r="N252" s="1">
        <v>0</v>
      </c>
      <c r="O252" s="1">
        <v>0</v>
      </c>
      <c r="P252" s="1">
        <v>0</v>
      </c>
      <c r="Q252" s="1">
        <v>0</v>
      </c>
      <c r="R252" s="1">
        <v>0</v>
      </c>
      <c r="S252" s="1">
        <v>0</v>
      </c>
      <c r="T252" s="1">
        <v>1</v>
      </c>
      <c r="U252" s="1">
        <v>0</v>
      </c>
      <c r="V252" s="1">
        <v>0</v>
      </c>
    </row>
    <row r="253" spans="1:22" x14ac:dyDescent="0.35">
      <c r="A253" s="1" t="s">
        <v>548</v>
      </c>
      <c r="B253" s="1" t="s">
        <v>549</v>
      </c>
      <c r="C253" s="1" t="s">
        <v>69</v>
      </c>
      <c r="D253" s="1" t="s">
        <v>70</v>
      </c>
      <c r="E253" s="1">
        <v>0</v>
      </c>
      <c r="F253" s="1">
        <v>0</v>
      </c>
      <c r="G253" s="1">
        <v>1</v>
      </c>
      <c r="H253" s="1">
        <v>0</v>
      </c>
      <c r="I253" s="1">
        <v>1</v>
      </c>
      <c r="J253" s="1">
        <v>0</v>
      </c>
      <c r="K253" s="1">
        <v>0</v>
      </c>
      <c r="L253" s="1">
        <v>0</v>
      </c>
      <c r="M253" s="1">
        <v>0</v>
      </c>
      <c r="N253" s="1">
        <v>0</v>
      </c>
      <c r="O253" s="1">
        <v>1</v>
      </c>
      <c r="P253" s="1">
        <v>0</v>
      </c>
      <c r="Q253" s="1">
        <v>0</v>
      </c>
      <c r="R253" s="1">
        <v>0</v>
      </c>
      <c r="S253" s="1">
        <v>0</v>
      </c>
      <c r="T253" s="1">
        <v>2</v>
      </c>
      <c r="U253" s="1">
        <v>4</v>
      </c>
      <c r="V253" s="1">
        <v>4</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0</v>
      </c>
      <c r="H255" s="1">
        <v>0</v>
      </c>
      <c r="I255" s="1">
        <v>0</v>
      </c>
      <c r="J255" s="1">
        <v>0</v>
      </c>
      <c r="K255" s="1">
        <v>0</v>
      </c>
      <c r="L255" s="1">
        <v>0</v>
      </c>
      <c r="M255" s="1">
        <v>0</v>
      </c>
      <c r="N255" s="1">
        <v>1</v>
      </c>
      <c r="O255" s="1">
        <v>0</v>
      </c>
      <c r="P255" s="1">
        <v>0</v>
      </c>
      <c r="Q255" s="1">
        <v>0</v>
      </c>
      <c r="R255" s="1">
        <v>0</v>
      </c>
      <c r="S255" s="1">
        <v>0</v>
      </c>
      <c r="T255" s="1">
        <v>0</v>
      </c>
      <c r="U255" s="1">
        <v>0</v>
      </c>
      <c r="V255" s="1">
        <v>0</v>
      </c>
    </row>
    <row r="256" spans="1:22" x14ac:dyDescent="0.35">
      <c r="A256" s="1" t="s">
        <v>554</v>
      </c>
      <c r="B256" s="1" t="s">
        <v>555</v>
      </c>
      <c r="C256" s="1" t="s">
        <v>67</v>
      </c>
      <c r="D256" s="1" t="s">
        <v>68</v>
      </c>
      <c r="E256" s="1">
        <v>0</v>
      </c>
      <c r="F256" s="1">
        <v>0</v>
      </c>
      <c r="G256" s="1">
        <v>0</v>
      </c>
      <c r="H256" s="1">
        <v>1</v>
      </c>
      <c r="I256" s="1">
        <v>0</v>
      </c>
      <c r="J256" s="1">
        <v>0</v>
      </c>
      <c r="K256" s="1">
        <v>0</v>
      </c>
      <c r="L256" s="1">
        <v>0</v>
      </c>
      <c r="M256" s="1">
        <v>0</v>
      </c>
      <c r="N256" s="1">
        <v>0</v>
      </c>
      <c r="O256" s="1">
        <v>0</v>
      </c>
      <c r="P256" s="1">
        <v>0</v>
      </c>
      <c r="Q256" s="1">
        <v>0</v>
      </c>
      <c r="R256" s="1">
        <v>1</v>
      </c>
      <c r="S256" s="1">
        <v>0</v>
      </c>
      <c r="T256" s="1">
        <v>1</v>
      </c>
      <c r="U256" s="1">
        <v>0</v>
      </c>
      <c r="V256" s="1">
        <v>0</v>
      </c>
    </row>
    <row r="257" spans="1:22" x14ac:dyDescent="0.35">
      <c r="A257" s="1" t="s">
        <v>556</v>
      </c>
      <c r="B257" s="1" t="s">
        <v>557</v>
      </c>
      <c r="C257" s="1" t="s">
        <v>61</v>
      </c>
      <c r="D257" s="1" t="s">
        <v>62</v>
      </c>
      <c r="E257" s="1">
        <v>4</v>
      </c>
      <c r="F257" s="1">
        <v>5</v>
      </c>
      <c r="G257" s="1">
        <v>5</v>
      </c>
      <c r="H257" s="1">
        <v>7</v>
      </c>
      <c r="I257" s="1">
        <v>2</v>
      </c>
      <c r="J257" s="1">
        <v>6</v>
      </c>
      <c r="K257" s="1">
        <v>0</v>
      </c>
      <c r="L257" s="1">
        <v>0</v>
      </c>
      <c r="M257" s="1">
        <v>0</v>
      </c>
      <c r="N257" s="1">
        <v>0</v>
      </c>
      <c r="O257" s="1">
        <v>0</v>
      </c>
      <c r="P257" s="1">
        <v>0</v>
      </c>
      <c r="Q257" s="1">
        <v>0</v>
      </c>
      <c r="R257" s="1">
        <v>0</v>
      </c>
      <c r="S257" s="1">
        <v>0</v>
      </c>
      <c r="T257" s="1">
        <v>0</v>
      </c>
      <c r="U257" s="1">
        <v>0</v>
      </c>
      <c r="V257" s="1">
        <v>0</v>
      </c>
    </row>
    <row r="258" spans="1:22" x14ac:dyDescent="0.35">
      <c r="A258" s="1" t="s">
        <v>558</v>
      </c>
      <c r="B258" s="1" t="s">
        <v>559</v>
      </c>
      <c r="C258" s="1" t="s">
        <v>57</v>
      </c>
      <c r="D258" s="1" t="s">
        <v>58</v>
      </c>
      <c r="E258" s="1">
        <v>0</v>
      </c>
      <c r="F258" s="1">
        <v>0</v>
      </c>
      <c r="G258" s="1">
        <v>0</v>
      </c>
      <c r="H258" s="1">
        <v>1</v>
      </c>
      <c r="I258" s="1">
        <v>0</v>
      </c>
      <c r="J258" s="1">
        <v>0</v>
      </c>
      <c r="K258" s="1">
        <v>0</v>
      </c>
      <c r="L258" s="1">
        <v>0</v>
      </c>
      <c r="M258" s="1">
        <v>0</v>
      </c>
      <c r="N258" s="1">
        <v>0</v>
      </c>
      <c r="O258" s="1">
        <v>0</v>
      </c>
      <c r="P258" s="1">
        <v>0</v>
      </c>
      <c r="Q258" s="1">
        <v>0</v>
      </c>
      <c r="R258" s="1">
        <v>0</v>
      </c>
      <c r="S258" s="1">
        <v>0</v>
      </c>
      <c r="T258" s="1">
        <v>0</v>
      </c>
      <c r="U258" s="1">
        <v>0</v>
      </c>
      <c r="V258" s="1">
        <v>0</v>
      </c>
    </row>
    <row r="259" spans="1:22" x14ac:dyDescent="0.35">
      <c r="A259" s="1" t="s">
        <v>560</v>
      </c>
      <c r="B259" s="1" t="s">
        <v>561</v>
      </c>
      <c r="C259" s="1" t="s">
        <v>67</v>
      </c>
      <c r="D259" s="1" t="s">
        <v>68</v>
      </c>
      <c r="E259" s="1">
        <v>0</v>
      </c>
      <c r="F259" s="1">
        <v>0</v>
      </c>
      <c r="G259" s="1">
        <v>0</v>
      </c>
      <c r="H259" s="1">
        <v>0</v>
      </c>
      <c r="I259" s="1">
        <v>1</v>
      </c>
      <c r="J259" s="1">
        <v>1</v>
      </c>
      <c r="K259" s="1">
        <v>0</v>
      </c>
      <c r="L259" s="1">
        <v>1</v>
      </c>
      <c r="M259" s="1">
        <v>0</v>
      </c>
      <c r="N259" s="1">
        <v>0</v>
      </c>
      <c r="O259" s="1">
        <v>0</v>
      </c>
      <c r="P259" s="1">
        <v>0</v>
      </c>
      <c r="Q259" s="1">
        <v>0</v>
      </c>
      <c r="R259" s="1">
        <v>2</v>
      </c>
      <c r="S259" s="1">
        <v>0</v>
      </c>
      <c r="T259" s="1">
        <v>1</v>
      </c>
      <c r="U259" s="1">
        <v>1</v>
      </c>
      <c r="V259" s="1">
        <v>1</v>
      </c>
    </row>
    <row r="260" spans="1:22" x14ac:dyDescent="0.35">
      <c r="A260" s="1" t="s">
        <v>562</v>
      </c>
      <c r="B260" s="1" t="s">
        <v>563</v>
      </c>
      <c r="C260" s="1" t="s">
        <v>61</v>
      </c>
      <c r="D260" s="1" t="s">
        <v>62</v>
      </c>
      <c r="E260" s="1">
        <v>4</v>
      </c>
      <c r="F260" s="1">
        <v>4</v>
      </c>
      <c r="G260" s="1">
        <v>0</v>
      </c>
      <c r="H260" s="1">
        <v>0</v>
      </c>
      <c r="I260" s="1">
        <v>0</v>
      </c>
      <c r="J260" s="1">
        <v>0</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v>
      </c>
      <c r="F261" s="1">
        <v>1</v>
      </c>
      <c r="G261" s="1">
        <v>2</v>
      </c>
      <c r="H261" s="1">
        <v>1</v>
      </c>
      <c r="I261" s="1">
        <v>2</v>
      </c>
      <c r="J261" s="1">
        <v>0</v>
      </c>
      <c r="K261" s="1">
        <v>0</v>
      </c>
      <c r="L261" s="1">
        <v>0</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c r="Q262" s="1">
        <v>0</v>
      </c>
      <c r="R262" s="1">
        <v>0</v>
      </c>
      <c r="S262" s="1">
        <v>0</v>
      </c>
      <c r="T262" s="1">
        <v>0</v>
      </c>
      <c r="U262" s="1">
        <v>0</v>
      </c>
      <c r="V262" s="1">
        <v>0</v>
      </c>
    </row>
    <row r="263" spans="1:22"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2</v>
      </c>
      <c r="F264" s="1">
        <v>0</v>
      </c>
      <c r="G264" s="1">
        <v>2</v>
      </c>
      <c r="H264" s="1">
        <v>3</v>
      </c>
      <c r="I264" s="1">
        <v>6</v>
      </c>
      <c r="J264" s="1">
        <v>0</v>
      </c>
      <c r="K264" s="1">
        <v>0</v>
      </c>
      <c r="L264" s="1">
        <v>0</v>
      </c>
      <c r="M264" s="1">
        <v>2</v>
      </c>
      <c r="N264" s="1">
        <v>5</v>
      </c>
      <c r="O264" s="1">
        <v>5</v>
      </c>
      <c r="P264" s="1">
        <v>0</v>
      </c>
      <c r="Q264" s="1">
        <v>1</v>
      </c>
      <c r="R264" s="1">
        <v>1</v>
      </c>
      <c r="S264" s="1">
        <v>1</v>
      </c>
      <c r="T264" s="1">
        <v>1</v>
      </c>
      <c r="U264" s="1">
        <v>1</v>
      </c>
      <c r="V264" s="1">
        <v>1</v>
      </c>
    </row>
    <row r="265" spans="1:22" x14ac:dyDescent="0.35">
      <c r="A265" s="1" t="s">
        <v>572</v>
      </c>
      <c r="B265" s="1" t="s">
        <v>573</v>
      </c>
      <c r="C265" s="1" t="s">
        <v>65</v>
      </c>
      <c r="D265" s="1" t="s">
        <v>66</v>
      </c>
      <c r="E265" s="1">
        <v>0</v>
      </c>
      <c r="F265" s="1">
        <v>0</v>
      </c>
      <c r="G265" s="1">
        <v>0</v>
      </c>
      <c r="H265" s="1">
        <v>0</v>
      </c>
      <c r="I265" s="1">
        <v>0</v>
      </c>
      <c r="J265" s="1">
        <v>0</v>
      </c>
      <c r="K265" s="1">
        <v>1</v>
      </c>
      <c r="L265" s="1">
        <v>2</v>
      </c>
      <c r="M265" s="1">
        <v>1</v>
      </c>
      <c r="N265" s="1">
        <v>1</v>
      </c>
      <c r="O265" s="1">
        <v>2</v>
      </c>
      <c r="P265" s="1">
        <v>0</v>
      </c>
      <c r="Q265" s="1">
        <v>0</v>
      </c>
      <c r="R265" s="1">
        <v>0</v>
      </c>
      <c r="S265" s="1">
        <v>0</v>
      </c>
      <c r="T265" s="1">
        <v>0</v>
      </c>
      <c r="U265" s="1">
        <v>0</v>
      </c>
      <c r="V265" s="1">
        <v>0</v>
      </c>
    </row>
    <row r="266" spans="1:22" x14ac:dyDescent="0.35">
      <c r="A266" s="1" t="s">
        <v>574</v>
      </c>
      <c r="B266" s="1" t="s">
        <v>575</v>
      </c>
      <c r="C266" s="1" t="s">
        <v>63</v>
      </c>
      <c r="D266" s="1" t="s">
        <v>64</v>
      </c>
      <c r="E266" s="1">
        <v>1</v>
      </c>
      <c r="F266" s="1">
        <v>10</v>
      </c>
      <c r="G266" s="1">
        <v>6</v>
      </c>
      <c r="H266" s="1">
        <v>1</v>
      </c>
      <c r="I266" s="1">
        <v>10</v>
      </c>
      <c r="J266" s="1">
        <v>7</v>
      </c>
      <c r="K266" s="1">
        <v>1</v>
      </c>
      <c r="L266" s="1">
        <v>0</v>
      </c>
      <c r="M266" s="1">
        <v>0</v>
      </c>
      <c r="N266" s="1">
        <v>0</v>
      </c>
      <c r="O266" s="1">
        <v>0</v>
      </c>
      <c r="P266" s="1">
        <v>0</v>
      </c>
      <c r="Q266" s="1">
        <v>1</v>
      </c>
      <c r="R266" s="1">
        <v>0</v>
      </c>
      <c r="S266" s="1">
        <v>0</v>
      </c>
      <c r="T266" s="1">
        <v>0</v>
      </c>
      <c r="U266" s="1">
        <v>2</v>
      </c>
      <c r="V266" s="1">
        <v>1</v>
      </c>
    </row>
    <row r="267" spans="1:22" x14ac:dyDescent="0.35">
      <c r="A267" s="1" t="s">
        <v>576</v>
      </c>
      <c r="B267" s="1" t="s">
        <v>577</v>
      </c>
      <c r="C267" s="1" t="s">
        <v>71</v>
      </c>
      <c r="D267" s="1" t="s">
        <v>72</v>
      </c>
      <c r="E267" s="1">
        <v>2</v>
      </c>
      <c r="F267" s="1">
        <v>4</v>
      </c>
      <c r="G267" s="1">
        <v>0</v>
      </c>
      <c r="H267" s="1">
        <v>1</v>
      </c>
      <c r="I267" s="1">
        <v>2</v>
      </c>
      <c r="J267" s="1">
        <v>0</v>
      </c>
      <c r="K267" s="1">
        <v>1</v>
      </c>
      <c r="L267" s="1">
        <v>0</v>
      </c>
      <c r="M267" s="1">
        <v>0</v>
      </c>
      <c r="N267" s="1">
        <v>0</v>
      </c>
      <c r="O267" s="1">
        <v>1</v>
      </c>
      <c r="P267" s="1">
        <v>0</v>
      </c>
      <c r="Q267" s="1">
        <v>1</v>
      </c>
      <c r="R267" s="1">
        <v>1</v>
      </c>
      <c r="S267" s="1">
        <v>2</v>
      </c>
      <c r="T267" s="1">
        <v>3</v>
      </c>
      <c r="U267" s="1">
        <v>0</v>
      </c>
      <c r="V267" s="1">
        <v>0</v>
      </c>
    </row>
    <row r="268" spans="1:22"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row>
    <row r="269" spans="1:22" x14ac:dyDescent="0.35">
      <c r="A269" s="1" t="s">
        <v>580</v>
      </c>
      <c r="B269" s="1" t="s">
        <v>581</v>
      </c>
      <c r="C269" s="1" t="s">
        <v>69</v>
      </c>
      <c r="D269" s="1" t="s">
        <v>70</v>
      </c>
      <c r="E269" s="1">
        <v>1</v>
      </c>
      <c r="F269" s="1">
        <v>1</v>
      </c>
      <c r="G269" s="1">
        <v>1</v>
      </c>
      <c r="H269" s="1">
        <v>0</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0</v>
      </c>
      <c r="F270" s="1">
        <v>0</v>
      </c>
      <c r="G270" s="1">
        <v>1</v>
      </c>
      <c r="H270" s="1">
        <v>0</v>
      </c>
      <c r="I270" s="1">
        <v>2</v>
      </c>
      <c r="J270" s="1">
        <v>0</v>
      </c>
      <c r="K270" s="1">
        <v>0</v>
      </c>
      <c r="L270" s="1">
        <v>0</v>
      </c>
      <c r="M270" s="1">
        <v>1</v>
      </c>
      <c r="N270" s="1">
        <v>2</v>
      </c>
      <c r="O270" s="1">
        <v>0</v>
      </c>
      <c r="P270" s="1">
        <v>0</v>
      </c>
      <c r="Q270" s="1">
        <v>0</v>
      </c>
      <c r="R270" s="1">
        <v>1</v>
      </c>
      <c r="S270" s="1">
        <v>4</v>
      </c>
      <c r="T270" s="1">
        <v>3</v>
      </c>
      <c r="U270" s="1">
        <v>4</v>
      </c>
      <c r="V270" s="1">
        <v>1</v>
      </c>
    </row>
    <row r="271" spans="1:22" x14ac:dyDescent="0.35">
      <c r="A271" s="1" t="s">
        <v>584</v>
      </c>
      <c r="B271" s="1" t="s">
        <v>585</v>
      </c>
      <c r="C271" s="1" t="s">
        <v>67</v>
      </c>
      <c r="D271" s="1" t="s">
        <v>68</v>
      </c>
      <c r="E271" s="1">
        <v>0</v>
      </c>
      <c r="F271" s="1">
        <v>0</v>
      </c>
      <c r="G271" s="1">
        <v>0</v>
      </c>
      <c r="H271" s="1">
        <v>0</v>
      </c>
      <c r="I271" s="1">
        <v>0</v>
      </c>
      <c r="J271" s="1">
        <v>0</v>
      </c>
      <c r="K271" s="1">
        <v>0</v>
      </c>
      <c r="L271" s="1">
        <v>0</v>
      </c>
      <c r="M271" s="1">
        <v>0</v>
      </c>
      <c r="N271" s="1">
        <v>0</v>
      </c>
      <c r="O271" s="1">
        <v>0</v>
      </c>
      <c r="P271" s="1">
        <v>0</v>
      </c>
      <c r="Q271" s="1">
        <v>1</v>
      </c>
      <c r="R271" s="1">
        <v>0</v>
      </c>
      <c r="S271" s="1">
        <v>0</v>
      </c>
      <c r="T271" s="1">
        <v>0</v>
      </c>
      <c r="U271" s="1">
        <v>0</v>
      </c>
      <c r="V271" s="1">
        <v>0</v>
      </c>
    </row>
    <row r="272" spans="1:22" x14ac:dyDescent="0.35">
      <c r="A272" s="1" t="s">
        <v>586</v>
      </c>
      <c r="B272" s="1" t="s">
        <v>587</v>
      </c>
      <c r="C272" s="1" t="s">
        <v>57</v>
      </c>
      <c r="D272" s="1" t="s">
        <v>58</v>
      </c>
      <c r="E272" s="1">
        <v>7</v>
      </c>
      <c r="F272" s="1">
        <v>9</v>
      </c>
      <c r="G272" s="1">
        <v>6</v>
      </c>
      <c r="H272" s="1">
        <v>8</v>
      </c>
      <c r="I272" s="1">
        <v>9</v>
      </c>
      <c r="J272" s="1">
        <v>8</v>
      </c>
      <c r="K272" s="1">
        <v>7</v>
      </c>
      <c r="L272" s="1">
        <v>6</v>
      </c>
      <c r="M272" s="1">
        <v>15</v>
      </c>
      <c r="N272" s="1">
        <v>15</v>
      </c>
      <c r="O272" s="1">
        <v>15</v>
      </c>
      <c r="P272" s="1">
        <v>13</v>
      </c>
      <c r="Q272" s="1">
        <v>9</v>
      </c>
      <c r="R272" s="1">
        <v>5</v>
      </c>
      <c r="S272" s="1">
        <v>6</v>
      </c>
      <c r="T272" s="1">
        <v>5</v>
      </c>
      <c r="U272" s="1">
        <v>4</v>
      </c>
      <c r="V272" s="1">
        <v>4</v>
      </c>
    </row>
    <row r="273" spans="1:22" x14ac:dyDescent="0.35">
      <c r="A273" s="1" t="s">
        <v>588</v>
      </c>
      <c r="B273" s="1" t="s">
        <v>589</v>
      </c>
      <c r="C273" s="1" t="s">
        <v>67</v>
      </c>
      <c r="D273" s="1" t="s">
        <v>68</v>
      </c>
      <c r="E273" s="1">
        <v>1</v>
      </c>
      <c r="F273" s="1">
        <v>3</v>
      </c>
      <c r="G273" s="1">
        <v>3</v>
      </c>
      <c r="H273" s="1">
        <v>2</v>
      </c>
      <c r="I273" s="1">
        <v>3</v>
      </c>
      <c r="J273" s="1">
        <v>3</v>
      </c>
      <c r="K273" s="1">
        <v>5</v>
      </c>
      <c r="L273" s="1">
        <v>6</v>
      </c>
      <c r="M273" s="1">
        <v>6</v>
      </c>
      <c r="N273" s="1">
        <v>5</v>
      </c>
      <c r="O273" s="1">
        <v>4</v>
      </c>
      <c r="P273" s="1">
        <v>5</v>
      </c>
      <c r="Q273" s="1">
        <v>5</v>
      </c>
      <c r="R273" s="1">
        <v>5</v>
      </c>
      <c r="S273" s="1">
        <v>4</v>
      </c>
      <c r="T273" s="1">
        <v>5</v>
      </c>
      <c r="U273" s="1">
        <v>5</v>
      </c>
      <c r="V273" s="1">
        <v>6</v>
      </c>
    </row>
    <row r="274" spans="1:22" x14ac:dyDescent="0.35">
      <c r="A274" s="1" t="s">
        <v>590</v>
      </c>
      <c r="B274" s="1" t="s">
        <v>591</v>
      </c>
      <c r="C274" s="1" t="s">
        <v>69</v>
      </c>
      <c r="D274" s="1" t="s">
        <v>70</v>
      </c>
      <c r="E274" s="1">
        <v>3</v>
      </c>
      <c r="F274" s="1">
        <v>1</v>
      </c>
      <c r="G274" s="1">
        <v>3</v>
      </c>
      <c r="H274" s="1">
        <v>3</v>
      </c>
      <c r="I274" s="1">
        <v>2</v>
      </c>
      <c r="J274" s="1">
        <v>6</v>
      </c>
      <c r="K274" s="1">
        <v>6</v>
      </c>
      <c r="L274" s="1">
        <v>6</v>
      </c>
      <c r="M274" s="1">
        <v>6</v>
      </c>
      <c r="N274" s="1">
        <v>2</v>
      </c>
      <c r="O274" s="1">
        <v>1</v>
      </c>
      <c r="P274" s="1">
        <v>0</v>
      </c>
      <c r="Q274" s="1">
        <v>3</v>
      </c>
      <c r="R274" s="1">
        <v>1</v>
      </c>
      <c r="S274" s="1">
        <v>1</v>
      </c>
      <c r="T274" s="1">
        <v>2</v>
      </c>
      <c r="U274" s="1">
        <v>1</v>
      </c>
      <c r="V274" s="1">
        <v>0</v>
      </c>
    </row>
    <row r="275" spans="1:22" x14ac:dyDescent="0.35">
      <c r="A275" s="1" t="s">
        <v>592</v>
      </c>
      <c r="B275" s="1" t="s">
        <v>593</v>
      </c>
      <c r="C275" s="1" t="s">
        <v>65</v>
      </c>
      <c r="D275" s="1" t="s">
        <v>66</v>
      </c>
      <c r="E275" s="1">
        <v>1</v>
      </c>
      <c r="F275" s="1">
        <v>3</v>
      </c>
      <c r="G275" s="1">
        <v>2</v>
      </c>
      <c r="H275" s="1">
        <v>6</v>
      </c>
      <c r="I275" s="1">
        <v>7</v>
      </c>
      <c r="J275" s="1">
        <v>3</v>
      </c>
      <c r="K275" s="1">
        <v>3</v>
      </c>
      <c r="L275" s="1">
        <v>1</v>
      </c>
      <c r="M275" s="1">
        <v>0</v>
      </c>
      <c r="N275" s="1">
        <v>0</v>
      </c>
      <c r="O275" s="1">
        <v>1</v>
      </c>
      <c r="P275" s="1">
        <v>0</v>
      </c>
      <c r="Q275" s="1">
        <v>0</v>
      </c>
      <c r="R275" s="1">
        <v>1</v>
      </c>
      <c r="S275" s="1">
        <v>0</v>
      </c>
      <c r="T275" s="1">
        <v>0</v>
      </c>
      <c r="U275" s="1">
        <v>0</v>
      </c>
      <c r="V275" s="1">
        <v>0</v>
      </c>
    </row>
    <row r="276" spans="1:22" x14ac:dyDescent="0.35">
      <c r="A276" s="1" t="s">
        <v>594</v>
      </c>
      <c r="B276" s="1" t="s">
        <v>595</v>
      </c>
      <c r="C276" s="1" t="s">
        <v>71</v>
      </c>
      <c r="D276" s="1" t="s">
        <v>72</v>
      </c>
      <c r="E276" s="1"/>
      <c r="F276" s="1">
        <v>0</v>
      </c>
      <c r="G276" s="1">
        <v>0</v>
      </c>
      <c r="H276" s="1">
        <v>0</v>
      </c>
      <c r="I276" s="1">
        <v>0</v>
      </c>
      <c r="J276" s="1">
        <v>0</v>
      </c>
      <c r="K276" s="1">
        <v>1</v>
      </c>
      <c r="L276" s="1">
        <v>1</v>
      </c>
      <c r="M276" s="1">
        <v>2</v>
      </c>
      <c r="N276" s="1">
        <v>2</v>
      </c>
      <c r="O276" s="1">
        <v>1</v>
      </c>
      <c r="P276" s="1">
        <v>1</v>
      </c>
      <c r="Q276" s="1">
        <v>1</v>
      </c>
      <c r="R276" s="1">
        <v>1</v>
      </c>
      <c r="S276" s="1">
        <v>2</v>
      </c>
      <c r="T276" s="1">
        <v>0</v>
      </c>
      <c r="U276" s="1">
        <v>0</v>
      </c>
      <c r="V276" s="1">
        <v>0</v>
      </c>
    </row>
    <row r="277" spans="1:22" x14ac:dyDescent="0.35">
      <c r="A277" s="1" t="s">
        <v>596</v>
      </c>
      <c r="B277" s="1" t="s">
        <v>597</v>
      </c>
      <c r="C277" s="1" t="s">
        <v>67</v>
      </c>
      <c r="D277" s="1" t="s">
        <v>68</v>
      </c>
      <c r="E277" s="1">
        <v>0</v>
      </c>
      <c r="F277" s="1">
        <v>0</v>
      </c>
      <c r="G277" s="1">
        <v>0</v>
      </c>
      <c r="H277" s="1">
        <v>0</v>
      </c>
      <c r="I277" s="1">
        <v>0</v>
      </c>
      <c r="J277" s="1">
        <v>1</v>
      </c>
      <c r="K277" s="1">
        <v>0</v>
      </c>
      <c r="L277" s="1">
        <v>0</v>
      </c>
      <c r="M277" s="1">
        <v>0</v>
      </c>
      <c r="N277" s="1">
        <v>0</v>
      </c>
      <c r="O277" s="1">
        <v>0</v>
      </c>
      <c r="P277" s="1">
        <v>0</v>
      </c>
      <c r="Q277" s="1">
        <v>0</v>
      </c>
      <c r="R277" s="1">
        <v>0</v>
      </c>
      <c r="S277" s="1">
        <v>0</v>
      </c>
      <c r="T277" s="1">
        <v>0</v>
      </c>
      <c r="U277" s="1">
        <v>0</v>
      </c>
      <c r="V277" s="1">
        <v>0</v>
      </c>
    </row>
    <row r="278" spans="1:22" x14ac:dyDescent="0.35">
      <c r="A278" s="1" t="s">
        <v>598</v>
      </c>
      <c r="B278" s="1" t="s">
        <v>599</v>
      </c>
      <c r="C278" s="1" t="s">
        <v>69</v>
      </c>
      <c r="D278" s="1" t="s">
        <v>70</v>
      </c>
      <c r="E278" s="1">
        <v>1</v>
      </c>
      <c r="F278" s="1">
        <v>1</v>
      </c>
      <c r="G278" s="1">
        <v>1</v>
      </c>
      <c r="H278" s="1">
        <v>0</v>
      </c>
      <c r="I278" s="1">
        <v>1</v>
      </c>
      <c r="J278" s="1">
        <v>1</v>
      </c>
      <c r="K278" s="1">
        <v>0</v>
      </c>
      <c r="L278" s="1">
        <v>1</v>
      </c>
      <c r="M278" s="1">
        <v>0</v>
      </c>
      <c r="N278" s="1">
        <v>0</v>
      </c>
      <c r="O278" s="1">
        <v>0</v>
      </c>
      <c r="P278" s="1">
        <v>0</v>
      </c>
      <c r="Q278" s="1">
        <v>0</v>
      </c>
      <c r="R278" s="1">
        <v>0</v>
      </c>
      <c r="S278" s="1">
        <v>0</v>
      </c>
      <c r="T278" s="1">
        <v>0</v>
      </c>
      <c r="U278" s="1">
        <v>0</v>
      </c>
      <c r="V278" s="1">
        <v>1</v>
      </c>
    </row>
    <row r="279" spans="1:22" x14ac:dyDescent="0.35">
      <c r="A279" s="1" t="s">
        <v>600</v>
      </c>
      <c r="B279" s="1" t="s">
        <v>601</v>
      </c>
      <c r="C279" s="1" t="s">
        <v>71</v>
      </c>
      <c r="D279" s="1" t="s">
        <v>72</v>
      </c>
      <c r="E279" s="1">
        <v>3</v>
      </c>
      <c r="F279" s="1">
        <v>4</v>
      </c>
      <c r="G279" s="1">
        <v>4</v>
      </c>
      <c r="H279" s="1">
        <v>3</v>
      </c>
      <c r="I279" s="1">
        <v>3</v>
      </c>
      <c r="J279" s="1">
        <v>5</v>
      </c>
      <c r="K279" s="1">
        <v>1</v>
      </c>
      <c r="L279" s="1">
        <v>4</v>
      </c>
      <c r="M279" s="1">
        <v>2</v>
      </c>
      <c r="N279" s="1">
        <v>1</v>
      </c>
      <c r="O279" s="1">
        <v>3</v>
      </c>
      <c r="P279" s="1">
        <v>0</v>
      </c>
      <c r="Q279" s="1">
        <v>0</v>
      </c>
      <c r="R279" s="1">
        <v>0</v>
      </c>
      <c r="S279" s="1">
        <v>0</v>
      </c>
      <c r="T279" s="1">
        <v>0</v>
      </c>
      <c r="U279" s="1">
        <v>0</v>
      </c>
      <c r="V279" s="1">
        <v>0</v>
      </c>
    </row>
    <row r="280" spans="1:22" x14ac:dyDescent="0.35">
      <c r="A280" s="1" t="s">
        <v>602</v>
      </c>
      <c r="B280" s="1" t="s">
        <v>603</v>
      </c>
      <c r="C280" s="1" t="s">
        <v>61</v>
      </c>
      <c r="D280" s="1" t="s">
        <v>62</v>
      </c>
      <c r="E280" s="1">
        <v>0</v>
      </c>
      <c r="F280" s="1">
        <v>0</v>
      </c>
      <c r="G280" s="1">
        <v>0</v>
      </c>
      <c r="H280" s="1">
        <v>0</v>
      </c>
      <c r="I280" s="1">
        <v>2</v>
      </c>
      <c r="J280" s="1">
        <v>2</v>
      </c>
      <c r="K280" s="1">
        <v>4</v>
      </c>
      <c r="L280" s="1">
        <v>3</v>
      </c>
      <c r="M280" s="1">
        <v>1</v>
      </c>
      <c r="N280" s="1">
        <v>1</v>
      </c>
      <c r="O280" s="1">
        <v>2</v>
      </c>
      <c r="P280" s="1">
        <v>1</v>
      </c>
      <c r="Q280" s="1">
        <v>2</v>
      </c>
      <c r="R280" s="1">
        <v>0</v>
      </c>
      <c r="S280" s="1">
        <v>0</v>
      </c>
      <c r="T280" s="1">
        <v>1</v>
      </c>
      <c r="U280" s="1">
        <v>1</v>
      </c>
      <c r="V280" s="1">
        <v>1</v>
      </c>
    </row>
    <row r="281" spans="1:22" x14ac:dyDescent="0.35">
      <c r="A281" s="1" t="s">
        <v>604</v>
      </c>
      <c r="B281" s="1" t="s">
        <v>605</v>
      </c>
      <c r="C281" s="1" t="s">
        <v>67</v>
      </c>
      <c r="D281" s="1" t="s">
        <v>68</v>
      </c>
      <c r="E281" s="1">
        <v>0</v>
      </c>
      <c r="F281" s="1">
        <v>0</v>
      </c>
      <c r="G281" s="1">
        <v>0</v>
      </c>
      <c r="H281" s="1">
        <v>1</v>
      </c>
      <c r="I281" s="1">
        <v>0</v>
      </c>
      <c r="J281" s="1">
        <v>3</v>
      </c>
      <c r="K281" s="1">
        <v>3</v>
      </c>
      <c r="L281" s="1">
        <v>2</v>
      </c>
      <c r="M281" s="1">
        <v>2</v>
      </c>
      <c r="N281" s="1">
        <v>1</v>
      </c>
      <c r="O281" s="1">
        <v>0</v>
      </c>
      <c r="P281" s="1">
        <v>0</v>
      </c>
      <c r="Q281" s="1">
        <v>1</v>
      </c>
      <c r="R281" s="1">
        <v>1</v>
      </c>
      <c r="S281" s="1">
        <v>1</v>
      </c>
      <c r="T281" s="1">
        <v>1</v>
      </c>
      <c r="U281" s="1">
        <v>0</v>
      </c>
      <c r="V281" s="1">
        <v>1</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1</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1</v>
      </c>
      <c r="F284" s="1">
        <v>1</v>
      </c>
      <c r="G284" s="1">
        <v>1</v>
      </c>
      <c r="H284" s="1">
        <v>1</v>
      </c>
      <c r="I284" s="1">
        <v>1</v>
      </c>
      <c r="J284" s="1">
        <v>1</v>
      </c>
      <c r="K284" s="1">
        <v>1</v>
      </c>
      <c r="L284" s="1">
        <v>1</v>
      </c>
      <c r="M284" s="1">
        <v>1</v>
      </c>
      <c r="N284" s="1">
        <v>1</v>
      </c>
      <c r="O284" s="1">
        <v>1</v>
      </c>
      <c r="P284" s="1">
        <v>1</v>
      </c>
      <c r="Q284" s="1">
        <v>1</v>
      </c>
      <c r="R284" s="1">
        <v>1</v>
      </c>
      <c r="S284" s="1">
        <v>0</v>
      </c>
      <c r="T284" s="1">
        <v>0</v>
      </c>
      <c r="U284" s="1">
        <v>0</v>
      </c>
      <c r="V284" s="1">
        <v>0</v>
      </c>
    </row>
    <row r="285" spans="1:22" x14ac:dyDescent="0.35">
      <c r="A285" s="1" t="s">
        <v>612</v>
      </c>
      <c r="B285" s="1" t="s">
        <v>613</v>
      </c>
      <c r="C285" s="1" t="s">
        <v>61</v>
      </c>
      <c r="D285" s="1" t="s">
        <v>62</v>
      </c>
      <c r="E285" s="1">
        <v>4</v>
      </c>
      <c r="F285" s="1">
        <v>5</v>
      </c>
      <c r="G285" s="1">
        <v>0</v>
      </c>
      <c r="H285" s="1">
        <v>2</v>
      </c>
      <c r="I285" s="1">
        <v>2</v>
      </c>
      <c r="J285" s="1">
        <v>2</v>
      </c>
      <c r="K285" s="1">
        <v>1</v>
      </c>
      <c r="L285" s="1">
        <v>0</v>
      </c>
      <c r="M285" s="1">
        <v>2</v>
      </c>
      <c r="N285" s="1">
        <v>2</v>
      </c>
      <c r="O285" s="1">
        <v>0</v>
      </c>
      <c r="P285" s="1">
        <v>1</v>
      </c>
      <c r="Q285" s="1">
        <v>0</v>
      </c>
      <c r="R285" s="1">
        <v>1</v>
      </c>
      <c r="S285" s="1">
        <v>0</v>
      </c>
      <c r="T285" s="1">
        <v>0</v>
      </c>
      <c r="U285" s="1">
        <v>0</v>
      </c>
      <c r="V285" s="1">
        <v>0</v>
      </c>
    </row>
    <row r="286" spans="1:22" x14ac:dyDescent="0.35">
      <c r="A286" s="1" t="s">
        <v>614</v>
      </c>
      <c r="B286" s="1" t="s">
        <v>615</v>
      </c>
      <c r="C286" s="1" t="s">
        <v>67</v>
      </c>
      <c r="D286" s="1" t="s">
        <v>68</v>
      </c>
      <c r="E286" s="1">
        <v>0</v>
      </c>
      <c r="F286" s="1">
        <v>0</v>
      </c>
      <c r="G286" s="1">
        <v>0</v>
      </c>
      <c r="H286" s="1">
        <v>0</v>
      </c>
      <c r="I286" s="1">
        <v>0</v>
      </c>
      <c r="J286" s="1">
        <v>0</v>
      </c>
      <c r="K286" s="1">
        <v>1</v>
      </c>
      <c r="L286" s="1">
        <v>0</v>
      </c>
      <c r="M286" s="1">
        <v>0</v>
      </c>
      <c r="N286" s="1">
        <v>0</v>
      </c>
      <c r="O286" s="1">
        <v>0</v>
      </c>
      <c r="P286" s="1">
        <v>0</v>
      </c>
      <c r="Q286" s="1">
        <v>0</v>
      </c>
      <c r="R286" s="1">
        <v>0</v>
      </c>
      <c r="S286" s="1">
        <v>0</v>
      </c>
      <c r="T286" s="1">
        <v>0</v>
      </c>
      <c r="U286" s="1">
        <v>0</v>
      </c>
      <c r="V286" s="1">
        <v>0</v>
      </c>
    </row>
    <row r="287" spans="1:22" x14ac:dyDescent="0.35">
      <c r="A287" s="1" t="s">
        <v>616</v>
      </c>
      <c r="B287" s="1" t="s">
        <v>617</v>
      </c>
      <c r="C287" s="1" t="s">
        <v>69</v>
      </c>
      <c r="D287" s="1" t="s">
        <v>70</v>
      </c>
      <c r="E287" s="1">
        <v>2</v>
      </c>
      <c r="F287" s="1">
        <v>1</v>
      </c>
      <c r="G287" s="1">
        <v>1</v>
      </c>
      <c r="H287" s="1">
        <v>1</v>
      </c>
      <c r="I287" s="1">
        <v>1</v>
      </c>
      <c r="J287" s="1">
        <v>1</v>
      </c>
      <c r="K287" s="1">
        <v>1</v>
      </c>
      <c r="L287" s="1">
        <v>0</v>
      </c>
      <c r="M287" s="1">
        <v>0</v>
      </c>
      <c r="N287" s="1">
        <v>0</v>
      </c>
      <c r="O287" s="1">
        <v>0</v>
      </c>
      <c r="P287" s="1">
        <v>0</v>
      </c>
      <c r="Q287" s="1">
        <v>0</v>
      </c>
      <c r="R287" s="1">
        <v>0</v>
      </c>
      <c r="S287" s="1">
        <v>0</v>
      </c>
      <c r="T287" s="1">
        <v>2</v>
      </c>
      <c r="U287" s="1">
        <v>0</v>
      </c>
      <c r="V287" s="1">
        <v>0</v>
      </c>
    </row>
    <row r="288" spans="1:22" x14ac:dyDescent="0.35">
      <c r="A288" s="1" t="s">
        <v>618</v>
      </c>
      <c r="B288" s="1" t="s">
        <v>619</v>
      </c>
      <c r="C288" s="1" t="s">
        <v>69</v>
      </c>
      <c r="D288" s="1" t="s">
        <v>70</v>
      </c>
      <c r="E288" s="1">
        <v>1</v>
      </c>
      <c r="F288" s="1">
        <v>0</v>
      </c>
      <c r="G288" s="1">
        <v>0</v>
      </c>
      <c r="H288" s="1">
        <v>0</v>
      </c>
      <c r="I288" s="1">
        <v>0</v>
      </c>
      <c r="J288" s="1">
        <v>0</v>
      </c>
      <c r="K288" s="1">
        <v>0</v>
      </c>
      <c r="L288" s="1">
        <v>0</v>
      </c>
      <c r="M288" s="1">
        <v>0</v>
      </c>
      <c r="N288" s="1">
        <v>0</v>
      </c>
      <c r="O288" s="1">
        <v>0</v>
      </c>
      <c r="P288" s="1">
        <v>0</v>
      </c>
      <c r="Q288" s="1">
        <v>0</v>
      </c>
      <c r="R288" s="1">
        <v>0</v>
      </c>
      <c r="S288" s="1">
        <v>0</v>
      </c>
      <c r="T288" s="1">
        <v>0</v>
      </c>
      <c r="U288" s="1">
        <v>1</v>
      </c>
      <c r="V288" s="1">
        <v>1</v>
      </c>
    </row>
    <row r="289" spans="1:22" x14ac:dyDescent="0.35">
      <c r="A289" s="1" t="s">
        <v>620</v>
      </c>
      <c r="B289" s="1" t="s">
        <v>621</v>
      </c>
      <c r="C289" s="1" t="s">
        <v>57</v>
      </c>
      <c r="D289" s="1" t="s">
        <v>58</v>
      </c>
      <c r="E289" s="1">
        <v>0</v>
      </c>
      <c r="F289" s="1">
        <v>0</v>
      </c>
      <c r="G289" s="1">
        <v>0</v>
      </c>
      <c r="H289" s="1">
        <v>0</v>
      </c>
      <c r="I289" s="1">
        <v>0</v>
      </c>
      <c r="J289" s="1">
        <v>1</v>
      </c>
      <c r="K289" s="1">
        <v>1</v>
      </c>
      <c r="L289" s="1">
        <v>1</v>
      </c>
      <c r="M289" s="1">
        <v>1</v>
      </c>
      <c r="N289" s="1">
        <v>1</v>
      </c>
      <c r="O289" s="1">
        <v>2</v>
      </c>
      <c r="P289" s="1">
        <v>1</v>
      </c>
      <c r="Q289" s="1">
        <v>1</v>
      </c>
      <c r="R289" s="1">
        <v>1</v>
      </c>
      <c r="S289" s="1">
        <v>0</v>
      </c>
      <c r="T289" s="1">
        <v>0</v>
      </c>
      <c r="U289" s="1">
        <v>0</v>
      </c>
      <c r="V289" s="1">
        <v>0</v>
      </c>
    </row>
    <row r="290" spans="1:22" x14ac:dyDescent="0.35">
      <c r="A290" s="1" t="s">
        <v>622</v>
      </c>
      <c r="B290" s="1" t="s">
        <v>623</v>
      </c>
      <c r="C290" s="1" t="s">
        <v>65</v>
      </c>
      <c r="D290" s="1" t="s">
        <v>66</v>
      </c>
      <c r="E290" s="1">
        <v>1</v>
      </c>
      <c r="F290" s="1">
        <v>3</v>
      </c>
      <c r="G290" s="1">
        <v>3</v>
      </c>
      <c r="H290" s="1">
        <v>1</v>
      </c>
      <c r="I290" s="1">
        <v>1</v>
      </c>
      <c r="J290" s="1">
        <v>1</v>
      </c>
      <c r="K290" s="1">
        <v>0</v>
      </c>
      <c r="L290" s="1">
        <v>1</v>
      </c>
      <c r="M290" s="1">
        <v>2</v>
      </c>
      <c r="N290" s="1">
        <v>0</v>
      </c>
      <c r="O290" s="1">
        <v>0</v>
      </c>
      <c r="P290" s="1">
        <v>1</v>
      </c>
      <c r="Q290" s="1">
        <v>3</v>
      </c>
      <c r="R290" s="1">
        <v>2</v>
      </c>
      <c r="S290" s="1">
        <v>3</v>
      </c>
      <c r="T290" s="1">
        <v>1</v>
      </c>
      <c r="U290" s="1">
        <v>1</v>
      </c>
      <c r="V290" s="1">
        <v>0</v>
      </c>
    </row>
    <row r="291" spans="1:22" x14ac:dyDescent="0.35">
      <c r="A291" s="1" t="s">
        <v>624</v>
      </c>
      <c r="B291" s="1" t="s">
        <v>625</v>
      </c>
      <c r="C291" s="1" t="s">
        <v>67</v>
      </c>
      <c r="D291" s="1" t="s">
        <v>68</v>
      </c>
      <c r="E291" s="1">
        <v>0</v>
      </c>
      <c r="F291" s="1">
        <v>0</v>
      </c>
      <c r="G291" s="1">
        <v>0</v>
      </c>
      <c r="H291" s="1">
        <v>0</v>
      </c>
      <c r="I291" s="1">
        <v>1</v>
      </c>
      <c r="J291" s="1">
        <v>0</v>
      </c>
      <c r="K291" s="1">
        <v>0</v>
      </c>
      <c r="L291" s="1">
        <v>0</v>
      </c>
      <c r="M291" s="1">
        <v>0</v>
      </c>
      <c r="N291" s="1">
        <v>0</v>
      </c>
      <c r="O291" s="1">
        <v>0</v>
      </c>
      <c r="P291" s="1">
        <v>0</v>
      </c>
      <c r="Q291" s="1">
        <v>1</v>
      </c>
      <c r="R291" s="1">
        <v>1</v>
      </c>
      <c r="S291" s="1">
        <v>0</v>
      </c>
      <c r="T291" s="1">
        <v>1</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0</v>
      </c>
      <c r="I293" s="1">
        <v>0</v>
      </c>
      <c r="J293" s="1">
        <v>1</v>
      </c>
      <c r="K293" s="1">
        <v>0</v>
      </c>
      <c r="L293" s="1">
        <v>1</v>
      </c>
      <c r="M293" s="1">
        <v>1</v>
      </c>
      <c r="N293" s="1">
        <v>0</v>
      </c>
      <c r="O293" s="1">
        <v>0</v>
      </c>
      <c r="P293" s="1">
        <v>0</v>
      </c>
      <c r="Q293" s="1">
        <v>0</v>
      </c>
      <c r="R293" s="1">
        <v>0</v>
      </c>
      <c r="S293" s="1">
        <v>1</v>
      </c>
      <c r="T293" s="1">
        <v>1</v>
      </c>
      <c r="U293" s="1">
        <v>0</v>
      </c>
      <c r="V293" s="1">
        <v>0</v>
      </c>
    </row>
    <row r="294" spans="1:22" x14ac:dyDescent="0.35">
      <c r="A294" s="1" t="s">
        <v>630</v>
      </c>
      <c r="B294" s="1" t="s">
        <v>631</v>
      </c>
      <c r="C294" s="1" t="s">
        <v>73</v>
      </c>
      <c r="D294" s="1" t="s">
        <v>74</v>
      </c>
      <c r="E294" s="1">
        <v>2</v>
      </c>
      <c r="F294" s="1">
        <v>0</v>
      </c>
      <c r="G294" s="1">
        <v>0</v>
      </c>
      <c r="H294" s="1">
        <v>0</v>
      </c>
      <c r="I294" s="1">
        <v>0</v>
      </c>
      <c r="J294" s="1">
        <v>0</v>
      </c>
      <c r="K294" s="1">
        <v>1</v>
      </c>
      <c r="L294" s="1">
        <v>1</v>
      </c>
      <c r="M294" s="1">
        <v>0</v>
      </c>
      <c r="N294" s="1">
        <v>0</v>
      </c>
      <c r="O294" s="1">
        <v>0</v>
      </c>
      <c r="P294" s="1">
        <v>1</v>
      </c>
      <c r="Q294" s="1">
        <v>0</v>
      </c>
      <c r="R294" s="1">
        <v>0</v>
      </c>
      <c r="S294" s="1">
        <v>1</v>
      </c>
      <c r="T294" s="1">
        <v>0</v>
      </c>
      <c r="U294" s="1">
        <v>1</v>
      </c>
      <c r="V294" s="1">
        <v>1</v>
      </c>
    </row>
    <row r="295" spans="1:22" x14ac:dyDescent="0.35">
      <c r="A295" s="1" t="s">
        <v>632</v>
      </c>
      <c r="B295" s="1" t="s">
        <v>633</v>
      </c>
      <c r="C295" s="1" t="s">
        <v>71</v>
      </c>
      <c r="D295" s="1" t="s">
        <v>72</v>
      </c>
      <c r="E295" s="1">
        <v>2</v>
      </c>
      <c r="F295" s="1">
        <v>2</v>
      </c>
      <c r="G295" s="1">
        <v>1</v>
      </c>
      <c r="H295" s="1">
        <v>1</v>
      </c>
      <c r="I295" s="1">
        <v>1</v>
      </c>
      <c r="J295" s="1">
        <v>1</v>
      </c>
      <c r="K295" s="1">
        <v>1</v>
      </c>
      <c r="L295" s="1">
        <v>1</v>
      </c>
      <c r="M295" s="1">
        <v>1</v>
      </c>
      <c r="N295" s="1">
        <v>1</v>
      </c>
      <c r="O295" s="1">
        <v>1</v>
      </c>
      <c r="P295" s="1">
        <v>1</v>
      </c>
      <c r="Q295" s="1">
        <v>1</v>
      </c>
      <c r="R295" s="1">
        <v>2</v>
      </c>
      <c r="S295" s="1">
        <v>0</v>
      </c>
      <c r="T295" s="1">
        <v>1</v>
      </c>
      <c r="U295" s="1">
        <v>1</v>
      </c>
      <c r="V295" s="1">
        <v>1</v>
      </c>
    </row>
    <row r="296" spans="1:22" x14ac:dyDescent="0.35">
      <c r="A296" s="1" t="s">
        <v>634</v>
      </c>
      <c r="B296" s="1" t="s">
        <v>635</v>
      </c>
      <c r="C296" s="1" t="s">
        <v>57</v>
      </c>
      <c r="D296" s="1" t="s">
        <v>58</v>
      </c>
      <c r="E296" s="1">
        <v>0</v>
      </c>
      <c r="F296" s="1">
        <v>0</v>
      </c>
      <c r="G296" s="1">
        <v>0</v>
      </c>
      <c r="H296" s="1">
        <v>0</v>
      </c>
      <c r="I296" s="1">
        <v>0</v>
      </c>
      <c r="J296" s="1">
        <v>0</v>
      </c>
      <c r="K296" s="1">
        <v>0</v>
      </c>
      <c r="L296" s="1">
        <v>0</v>
      </c>
      <c r="M296" s="1">
        <v>0</v>
      </c>
      <c r="N296" s="1">
        <v>0</v>
      </c>
      <c r="O296" s="1">
        <v>0</v>
      </c>
      <c r="P296" s="1">
        <v>0</v>
      </c>
      <c r="Q296" s="1">
        <v>0</v>
      </c>
      <c r="R296" s="1">
        <v>0</v>
      </c>
      <c r="S296" s="1">
        <v>0</v>
      </c>
      <c r="T296" s="1">
        <v>0</v>
      </c>
      <c r="U296" s="1">
        <v>0</v>
      </c>
      <c r="V296" s="1">
        <v>0</v>
      </c>
    </row>
    <row r="297" spans="1:22" x14ac:dyDescent="0.35">
      <c r="A297" s="1" t="s">
        <v>636</v>
      </c>
      <c r="B297" s="1" t="s">
        <v>637</v>
      </c>
      <c r="C297" s="1" t="s">
        <v>57</v>
      </c>
      <c r="D297" s="1" t="s">
        <v>58</v>
      </c>
      <c r="E297" s="1">
        <v>3</v>
      </c>
      <c r="F297" s="1">
        <v>3</v>
      </c>
      <c r="G297" s="1">
        <v>3</v>
      </c>
      <c r="H297" s="1">
        <v>0</v>
      </c>
      <c r="I297" s="1">
        <v>0</v>
      </c>
      <c r="J297" s="1">
        <v>0</v>
      </c>
      <c r="K297" s="1">
        <v>1</v>
      </c>
      <c r="L297" s="1">
        <v>0</v>
      </c>
      <c r="M297" s="1">
        <v>0</v>
      </c>
      <c r="N297" s="1">
        <v>0</v>
      </c>
      <c r="O297" s="1">
        <v>0</v>
      </c>
      <c r="P297" s="1">
        <v>0</v>
      </c>
      <c r="Q297" s="1">
        <v>0</v>
      </c>
      <c r="R297" s="1">
        <v>0</v>
      </c>
      <c r="S297" s="1">
        <v>0</v>
      </c>
      <c r="T297" s="1">
        <v>2</v>
      </c>
      <c r="U297" s="1">
        <v>2</v>
      </c>
      <c r="V297" s="1">
        <v>0</v>
      </c>
    </row>
    <row r="298" spans="1:22" x14ac:dyDescent="0.35">
      <c r="A298" s="1" t="s">
        <v>638</v>
      </c>
      <c r="B298" s="1" t="s">
        <v>639</v>
      </c>
      <c r="C298" s="1" t="s">
        <v>65</v>
      </c>
      <c r="D298" s="1" t="s">
        <v>66</v>
      </c>
      <c r="E298" s="1">
        <v>3</v>
      </c>
      <c r="F298" s="1">
        <v>1</v>
      </c>
      <c r="G298" s="1">
        <v>0</v>
      </c>
      <c r="H298" s="1">
        <v>5</v>
      </c>
      <c r="I298" s="1">
        <v>5</v>
      </c>
      <c r="J298" s="1">
        <v>0</v>
      </c>
      <c r="K298" s="1">
        <v>0</v>
      </c>
      <c r="L298" s="1">
        <v>0</v>
      </c>
      <c r="M298" s="1">
        <v>0</v>
      </c>
      <c r="N298" s="1">
        <v>0</v>
      </c>
      <c r="O298" s="1">
        <v>0</v>
      </c>
      <c r="P298" s="1">
        <v>0</v>
      </c>
      <c r="Q298" s="1">
        <v>0</v>
      </c>
      <c r="R298" s="1">
        <v>0</v>
      </c>
      <c r="S298" s="1">
        <v>0</v>
      </c>
      <c r="T298" s="1">
        <v>1</v>
      </c>
      <c r="U298" s="1">
        <v>0</v>
      </c>
      <c r="V298" s="1">
        <v>0</v>
      </c>
    </row>
    <row r="299" spans="1:22" x14ac:dyDescent="0.35">
      <c r="A299" s="1" t="s">
        <v>640</v>
      </c>
      <c r="B299" s="1" t="s">
        <v>641</v>
      </c>
      <c r="C299" s="1" t="s">
        <v>71</v>
      </c>
      <c r="D299" s="1" t="s">
        <v>72</v>
      </c>
      <c r="E299" s="1">
        <v>4</v>
      </c>
      <c r="F299" s="1">
        <v>3</v>
      </c>
      <c r="G299" s="1">
        <v>2</v>
      </c>
      <c r="H299" s="1">
        <v>6</v>
      </c>
      <c r="I299" s="1">
        <v>4</v>
      </c>
      <c r="J299" s="1">
        <v>4</v>
      </c>
      <c r="K299" s="1">
        <v>3</v>
      </c>
      <c r="L299" s="1">
        <v>0</v>
      </c>
      <c r="M299" s="1">
        <v>0</v>
      </c>
      <c r="N299" s="1">
        <v>0</v>
      </c>
      <c r="O299" s="1">
        <v>4</v>
      </c>
      <c r="P299" s="1">
        <v>0</v>
      </c>
      <c r="Q299" s="1">
        <v>2</v>
      </c>
      <c r="R299" s="1">
        <v>2</v>
      </c>
      <c r="S299" s="1">
        <v>2</v>
      </c>
      <c r="T299" s="1">
        <v>2</v>
      </c>
      <c r="U299" s="1">
        <v>2</v>
      </c>
      <c r="V299" s="1">
        <v>2</v>
      </c>
    </row>
    <row r="300" spans="1:22" x14ac:dyDescent="0.35">
      <c r="A300" s="1" t="s">
        <v>642</v>
      </c>
      <c r="B300" s="1" t="s">
        <v>643</v>
      </c>
      <c r="C300" s="1" t="s">
        <v>61</v>
      </c>
      <c r="D300" s="1" t="s">
        <v>62</v>
      </c>
      <c r="E300" s="1">
        <v>0</v>
      </c>
      <c r="F300" s="1">
        <v>0</v>
      </c>
      <c r="G300" s="1">
        <v>0</v>
      </c>
      <c r="H300" s="1">
        <v>0</v>
      </c>
      <c r="I300" s="1">
        <v>3</v>
      </c>
      <c r="J300" s="1">
        <v>1</v>
      </c>
      <c r="K300" s="1">
        <v>0</v>
      </c>
      <c r="L300" s="1">
        <v>0</v>
      </c>
      <c r="M300" s="1">
        <v>0</v>
      </c>
      <c r="N300" s="1">
        <v>0</v>
      </c>
      <c r="O300" s="1">
        <v>0</v>
      </c>
      <c r="P300" s="1">
        <v>0</v>
      </c>
      <c r="Q300" s="1">
        <v>0</v>
      </c>
      <c r="R300" s="1">
        <v>0</v>
      </c>
      <c r="S300" s="1">
        <v>0</v>
      </c>
      <c r="T300" s="1">
        <v>0</v>
      </c>
      <c r="U300" s="1">
        <v>0</v>
      </c>
      <c r="V300" s="1">
        <v>1</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row>
    <row r="302" spans="1:22" x14ac:dyDescent="0.35">
      <c r="A302" s="1" t="s">
        <v>646</v>
      </c>
      <c r="B302" s="1" t="s">
        <v>647</v>
      </c>
      <c r="C302" s="1" t="s">
        <v>67</v>
      </c>
      <c r="D302" s="1" t="s">
        <v>68</v>
      </c>
      <c r="E302" s="1">
        <v>3</v>
      </c>
      <c r="F302" s="1">
        <v>1</v>
      </c>
      <c r="G302" s="1">
        <v>1</v>
      </c>
      <c r="H302" s="1">
        <v>0</v>
      </c>
      <c r="I302" s="1">
        <v>0</v>
      </c>
      <c r="J302" s="1">
        <v>1</v>
      </c>
      <c r="K302" s="1">
        <v>1</v>
      </c>
      <c r="L302" s="1">
        <v>1</v>
      </c>
      <c r="M302" s="1">
        <v>0</v>
      </c>
      <c r="N302" s="1">
        <v>0</v>
      </c>
      <c r="O302" s="1">
        <v>0</v>
      </c>
      <c r="P302" s="1">
        <v>0</v>
      </c>
      <c r="Q302" s="1">
        <v>0</v>
      </c>
      <c r="R302" s="1">
        <v>0</v>
      </c>
      <c r="S302" s="1">
        <v>0</v>
      </c>
      <c r="T302" s="1">
        <v>0</v>
      </c>
      <c r="U302" s="1">
        <v>0</v>
      </c>
      <c r="V302" s="1">
        <v>0</v>
      </c>
    </row>
    <row r="303" spans="1:22" x14ac:dyDescent="0.35">
      <c r="A303" s="1" t="s">
        <v>648</v>
      </c>
      <c r="B303" s="1" t="s">
        <v>649</v>
      </c>
      <c r="C303" s="1" t="s">
        <v>61</v>
      </c>
      <c r="D303" s="1" t="s">
        <v>62</v>
      </c>
      <c r="E303" s="1">
        <v>1</v>
      </c>
      <c r="F303" s="1">
        <v>0</v>
      </c>
      <c r="G303" s="1">
        <v>0</v>
      </c>
      <c r="H303" s="1">
        <v>0</v>
      </c>
      <c r="I303" s="1">
        <v>0</v>
      </c>
      <c r="J303" s="1">
        <v>0</v>
      </c>
      <c r="K303" s="1">
        <v>0</v>
      </c>
      <c r="L303" s="1">
        <v>0</v>
      </c>
      <c r="M303" s="1">
        <v>0</v>
      </c>
      <c r="N303" s="1">
        <v>0</v>
      </c>
      <c r="O303" s="1">
        <v>0</v>
      </c>
      <c r="P303" s="1">
        <v>0</v>
      </c>
      <c r="Q303" s="1">
        <v>0</v>
      </c>
      <c r="R303" s="1">
        <v>0</v>
      </c>
      <c r="S303" s="1">
        <v>0</v>
      </c>
      <c r="T303" s="1">
        <v>0</v>
      </c>
      <c r="U303" s="1">
        <v>0</v>
      </c>
      <c r="V303" s="1">
        <v>0</v>
      </c>
    </row>
    <row r="304" spans="1:22" x14ac:dyDescent="0.35">
      <c r="A304" s="1" t="s">
        <v>650</v>
      </c>
      <c r="B304" s="1" t="s">
        <v>651</v>
      </c>
      <c r="C304" s="1" t="s">
        <v>67</v>
      </c>
      <c r="D304" s="1" t="s">
        <v>68</v>
      </c>
      <c r="E304" s="1">
        <v>1</v>
      </c>
      <c r="F304" s="1">
        <v>0</v>
      </c>
      <c r="G304" s="1">
        <v>5</v>
      </c>
      <c r="H304" s="1">
        <v>2</v>
      </c>
      <c r="I304" s="1">
        <v>2</v>
      </c>
      <c r="J304" s="1">
        <v>2</v>
      </c>
      <c r="K304" s="1">
        <v>2</v>
      </c>
      <c r="L304" s="1">
        <v>0</v>
      </c>
      <c r="M304" s="1">
        <v>0</v>
      </c>
      <c r="N304" s="1">
        <v>0</v>
      </c>
      <c r="O304" s="1">
        <v>0</v>
      </c>
      <c r="P304" s="1">
        <v>1</v>
      </c>
      <c r="Q304" s="1">
        <v>1</v>
      </c>
      <c r="R304" s="1">
        <v>1</v>
      </c>
      <c r="S304" s="1">
        <v>1</v>
      </c>
      <c r="T304" s="1">
        <v>1</v>
      </c>
      <c r="U304" s="1">
        <v>1</v>
      </c>
      <c r="V304" s="1">
        <v>1</v>
      </c>
    </row>
    <row r="305" spans="1:22" x14ac:dyDescent="0.35">
      <c r="A305" s="1" t="s">
        <v>652</v>
      </c>
      <c r="B305" s="1" t="s">
        <v>653</v>
      </c>
      <c r="C305" s="1" t="s">
        <v>69</v>
      </c>
      <c r="D305" s="1" t="s">
        <v>70</v>
      </c>
      <c r="E305" s="1">
        <v>0</v>
      </c>
      <c r="F305" s="1">
        <v>0</v>
      </c>
      <c r="G305" s="1">
        <v>0</v>
      </c>
      <c r="H305" s="1">
        <v>0</v>
      </c>
      <c r="I305" s="1">
        <v>0</v>
      </c>
      <c r="J305" s="1">
        <v>0</v>
      </c>
      <c r="K305" s="1">
        <v>1</v>
      </c>
      <c r="L305" s="1">
        <v>1</v>
      </c>
      <c r="M305" s="1">
        <v>0</v>
      </c>
      <c r="N305" s="1">
        <v>0</v>
      </c>
      <c r="O305" s="1">
        <v>0</v>
      </c>
      <c r="P305" s="1">
        <v>0</v>
      </c>
      <c r="Q305" s="1">
        <v>1</v>
      </c>
      <c r="R305" s="1">
        <v>0</v>
      </c>
      <c r="S305" s="1">
        <v>0</v>
      </c>
      <c r="T305" s="1">
        <v>0</v>
      </c>
      <c r="U305" s="1">
        <v>0</v>
      </c>
      <c r="V305" s="1">
        <v>0</v>
      </c>
    </row>
    <row r="306" spans="1:22" x14ac:dyDescent="0.35">
      <c r="A306" s="1" t="s">
        <v>654</v>
      </c>
      <c r="B306" s="1" t="s">
        <v>655</v>
      </c>
      <c r="C306" s="1" t="s">
        <v>65</v>
      </c>
      <c r="D306" s="1" t="s">
        <v>66</v>
      </c>
      <c r="E306" s="1">
        <v>0</v>
      </c>
      <c r="F306" s="1">
        <v>0</v>
      </c>
      <c r="G306" s="1">
        <v>1</v>
      </c>
      <c r="H306" s="1">
        <v>2</v>
      </c>
      <c r="I306" s="1">
        <v>3</v>
      </c>
      <c r="J306" s="1">
        <v>1</v>
      </c>
      <c r="K306" s="1">
        <v>1</v>
      </c>
      <c r="L306" s="1">
        <v>1</v>
      </c>
      <c r="M306" s="1">
        <v>0</v>
      </c>
      <c r="N306" s="1">
        <v>0</v>
      </c>
      <c r="O306" s="1">
        <v>0</v>
      </c>
      <c r="P306" s="1">
        <v>0</v>
      </c>
      <c r="Q306" s="1">
        <v>1</v>
      </c>
      <c r="R306" s="1">
        <v>1</v>
      </c>
      <c r="S306" s="1">
        <v>1</v>
      </c>
      <c r="T306" s="1">
        <v>1</v>
      </c>
      <c r="U306" s="1">
        <v>1</v>
      </c>
      <c r="V306" s="1">
        <v>1</v>
      </c>
    </row>
    <row r="307" spans="1:22" x14ac:dyDescent="0.35">
      <c r="A307" s="1" t="s">
        <v>656</v>
      </c>
      <c r="B307" s="1" t="s">
        <v>657</v>
      </c>
      <c r="C307" s="1" t="s">
        <v>59</v>
      </c>
      <c r="D307" s="1" t="s">
        <v>60</v>
      </c>
      <c r="E307" s="1">
        <v>0</v>
      </c>
      <c r="F307" s="1">
        <v>0</v>
      </c>
      <c r="G307" s="1">
        <v>0</v>
      </c>
      <c r="H307" s="1">
        <v>0</v>
      </c>
      <c r="I307" s="1">
        <v>0</v>
      </c>
      <c r="J307" s="1">
        <v>1</v>
      </c>
      <c r="K307" s="1">
        <v>0</v>
      </c>
      <c r="L307" s="1">
        <v>0</v>
      </c>
      <c r="M307" s="1">
        <v>0</v>
      </c>
      <c r="N307" s="1">
        <v>0</v>
      </c>
      <c r="O307" s="1">
        <v>0</v>
      </c>
      <c r="P307" s="1">
        <v>0</v>
      </c>
      <c r="Q307" s="1">
        <v>0</v>
      </c>
      <c r="R307" s="1">
        <v>0</v>
      </c>
      <c r="S307" s="1">
        <v>0</v>
      </c>
      <c r="T307" s="1">
        <v>0</v>
      </c>
      <c r="U307" s="1">
        <v>0</v>
      </c>
      <c r="V307" s="1">
        <v>0</v>
      </c>
    </row>
    <row r="308" spans="1:22" x14ac:dyDescent="0.35">
      <c r="A308" s="1" t="s">
        <v>658</v>
      </c>
      <c r="B308" s="1" t="s">
        <v>659</v>
      </c>
      <c r="C308" s="1" t="s">
        <v>59</v>
      </c>
      <c r="D308" s="1" t="s">
        <v>60</v>
      </c>
      <c r="E308" s="1">
        <v>0</v>
      </c>
      <c r="F308" s="1">
        <v>0</v>
      </c>
      <c r="G308" s="1">
        <v>0</v>
      </c>
      <c r="H308" s="1">
        <v>0</v>
      </c>
      <c r="I308" s="1">
        <v>0</v>
      </c>
      <c r="J308" s="1">
        <v>0</v>
      </c>
      <c r="K308" s="1">
        <v>0</v>
      </c>
      <c r="L308" s="1">
        <v>0</v>
      </c>
      <c r="M308" s="1">
        <v>0</v>
      </c>
      <c r="N308" s="1">
        <v>0</v>
      </c>
      <c r="O308" s="1">
        <v>0</v>
      </c>
      <c r="P308" s="1">
        <v>0</v>
      </c>
      <c r="Q308" s="1">
        <v>0</v>
      </c>
      <c r="R308" s="1">
        <v>0</v>
      </c>
      <c r="S308" s="1">
        <v>1</v>
      </c>
      <c r="T308" s="1">
        <v>1</v>
      </c>
      <c r="U308" s="1">
        <v>0</v>
      </c>
      <c r="V308" s="1">
        <v>0</v>
      </c>
    </row>
    <row r="309" spans="1:22" x14ac:dyDescent="0.35">
      <c r="A309" s="1" t="s">
        <v>660</v>
      </c>
      <c r="B309" s="1" t="s">
        <v>661</v>
      </c>
      <c r="C309" s="1" t="s">
        <v>67</v>
      </c>
      <c r="D309" s="1" t="s">
        <v>68</v>
      </c>
      <c r="E309" s="1">
        <v>2</v>
      </c>
      <c r="F309" s="1">
        <v>0</v>
      </c>
      <c r="G309" s="1">
        <v>0</v>
      </c>
      <c r="H309" s="1">
        <v>0</v>
      </c>
      <c r="I309" s="1">
        <v>0</v>
      </c>
      <c r="J309" s="1">
        <v>0</v>
      </c>
      <c r="K309" s="1">
        <v>0</v>
      </c>
      <c r="L309" s="1">
        <v>0</v>
      </c>
      <c r="M309" s="1">
        <v>0</v>
      </c>
      <c r="N309" s="1">
        <v>0</v>
      </c>
      <c r="O309" s="1">
        <v>0</v>
      </c>
      <c r="P309" s="1">
        <v>1</v>
      </c>
      <c r="Q309" s="1">
        <v>0</v>
      </c>
      <c r="R309" s="1">
        <v>0</v>
      </c>
      <c r="S309" s="1">
        <v>0</v>
      </c>
      <c r="T309" s="1">
        <v>0</v>
      </c>
      <c r="U309" s="1">
        <v>0</v>
      </c>
      <c r="V309" s="1">
        <v>0</v>
      </c>
    </row>
    <row r="310" spans="1:22" x14ac:dyDescent="0.35">
      <c r="A310" s="1" t="s">
        <v>662</v>
      </c>
      <c r="B310" s="1" t="s">
        <v>663</v>
      </c>
      <c r="C310" s="1" t="s">
        <v>61</v>
      </c>
      <c r="D310" s="1" t="s">
        <v>62</v>
      </c>
      <c r="E310" s="1">
        <v>1</v>
      </c>
      <c r="F310" s="1">
        <v>2</v>
      </c>
      <c r="G310" s="1">
        <v>3</v>
      </c>
      <c r="H310" s="1">
        <v>1</v>
      </c>
      <c r="I310" s="1">
        <v>1</v>
      </c>
      <c r="J310" s="1">
        <v>1</v>
      </c>
      <c r="K310" s="1">
        <v>1</v>
      </c>
      <c r="L310" s="1">
        <v>0</v>
      </c>
      <c r="M310" s="1">
        <v>0</v>
      </c>
      <c r="N310" s="1">
        <v>0</v>
      </c>
      <c r="O310" s="1">
        <v>0</v>
      </c>
      <c r="P310" s="1">
        <v>0</v>
      </c>
      <c r="Q310" s="1">
        <v>0</v>
      </c>
      <c r="R310" s="1">
        <v>0</v>
      </c>
      <c r="S310" s="1">
        <v>0</v>
      </c>
      <c r="T310" s="1">
        <v>0</v>
      </c>
      <c r="U310" s="1">
        <v>0</v>
      </c>
      <c r="V310" s="1">
        <v>0</v>
      </c>
    </row>
    <row r="311" spans="1:22" x14ac:dyDescent="0.35">
      <c r="A311" s="1" t="s">
        <v>664</v>
      </c>
      <c r="B311" s="1" t="s">
        <v>665</v>
      </c>
      <c r="C311" s="1" t="s">
        <v>57</v>
      </c>
      <c r="D311" s="1" t="s">
        <v>58</v>
      </c>
      <c r="E311" s="1">
        <v>1</v>
      </c>
      <c r="F311" s="1">
        <v>1</v>
      </c>
      <c r="G311" s="1">
        <v>1</v>
      </c>
      <c r="H311" s="1">
        <v>2</v>
      </c>
      <c r="I311" s="1">
        <v>3</v>
      </c>
      <c r="J311" s="1">
        <v>3</v>
      </c>
      <c r="K311" s="1">
        <v>0</v>
      </c>
      <c r="L311" s="1">
        <v>1</v>
      </c>
      <c r="M311" s="1">
        <v>1</v>
      </c>
      <c r="N311" s="1">
        <v>3</v>
      </c>
      <c r="O311" s="1">
        <v>3</v>
      </c>
      <c r="P311" s="1">
        <v>3</v>
      </c>
      <c r="Q311" s="1">
        <v>1</v>
      </c>
      <c r="R311" s="1">
        <v>0</v>
      </c>
      <c r="S311" s="1">
        <v>0</v>
      </c>
      <c r="T311" s="1">
        <v>1</v>
      </c>
      <c r="U311" s="1">
        <v>2</v>
      </c>
      <c r="V311" s="1">
        <v>2</v>
      </c>
    </row>
    <row r="312" spans="1:22" x14ac:dyDescent="0.35">
      <c r="A312" s="1" t="s">
        <v>666</v>
      </c>
      <c r="B312" s="1" t="s">
        <v>667</v>
      </c>
      <c r="C312" s="1" t="s">
        <v>65</v>
      </c>
      <c r="D312" s="1" t="s">
        <v>66</v>
      </c>
      <c r="E312" s="1">
        <v>0</v>
      </c>
      <c r="F312" s="1">
        <v>3</v>
      </c>
      <c r="G312" s="1">
        <v>9</v>
      </c>
      <c r="H312" s="1">
        <v>7</v>
      </c>
      <c r="I312" s="1">
        <v>8</v>
      </c>
      <c r="J312" s="1">
        <v>6</v>
      </c>
      <c r="K312" s="1">
        <v>7</v>
      </c>
      <c r="L312" s="1">
        <v>6</v>
      </c>
      <c r="M312" s="1">
        <v>7</v>
      </c>
      <c r="N312" s="1">
        <v>5</v>
      </c>
      <c r="O312" s="1">
        <v>3</v>
      </c>
      <c r="P312" s="1">
        <v>1</v>
      </c>
      <c r="Q312" s="1">
        <v>0</v>
      </c>
      <c r="R312" s="1">
        <v>0</v>
      </c>
      <c r="S312" s="1">
        <v>0</v>
      </c>
      <c r="T312" s="1">
        <v>0</v>
      </c>
      <c r="U312" s="1">
        <v>0</v>
      </c>
      <c r="V312" s="1">
        <v>2</v>
      </c>
    </row>
    <row r="313" spans="1:22" x14ac:dyDescent="0.35">
      <c r="A313" s="1" t="s">
        <v>668</v>
      </c>
      <c r="B313" s="1" t="s">
        <v>669</v>
      </c>
      <c r="C313" s="1" t="s">
        <v>69</v>
      </c>
      <c r="D313" s="1" t="s">
        <v>70</v>
      </c>
      <c r="E313" s="1">
        <v>1</v>
      </c>
      <c r="F313" s="1">
        <v>0</v>
      </c>
      <c r="G313" s="1">
        <v>0</v>
      </c>
      <c r="H313" s="1">
        <v>0</v>
      </c>
      <c r="I313" s="1">
        <v>0</v>
      </c>
      <c r="J313" s="1">
        <v>0</v>
      </c>
      <c r="K313" s="1">
        <v>0</v>
      </c>
      <c r="L313" s="1">
        <v>1</v>
      </c>
      <c r="M313" s="1">
        <v>2</v>
      </c>
      <c r="N313" s="1">
        <v>1</v>
      </c>
      <c r="O313" s="1">
        <v>0</v>
      </c>
      <c r="P313" s="1">
        <v>0</v>
      </c>
      <c r="Q313" s="1">
        <v>0</v>
      </c>
      <c r="R313" s="1">
        <v>0</v>
      </c>
      <c r="S313" s="1">
        <v>0</v>
      </c>
      <c r="T313" s="1">
        <v>0</v>
      </c>
      <c r="U313" s="1">
        <v>0</v>
      </c>
      <c r="V313" s="1">
        <v>0</v>
      </c>
    </row>
    <row r="314" spans="1:22" x14ac:dyDescent="0.35">
      <c r="A314" s="1" t="s">
        <v>670</v>
      </c>
      <c r="B314" s="1" t="s">
        <v>671</v>
      </c>
      <c r="C314" s="1" t="s">
        <v>67</v>
      </c>
      <c r="D314" s="1" t="s">
        <v>68</v>
      </c>
      <c r="E314" s="1">
        <v>1</v>
      </c>
      <c r="F314" s="1">
        <v>2</v>
      </c>
      <c r="G314" s="1">
        <v>3</v>
      </c>
      <c r="H314" s="1">
        <v>3</v>
      </c>
      <c r="I314" s="1">
        <v>3</v>
      </c>
      <c r="J314" s="1">
        <v>2</v>
      </c>
      <c r="K314" s="1">
        <v>2</v>
      </c>
      <c r="L314" s="1">
        <v>2</v>
      </c>
      <c r="M314" s="1">
        <v>0</v>
      </c>
      <c r="N314" s="1">
        <v>0</v>
      </c>
      <c r="O314" s="1">
        <v>0</v>
      </c>
      <c r="P314" s="1">
        <v>0</v>
      </c>
      <c r="Q314" s="1">
        <v>0</v>
      </c>
      <c r="R314" s="1">
        <v>0</v>
      </c>
      <c r="S314" s="1">
        <v>0</v>
      </c>
      <c r="T314" s="1">
        <v>0</v>
      </c>
      <c r="U314" s="1">
        <v>0</v>
      </c>
      <c r="V314" s="1">
        <v>0</v>
      </c>
    </row>
    <row r="315" spans="1:22" x14ac:dyDescent="0.35">
      <c r="A315" s="1" t="s">
        <v>672</v>
      </c>
      <c r="B315" s="1" t="s">
        <v>673</v>
      </c>
      <c r="C315" s="1" t="s">
        <v>67</v>
      </c>
      <c r="D315" s="1" t="s">
        <v>68</v>
      </c>
      <c r="E315" s="1"/>
      <c r="F315" s="1"/>
      <c r="G315" s="1">
        <v>8</v>
      </c>
      <c r="H315" s="1">
        <v>8</v>
      </c>
      <c r="I315" s="1">
        <v>4</v>
      </c>
      <c r="J315" s="1">
        <v>4</v>
      </c>
      <c r="K315" s="1">
        <v>3</v>
      </c>
      <c r="L315" s="1">
        <v>1</v>
      </c>
      <c r="M315" s="1">
        <v>2</v>
      </c>
      <c r="N315" s="1">
        <v>2</v>
      </c>
      <c r="O315" s="1">
        <v>0</v>
      </c>
      <c r="P315" s="1">
        <v>0</v>
      </c>
      <c r="Q315" s="1">
        <v>0</v>
      </c>
      <c r="R315" s="1">
        <v>0</v>
      </c>
      <c r="S315" s="1">
        <v>0</v>
      </c>
      <c r="T315" s="1">
        <v>0</v>
      </c>
      <c r="U315" s="1">
        <v>0</v>
      </c>
      <c r="V315" s="1">
        <v>0</v>
      </c>
    </row>
    <row r="316" spans="1:22" x14ac:dyDescent="0.35">
      <c r="A316" s="1" t="s">
        <v>674</v>
      </c>
      <c r="B316" s="1" t="s">
        <v>675</v>
      </c>
      <c r="C316" s="1" t="s">
        <v>65</v>
      </c>
      <c r="D316" s="1" t="s">
        <v>66</v>
      </c>
      <c r="E316" s="1">
        <v>7</v>
      </c>
      <c r="F316" s="1">
        <v>4</v>
      </c>
      <c r="G316" s="1">
        <v>6</v>
      </c>
      <c r="H316" s="1">
        <v>6</v>
      </c>
      <c r="I316" s="1">
        <v>4</v>
      </c>
      <c r="J316" s="1">
        <v>2</v>
      </c>
      <c r="K316" s="1">
        <v>3</v>
      </c>
      <c r="L316" s="1">
        <v>4</v>
      </c>
      <c r="M316" s="1">
        <v>5</v>
      </c>
      <c r="N316" s="1">
        <v>0</v>
      </c>
      <c r="O316" s="1">
        <v>0</v>
      </c>
      <c r="P316" s="1">
        <v>1</v>
      </c>
      <c r="Q316" s="1">
        <v>2</v>
      </c>
      <c r="R316" s="1">
        <v>2</v>
      </c>
      <c r="S316" s="1">
        <v>4</v>
      </c>
      <c r="T316" s="1">
        <v>4</v>
      </c>
      <c r="U316" s="1">
        <v>2</v>
      </c>
      <c r="V316" s="1">
        <v>2</v>
      </c>
    </row>
    <row r="317" spans="1:22" x14ac:dyDescent="0.35">
      <c r="A317" s="1" t="s">
        <v>676</v>
      </c>
      <c r="B317" s="1" t="s">
        <v>677</v>
      </c>
      <c r="C317" s="1" t="s">
        <v>67</v>
      </c>
      <c r="D317" s="1" t="s">
        <v>68</v>
      </c>
      <c r="E317" s="1">
        <v>3</v>
      </c>
      <c r="F317" s="1">
        <v>3</v>
      </c>
      <c r="G317" s="1">
        <v>5</v>
      </c>
      <c r="H317" s="1">
        <v>5</v>
      </c>
      <c r="I317" s="1">
        <v>0</v>
      </c>
      <c r="J317" s="1">
        <v>4</v>
      </c>
      <c r="K317" s="1">
        <v>8</v>
      </c>
      <c r="L317" s="1">
        <v>6</v>
      </c>
      <c r="M317" s="1">
        <v>8</v>
      </c>
      <c r="N317" s="1">
        <v>2</v>
      </c>
      <c r="O317" s="1">
        <v>3</v>
      </c>
      <c r="P317" s="1">
        <v>3</v>
      </c>
      <c r="Q317" s="1">
        <v>4</v>
      </c>
      <c r="R317" s="1">
        <v>4</v>
      </c>
      <c r="S317" s="1">
        <v>4</v>
      </c>
      <c r="T317" s="1">
        <v>3</v>
      </c>
      <c r="U317" s="1">
        <v>0</v>
      </c>
      <c r="V317" s="1">
        <v>0</v>
      </c>
    </row>
    <row r="318" spans="1:22" x14ac:dyDescent="0.35">
      <c r="A318" s="1" t="s">
        <v>678</v>
      </c>
      <c r="B318" s="1" t="s">
        <v>679</v>
      </c>
      <c r="C318" s="1" t="s">
        <v>67</v>
      </c>
      <c r="D318" s="1" t="s">
        <v>68</v>
      </c>
      <c r="E318" s="1">
        <v>1</v>
      </c>
      <c r="F318" s="1">
        <v>1</v>
      </c>
      <c r="G318" s="1">
        <v>1</v>
      </c>
      <c r="H318" s="1">
        <v>1</v>
      </c>
      <c r="I318" s="1">
        <v>1</v>
      </c>
      <c r="J318" s="1">
        <v>1</v>
      </c>
      <c r="K318" s="1">
        <v>1</v>
      </c>
      <c r="L318" s="1">
        <v>1</v>
      </c>
      <c r="M318" s="1">
        <v>1</v>
      </c>
      <c r="N318" s="1">
        <v>4</v>
      </c>
      <c r="O318" s="1">
        <v>4</v>
      </c>
      <c r="P318" s="1">
        <v>3</v>
      </c>
      <c r="Q318" s="1">
        <v>3</v>
      </c>
      <c r="R318" s="1">
        <v>2</v>
      </c>
      <c r="S318" s="1">
        <v>3</v>
      </c>
      <c r="T318" s="1">
        <v>2</v>
      </c>
      <c r="U318" s="1">
        <v>2</v>
      </c>
      <c r="V318" s="1">
        <v>1</v>
      </c>
    </row>
    <row r="319" spans="1:22" x14ac:dyDescent="0.35">
      <c r="A319" s="1" t="s">
        <v>680</v>
      </c>
      <c r="B319" s="1" t="s">
        <v>681</v>
      </c>
      <c r="C319" s="1" t="s">
        <v>71</v>
      </c>
      <c r="D319" s="1" t="s">
        <v>72</v>
      </c>
      <c r="E319" s="1">
        <v>0</v>
      </c>
      <c r="F319" s="1">
        <v>0</v>
      </c>
      <c r="G319" s="1">
        <v>0</v>
      </c>
      <c r="H319" s="1">
        <v>1</v>
      </c>
      <c r="I319" s="1">
        <v>1</v>
      </c>
      <c r="J319" s="1">
        <v>0</v>
      </c>
      <c r="K319" s="1">
        <v>0</v>
      </c>
      <c r="L319" s="1">
        <v>0</v>
      </c>
      <c r="M319" s="1">
        <v>0</v>
      </c>
      <c r="N319" s="1">
        <v>0</v>
      </c>
      <c r="O319" s="1">
        <v>0</v>
      </c>
      <c r="P319" s="1">
        <v>0</v>
      </c>
      <c r="Q319" s="1">
        <v>0</v>
      </c>
      <c r="R319" s="1">
        <v>0</v>
      </c>
      <c r="S319" s="1">
        <v>0</v>
      </c>
      <c r="T319" s="1">
        <v>0</v>
      </c>
      <c r="U319" s="1">
        <v>0</v>
      </c>
      <c r="V319" s="1">
        <v>0</v>
      </c>
    </row>
    <row r="320" spans="1:22" x14ac:dyDescent="0.35">
      <c r="A320" s="1" t="s">
        <v>682</v>
      </c>
      <c r="B320" s="1" t="s">
        <v>683</v>
      </c>
      <c r="C320" s="1" t="s">
        <v>71</v>
      </c>
      <c r="D320" s="1" t="s">
        <v>72</v>
      </c>
      <c r="E320" s="1">
        <v>0</v>
      </c>
      <c r="F320" s="1">
        <v>0</v>
      </c>
      <c r="G320" s="1">
        <v>0</v>
      </c>
      <c r="H320" s="1">
        <v>0</v>
      </c>
      <c r="I320" s="1">
        <v>0</v>
      </c>
      <c r="J320" s="1">
        <v>0</v>
      </c>
      <c r="K320" s="1">
        <v>0</v>
      </c>
      <c r="L320" s="1">
        <v>0</v>
      </c>
      <c r="M320" s="1">
        <v>0</v>
      </c>
      <c r="N320" s="1">
        <v>0</v>
      </c>
      <c r="O320" s="1">
        <v>0</v>
      </c>
      <c r="P320" s="1">
        <v>0</v>
      </c>
      <c r="Q320" s="1">
        <v>0</v>
      </c>
      <c r="R320" s="1">
        <v>0</v>
      </c>
      <c r="S320" s="1">
        <v>0</v>
      </c>
      <c r="T320" s="1">
        <v>0</v>
      </c>
      <c r="U320" s="1">
        <v>0</v>
      </c>
      <c r="V320" s="1">
        <v>0</v>
      </c>
    </row>
    <row r="321" spans="1:26" x14ac:dyDescent="0.35">
      <c r="A321" s="1" t="s">
        <v>684</v>
      </c>
      <c r="B321" s="1" t="s">
        <v>685</v>
      </c>
      <c r="C321" s="1" t="s">
        <v>67</v>
      </c>
      <c r="D321" s="1" t="s">
        <v>68</v>
      </c>
      <c r="E321" s="1">
        <v>6</v>
      </c>
      <c r="F321" s="1">
        <v>6</v>
      </c>
      <c r="G321" s="1">
        <v>6</v>
      </c>
      <c r="H321" s="1">
        <v>8</v>
      </c>
      <c r="I321" s="1">
        <v>13</v>
      </c>
      <c r="J321" s="1">
        <v>9</v>
      </c>
      <c r="K321" s="1">
        <v>9</v>
      </c>
      <c r="L321" s="1">
        <v>12</v>
      </c>
      <c r="M321" s="1">
        <v>13</v>
      </c>
      <c r="N321" s="1">
        <v>12</v>
      </c>
      <c r="O321" s="1">
        <v>2</v>
      </c>
      <c r="P321" s="1">
        <v>2</v>
      </c>
      <c r="Q321" s="1">
        <v>2</v>
      </c>
      <c r="R321" s="1">
        <v>2</v>
      </c>
      <c r="S321" s="1">
        <v>3</v>
      </c>
      <c r="T321" s="1">
        <v>2</v>
      </c>
      <c r="U321" s="1">
        <v>2</v>
      </c>
      <c r="V321" s="1">
        <v>4</v>
      </c>
    </row>
    <row r="322" spans="1:26" x14ac:dyDescent="0.35">
      <c r="A322" s="1" t="s">
        <v>686</v>
      </c>
      <c r="B322" s="1" t="s">
        <v>687</v>
      </c>
      <c r="C322" s="1" t="s">
        <v>71</v>
      </c>
      <c r="D322" s="1" t="s">
        <v>72</v>
      </c>
      <c r="E322" s="1">
        <v>1</v>
      </c>
      <c r="F322" s="1">
        <v>2</v>
      </c>
      <c r="G322" s="1">
        <v>1</v>
      </c>
      <c r="H322" s="1">
        <v>1</v>
      </c>
      <c r="I322" s="1">
        <v>0</v>
      </c>
      <c r="J322" s="1">
        <v>0</v>
      </c>
      <c r="K322" s="1">
        <v>0</v>
      </c>
      <c r="L322" s="1">
        <v>1</v>
      </c>
      <c r="M322" s="1">
        <v>0</v>
      </c>
      <c r="N322" s="1">
        <v>1</v>
      </c>
      <c r="O322" s="1">
        <v>0</v>
      </c>
      <c r="P322" s="1">
        <v>0</v>
      </c>
      <c r="Q322" s="1">
        <v>0</v>
      </c>
      <c r="R322" s="1">
        <v>0</v>
      </c>
      <c r="S322" s="1">
        <v>0</v>
      </c>
      <c r="T322" s="1">
        <v>0</v>
      </c>
      <c r="U322" s="1">
        <v>0</v>
      </c>
      <c r="V322" s="1">
        <v>0</v>
      </c>
    </row>
    <row r="323" spans="1:26" x14ac:dyDescent="0.35">
      <c r="A323" s="1" t="s">
        <v>688</v>
      </c>
      <c r="B323" s="1" t="s">
        <v>689</v>
      </c>
      <c r="C323" s="1" t="s">
        <v>65</v>
      </c>
      <c r="D323" s="1" t="s">
        <v>66</v>
      </c>
      <c r="E323" s="1">
        <v>1</v>
      </c>
      <c r="F323" s="1">
        <v>0</v>
      </c>
      <c r="G323" s="1">
        <v>0</v>
      </c>
      <c r="H323" s="1">
        <v>0</v>
      </c>
      <c r="I323" s="1">
        <v>0</v>
      </c>
      <c r="J323" s="1">
        <v>0</v>
      </c>
      <c r="K323" s="1">
        <v>0</v>
      </c>
      <c r="L323" s="1">
        <v>0</v>
      </c>
      <c r="M323" s="1">
        <v>0</v>
      </c>
      <c r="N323" s="1">
        <v>0</v>
      </c>
      <c r="O323" s="1">
        <v>0</v>
      </c>
      <c r="P323" s="1">
        <v>0</v>
      </c>
      <c r="Q323" s="1">
        <v>0</v>
      </c>
      <c r="R323" s="1">
        <v>0</v>
      </c>
      <c r="S323" s="1">
        <v>0</v>
      </c>
      <c r="T323" s="1">
        <v>0</v>
      </c>
      <c r="U323" s="1">
        <v>0</v>
      </c>
      <c r="V323" s="1">
        <v>0</v>
      </c>
    </row>
    <row r="324" spans="1:26" x14ac:dyDescent="0.35">
      <c r="A324" s="1" t="s">
        <v>690</v>
      </c>
      <c r="B324" s="1" t="s">
        <v>691</v>
      </c>
      <c r="C324" s="1" t="s">
        <v>71</v>
      </c>
      <c r="D324" s="1" t="s">
        <v>72</v>
      </c>
      <c r="E324" s="1">
        <v>1</v>
      </c>
      <c r="F324" s="1">
        <v>0</v>
      </c>
      <c r="G324" s="1">
        <v>0</v>
      </c>
      <c r="H324" s="1">
        <v>0</v>
      </c>
      <c r="I324" s="1">
        <v>0</v>
      </c>
      <c r="J324" s="1">
        <v>2</v>
      </c>
      <c r="K324" s="1">
        <v>2</v>
      </c>
      <c r="L324" s="1">
        <v>1</v>
      </c>
      <c r="M324" s="1">
        <v>1</v>
      </c>
      <c r="N324" s="1">
        <v>1</v>
      </c>
      <c r="O324" s="1">
        <v>1</v>
      </c>
      <c r="P324" s="1">
        <v>1</v>
      </c>
      <c r="Q324" s="1">
        <v>1</v>
      </c>
      <c r="R324" s="1">
        <v>1</v>
      </c>
      <c r="S324" s="1">
        <v>1</v>
      </c>
      <c r="T324" s="1">
        <v>1</v>
      </c>
      <c r="U324" s="1">
        <v>2</v>
      </c>
      <c r="V324" s="1">
        <v>1</v>
      </c>
    </row>
    <row r="325" spans="1:26" x14ac:dyDescent="0.35">
      <c r="A325" s="1" t="s">
        <v>692</v>
      </c>
      <c r="B325" s="1" t="s">
        <v>693</v>
      </c>
      <c r="C325" s="1" t="s">
        <v>73</v>
      </c>
      <c r="D325" s="1" t="s">
        <v>74</v>
      </c>
      <c r="E325" s="1">
        <v>0</v>
      </c>
      <c r="F325" s="1">
        <v>2</v>
      </c>
      <c r="G325" s="1">
        <v>0</v>
      </c>
      <c r="H325" s="1">
        <v>0</v>
      </c>
      <c r="I325" s="1">
        <v>0</v>
      </c>
      <c r="J325" s="1">
        <v>0</v>
      </c>
      <c r="K325" s="1">
        <v>0</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35">
      <c r="A332" s="35" t="s">
        <v>714</v>
      </c>
      <c r="B332" s="35"/>
      <c r="C332" s="35"/>
      <c r="D332" s="35"/>
      <c r="E332" s="36"/>
      <c r="F332" s="36"/>
      <c r="G332" s="36"/>
      <c r="H332" s="36"/>
      <c r="I332" s="5"/>
      <c r="J332" s="5"/>
      <c r="K332" s="5"/>
      <c r="L332" s="5"/>
      <c r="M332" s="5"/>
      <c r="N332" s="5"/>
      <c r="O332" s="5"/>
      <c r="P332" s="5"/>
      <c r="Q332" s="5"/>
      <c r="R332" s="5"/>
      <c r="S332" s="5"/>
      <c r="T332" s="5"/>
      <c r="U332" s="5"/>
      <c r="V332" s="5"/>
      <c r="W332" s="5"/>
      <c r="X332" s="5"/>
      <c r="Y332" s="5"/>
      <c r="Z332" s="5"/>
    </row>
    <row r="333" spans="1:26" x14ac:dyDescent="0.35">
      <c r="A333" s="42" t="s">
        <v>717</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65" t="s">
        <v>698</v>
      </c>
      <c r="B334" s="65"/>
      <c r="C334" s="65"/>
      <c r="D334" s="65"/>
      <c r="E334" s="65"/>
      <c r="F334" s="65"/>
      <c r="G334" s="65"/>
      <c r="H334" s="65"/>
      <c r="I334" s="5"/>
      <c r="J334" s="5"/>
      <c r="K334" s="5"/>
      <c r="L334" s="5"/>
      <c r="M334" s="5"/>
      <c r="N334" s="5"/>
      <c r="O334" s="5"/>
      <c r="P334" s="5"/>
      <c r="Q334" s="5"/>
      <c r="R334" s="5"/>
      <c r="S334" s="5"/>
      <c r="T334" s="5"/>
      <c r="U334" s="5"/>
      <c r="V334" s="5"/>
      <c r="W334" s="5"/>
      <c r="X334" s="5"/>
      <c r="Y334" s="5"/>
      <c r="Z334" s="5"/>
    </row>
    <row r="335" spans="1:26" x14ac:dyDescent="0.35">
      <c r="A335" s="5"/>
      <c r="B335" s="5"/>
      <c r="C335" s="5"/>
      <c r="D335" s="5"/>
      <c r="E335" s="5"/>
      <c r="F335" s="5"/>
      <c r="G335" s="5"/>
      <c r="H335" s="5"/>
      <c r="I335" s="5"/>
      <c r="J335" s="5"/>
      <c r="K335" s="5"/>
      <c r="L335" s="5"/>
      <c r="M335" s="5"/>
      <c r="N335" s="5"/>
      <c r="O335" s="5"/>
      <c r="P335" s="5"/>
      <c r="Q335" s="5"/>
      <c r="R335" s="5"/>
      <c r="S335" s="5"/>
      <c r="T335" s="5"/>
      <c r="U335" s="5"/>
      <c r="V335" s="5"/>
    </row>
  </sheetData>
  <mergeCells count="4">
    <mergeCell ref="E3:G3"/>
    <mergeCell ref="H3:S3"/>
    <mergeCell ref="T3:V3"/>
    <mergeCell ref="A334:H33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4" width="15.7265625" customWidth="1"/>
  </cols>
  <sheetData>
    <row r="1" spans="1:26" ht="25.15" customHeight="1" x14ac:dyDescent="0.35">
      <c r="A1" s="2" t="s">
        <v>718</v>
      </c>
      <c r="B1" s="2"/>
      <c r="C1" s="2"/>
      <c r="D1" s="2"/>
      <c r="E1" s="2"/>
      <c r="F1" s="2"/>
      <c r="G1" s="2"/>
      <c r="H1" s="2"/>
      <c r="I1" s="2"/>
      <c r="J1" s="2"/>
      <c r="K1" s="2"/>
      <c r="L1" s="2"/>
      <c r="M1" s="2"/>
      <c r="N1" s="2"/>
      <c r="O1" s="2"/>
      <c r="P1" s="2"/>
      <c r="Q1" s="2"/>
      <c r="R1" s="2"/>
      <c r="S1" s="2"/>
      <c r="T1" s="2"/>
      <c r="U1" s="2"/>
      <c r="V1" s="2"/>
    </row>
    <row r="2" spans="1:26" ht="15.5" x14ac:dyDescent="0.35">
      <c r="A2" s="3"/>
      <c r="B2" s="3"/>
      <c r="C2" s="3"/>
      <c r="D2" s="3"/>
      <c r="E2" s="3"/>
      <c r="F2" s="3"/>
      <c r="G2" s="3"/>
      <c r="H2" s="3"/>
      <c r="I2" s="3"/>
      <c r="J2" s="3"/>
      <c r="K2" s="3"/>
      <c r="L2" s="3"/>
      <c r="M2" s="3"/>
      <c r="N2" s="3"/>
      <c r="O2" s="3"/>
      <c r="P2" s="3"/>
      <c r="Q2" s="3"/>
      <c r="R2" s="3"/>
      <c r="S2" s="3"/>
      <c r="T2" s="3"/>
      <c r="U2" s="3"/>
      <c r="V2" s="3"/>
      <c r="W2" s="3"/>
      <c r="X2" s="3"/>
      <c r="Y2" s="3"/>
      <c r="Z2" s="3"/>
    </row>
    <row r="3" spans="1:26" x14ac:dyDescent="0.35">
      <c r="A3" s="1"/>
      <c r="B3" s="1"/>
      <c r="C3" s="1"/>
      <c r="D3" s="1"/>
      <c r="E3" s="62"/>
      <c r="F3" s="62"/>
      <c r="G3" s="62"/>
      <c r="H3" s="62"/>
      <c r="I3" s="62"/>
      <c r="J3" s="62"/>
      <c r="K3" s="62"/>
      <c r="L3" s="62">
        <v>2021</v>
      </c>
      <c r="M3" s="62"/>
      <c r="N3" s="62"/>
      <c r="O3" s="62"/>
      <c r="P3" s="62"/>
      <c r="Q3" s="62"/>
      <c r="R3" s="62"/>
      <c r="S3" s="62"/>
      <c r="T3" s="62"/>
      <c r="U3" s="62"/>
      <c r="V3" s="62"/>
      <c r="W3" s="62"/>
      <c r="X3" s="62">
        <v>2022</v>
      </c>
      <c r="Y3" s="62"/>
      <c r="Z3" s="62"/>
    </row>
    <row r="4" spans="1:26" ht="15" thickBot="1" x14ac:dyDescent="0.4">
      <c r="A4" s="4" t="s">
        <v>39</v>
      </c>
      <c r="B4" s="4" t="s">
        <v>40</v>
      </c>
      <c r="C4" s="4" t="s">
        <v>41</v>
      </c>
      <c r="D4" s="4" t="s">
        <v>42</v>
      </c>
      <c r="E4" s="4" t="s">
        <v>44</v>
      </c>
      <c r="F4" s="4" t="s">
        <v>45</v>
      </c>
      <c r="G4" s="4" t="s">
        <v>46</v>
      </c>
      <c r="H4" s="4" t="s">
        <v>47</v>
      </c>
      <c r="I4" s="4" t="s">
        <v>48</v>
      </c>
      <c r="J4" s="4" t="s">
        <v>49</v>
      </c>
      <c r="K4" s="4" t="s">
        <v>50</v>
      </c>
      <c r="L4" s="4" t="s">
        <v>51</v>
      </c>
      <c r="M4" s="4" t="s">
        <v>52</v>
      </c>
      <c r="N4" s="4" t="s">
        <v>53</v>
      </c>
      <c r="O4" s="4" t="s">
        <v>54</v>
      </c>
      <c r="P4" s="4" t="s">
        <v>43</v>
      </c>
      <c r="Q4" s="4" t="s">
        <v>44</v>
      </c>
      <c r="R4" s="4" t="s">
        <v>45</v>
      </c>
      <c r="S4" s="4" t="s">
        <v>46</v>
      </c>
      <c r="T4" s="4" t="s">
        <v>47</v>
      </c>
      <c r="U4" s="4" t="s">
        <v>48</v>
      </c>
      <c r="V4" s="4" t="s">
        <v>49</v>
      </c>
      <c r="W4" s="4" t="s">
        <v>50</v>
      </c>
      <c r="X4" s="4" t="s">
        <v>51</v>
      </c>
      <c r="Y4" s="4" t="s">
        <v>52</v>
      </c>
      <c r="Z4" s="4" t="s">
        <v>53</v>
      </c>
    </row>
    <row r="5" spans="1:26" x14ac:dyDescent="0.35">
      <c r="A5" s="1"/>
      <c r="B5" s="1"/>
      <c r="C5" s="1" t="s">
        <v>55</v>
      </c>
      <c r="D5" s="1"/>
      <c r="E5" s="7">
        <v>7297</v>
      </c>
      <c r="F5" s="7">
        <v>6161</v>
      </c>
      <c r="G5" s="7">
        <v>6028</v>
      </c>
      <c r="H5" s="7">
        <v>5918</v>
      </c>
      <c r="I5" s="7">
        <v>5334</v>
      </c>
      <c r="J5" s="7">
        <v>5521</v>
      </c>
      <c r="K5" s="7">
        <v>5718</v>
      </c>
      <c r="L5" s="7">
        <v>6782</v>
      </c>
      <c r="M5" s="7">
        <v>6663</v>
      </c>
      <c r="N5" s="7">
        <v>6381</v>
      </c>
      <c r="O5" s="7">
        <v>5909</v>
      </c>
      <c r="P5" s="7">
        <v>5033</v>
      </c>
      <c r="Q5" s="7">
        <v>4189</v>
      </c>
      <c r="R5" s="7">
        <v>3830</v>
      </c>
      <c r="S5" s="7">
        <v>3401</v>
      </c>
      <c r="T5" s="7">
        <v>3178</v>
      </c>
      <c r="U5" s="7">
        <v>2893</v>
      </c>
      <c r="V5" s="7">
        <v>3027</v>
      </c>
      <c r="W5" s="7">
        <v>3326</v>
      </c>
      <c r="X5" s="7">
        <v>4016</v>
      </c>
      <c r="Y5" s="7">
        <v>3986</v>
      </c>
      <c r="Z5" s="7">
        <v>3680</v>
      </c>
    </row>
    <row r="6" spans="1:26" x14ac:dyDescent="0.35">
      <c r="A6" s="1"/>
      <c r="B6" s="1"/>
      <c r="C6" s="1" t="s">
        <v>56</v>
      </c>
      <c r="D6" s="1"/>
      <c r="E6" s="7">
        <v>6444</v>
      </c>
      <c r="F6" s="7">
        <v>5401</v>
      </c>
      <c r="G6" s="7">
        <v>5291</v>
      </c>
      <c r="H6" s="7">
        <v>2821</v>
      </c>
      <c r="I6" s="7">
        <v>3122</v>
      </c>
      <c r="J6" s="7">
        <v>3335</v>
      </c>
      <c r="K6" s="7">
        <v>3500</v>
      </c>
      <c r="L6" s="7">
        <v>4057</v>
      </c>
      <c r="M6" s="7">
        <v>3847</v>
      </c>
      <c r="N6" s="7">
        <v>3680</v>
      </c>
      <c r="O6" s="7">
        <v>3221</v>
      </c>
      <c r="P6" s="7">
        <v>2641</v>
      </c>
      <c r="Q6" s="7">
        <v>2265</v>
      </c>
      <c r="R6" s="7">
        <v>1950</v>
      </c>
      <c r="S6" s="7">
        <v>1734</v>
      </c>
      <c r="T6" s="7">
        <v>1591</v>
      </c>
      <c r="U6" s="7">
        <v>1431</v>
      </c>
      <c r="V6" s="7">
        <v>1541</v>
      </c>
      <c r="W6" s="7">
        <v>1827</v>
      </c>
      <c r="X6" s="7">
        <v>2202</v>
      </c>
      <c r="Y6" s="7">
        <v>2214</v>
      </c>
      <c r="Z6" s="7">
        <v>2048</v>
      </c>
    </row>
    <row r="7" spans="1:26" x14ac:dyDescent="0.35">
      <c r="A7" s="1"/>
      <c r="B7" s="1"/>
      <c r="C7" s="1" t="s">
        <v>57</v>
      </c>
      <c r="D7" s="1" t="s">
        <v>58</v>
      </c>
      <c r="E7" s="7">
        <v>853</v>
      </c>
      <c r="F7" s="7">
        <v>760</v>
      </c>
      <c r="G7" s="7">
        <v>737</v>
      </c>
      <c r="H7" s="7">
        <v>3097</v>
      </c>
      <c r="I7" s="7">
        <v>2212</v>
      </c>
      <c r="J7" s="7">
        <v>2186</v>
      </c>
      <c r="K7" s="7">
        <v>2218</v>
      </c>
      <c r="L7" s="7">
        <v>2725</v>
      </c>
      <c r="M7" s="7">
        <v>2816</v>
      </c>
      <c r="N7" s="7">
        <v>2701</v>
      </c>
      <c r="O7" s="7">
        <v>2688</v>
      </c>
      <c r="P7" s="7">
        <v>2392</v>
      </c>
      <c r="Q7" s="7">
        <v>1924</v>
      </c>
      <c r="R7" s="7">
        <v>1880</v>
      </c>
      <c r="S7" s="7">
        <v>1667</v>
      </c>
      <c r="T7" s="7">
        <v>1587</v>
      </c>
      <c r="U7" s="7">
        <v>1462</v>
      </c>
      <c r="V7" s="7">
        <v>1486</v>
      </c>
      <c r="W7" s="7">
        <v>1499</v>
      </c>
      <c r="X7" s="7">
        <v>1814</v>
      </c>
      <c r="Y7" s="7">
        <v>1772</v>
      </c>
      <c r="Z7" s="7">
        <v>1632</v>
      </c>
    </row>
    <row r="8" spans="1:26" x14ac:dyDescent="0.35">
      <c r="A8" s="1"/>
      <c r="B8" s="1"/>
      <c r="C8" s="1" t="s">
        <v>59</v>
      </c>
      <c r="D8" s="1" t="s">
        <v>60</v>
      </c>
      <c r="E8" s="7">
        <v>896</v>
      </c>
      <c r="F8" s="7">
        <v>857</v>
      </c>
      <c r="G8" s="7">
        <v>851</v>
      </c>
      <c r="H8" s="7">
        <v>163</v>
      </c>
      <c r="I8" s="7">
        <v>156</v>
      </c>
      <c r="J8" s="7">
        <v>189</v>
      </c>
      <c r="K8" s="7">
        <v>192</v>
      </c>
      <c r="L8" s="7">
        <v>231</v>
      </c>
      <c r="M8" s="7">
        <v>221</v>
      </c>
      <c r="N8" s="7">
        <v>209</v>
      </c>
      <c r="O8" s="7">
        <v>150</v>
      </c>
      <c r="P8" s="7">
        <v>113</v>
      </c>
      <c r="Q8" s="7">
        <v>95</v>
      </c>
      <c r="R8" s="7">
        <v>76</v>
      </c>
      <c r="S8" s="7">
        <v>73</v>
      </c>
      <c r="T8" s="7">
        <v>87</v>
      </c>
      <c r="U8" s="7">
        <v>80</v>
      </c>
      <c r="V8" s="7">
        <v>114</v>
      </c>
      <c r="W8" s="7">
        <v>158</v>
      </c>
      <c r="X8" s="7">
        <v>165</v>
      </c>
      <c r="Y8" s="7">
        <v>158</v>
      </c>
      <c r="Z8" s="7">
        <v>128</v>
      </c>
    </row>
    <row r="9" spans="1:26" x14ac:dyDescent="0.35">
      <c r="A9" s="1"/>
      <c r="B9" s="1"/>
      <c r="C9" s="1" t="s">
        <v>61</v>
      </c>
      <c r="D9" s="1" t="s">
        <v>62</v>
      </c>
      <c r="E9" s="7">
        <v>1134</v>
      </c>
      <c r="F9" s="7">
        <v>1202</v>
      </c>
      <c r="G9" s="7">
        <v>1059</v>
      </c>
      <c r="H9" s="7">
        <v>397</v>
      </c>
      <c r="I9" s="7">
        <v>441</v>
      </c>
      <c r="J9" s="7">
        <v>500</v>
      </c>
      <c r="K9" s="7">
        <v>516</v>
      </c>
      <c r="L9" s="7">
        <v>627</v>
      </c>
      <c r="M9" s="7">
        <v>649</v>
      </c>
      <c r="N9" s="7">
        <v>599</v>
      </c>
      <c r="O9" s="7">
        <v>484</v>
      </c>
      <c r="P9" s="7">
        <v>424</v>
      </c>
      <c r="Q9" s="7">
        <v>354</v>
      </c>
      <c r="R9" s="7">
        <v>333</v>
      </c>
      <c r="S9" s="7">
        <v>268</v>
      </c>
      <c r="T9" s="7">
        <v>239</v>
      </c>
      <c r="U9" s="7">
        <v>224</v>
      </c>
      <c r="V9" s="7">
        <v>204</v>
      </c>
      <c r="W9" s="7">
        <v>285</v>
      </c>
      <c r="X9" s="7">
        <v>368</v>
      </c>
      <c r="Y9" s="7">
        <v>407</v>
      </c>
      <c r="Z9" s="7">
        <v>384</v>
      </c>
    </row>
    <row r="10" spans="1:26" x14ac:dyDescent="0.35">
      <c r="A10" s="1"/>
      <c r="B10" s="1"/>
      <c r="C10" s="1" t="s">
        <v>63</v>
      </c>
      <c r="D10" s="1" t="s">
        <v>64</v>
      </c>
      <c r="E10" s="7">
        <v>249</v>
      </c>
      <c r="F10" s="7">
        <v>162</v>
      </c>
      <c r="G10" s="7">
        <v>214</v>
      </c>
      <c r="H10" s="7">
        <v>105</v>
      </c>
      <c r="I10" s="7">
        <v>131</v>
      </c>
      <c r="J10" s="7">
        <v>131</v>
      </c>
      <c r="K10" s="7">
        <v>125</v>
      </c>
      <c r="L10" s="7">
        <v>134</v>
      </c>
      <c r="M10" s="7">
        <v>124</v>
      </c>
      <c r="N10" s="7">
        <v>95</v>
      </c>
      <c r="O10" s="7">
        <v>119</v>
      </c>
      <c r="P10" s="7">
        <v>100</v>
      </c>
      <c r="Q10" s="7">
        <v>68</v>
      </c>
      <c r="R10" s="7">
        <v>63</v>
      </c>
      <c r="S10" s="7">
        <v>62</v>
      </c>
      <c r="T10" s="7">
        <v>50</v>
      </c>
      <c r="U10" s="7">
        <v>35</v>
      </c>
      <c r="V10" s="7">
        <v>49</v>
      </c>
      <c r="W10" s="7">
        <v>55</v>
      </c>
      <c r="X10" s="7">
        <v>68</v>
      </c>
      <c r="Y10" s="7">
        <v>84</v>
      </c>
      <c r="Z10" s="7">
        <v>86</v>
      </c>
    </row>
    <row r="11" spans="1:26" x14ac:dyDescent="0.35">
      <c r="A11" s="1"/>
      <c r="B11" s="1"/>
      <c r="C11" s="1" t="s">
        <v>65</v>
      </c>
      <c r="D11" s="1" t="s">
        <v>66</v>
      </c>
      <c r="E11" s="7">
        <v>771</v>
      </c>
      <c r="F11" s="7">
        <v>642</v>
      </c>
      <c r="G11" s="7">
        <v>675</v>
      </c>
      <c r="H11" s="7">
        <v>350</v>
      </c>
      <c r="I11" s="7">
        <v>375</v>
      </c>
      <c r="J11" s="7">
        <v>407</v>
      </c>
      <c r="K11" s="7">
        <v>418</v>
      </c>
      <c r="L11" s="7">
        <v>522</v>
      </c>
      <c r="M11" s="7">
        <v>499</v>
      </c>
      <c r="N11" s="7">
        <v>472</v>
      </c>
      <c r="O11" s="7">
        <v>250</v>
      </c>
      <c r="P11" s="7">
        <v>228</v>
      </c>
      <c r="Q11" s="7">
        <v>185</v>
      </c>
      <c r="R11" s="7">
        <v>165</v>
      </c>
      <c r="S11" s="7">
        <v>146</v>
      </c>
      <c r="T11" s="7">
        <v>160</v>
      </c>
      <c r="U11" s="7">
        <v>153</v>
      </c>
      <c r="V11" s="7">
        <v>151</v>
      </c>
      <c r="W11" s="7">
        <v>136</v>
      </c>
      <c r="X11" s="7">
        <v>157</v>
      </c>
      <c r="Y11" s="7">
        <v>158</v>
      </c>
      <c r="Z11" s="7">
        <v>175</v>
      </c>
    </row>
    <row r="12" spans="1:26" x14ac:dyDescent="0.35">
      <c r="A12" s="1"/>
      <c r="B12" s="1"/>
      <c r="C12" s="1" t="s">
        <v>67</v>
      </c>
      <c r="D12" s="1" t="s">
        <v>68</v>
      </c>
      <c r="E12" s="7">
        <v>2079</v>
      </c>
      <c r="F12" s="7">
        <v>1342</v>
      </c>
      <c r="G12" s="7">
        <v>1308</v>
      </c>
      <c r="H12" s="7">
        <v>720</v>
      </c>
      <c r="I12" s="7">
        <v>889</v>
      </c>
      <c r="J12" s="7">
        <v>1029</v>
      </c>
      <c r="K12" s="7">
        <v>993</v>
      </c>
      <c r="L12" s="7">
        <v>1075</v>
      </c>
      <c r="M12" s="7">
        <v>1047</v>
      </c>
      <c r="N12" s="7">
        <v>1040</v>
      </c>
      <c r="O12" s="7">
        <v>1065</v>
      </c>
      <c r="P12" s="7">
        <v>870</v>
      </c>
      <c r="Q12" s="7">
        <v>790</v>
      </c>
      <c r="R12" s="7">
        <v>662</v>
      </c>
      <c r="S12" s="7">
        <v>616</v>
      </c>
      <c r="T12" s="7">
        <v>478</v>
      </c>
      <c r="U12" s="7">
        <v>422</v>
      </c>
      <c r="V12" s="7">
        <v>468</v>
      </c>
      <c r="W12" s="7">
        <v>555</v>
      </c>
      <c r="X12" s="7">
        <v>629</v>
      </c>
      <c r="Y12" s="7">
        <v>596</v>
      </c>
      <c r="Z12" s="7">
        <v>567</v>
      </c>
    </row>
    <row r="13" spans="1:26" x14ac:dyDescent="0.35">
      <c r="A13" s="1"/>
      <c r="B13" s="1"/>
      <c r="C13" s="1" t="s">
        <v>69</v>
      </c>
      <c r="D13" s="1" t="s">
        <v>70</v>
      </c>
      <c r="E13" s="7">
        <v>498</v>
      </c>
      <c r="F13" s="7">
        <v>416</v>
      </c>
      <c r="G13" s="7">
        <v>445</v>
      </c>
      <c r="H13" s="7">
        <v>607</v>
      </c>
      <c r="I13" s="7">
        <v>619</v>
      </c>
      <c r="J13" s="7">
        <v>542</v>
      </c>
      <c r="K13" s="7">
        <v>753</v>
      </c>
      <c r="L13" s="7">
        <v>837</v>
      </c>
      <c r="M13" s="7">
        <v>699</v>
      </c>
      <c r="N13" s="7">
        <v>764</v>
      </c>
      <c r="O13" s="7">
        <v>725</v>
      </c>
      <c r="P13" s="7">
        <v>515</v>
      </c>
      <c r="Q13" s="7">
        <v>438</v>
      </c>
      <c r="R13" s="7">
        <v>368</v>
      </c>
      <c r="S13" s="7">
        <v>329</v>
      </c>
      <c r="T13" s="7">
        <v>305</v>
      </c>
      <c r="U13" s="7">
        <v>302</v>
      </c>
      <c r="V13" s="7">
        <v>310</v>
      </c>
      <c r="W13" s="7">
        <v>360</v>
      </c>
      <c r="X13" s="7">
        <v>502</v>
      </c>
      <c r="Y13" s="7">
        <v>511</v>
      </c>
      <c r="Z13" s="7">
        <v>431</v>
      </c>
    </row>
    <row r="14" spans="1:26" x14ac:dyDescent="0.35">
      <c r="A14" s="1"/>
      <c r="B14" s="1"/>
      <c r="C14" s="1" t="s">
        <v>71</v>
      </c>
      <c r="D14" s="1" t="s">
        <v>72</v>
      </c>
      <c r="E14" s="7">
        <v>316</v>
      </c>
      <c r="F14" s="7">
        <v>270</v>
      </c>
      <c r="G14" s="7">
        <v>245</v>
      </c>
      <c r="H14" s="7">
        <v>261</v>
      </c>
      <c r="I14" s="7">
        <v>299</v>
      </c>
      <c r="J14" s="7">
        <v>289</v>
      </c>
      <c r="K14" s="7">
        <v>268</v>
      </c>
      <c r="L14" s="7">
        <v>326</v>
      </c>
      <c r="M14" s="7">
        <v>327</v>
      </c>
      <c r="N14" s="7">
        <v>287</v>
      </c>
      <c r="O14" s="7">
        <v>239</v>
      </c>
      <c r="P14" s="7">
        <v>220</v>
      </c>
      <c r="Q14" s="7">
        <v>186</v>
      </c>
      <c r="R14" s="7">
        <v>164</v>
      </c>
      <c r="S14" s="7">
        <v>137</v>
      </c>
      <c r="T14" s="7">
        <v>148</v>
      </c>
      <c r="U14" s="7">
        <v>154</v>
      </c>
      <c r="V14" s="7">
        <v>157</v>
      </c>
      <c r="W14" s="7">
        <v>168</v>
      </c>
      <c r="X14" s="7">
        <v>179</v>
      </c>
      <c r="Y14" s="7">
        <v>159</v>
      </c>
      <c r="Z14" s="7">
        <v>158</v>
      </c>
    </row>
    <row r="15" spans="1:26" x14ac:dyDescent="0.35">
      <c r="A15" s="1"/>
      <c r="B15" s="1"/>
      <c r="C15" s="1" t="s">
        <v>73</v>
      </c>
      <c r="D15" s="1" t="s">
        <v>74</v>
      </c>
      <c r="E15" s="7">
        <v>501</v>
      </c>
      <c r="F15" s="7">
        <v>510</v>
      </c>
      <c r="G15" s="7">
        <v>494</v>
      </c>
      <c r="H15" s="7">
        <v>218</v>
      </c>
      <c r="I15" s="7">
        <v>212</v>
      </c>
      <c r="J15" s="7">
        <v>248</v>
      </c>
      <c r="K15" s="7">
        <v>235</v>
      </c>
      <c r="L15" s="7">
        <v>305</v>
      </c>
      <c r="M15" s="7">
        <v>281</v>
      </c>
      <c r="N15" s="7">
        <v>214</v>
      </c>
      <c r="O15" s="7">
        <v>189</v>
      </c>
      <c r="P15" s="7">
        <v>171</v>
      </c>
      <c r="Q15" s="7">
        <v>149</v>
      </c>
      <c r="R15" s="7">
        <v>119</v>
      </c>
      <c r="S15" s="7">
        <v>103</v>
      </c>
      <c r="T15" s="7">
        <v>124</v>
      </c>
      <c r="U15" s="7">
        <v>61</v>
      </c>
      <c r="V15" s="7">
        <v>88</v>
      </c>
      <c r="W15" s="7">
        <v>110</v>
      </c>
      <c r="X15" s="7">
        <v>134</v>
      </c>
      <c r="Y15" s="7">
        <v>141</v>
      </c>
      <c r="Z15" s="7">
        <v>119</v>
      </c>
    </row>
    <row r="16" spans="1:26" x14ac:dyDescent="0.35">
      <c r="A16" s="1" t="s">
        <v>75</v>
      </c>
      <c r="B16" s="1" t="s">
        <v>76</v>
      </c>
      <c r="C16" s="1" t="s">
        <v>67</v>
      </c>
      <c r="D16" s="1" t="s">
        <v>68</v>
      </c>
      <c r="E16" s="1">
        <v>3</v>
      </c>
      <c r="F16" s="1">
        <v>2</v>
      </c>
      <c r="G16" s="1">
        <v>1</v>
      </c>
      <c r="H16" s="1">
        <v>1</v>
      </c>
      <c r="I16" s="1">
        <v>1</v>
      </c>
      <c r="J16" s="1">
        <v>6</v>
      </c>
      <c r="K16" s="1">
        <v>9</v>
      </c>
      <c r="L16" s="1">
        <v>12</v>
      </c>
      <c r="M16" s="1">
        <v>6</v>
      </c>
      <c r="N16" s="1">
        <v>6</v>
      </c>
      <c r="O16" s="1">
        <v>6</v>
      </c>
      <c r="P16" s="1">
        <v>3</v>
      </c>
      <c r="Q16" s="1">
        <v>2</v>
      </c>
      <c r="R16" s="1">
        <v>3</v>
      </c>
      <c r="S16" s="1">
        <v>3</v>
      </c>
      <c r="T16" s="1">
        <v>1</v>
      </c>
      <c r="U16" s="1">
        <v>1</v>
      </c>
      <c r="V16" s="1">
        <v>1</v>
      </c>
      <c r="W16" s="1">
        <v>3</v>
      </c>
      <c r="X16" s="1">
        <v>1</v>
      </c>
      <c r="Y16" s="1">
        <v>1</v>
      </c>
      <c r="Z16" s="1">
        <v>0</v>
      </c>
    </row>
    <row r="17" spans="1:26" x14ac:dyDescent="0.35">
      <c r="A17" s="1" t="s">
        <v>77</v>
      </c>
      <c r="B17" s="1" t="s">
        <v>78</v>
      </c>
      <c r="C17" s="1" t="s">
        <v>65</v>
      </c>
      <c r="D17" s="1" t="s">
        <v>66</v>
      </c>
      <c r="E17" s="1">
        <v>7</v>
      </c>
      <c r="F17" s="1">
        <v>9</v>
      </c>
      <c r="G17" s="1">
        <v>13</v>
      </c>
      <c r="H17" s="1">
        <v>11</v>
      </c>
      <c r="I17" s="1">
        <v>7</v>
      </c>
      <c r="J17" s="1">
        <v>6</v>
      </c>
      <c r="K17" s="1">
        <v>24</v>
      </c>
      <c r="L17" s="1">
        <v>24</v>
      </c>
      <c r="M17" s="1">
        <v>23</v>
      </c>
      <c r="N17" s="1">
        <v>23</v>
      </c>
      <c r="O17" s="1">
        <v>6</v>
      </c>
      <c r="P17" s="1">
        <v>7</v>
      </c>
      <c r="Q17" s="1">
        <v>7</v>
      </c>
      <c r="R17" s="1">
        <v>1</v>
      </c>
      <c r="S17" s="1">
        <v>0</v>
      </c>
      <c r="T17" s="1">
        <v>0</v>
      </c>
      <c r="U17" s="1">
        <v>1</v>
      </c>
      <c r="V17" s="1">
        <v>0</v>
      </c>
      <c r="W17" s="1">
        <v>0</v>
      </c>
      <c r="X17" s="1">
        <v>0</v>
      </c>
      <c r="Y17" s="1">
        <v>0</v>
      </c>
      <c r="Z17" s="1">
        <v>0</v>
      </c>
    </row>
    <row r="18" spans="1:26" x14ac:dyDescent="0.35">
      <c r="A18" s="1" t="s">
        <v>79</v>
      </c>
      <c r="B18" s="1" t="s">
        <v>80</v>
      </c>
      <c r="C18" s="1" t="s">
        <v>59</v>
      </c>
      <c r="D18" s="1" t="s">
        <v>60</v>
      </c>
      <c r="E18" s="1">
        <v>1</v>
      </c>
      <c r="F18" s="1">
        <v>0</v>
      </c>
      <c r="G18" s="1">
        <v>0</v>
      </c>
      <c r="H18" s="1">
        <v>0</v>
      </c>
      <c r="I18" s="1">
        <v>0</v>
      </c>
      <c r="J18" s="1">
        <v>0</v>
      </c>
      <c r="K18" s="1">
        <v>0</v>
      </c>
      <c r="L18" s="1">
        <v>0</v>
      </c>
      <c r="M18" s="1">
        <v>0</v>
      </c>
      <c r="N18" s="1">
        <v>2</v>
      </c>
      <c r="O18" s="1">
        <v>0</v>
      </c>
      <c r="P18" s="1">
        <v>0</v>
      </c>
      <c r="Q18" s="1">
        <v>0</v>
      </c>
      <c r="R18" s="1">
        <v>0</v>
      </c>
      <c r="S18" s="1">
        <v>0</v>
      </c>
      <c r="T18" s="1">
        <v>0</v>
      </c>
      <c r="U18" s="1">
        <v>0</v>
      </c>
      <c r="V18" s="1">
        <v>0</v>
      </c>
      <c r="W18" s="1">
        <v>0</v>
      </c>
      <c r="X18" s="1">
        <v>0</v>
      </c>
      <c r="Y18" s="1">
        <v>0</v>
      </c>
      <c r="Z18" s="1">
        <v>0</v>
      </c>
    </row>
    <row r="19" spans="1:26" x14ac:dyDescent="0.35">
      <c r="A19" s="1" t="s">
        <v>81</v>
      </c>
      <c r="B19" s="1" t="s">
        <v>82</v>
      </c>
      <c r="C19" s="1" t="s">
        <v>67</v>
      </c>
      <c r="D19" s="1" t="s">
        <v>68</v>
      </c>
      <c r="E19" s="1">
        <v>10</v>
      </c>
      <c r="F19" s="1">
        <v>7</v>
      </c>
      <c r="G19" s="1">
        <v>6</v>
      </c>
      <c r="H19" s="1">
        <v>5</v>
      </c>
      <c r="I19" s="1">
        <v>6</v>
      </c>
      <c r="J19" s="1">
        <v>6</v>
      </c>
      <c r="K19" s="1">
        <v>6</v>
      </c>
      <c r="L19" s="1">
        <v>36</v>
      </c>
      <c r="M19" s="1">
        <v>30</v>
      </c>
      <c r="N19" s="1">
        <v>25</v>
      </c>
      <c r="O19" s="1">
        <v>26</v>
      </c>
      <c r="P19" s="1">
        <v>24</v>
      </c>
      <c r="Q19" s="1">
        <v>24</v>
      </c>
      <c r="R19" s="1">
        <v>12</v>
      </c>
      <c r="S19" s="1">
        <v>18</v>
      </c>
      <c r="T19" s="1">
        <v>15</v>
      </c>
      <c r="U19" s="1">
        <v>17</v>
      </c>
      <c r="V19" s="1">
        <v>21</v>
      </c>
      <c r="W19" s="1">
        <v>32</v>
      </c>
      <c r="X19" s="1">
        <v>33</v>
      </c>
      <c r="Y19" s="1">
        <v>33</v>
      </c>
      <c r="Z19" s="1">
        <v>30</v>
      </c>
    </row>
    <row r="20" spans="1:26" x14ac:dyDescent="0.35">
      <c r="A20" s="1" t="s">
        <v>83</v>
      </c>
      <c r="B20" s="1" t="s">
        <v>84</v>
      </c>
      <c r="C20" s="1" t="s">
        <v>59</v>
      </c>
      <c r="D20" s="1" t="s">
        <v>60</v>
      </c>
      <c r="E20" s="1">
        <v>5</v>
      </c>
      <c r="F20" s="1">
        <v>3</v>
      </c>
      <c r="G20" s="1">
        <v>2</v>
      </c>
      <c r="H20" s="1">
        <v>2</v>
      </c>
      <c r="I20" s="1">
        <v>4</v>
      </c>
      <c r="J20" s="1">
        <v>3</v>
      </c>
      <c r="K20" s="1">
        <v>5</v>
      </c>
      <c r="L20" s="1">
        <v>6</v>
      </c>
      <c r="M20" s="1">
        <v>0</v>
      </c>
      <c r="N20" s="1">
        <v>4</v>
      </c>
      <c r="O20" s="1">
        <v>4</v>
      </c>
      <c r="P20" s="1">
        <v>4</v>
      </c>
      <c r="Q20" s="1">
        <v>5</v>
      </c>
      <c r="R20" s="1">
        <v>3</v>
      </c>
      <c r="S20" s="1">
        <v>2</v>
      </c>
      <c r="T20" s="1">
        <v>2</v>
      </c>
      <c r="U20" s="1">
        <v>3</v>
      </c>
      <c r="V20" s="1">
        <v>4</v>
      </c>
      <c r="W20" s="1">
        <v>5</v>
      </c>
      <c r="X20" s="1">
        <v>8</v>
      </c>
      <c r="Y20" s="1">
        <v>6</v>
      </c>
      <c r="Z20" s="1">
        <v>2</v>
      </c>
    </row>
    <row r="21" spans="1:26" x14ac:dyDescent="0.35">
      <c r="A21" s="1" t="s">
        <v>85</v>
      </c>
      <c r="B21" s="1" t="s">
        <v>86</v>
      </c>
      <c r="C21" s="1" t="s">
        <v>67</v>
      </c>
      <c r="D21" s="1" t="s">
        <v>68</v>
      </c>
      <c r="E21" s="1">
        <v>10</v>
      </c>
      <c r="F21" s="1">
        <v>8</v>
      </c>
      <c r="G21" s="1">
        <v>7</v>
      </c>
      <c r="H21" s="1">
        <v>6</v>
      </c>
      <c r="I21" s="1">
        <v>4</v>
      </c>
      <c r="J21" s="1">
        <v>10</v>
      </c>
      <c r="K21" s="1">
        <v>13</v>
      </c>
      <c r="L21" s="1">
        <v>16</v>
      </c>
      <c r="M21" s="1">
        <v>2</v>
      </c>
      <c r="N21" s="1">
        <v>25</v>
      </c>
      <c r="O21" s="1">
        <v>20</v>
      </c>
      <c r="P21" s="1">
        <v>20</v>
      </c>
      <c r="Q21" s="1">
        <v>17</v>
      </c>
      <c r="R21" s="1">
        <v>15</v>
      </c>
      <c r="S21" s="1">
        <v>10</v>
      </c>
      <c r="T21" s="1">
        <v>9</v>
      </c>
      <c r="U21" s="1">
        <v>10</v>
      </c>
      <c r="V21" s="1">
        <v>9</v>
      </c>
      <c r="W21" s="1">
        <v>15</v>
      </c>
      <c r="X21" s="1">
        <v>21</v>
      </c>
      <c r="Y21" s="1">
        <v>11</v>
      </c>
      <c r="Z21" s="1">
        <v>16</v>
      </c>
    </row>
    <row r="22" spans="1:26" x14ac:dyDescent="0.35">
      <c r="A22" s="1" t="s">
        <v>87</v>
      </c>
      <c r="B22" s="1" t="s">
        <v>88</v>
      </c>
      <c r="C22" s="1" t="s">
        <v>61</v>
      </c>
      <c r="D22" s="1" t="s">
        <v>62</v>
      </c>
      <c r="E22" s="1">
        <v>2</v>
      </c>
      <c r="F22" s="1">
        <v>1</v>
      </c>
      <c r="G22" s="1">
        <v>1</v>
      </c>
      <c r="H22" s="1">
        <v>0</v>
      </c>
      <c r="I22" s="1">
        <v>7</v>
      </c>
      <c r="J22" s="1">
        <v>2</v>
      </c>
      <c r="K22" s="1">
        <v>4</v>
      </c>
      <c r="L22" s="1">
        <v>4</v>
      </c>
      <c r="M22" s="1">
        <v>7</v>
      </c>
      <c r="N22" s="1">
        <v>9</v>
      </c>
      <c r="O22" s="1">
        <v>8</v>
      </c>
      <c r="P22" s="1">
        <v>9</v>
      </c>
      <c r="Q22" s="1">
        <v>9</v>
      </c>
      <c r="R22" s="1">
        <v>9</v>
      </c>
      <c r="S22" s="1">
        <v>10</v>
      </c>
      <c r="T22" s="1">
        <v>17</v>
      </c>
      <c r="U22" s="1">
        <v>12</v>
      </c>
      <c r="V22" s="1">
        <v>13</v>
      </c>
      <c r="W22" s="1">
        <v>12</v>
      </c>
      <c r="X22" s="1">
        <v>17</v>
      </c>
      <c r="Y22" s="1">
        <v>15</v>
      </c>
      <c r="Z22" s="1">
        <v>19</v>
      </c>
    </row>
    <row r="23" spans="1:26" x14ac:dyDescent="0.35">
      <c r="A23" s="1" t="s">
        <v>89</v>
      </c>
      <c r="B23" s="1" t="s">
        <v>90</v>
      </c>
      <c r="C23" s="1" t="s">
        <v>57</v>
      </c>
      <c r="D23" s="1" t="s">
        <v>58</v>
      </c>
      <c r="E23" s="1">
        <v>17</v>
      </c>
      <c r="F23" s="1">
        <v>18</v>
      </c>
      <c r="G23" s="1">
        <v>18</v>
      </c>
      <c r="H23" s="1">
        <v>17</v>
      </c>
      <c r="I23" s="1">
        <v>3</v>
      </c>
      <c r="J23" s="1">
        <v>7</v>
      </c>
      <c r="K23" s="1">
        <v>7</v>
      </c>
      <c r="L23" s="1">
        <v>8</v>
      </c>
      <c r="M23" s="1">
        <v>8</v>
      </c>
      <c r="N23" s="1">
        <v>5</v>
      </c>
      <c r="O23" s="1">
        <v>5</v>
      </c>
      <c r="P23" s="1">
        <v>2</v>
      </c>
      <c r="Q23" s="1">
        <v>4</v>
      </c>
      <c r="R23" s="1">
        <v>2</v>
      </c>
      <c r="S23" s="1">
        <v>2</v>
      </c>
      <c r="T23" s="1">
        <v>2</v>
      </c>
      <c r="U23" s="1">
        <v>2</v>
      </c>
      <c r="V23" s="1">
        <v>2</v>
      </c>
      <c r="W23" s="1">
        <v>2</v>
      </c>
      <c r="X23" s="1">
        <v>2</v>
      </c>
      <c r="Y23" s="1">
        <v>2</v>
      </c>
      <c r="Z23" s="1">
        <v>2</v>
      </c>
    </row>
    <row r="24" spans="1:26" x14ac:dyDescent="0.35">
      <c r="A24" s="1" t="s">
        <v>91</v>
      </c>
      <c r="B24" s="1" t="s">
        <v>92</v>
      </c>
      <c r="C24" s="1" t="s">
        <v>57</v>
      </c>
      <c r="D24" s="1" t="s">
        <v>58</v>
      </c>
      <c r="E24" s="1">
        <v>105</v>
      </c>
      <c r="F24" s="1">
        <v>113</v>
      </c>
      <c r="G24" s="1">
        <v>113</v>
      </c>
      <c r="H24" s="1">
        <v>107</v>
      </c>
      <c r="I24" s="1">
        <v>97</v>
      </c>
      <c r="J24" s="1">
        <v>101</v>
      </c>
      <c r="K24" s="1">
        <v>103</v>
      </c>
      <c r="L24" s="1">
        <v>114</v>
      </c>
      <c r="M24" s="1">
        <v>114</v>
      </c>
      <c r="N24" s="1">
        <v>93</v>
      </c>
      <c r="O24" s="1">
        <v>89</v>
      </c>
      <c r="P24" s="1">
        <v>83</v>
      </c>
      <c r="Q24" s="1">
        <v>72</v>
      </c>
      <c r="R24" s="1">
        <v>62</v>
      </c>
      <c r="S24" s="1">
        <v>65</v>
      </c>
      <c r="T24" s="1">
        <v>67</v>
      </c>
      <c r="U24" s="1">
        <v>65</v>
      </c>
      <c r="V24" s="1">
        <v>64</v>
      </c>
      <c r="W24" s="1">
        <v>57</v>
      </c>
      <c r="X24" s="1">
        <v>54</v>
      </c>
      <c r="Y24" s="1">
        <v>53</v>
      </c>
      <c r="Z24" s="1">
        <v>48</v>
      </c>
    </row>
    <row r="25" spans="1:26" x14ac:dyDescent="0.35">
      <c r="A25" s="1" t="s">
        <v>93</v>
      </c>
      <c r="B25" s="1" t="s">
        <v>94</v>
      </c>
      <c r="C25" s="1" t="s">
        <v>73</v>
      </c>
      <c r="D25" s="1" t="s">
        <v>74</v>
      </c>
      <c r="E25" s="1">
        <v>19</v>
      </c>
      <c r="F25" s="1">
        <v>24</v>
      </c>
      <c r="G25" s="1">
        <v>27</v>
      </c>
      <c r="H25" s="1">
        <v>31</v>
      </c>
      <c r="I25" s="1">
        <v>18</v>
      </c>
      <c r="J25" s="1">
        <v>31</v>
      </c>
      <c r="K25" s="1">
        <v>42</v>
      </c>
      <c r="L25" s="1">
        <v>31</v>
      </c>
      <c r="M25" s="1">
        <v>31</v>
      </c>
      <c r="N25" s="1">
        <v>23</v>
      </c>
      <c r="O25" s="1">
        <v>16</v>
      </c>
      <c r="P25" s="1">
        <v>16</v>
      </c>
      <c r="Q25" s="1">
        <v>14</v>
      </c>
      <c r="R25" s="1">
        <v>6</v>
      </c>
      <c r="S25" s="1">
        <v>1</v>
      </c>
      <c r="T25" s="1">
        <v>2</v>
      </c>
      <c r="U25" s="1">
        <v>2</v>
      </c>
      <c r="V25" s="1">
        <v>1</v>
      </c>
      <c r="W25" s="1">
        <v>3</v>
      </c>
      <c r="X25" s="1">
        <v>4</v>
      </c>
      <c r="Y25" s="1">
        <v>2</v>
      </c>
      <c r="Z25" s="1">
        <v>4</v>
      </c>
    </row>
    <row r="26" spans="1:26" x14ac:dyDescent="0.35">
      <c r="A26" s="1" t="s">
        <v>95</v>
      </c>
      <c r="B26" s="1" t="s">
        <v>96</v>
      </c>
      <c r="C26" s="1" t="s">
        <v>65</v>
      </c>
      <c r="D26" s="1" t="s">
        <v>66</v>
      </c>
      <c r="E26" s="1">
        <v>1</v>
      </c>
      <c r="F26" s="1">
        <v>1</v>
      </c>
      <c r="G26" s="1">
        <v>0</v>
      </c>
      <c r="H26" s="1">
        <v>0</v>
      </c>
      <c r="I26" s="1">
        <v>0</v>
      </c>
      <c r="J26" s="1">
        <v>0</v>
      </c>
      <c r="K26" s="1">
        <v>0</v>
      </c>
      <c r="L26" s="1">
        <v>2</v>
      </c>
      <c r="M26" s="1">
        <v>1</v>
      </c>
      <c r="N26" s="1">
        <v>0</v>
      </c>
      <c r="O26" s="1">
        <v>0</v>
      </c>
      <c r="P26" s="1">
        <v>0</v>
      </c>
      <c r="Q26" s="1">
        <v>2</v>
      </c>
      <c r="R26" s="1">
        <v>1</v>
      </c>
      <c r="S26" s="1">
        <v>1</v>
      </c>
      <c r="T26" s="1">
        <v>0</v>
      </c>
      <c r="U26" s="1">
        <v>0</v>
      </c>
      <c r="V26" s="1">
        <v>0</v>
      </c>
      <c r="W26" s="1">
        <v>1</v>
      </c>
      <c r="X26" s="1">
        <v>0</v>
      </c>
      <c r="Y26" s="1">
        <v>0</v>
      </c>
      <c r="Z26" s="1">
        <v>0</v>
      </c>
    </row>
    <row r="27" spans="1:26" x14ac:dyDescent="0.35">
      <c r="A27" s="1" t="s">
        <v>97</v>
      </c>
      <c r="B27" s="1" t="s">
        <v>98</v>
      </c>
      <c r="C27" s="1" t="s">
        <v>61</v>
      </c>
      <c r="D27" s="1" t="s">
        <v>62</v>
      </c>
      <c r="E27" s="1">
        <v>21</v>
      </c>
      <c r="F27" s="1">
        <v>18</v>
      </c>
      <c r="G27" s="1">
        <v>15</v>
      </c>
      <c r="H27" s="1">
        <v>12</v>
      </c>
      <c r="I27" s="1">
        <v>9</v>
      </c>
      <c r="J27" s="1">
        <v>14</v>
      </c>
      <c r="K27" s="1">
        <v>10</v>
      </c>
      <c r="L27" s="1">
        <v>18</v>
      </c>
      <c r="M27" s="1">
        <v>20</v>
      </c>
      <c r="N27" s="1">
        <v>21</v>
      </c>
      <c r="O27" s="1">
        <v>17</v>
      </c>
      <c r="P27" s="1">
        <v>8</v>
      </c>
      <c r="Q27" s="1">
        <v>5</v>
      </c>
      <c r="R27" s="1">
        <v>2</v>
      </c>
      <c r="S27" s="1">
        <v>0</v>
      </c>
      <c r="T27" s="1">
        <v>0</v>
      </c>
      <c r="U27" s="1">
        <v>0</v>
      </c>
      <c r="V27" s="1">
        <v>0</v>
      </c>
      <c r="W27" s="1">
        <v>8</v>
      </c>
      <c r="X27" s="1">
        <v>10</v>
      </c>
      <c r="Y27" s="1">
        <v>10</v>
      </c>
      <c r="Z27" s="1">
        <v>11</v>
      </c>
    </row>
    <row r="28" spans="1:26" x14ac:dyDescent="0.35">
      <c r="A28" s="1" t="s">
        <v>99</v>
      </c>
      <c r="B28" s="1" t="s">
        <v>100</v>
      </c>
      <c r="C28" s="1" t="s">
        <v>67</v>
      </c>
      <c r="D28" s="1" t="s">
        <v>68</v>
      </c>
      <c r="E28" s="1">
        <v>9</v>
      </c>
      <c r="F28" s="1">
        <v>8</v>
      </c>
      <c r="G28" s="1">
        <v>2</v>
      </c>
      <c r="H28" s="1">
        <v>1</v>
      </c>
      <c r="I28" s="1">
        <v>1</v>
      </c>
      <c r="J28" s="1">
        <v>0</v>
      </c>
      <c r="K28" s="1">
        <v>0</v>
      </c>
      <c r="L28" s="1">
        <v>0</v>
      </c>
      <c r="M28" s="1">
        <v>3</v>
      </c>
      <c r="N28" s="1">
        <v>1</v>
      </c>
      <c r="O28" s="1">
        <v>0</v>
      </c>
      <c r="P28" s="1">
        <v>0</v>
      </c>
      <c r="Q28" s="1">
        <v>1</v>
      </c>
      <c r="R28" s="1">
        <v>0</v>
      </c>
      <c r="S28" s="1">
        <v>0</v>
      </c>
      <c r="T28" s="1">
        <v>0</v>
      </c>
      <c r="U28" s="1">
        <v>0</v>
      </c>
      <c r="V28" s="1">
        <v>0</v>
      </c>
      <c r="W28" s="1">
        <v>0</v>
      </c>
      <c r="X28" s="1">
        <v>0</v>
      </c>
      <c r="Y28" s="1">
        <v>2</v>
      </c>
      <c r="Z28" s="1">
        <v>0</v>
      </c>
    </row>
    <row r="29" spans="1:26" x14ac:dyDescent="0.35">
      <c r="A29" s="1" t="s">
        <v>101</v>
      </c>
      <c r="B29" s="1" t="s">
        <v>102</v>
      </c>
      <c r="C29" s="1" t="s">
        <v>59</v>
      </c>
      <c r="D29" s="1" t="s">
        <v>60</v>
      </c>
      <c r="E29" s="1">
        <v>1</v>
      </c>
      <c r="F29" s="1">
        <v>1</v>
      </c>
      <c r="G29" s="1">
        <v>0</v>
      </c>
      <c r="H29" s="1">
        <v>0</v>
      </c>
      <c r="I29" s="1">
        <v>1</v>
      </c>
      <c r="J29" s="1">
        <v>0</v>
      </c>
      <c r="K29" s="1">
        <v>0</v>
      </c>
      <c r="L29" s="1">
        <v>0</v>
      </c>
      <c r="M29" s="1">
        <v>0</v>
      </c>
      <c r="N29" s="1">
        <v>0</v>
      </c>
      <c r="O29" s="1">
        <v>0</v>
      </c>
      <c r="P29" s="1">
        <v>0</v>
      </c>
      <c r="Q29" s="1">
        <v>0</v>
      </c>
      <c r="R29" s="1">
        <v>0</v>
      </c>
      <c r="S29" s="1">
        <v>0</v>
      </c>
      <c r="T29" s="1">
        <v>0</v>
      </c>
      <c r="U29" s="1">
        <v>0</v>
      </c>
      <c r="V29" s="1">
        <v>0</v>
      </c>
      <c r="W29" s="1">
        <v>0</v>
      </c>
      <c r="X29" s="1">
        <v>0</v>
      </c>
      <c r="Y29" s="1">
        <v>0</v>
      </c>
      <c r="Z29" s="1">
        <v>0</v>
      </c>
    </row>
    <row r="30" spans="1:26" x14ac:dyDescent="0.35">
      <c r="A30" s="1" t="s">
        <v>103</v>
      </c>
      <c r="B30" s="1" t="s">
        <v>104</v>
      </c>
      <c r="C30" s="1" t="s">
        <v>69</v>
      </c>
      <c r="D30" s="1" t="s">
        <v>70</v>
      </c>
      <c r="E30" s="1">
        <v>22</v>
      </c>
      <c r="F30" s="1">
        <v>21</v>
      </c>
      <c r="G30" s="1">
        <v>26</v>
      </c>
      <c r="H30" s="1">
        <v>27</v>
      </c>
      <c r="I30" s="1">
        <v>31</v>
      </c>
      <c r="J30" s="1">
        <v>28</v>
      </c>
      <c r="K30" s="1">
        <v>29</v>
      </c>
      <c r="L30" s="1">
        <v>29</v>
      </c>
      <c r="M30" s="1">
        <v>31</v>
      </c>
      <c r="N30" s="1">
        <v>27</v>
      </c>
      <c r="O30" s="1">
        <v>25</v>
      </c>
      <c r="P30" s="1">
        <v>23</v>
      </c>
      <c r="Q30" s="1">
        <v>22</v>
      </c>
      <c r="R30" s="1">
        <v>20</v>
      </c>
      <c r="S30" s="1">
        <v>18</v>
      </c>
      <c r="T30" s="1">
        <v>9</v>
      </c>
      <c r="U30" s="1">
        <v>7</v>
      </c>
      <c r="V30" s="1">
        <v>4</v>
      </c>
      <c r="W30" s="1">
        <v>3</v>
      </c>
      <c r="X30" s="1">
        <v>6</v>
      </c>
      <c r="Y30" s="1">
        <v>6</v>
      </c>
      <c r="Z30" s="1">
        <v>2</v>
      </c>
    </row>
    <row r="31" spans="1:26" x14ac:dyDescent="0.35">
      <c r="A31" s="1" t="s">
        <v>105</v>
      </c>
      <c r="B31" s="1" t="s">
        <v>106</v>
      </c>
      <c r="C31" s="1" t="s">
        <v>61</v>
      </c>
      <c r="D31" s="1" t="s">
        <v>62</v>
      </c>
      <c r="E31" s="1">
        <v>3</v>
      </c>
      <c r="F31" s="1">
        <v>41</v>
      </c>
      <c r="G31" s="1">
        <v>29</v>
      </c>
      <c r="H31" s="1">
        <v>36</v>
      </c>
      <c r="I31" s="1">
        <v>42</v>
      </c>
      <c r="J31" s="1">
        <v>47</v>
      </c>
      <c r="K31" s="1">
        <v>56</v>
      </c>
      <c r="L31" s="1">
        <v>62</v>
      </c>
      <c r="M31" s="1">
        <v>73</v>
      </c>
      <c r="N31" s="1">
        <v>65</v>
      </c>
      <c r="O31" s="1">
        <v>67</v>
      </c>
      <c r="P31" s="1">
        <v>63</v>
      </c>
      <c r="Q31" s="1">
        <v>68</v>
      </c>
      <c r="R31" s="1">
        <v>68</v>
      </c>
      <c r="S31" s="1">
        <v>48</v>
      </c>
      <c r="T31" s="1">
        <v>38</v>
      </c>
      <c r="U31" s="1">
        <v>32</v>
      </c>
      <c r="V31" s="1">
        <v>30</v>
      </c>
      <c r="W31" s="1">
        <v>33</v>
      </c>
      <c r="X31" s="1">
        <v>31</v>
      </c>
      <c r="Y31" s="1">
        <v>42</v>
      </c>
      <c r="Z31" s="1">
        <v>42</v>
      </c>
    </row>
    <row r="32" spans="1:26" x14ac:dyDescent="0.35">
      <c r="A32" s="1" t="s">
        <v>107</v>
      </c>
      <c r="B32" s="1" t="s">
        <v>108</v>
      </c>
      <c r="C32" s="1" t="s">
        <v>57</v>
      </c>
      <c r="D32" s="1" t="s">
        <v>58</v>
      </c>
      <c r="E32" s="1">
        <v>42</v>
      </c>
      <c r="F32" s="1">
        <v>35</v>
      </c>
      <c r="G32" s="1">
        <v>47</v>
      </c>
      <c r="H32" s="1">
        <v>50</v>
      </c>
      <c r="I32" s="1">
        <v>43</v>
      </c>
      <c r="J32" s="1">
        <v>36</v>
      </c>
      <c r="K32" s="1">
        <v>40</v>
      </c>
      <c r="L32" s="1">
        <v>38</v>
      </c>
      <c r="M32" s="1">
        <v>44</v>
      </c>
      <c r="N32" s="1">
        <v>44</v>
      </c>
      <c r="O32" s="1">
        <v>34</v>
      </c>
      <c r="P32" s="1">
        <v>32</v>
      </c>
      <c r="Q32" s="1">
        <v>40</v>
      </c>
      <c r="R32" s="1">
        <v>31</v>
      </c>
      <c r="S32" s="1">
        <v>35</v>
      </c>
      <c r="T32" s="1">
        <v>26</v>
      </c>
      <c r="U32" s="1">
        <v>26</v>
      </c>
      <c r="V32" s="1">
        <v>18</v>
      </c>
      <c r="W32" s="1">
        <v>16</v>
      </c>
      <c r="X32" s="1">
        <v>16</v>
      </c>
      <c r="Y32" s="1">
        <v>12</v>
      </c>
      <c r="Z32" s="1">
        <v>12</v>
      </c>
    </row>
    <row r="33" spans="1:26" x14ac:dyDescent="0.35">
      <c r="A33" s="1" t="s">
        <v>109</v>
      </c>
      <c r="B33" s="1" t="s">
        <v>110</v>
      </c>
      <c r="C33" s="1" t="s">
        <v>71</v>
      </c>
      <c r="D33" s="1" t="s">
        <v>72</v>
      </c>
      <c r="E33" s="1">
        <v>12</v>
      </c>
      <c r="F33" s="1">
        <v>16</v>
      </c>
      <c r="G33" s="1">
        <v>16</v>
      </c>
      <c r="H33" s="1">
        <v>19</v>
      </c>
      <c r="I33" s="1">
        <v>19</v>
      </c>
      <c r="J33" s="1">
        <v>15</v>
      </c>
      <c r="K33" s="1">
        <v>15</v>
      </c>
      <c r="L33" s="1">
        <v>15</v>
      </c>
      <c r="M33" s="1">
        <v>15</v>
      </c>
      <c r="N33" s="1">
        <v>15</v>
      </c>
      <c r="O33" s="1">
        <v>15</v>
      </c>
      <c r="P33" s="1">
        <v>12</v>
      </c>
      <c r="Q33" s="1">
        <v>8</v>
      </c>
      <c r="R33" s="1">
        <v>8</v>
      </c>
      <c r="S33" s="1">
        <v>0</v>
      </c>
      <c r="T33" s="1">
        <v>0</v>
      </c>
      <c r="U33" s="1">
        <v>0</v>
      </c>
      <c r="V33" s="1">
        <v>0</v>
      </c>
      <c r="W33" s="1">
        <v>0</v>
      </c>
      <c r="X33" s="1">
        <v>0</v>
      </c>
      <c r="Y33" s="1">
        <v>0</v>
      </c>
      <c r="Z33" s="1">
        <v>0</v>
      </c>
    </row>
    <row r="34" spans="1:26" x14ac:dyDescent="0.35">
      <c r="A34" s="1" t="s">
        <v>111</v>
      </c>
      <c r="B34" s="1" t="s">
        <v>112</v>
      </c>
      <c r="C34" s="1" t="s">
        <v>59</v>
      </c>
      <c r="D34" s="1" t="s">
        <v>60</v>
      </c>
      <c r="E34" s="1">
        <v>1</v>
      </c>
      <c r="F34" s="1">
        <v>1</v>
      </c>
      <c r="G34" s="1">
        <v>1</v>
      </c>
      <c r="H34" s="1">
        <v>1</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row>
    <row r="35" spans="1:26" x14ac:dyDescent="0.35">
      <c r="A35" s="1" t="s">
        <v>113</v>
      </c>
      <c r="B35" s="1" t="s">
        <v>114</v>
      </c>
      <c r="C35" s="1" t="s">
        <v>65</v>
      </c>
      <c r="D35" s="1" t="s">
        <v>66</v>
      </c>
      <c r="E35" s="1">
        <v>1</v>
      </c>
      <c r="F35" s="1">
        <v>1</v>
      </c>
      <c r="G35" s="1">
        <v>1</v>
      </c>
      <c r="H35" s="1">
        <v>1</v>
      </c>
      <c r="I35" s="1">
        <v>0</v>
      </c>
      <c r="J35" s="1">
        <v>0</v>
      </c>
      <c r="K35" s="1">
        <v>19</v>
      </c>
      <c r="L35" s="1">
        <v>19</v>
      </c>
      <c r="M35" s="1">
        <v>16</v>
      </c>
      <c r="N35" s="1">
        <v>4</v>
      </c>
      <c r="O35" s="1">
        <v>0</v>
      </c>
      <c r="P35" s="1">
        <v>0</v>
      </c>
      <c r="Q35" s="1">
        <v>0</v>
      </c>
      <c r="R35" s="1">
        <v>0</v>
      </c>
      <c r="S35" s="1">
        <v>0</v>
      </c>
      <c r="T35" s="1">
        <v>0</v>
      </c>
      <c r="U35" s="1">
        <v>0</v>
      </c>
      <c r="V35" s="1">
        <v>0</v>
      </c>
      <c r="W35" s="1">
        <v>0</v>
      </c>
      <c r="X35" s="1">
        <v>0</v>
      </c>
      <c r="Y35" s="1">
        <v>0</v>
      </c>
      <c r="Z35" s="1">
        <v>0</v>
      </c>
    </row>
    <row r="36" spans="1:26" x14ac:dyDescent="0.35">
      <c r="A36" s="1" t="s">
        <v>115</v>
      </c>
      <c r="B36" s="1" t="s">
        <v>116</v>
      </c>
      <c r="C36" s="1" t="s">
        <v>65</v>
      </c>
      <c r="D36" s="1" t="s">
        <v>66</v>
      </c>
      <c r="E36" s="1">
        <v>15</v>
      </c>
      <c r="F36" s="1">
        <v>14</v>
      </c>
      <c r="G36" s="1">
        <v>11</v>
      </c>
      <c r="H36" s="1">
        <v>9</v>
      </c>
      <c r="I36" s="1">
        <v>7</v>
      </c>
      <c r="J36" s="1">
        <v>4</v>
      </c>
      <c r="K36" s="1">
        <v>4</v>
      </c>
      <c r="L36" s="1">
        <v>9</v>
      </c>
      <c r="M36" s="1">
        <v>9</v>
      </c>
      <c r="N36" s="1">
        <v>10</v>
      </c>
      <c r="O36" s="1">
        <v>7</v>
      </c>
      <c r="P36" s="1">
        <v>7</v>
      </c>
      <c r="Q36" s="1">
        <v>0</v>
      </c>
      <c r="R36" s="1">
        <v>0</v>
      </c>
      <c r="S36" s="1">
        <v>7</v>
      </c>
      <c r="T36" s="1">
        <v>8</v>
      </c>
      <c r="U36" s="1">
        <v>15</v>
      </c>
      <c r="V36" s="1">
        <v>16</v>
      </c>
      <c r="W36" s="1">
        <v>8</v>
      </c>
      <c r="X36" s="1">
        <v>17</v>
      </c>
      <c r="Y36" s="1">
        <v>22</v>
      </c>
      <c r="Z36" s="1">
        <v>29</v>
      </c>
    </row>
    <row r="37" spans="1:26" x14ac:dyDescent="0.35">
      <c r="A37" s="1" t="s">
        <v>117</v>
      </c>
      <c r="B37" s="1" t="s">
        <v>118</v>
      </c>
      <c r="C37" s="1" t="s">
        <v>59</v>
      </c>
      <c r="D37" s="1" t="s">
        <v>60</v>
      </c>
      <c r="E37" s="1">
        <v>2</v>
      </c>
      <c r="F37" s="1">
        <v>1</v>
      </c>
      <c r="G37" s="1">
        <v>0</v>
      </c>
      <c r="H37" s="1">
        <v>0</v>
      </c>
      <c r="I37" s="1">
        <v>0</v>
      </c>
      <c r="J37" s="1">
        <v>0</v>
      </c>
      <c r="K37" s="1">
        <v>0</v>
      </c>
      <c r="L37" s="1">
        <v>2</v>
      </c>
      <c r="M37" s="1">
        <v>2</v>
      </c>
      <c r="N37" s="1">
        <v>2</v>
      </c>
      <c r="O37" s="1">
        <v>0</v>
      </c>
      <c r="P37" s="1">
        <v>0</v>
      </c>
      <c r="Q37" s="1">
        <v>0</v>
      </c>
      <c r="R37" s="1">
        <v>0</v>
      </c>
      <c r="S37" s="1">
        <v>0</v>
      </c>
      <c r="T37" s="1">
        <v>0</v>
      </c>
      <c r="U37" s="1">
        <v>0</v>
      </c>
      <c r="V37" s="1">
        <v>0</v>
      </c>
      <c r="W37" s="1">
        <v>0</v>
      </c>
      <c r="X37" s="1">
        <v>0</v>
      </c>
      <c r="Y37" s="1">
        <v>0</v>
      </c>
      <c r="Z37" s="1">
        <v>0</v>
      </c>
    </row>
    <row r="38" spans="1:26" x14ac:dyDescent="0.35">
      <c r="A38" s="1" t="s">
        <v>119</v>
      </c>
      <c r="B38" s="1" t="s">
        <v>120</v>
      </c>
      <c r="C38" s="1" t="s">
        <v>65</v>
      </c>
      <c r="D38" s="1" t="s">
        <v>66</v>
      </c>
      <c r="E38" s="1">
        <v>11</v>
      </c>
      <c r="F38" s="1">
        <v>10</v>
      </c>
      <c r="G38" s="1">
        <v>9</v>
      </c>
      <c r="H38" s="1">
        <v>11</v>
      </c>
      <c r="I38" s="1">
        <v>28</v>
      </c>
      <c r="J38" s="1">
        <v>33</v>
      </c>
      <c r="K38" s="1">
        <v>22</v>
      </c>
      <c r="L38" s="1">
        <v>38</v>
      </c>
      <c r="M38" s="1">
        <v>41</v>
      </c>
      <c r="N38" s="1">
        <v>40</v>
      </c>
      <c r="O38" s="1">
        <v>17</v>
      </c>
      <c r="P38" s="1">
        <v>24</v>
      </c>
      <c r="Q38" s="1">
        <v>5</v>
      </c>
      <c r="R38" s="1">
        <v>5</v>
      </c>
      <c r="S38" s="1">
        <v>6</v>
      </c>
      <c r="T38" s="1">
        <v>6</v>
      </c>
      <c r="U38" s="1">
        <v>6</v>
      </c>
      <c r="V38" s="1">
        <v>13</v>
      </c>
      <c r="W38" s="1">
        <v>13</v>
      </c>
      <c r="X38" s="1">
        <v>7</v>
      </c>
      <c r="Y38" s="1">
        <v>5</v>
      </c>
      <c r="Z38" s="1">
        <v>10</v>
      </c>
    </row>
    <row r="39" spans="1:26" x14ac:dyDescent="0.35">
      <c r="A39" s="1" t="s">
        <v>121</v>
      </c>
      <c r="B39" s="1" t="s">
        <v>122</v>
      </c>
      <c r="C39" s="1" t="s">
        <v>59</v>
      </c>
      <c r="D39" s="1" t="s">
        <v>60</v>
      </c>
      <c r="E39" s="1">
        <v>14</v>
      </c>
      <c r="F39" s="1">
        <v>12</v>
      </c>
      <c r="G39" s="1">
        <v>10</v>
      </c>
      <c r="H39" s="1">
        <v>9</v>
      </c>
      <c r="I39" s="1">
        <v>8</v>
      </c>
      <c r="J39" s="1">
        <v>11</v>
      </c>
      <c r="K39" s="1">
        <v>10</v>
      </c>
      <c r="L39" s="1">
        <v>10</v>
      </c>
      <c r="M39" s="1">
        <v>16</v>
      </c>
      <c r="N39" s="1">
        <v>14</v>
      </c>
      <c r="O39" s="1">
        <v>13</v>
      </c>
      <c r="P39" s="1">
        <v>11</v>
      </c>
      <c r="Q39" s="1">
        <v>9</v>
      </c>
      <c r="R39" s="1">
        <v>6</v>
      </c>
      <c r="S39" s="1">
        <v>5</v>
      </c>
      <c r="T39" s="1">
        <v>6</v>
      </c>
      <c r="U39" s="1">
        <v>8</v>
      </c>
      <c r="V39" s="1">
        <v>11</v>
      </c>
      <c r="W39" s="1">
        <v>18</v>
      </c>
      <c r="X39" s="1">
        <v>22</v>
      </c>
      <c r="Y39" s="1">
        <v>17</v>
      </c>
      <c r="Z39" s="1">
        <v>6</v>
      </c>
    </row>
    <row r="40" spans="1:26" x14ac:dyDescent="0.35">
      <c r="A40" s="1" t="s">
        <v>123</v>
      </c>
      <c r="B40" s="1" t="s">
        <v>124</v>
      </c>
      <c r="C40" s="1" t="s">
        <v>69</v>
      </c>
      <c r="D40" s="1" t="s">
        <v>70</v>
      </c>
      <c r="E40" s="1">
        <v>148</v>
      </c>
      <c r="F40" s="1">
        <v>139</v>
      </c>
      <c r="G40" s="1">
        <v>125</v>
      </c>
      <c r="H40" s="1">
        <v>126</v>
      </c>
      <c r="I40" s="1">
        <v>151</v>
      </c>
      <c r="J40" s="1">
        <v>0</v>
      </c>
      <c r="K40" s="1">
        <v>171</v>
      </c>
      <c r="L40" s="1">
        <v>184</v>
      </c>
      <c r="M40" s="1">
        <v>2</v>
      </c>
      <c r="N40" s="1">
        <v>174</v>
      </c>
      <c r="O40" s="1">
        <v>183</v>
      </c>
      <c r="P40" s="1">
        <v>163</v>
      </c>
      <c r="Q40" s="1">
        <v>163</v>
      </c>
      <c r="R40" s="1">
        <v>146</v>
      </c>
      <c r="S40" s="1">
        <v>131</v>
      </c>
      <c r="T40" s="1">
        <v>136</v>
      </c>
      <c r="U40" s="1">
        <v>130</v>
      </c>
      <c r="V40" s="1">
        <v>135</v>
      </c>
      <c r="W40" s="1">
        <v>154</v>
      </c>
      <c r="X40" s="1">
        <v>141</v>
      </c>
      <c r="Y40" s="1">
        <v>152</v>
      </c>
      <c r="Z40" s="1">
        <v>125</v>
      </c>
    </row>
    <row r="41" spans="1:26" x14ac:dyDescent="0.35">
      <c r="A41" s="1" t="s">
        <v>125</v>
      </c>
      <c r="B41" s="1" t="s">
        <v>126</v>
      </c>
      <c r="C41" s="1" t="s">
        <v>67</v>
      </c>
      <c r="D41" s="1" t="s">
        <v>68</v>
      </c>
      <c r="E41" s="1">
        <v>9</v>
      </c>
      <c r="F41" s="1">
        <v>9</v>
      </c>
      <c r="G41" s="1">
        <v>11</v>
      </c>
      <c r="H41" s="1">
        <v>10</v>
      </c>
      <c r="I41" s="1">
        <v>20</v>
      </c>
      <c r="J41" s="1">
        <v>20</v>
      </c>
      <c r="K41" s="1">
        <v>22</v>
      </c>
      <c r="L41" s="1">
        <v>26</v>
      </c>
      <c r="M41" s="1">
        <v>30</v>
      </c>
      <c r="N41" s="1">
        <v>30</v>
      </c>
      <c r="O41" s="1">
        <v>35</v>
      </c>
      <c r="P41" s="1">
        <v>34</v>
      </c>
      <c r="Q41" s="1">
        <v>32</v>
      </c>
      <c r="R41" s="1">
        <v>24</v>
      </c>
      <c r="S41" s="1">
        <v>11</v>
      </c>
      <c r="T41" s="1">
        <v>8</v>
      </c>
      <c r="U41" s="1">
        <v>7</v>
      </c>
      <c r="V41" s="1">
        <v>10</v>
      </c>
      <c r="W41" s="1">
        <v>14</v>
      </c>
      <c r="X41" s="1">
        <v>10</v>
      </c>
      <c r="Y41" s="1">
        <v>8</v>
      </c>
      <c r="Z41" s="1">
        <v>8</v>
      </c>
    </row>
    <row r="42" spans="1:26" x14ac:dyDescent="0.35">
      <c r="A42" s="1" t="s">
        <v>127</v>
      </c>
      <c r="B42" s="1" t="s">
        <v>128</v>
      </c>
      <c r="C42" s="1" t="s">
        <v>73</v>
      </c>
      <c r="D42" s="1" t="s">
        <v>74</v>
      </c>
      <c r="E42" s="1">
        <v>37</v>
      </c>
      <c r="F42" s="1">
        <v>47</v>
      </c>
      <c r="G42" s="1">
        <v>57</v>
      </c>
      <c r="H42" s="1">
        <v>56</v>
      </c>
      <c r="I42" s="1">
        <v>73</v>
      </c>
      <c r="J42" s="1">
        <v>82</v>
      </c>
      <c r="K42" s="1">
        <v>77</v>
      </c>
      <c r="L42" s="1">
        <v>79</v>
      </c>
      <c r="M42" s="1">
        <v>69</v>
      </c>
      <c r="N42" s="1">
        <v>72</v>
      </c>
      <c r="O42" s="1">
        <v>65</v>
      </c>
      <c r="P42" s="1">
        <v>63</v>
      </c>
      <c r="Q42" s="1">
        <v>59</v>
      </c>
      <c r="R42" s="1">
        <v>55</v>
      </c>
      <c r="S42" s="1">
        <v>50</v>
      </c>
      <c r="T42" s="1">
        <v>42</v>
      </c>
      <c r="U42" s="1">
        <v>0</v>
      </c>
      <c r="V42" s="1">
        <v>0</v>
      </c>
      <c r="W42" s="1">
        <v>20</v>
      </c>
      <c r="X42" s="1">
        <v>13</v>
      </c>
      <c r="Y42" s="1">
        <v>13</v>
      </c>
      <c r="Z42" s="1">
        <v>9</v>
      </c>
    </row>
    <row r="43" spans="1:26" x14ac:dyDescent="0.35">
      <c r="A43" s="1" t="s">
        <v>129</v>
      </c>
      <c r="B43" s="1" t="s">
        <v>130</v>
      </c>
      <c r="C43" s="1" t="s">
        <v>61</v>
      </c>
      <c r="D43" s="1" t="s">
        <v>62</v>
      </c>
      <c r="E43" s="1">
        <v>1</v>
      </c>
      <c r="F43" s="1">
        <v>3</v>
      </c>
      <c r="G43" s="1">
        <v>1</v>
      </c>
      <c r="H43" s="1">
        <v>1</v>
      </c>
      <c r="I43" s="1">
        <v>0</v>
      </c>
      <c r="J43" s="1">
        <v>1</v>
      </c>
      <c r="K43" s="1">
        <v>2</v>
      </c>
      <c r="L43" s="1">
        <v>2</v>
      </c>
      <c r="M43" s="1">
        <v>8</v>
      </c>
      <c r="N43" s="1">
        <v>2</v>
      </c>
      <c r="O43" s="1">
        <v>1</v>
      </c>
      <c r="P43" s="1">
        <v>0</v>
      </c>
      <c r="Q43" s="1">
        <v>0</v>
      </c>
      <c r="R43" s="1">
        <v>0</v>
      </c>
      <c r="S43" s="1">
        <v>0</v>
      </c>
      <c r="T43" s="1">
        <v>0</v>
      </c>
      <c r="U43" s="1">
        <v>0</v>
      </c>
      <c r="V43" s="1">
        <v>0</v>
      </c>
      <c r="W43" s="1">
        <v>1</v>
      </c>
      <c r="X43" s="1">
        <v>4</v>
      </c>
      <c r="Y43" s="1">
        <v>2</v>
      </c>
      <c r="Z43" s="1">
        <v>1</v>
      </c>
    </row>
    <row r="44" spans="1:26" x14ac:dyDescent="0.35">
      <c r="A44" s="1" t="s">
        <v>131</v>
      </c>
      <c r="B44" s="1" t="s">
        <v>132</v>
      </c>
      <c r="C44" s="1" t="s">
        <v>61</v>
      </c>
      <c r="D44" s="1" t="s">
        <v>62</v>
      </c>
      <c r="E44" s="1">
        <v>15</v>
      </c>
      <c r="F44" s="1">
        <v>14</v>
      </c>
      <c r="G44" s="1">
        <v>10</v>
      </c>
      <c r="H44" s="1">
        <v>7</v>
      </c>
      <c r="I44" s="1">
        <v>9</v>
      </c>
      <c r="J44" s="1">
        <v>6</v>
      </c>
      <c r="K44" s="1">
        <v>4</v>
      </c>
      <c r="L44" s="1">
        <v>10</v>
      </c>
      <c r="M44" s="1">
        <v>12</v>
      </c>
      <c r="N44" s="1">
        <v>13</v>
      </c>
      <c r="O44" s="1">
        <v>10</v>
      </c>
      <c r="P44" s="1">
        <v>10</v>
      </c>
      <c r="Q44" s="1">
        <v>5</v>
      </c>
      <c r="R44" s="1">
        <v>4</v>
      </c>
      <c r="S44" s="1">
        <v>4</v>
      </c>
      <c r="T44" s="1">
        <v>4</v>
      </c>
      <c r="U44" s="1">
        <v>4</v>
      </c>
      <c r="V44" s="1">
        <v>4</v>
      </c>
      <c r="W44" s="1">
        <v>2</v>
      </c>
      <c r="X44" s="1">
        <v>8</v>
      </c>
      <c r="Y44" s="1">
        <v>7</v>
      </c>
      <c r="Z44" s="1">
        <v>6</v>
      </c>
    </row>
    <row r="45" spans="1:26" x14ac:dyDescent="0.35">
      <c r="A45" s="1" t="s">
        <v>133</v>
      </c>
      <c r="B45" s="1" t="s">
        <v>134</v>
      </c>
      <c r="C45" s="1" t="s">
        <v>57</v>
      </c>
      <c r="D45" s="1" t="s">
        <v>58</v>
      </c>
      <c r="E45" s="1">
        <v>100</v>
      </c>
      <c r="F45" s="1">
        <v>92</v>
      </c>
      <c r="G45" s="1">
        <v>75</v>
      </c>
      <c r="H45" s="1">
        <v>69</v>
      </c>
      <c r="I45" s="1">
        <v>45</v>
      </c>
      <c r="J45" s="1">
        <v>43</v>
      </c>
      <c r="K45" s="1">
        <v>39</v>
      </c>
      <c r="L45" s="1">
        <v>37</v>
      </c>
      <c r="M45" s="1">
        <v>37</v>
      </c>
      <c r="N45" s="1">
        <v>37</v>
      </c>
      <c r="O45" s="1">
        <v>28</v>
      </c>
      <c r="P45" s="1">
        <v>44</v>
      </c>
      <c r="Q45" s="1">
        <v>41</v>
      </c>
      <c r="R45" s="1">
        <v>41</v>
      </c>
      <c r="S45" s="1">
        <v>39</v>
      </c>
      <c r="T45" s="1">
        <v>35</v>
      </c>
      <c r="U45" s="1">
        <v>37</v>
      </c>
      <c r="V45" s="1">
        <v>51</v>
      </c>
      <c r="W45" s="1">
        <v>34</v>
      </c>
      <c r="X45" s="1">
        <v>65</v>
      </c>
      <c r="Y45" s="1">
        <v>59</v>
      </c>
      <c r="Z45" s="1">
        <v>45</v>
      </c>
    </row>
    <row r="46" spans="1:26" x14ac:dyDescent="0.35">
      <c r="A46" s="1" t="s">
        <v>135</v>
      </c>
      <c r="B46" s="1" t="s">
        <v>136</v>
      </c>
      <c r="C46" s="1" t="s">
        <v>61</v>
      </c>
      <c r="D46" s="1" t="s">
        <v>62</v>
      </c>
      <c r="E46" s="1">
        <v>0</v>
      </c>
      <c r="F46" s="1">
        <v>0</v>
      </c>
      <c r="G46" s="1">
        <v>0</v>
      </c>
      <c r="H46" s="1">
        <v>0</v>
      </c>
      <c r="I46" s="1">
        <v>0</v>
      </c>
      <c r="J46" s="1">
        <v>0</v>
      </c>
      <c r="K46" s="1">
        <v>2</v>
      </c>
      <c r="L46" s="1">
        <v>2</v>
      </c>
      <c r="M46" s="1">
        <v>1</v>
      </c>
      <c r="N46" s="1">
        <v>1</v>
      </c>
      <c r="O46" s="1">
        <v>1</v>
      </c>
      <c r="P46" s="1">
        <v>2</v>
      </c>
      <c r="Q46" s="1">
        <v>2</v>
      </c>
      <c r="R46" s="1">
        <v>1</v>
      </c>
      <c r="S46" s="1">
        <v>1</v>
      </c>
      <c r="T46" s="1">
        <v>0</v>
      </c>
      <c r="U46" s="1">
        <v>0</v>
      </c>
      <c r="V46" s="1">
        <v>0</v>
      </c>
      <c r="W46" s="1">
        <v>4</v>
      </c>
      <c r="X46" s="1">
        <v>4</v>
      </c>
      <c r="Y46" s="1">
        <v>1</v>
      </c>
      <c r="Z46" s="1">
        <v>0</v>
      </c>
    </row>
    <row r="47" spans="1:26" x14ac:dyDescent="0.35">
      <c r="A47" s="1" t="s">
        <v>137</v>
      </c>
      <c r="B47" s="1" t="s">
        <v>138</v>
      </c>
      <c r="C47" s="1" t="s">
        <v>67</v>
      </c>
      <c r="D47" s="1" t="s">
        <v>68</v>
      </c>
      <c r="E47" s="1">
        <v>217</v>
      </c>
      <c r="F47" s="1">
        <v>131</v>
      </c>
      <c r="G47" s="1">
        <v>167</v>
      </c>
      <c r="H47" s="1">
        <v>113</v>
      </c>
      <c r="I47" s="1">
        <v>151</v>
      </c>
      <c r="J47" s="1">
        <v>151</v>
      </c>
      <c r="K47" s="1">
        <v>89</v>
      </c>
      <c r="L47" s="1">
        <v>65</v>
      </c>
      <c r="M47" s="1">
        <v>58</v>
      </c>
      <c r="N47" s="1">
        <v>36</v>
      </c>
      <c r="O47" s="1">
        <v>36</v>
      </c>
      <c r="P47" s="1">
        <v>35</v>
      </c>
      <c r="Q47" s="1">
        <v>0</v>
      </c>
      <c r="R47" s="1">
        <v>0</v>
      </c>
      <c r="S47" s="1">
        <v>40</v>
      </c>
      <c r="T47" s="1">
        <v>26</v>
      </c>
      <c r="U47" s="1">
        <v>16</v>
      </c>
      <c r="V47" s="1">
        <v>13</v>
      </c>
      <c r="W47" s="1">
        <v>13</v>
      </c>
      <c r="X47" s="1">
        <v>12</v>
      </c>
      <c r="Y47" s="1">
        <v>11</v>
      </c>
      <c r="Z47" s="1">
        <v>9</v>
      </c>
    </row>
    <row r="48" spans="1:26" x14ac:dyDescent="0.35">
      <c r="A48" s="1" t="s">
        <v>139</v>
      </c>
      <c r="B48" s="1" t="s">
        <v>140</v>
      </c>
      <c r="C48" s="1" t="s">
        <v>69</v>
      </c>
      <c r="D48" s="1" t="s">
        <v>70</v>
      </c>
      <c r="E48" s="1">
        <v>242</v>
      </c>
      <c r="F48" s="1">
        <v>231</v>
      </c>
      <c r="G48" s="1">
        <v>235</v>
      </c>
      <c r="H48" s="1">
        <v>215</v>
      </c>
      <c r="I48" s="1">
        <v>202</v>
      </c>
      <c r="J48" s="1">
        <v>218</v>
      </c>
      <c r="K48" s="1">
        <v>254</v>
      </c>
      <c r="L48" s="1">
        <v>284</v>
      </c>
      <c r="M48" s="1">
        <v>323</v>
      </c>
      <c r="N48" s="1">
        <v>284</v>
      </c>
      <c r="O48" s="1">
        <v>235</v>
      </c>
      <c r="P48" s="1">
        <v>155</v>
      </c>
      <c r="Q48" s="1">
        <v>103</v>
      </c>
      <c r="R48" s="1">
        <v>82</v>
      </c>
      <c r="S48" s="1">
        <v>65</v>
      </c>
      <c r="T48" s="1">
        <v>59</v>
      </c>
      <c r="U48" s="1">
        <v>50</v>
      </c>
      <c r="V48" s="1">
        <v>43</v>
      </c>
      <c r="W48" s="1">
        <v>62</v>
      </c>
      <c r="X48" s="1">
        <v>111</v>
      </c>
      <c r="Y48" s="1">
        <v>113</v>
      </c>
      <c r="Z48" s="1">
        <v>70</v>
      </c>
    </row>
    <row r="49" spans="1:26" x14ac:dyDescent="0.35">
      <c r="A49" s="1" t="s">
        <v>141</v>
      </c>
      <c r="B49" s="1" t="s">
        <v>142</v>
      </c>
      <c r="C49" s="1" t="s">
        <v>61</v>
      </c>
      <c r="D49" s="1" t="s">
        <v>62</v>
      </c>
      <c r="E49" s="1">
        <v>5</v>
      </c>
      <c r="F49" s="1">
        <v>3</v>
      </c>
      <c r="G49" s="1">
        <v>2</v>
      </c>
      <c r="H49" s="1">
        <v>1</v>
      </c>
      <c r="I49" s="1">
        <v>4</v>
      </c>
      <c r="J49" s="1">
        <v>3</v>
      </c>
      <c r="K49" s="1">
        <v>3</v>
      </c>
      <c r="L49" s="1">
        <v>5</v>
      </c>
      <c r="M49" s="1">
        <v>3</v>
      </c>
      <c r="N49" s="1">
        <v>4</v>
      </c>
      <c r="O49" s="1">
        <v>1</v>
      </c>
      <c r="P49" s="1">
        <v>2</v>
      </c>
      <c r="Q49" s="1">
        <v>1</v>
      </c>
      <c r="R49" s="1">
        <v>3</v>
      </c>
      <c r="S49" s="1">
        <v>0</v>
      </c>
      <c r="T49" s="1">
        <v>0</v>
      </c>
      <c r="U49" s="1">
        <v>0</v>
      </c>
      <c r="V49" s="1">
        <v>0</v>
      </c>
      <c r="W49" s="1">
        <v>1</v>
      </c>
      <c r="X49" s="1">
        <v>2</v>
      </c>
      <c r="Y49" s="1">
        <v>2</v>
      </c>
      <c r="Z49" s="1">
        <v>3</v>
      </c>
    </row>
    <row r="50" spans="1:26" x14ac:dyDescent="0.35">
      <c r="A50" s="1" t="s">
        <v>143</v>
      </c>
      <c r="B50" s="1" t="s">
        <v>144</v>
      </c>
      <c r="C50" s="1" t="s">
        <v>57</v>
      </c>
      <c r="D50" s="1" t="s">
        <v>58</v>
      </c>
      <c r="E50" s="1">
        <v>22</v>
      </c>
      <c r="F50" s="1">
        <v>24</v>
      </c>
      <c r="G50" s="1">
        <v>23</v>
      </c>
      <c r="H50" s="1">
        <v>21</v>
      </c>
      <c r="I50" s="1">
        <v>21</v>
      </c>
      <c r="J50" s="1">
        <v>21</v>
      </c>
      <c r="K50" s="1">
        <v>25</v>
      </c>
      <c r="L50" s="1">
        <v>33</v>
      </c>
      <c r="M50" s="1">
        <v>31</v>
      </c>
      <c r="N50" s="1">
        <v>31</v>
      </c>
      <c r="O50" s="1">
        <v>29</v>
      </c>
      <c r="P50" s="1">
        <v>29</v>
      </c>
      <c r="Q50" s="1">
        <v>0</v>
      </c>
      <c r="R50" s="1">
        <v>0</v>
      </c>
      <c r="S50" s="1">
        <v>0</v>
      </c>
      <c r="T50" s="1">
        <v>0</v>
      </c>
      <c r="U50" s="1">
        <v>0</v>
      </c>
      <c r="V50" s="1">
        <v>0</v>
      </c>
      <c r="W50" s="1">
        <v>0</v>
      </c>
      <c r="X50" s="1">
        <v>0</v>
      </c>
      <c r="Y50" s="1">
        <v>0</v>
      </c>
      <c r="Z50" s="1">
        <v>0</v>
      </c>
    </row>
    <row r="51" spans="1:26" x14ac:dyDescent="0.35">
      <c r="A51" s="1" t="s">
        <v>145</v>
      </c>
      <c r="B51" s="1" t="s">
        <v>146</v>
      </c>
      <c r="C51" s="1" t="s">
        <v>71</v>
      </c>
      <c r="D51" s="1" t="s">
        <v>72</v>
      </c>
      <c r="E51" s="1">
        <v>2</v>
      </c>
      <c r="F51" s="1">
        <v>2</v>
      </c>
      <c r="G51" s="1">
        <v>3</v>
      </c>
      <c r="H51" s="1">
        <v>3</v>
      </c>
      <c r="I51" s="1">
        <v>1</v>
      </c>
      <c r="J51" s="1">
        <v>1</v>
      </c>
      <c r="K51" s="1">
        <v>1</v>
      </c>
      <c r="L51" s="1">
        <v>1</v>
      </c>
      <c r="M51" s="1">
        <v>0</v>
      </c>
      <c r="N51" s="1">
        <v>2</v>
      </c>
      <c r="O51" s="1">
        <v>0</v>
      </c>
      <c r="P51" s="1">
        <v>0</v>
      </c>
      <c r="Q51" s="1">
        <v>0</v>
      </c>
      <c r="R51" s="1">
        <v>0</v>
      </c>
      <c r="S51" s="1">
        <v>0</v>
      </c>
      <c r="T51" s="1">
        <v>0</v>
      </c>
      <c r="U51" s="1">
        <v>0</v>
      </c>
      <c r="V51" s="1">
        <v>2</v>
      </c>
      <c r="W51" s="1">
        <v>2</v>
      </c>
      <c r="X51" s="1">
        <v>2</v>
      </c>
      <c r="Y51" s="1">
        <v>0</v>
      </c>
      <c r="Z51" s="1">
        <v>0</v>
      </c>
    </row>
    <row r="52" spans="1:26" x14ac:dyDescent="0.35">
      <c r="A52" s="1" t="s">
        <v>147</v>
      </c>
      <c r="B52" s="1" t="s">
        <v>148</v>
      </c>
      <c r="C52" s="1" t="s">
        <v>61</v>
      </c>
      <c r="D52" s="1" t="s">
        <v>62</v>
      </c>
      <c r="E52" s="1">
        <v>1</v>
      </c>
      <c r="F52" s="1">
        <v>0</v>
      </c>
      <c r="G52" s="1">
        <v>0</v>
      </c>
      <c r="H52" s="1">
        <v>0</v>
      </c>
      <c r="I52" s="1">
        <v>0</v>
      </c>
      <c r="J52" s="1">
        <v>0</v>
      </c>
      <c r="K52" s="1">
        <v>0</v>
      </c>
      <c r="L52" s="1">
        <v>1</v>
      </c>
      <c r="M52" s="1">
        <v>2</v>
      </c>
      <c r="N52" s="1">
        <v>2</v>
      </c>
      <c r="O52" s="1">
        <v>0</v>
      </c>
      <c r="P52" s="1">
        <v>0</v>
      </c>
      <c r="Q52" s="1">
        <v>0</v>
      </c>
      <c r="R52" s="1">
        <v>0</v>
      </c>
      <c r="S52" s="1">
        <v>0</v>
      </c>
      <c r="T52" s="1">
        <v>0</v>
      </c>
      <c r="U52" s="1">
        <v>0</v>
      </c>
      <c r="V52" s="1">
        <v>0</v>
      </c>
      <c r="W52" s="1">
        <v>3</v>
      </c>
      <c r="X52" s="1">
        <v>6</v>
      </c>
      <c r="Y52" s="1">
        <v>5</v>
      </c>
      <c r="Z52" s="1">
        <v>1</v>
      </c>
    </row>
    <row r="53" spans="1:26" x14ac:dyDescent="0.35">
      <c r="A53" s="1" t="s">
        <v>149</v>
      </c>
      <c r="B53" s="1" t="s">
        <v>150</v>
      </c>
      <c r="C53" s="1" t="s">
        <v>59</v>
      </c>
      <c r="D53" s="1" t="s">
        <v>60</v>
      </c>
      <c r="E53" s="1">
        <v>2</v>
      </c>
      <c r="F53" s="1">
        <v>1</v>
      </c>
      <c r="G53" s="1">
        <v>1</v>
      </c>
      <c r="H53" s="1">
        <v>0</v>
      </c>
      <c r="I53" s="1">
        <v>4</v>
      </c>
      <c r="J53" s="1">
        <v>3</v>
      </c>
      <c r="K53" s="1">
        <v>7</v>
      </c>
      <c r="L53" s="1">
        <v>1</v>
      </c>
      <c r="M53" s="1">
        <v>0</v>
      </c>
      <c r="N53" s="1">
        <v>1</v>
      </c>
      <c r="O53" s="1">
        <v>3</v>
      </c>
      <c r="P53" s="1">
        <v>2</v>
      </c>
      <c r="Q53" s="1">
        <v>2</v>
      </c>
      <c r="R53" s="1">
        <v>1</v>
      </c>
      <c r="S53" s="1">
        <v>1</v>
      </c>
      <c r="T53" s="1">
        <v>1</v>
      </c>
      <c r="U53" s="1">
        <v>0</v>
      </c>
      <c r="V53" s="1">
        <v>1</v>
      </c>
      <c r="W53" s="1">
        <v>2</v>
      </c>
      <c r="X53" s="1">
        <v>2</v>
      </c>
      <c r="Y53" s="1">
        <v>1</v>
      </c>
      <c r="Z53" s="1">
        <v>2</v>
      </c>
    </row>
    <row r="54" spans="1:26" x14ac:dyDescent="0.35">
      <c r="A54" s="1" t="s">
        <v>151</v>
      </c>
      <c r="B54" s="1" t="s">
        <v>152</v>
      </c>
      <c r="C54" s="1" t="s">
        <v>67</v>
      </c>
      <c r="D54" s="1" t="s">
        <v>68</v>
      </c>
      <c r="E54" s="1">
        <v>35</v>
      </c>
      <c r="F54" s="1">
        <v>35</v>
      </c>
      <c r="G54" s="1">
        <v>36</v>
      </c>
      <c r="H54" s="1">
        <v>48</v>
      </c>
      <c r="I54" s="1">
        <v>48</v>
      </c>
      <c r="J54" s="1">
        <v>52</v>
      </c>
      <c r="K54" s="1">
        <v>75</v>
      </c>
      <c r="L54" s="1">
        <v>75</v>
      </c>
      <c r="M54" s="1">
        <v>78</v>
      </c>
      <c r="N54" s="1">
        <v>73</v>
      </c>
      <c r="O54" s="1">
        <v>80</v>
      </c>
      <c r="P54" s="1">
        <v>82</v>
      </c>
      <c r="Q54" s="1">
        <v>80</v>
      </c>
      <c r="R54" s="1">
        <v>60</v>
      </c>
      <c r="S54" s="1">
        <v>46</v>
      </c>
      <c r="T54" s="1">
        <v>46</v>
      </c>
      <c r="U54" s="1">
        <v>22</v>
      </c>
      <c r="V54" s="1">
        <v>20</v>
      </c>
      <c r="W54" s="1">
        <v>20</v>
      </c>
      <c r="X54" s="1">
        <v>57</v>
      </c>
      <c r="Y54" s="1">
        <v>51</v>
      </c>
      <c r="Z54" s="1">
        <v>56</v>
      </c>
    </row>
    <row r="55" spans="1:26" x14ac:dyDescent="0.35">
      <c r="A55" s="1" t="s">
        <v>153</v>
      </c>
      <c r="B55" s="1" t="s">
        <v>154</v>
      </c>
      <c r="C55" s="1" t="s">
        <v>65</v>
      </c>
      <c r="D55" s="1" t="s">
        <v>66</v>
      </c>
      <c r="E55" s="1">
        <v>7</v>
      </c>
      <c r="F55" s="1">
        <v>5</v>
      </c>
      <c r="G55" s="1">
        <v>3</v>
      </c>
      <c r="H55" s="1">
        <v>2</v>
      </c>
      <c r="I55" s="1">
        <v>2</v>
      </c>
      <c r="J55" s="1">
        <v>5</v>
      </c>
      <c r="K55" s="1">
        <v>7</v>
      </c>
      <c r="L55" s="1">
        <v>10</v>
      </c>
      <c r="M55" s="1">
        <v>13</v>
      </c>
      <c r="N55" s="1">
        <v>4</v>
      </c>
      <c r="O55" s="1">
        <v>7</v>
      </c>
      <c r="P55" s="1">
        <v>4</v>
      </c>
      <c r="Q55" s="1">
        <v>3</v>
      </c>
      <c r="R55" s="1">
        <v>5</v>
      </c>
      <c r="S55" s="1">
        <v>4</v>
      </c>
      <c r="T55" s="1">
        <v>7</v>
      </c>
      <c r="U55" s="1">
        <v>3</v>
      </c>
      <c r="V55" s="1">
        <v>4</v>
      </c>
      <c r="W55" s="1">
        <v>5</v>
      </c>
      <c r="X55" s="1">
        <v>6</v>
      </c>
      <c r="Y55" s="1">
        <v>5</v>
      </c>
      <c r="Z55" s="1">
        <v>2</v>
      </c>
    </row>
    <row r="56" spans="1:26" x14ac:dyDescent="0.35">
      <c r="A56" s="1" t="s">
        <v>155</v>
      </c>
      <c r="B56" s="1" t="s">
        <v>156</v>
      </c>
      <c r="C56" s="1" t="s">
        <v>65</v>
      </c>
      <c r="D56" s="1" t="s">
        <v>66</v>
      </c>
      <c r="E56" s="1">
        <v>2</v>
      </c>
      <c r="F56" s="1">
        <v>8</v>
      </c>
      <c r="G56" s="1">
        <v>11</v>
      </c>
      <c r="H56" s="1">
        <v>13</v>
      </c>
      <c r="I56" s="1">
        <v>24</v>
      </c>
      <c r="J56" s="1">
        <v>13</v>
      </c>
      <c r="K56" s="1">
        <v>13</v>
      </c>
      <c r="L56" s="1">
        <v>27</v>
      </c>
      <c r="M56" s="1">
        <v>25</v>
      </c>
      <c r="N56" s="1">
        <v>18</v>
      </c>
      <c r="O56" s="1">
        <v>13</v>
      </c>
      <c r="P56" s="1">
        <v>4</v>
      </c>
      <c r="Q56" s="1">
        <v>9</v>
      </c>
      <c r="R56" s="1">
        <v>5</v>
      </c>
      <c r="S56" s="1">
        <v>5</v>
      </c>
      <c r="T56" s="1">
        <v>7</v>
      </c>
      <c r="U56" s="1">
        <v>6</v>
      </c>
      <c r="V56" s="1">
        <v>7</v>
      </c>
      <c r="W56" s="1">
        <v>6</v>
      </c>
      <c r="X56" s="1">
        <v>7</v>
      </c>
      <c r="Y56" s="1">
        <v>6</v>
      </c>
      <c r="Z56" s="1">
        <v>6</v>
      </c>
    </row>
    <row r="57" spans="1:26" x14ac:dyDescent="0.35">
      <c r="A57" s="1" t="s">
        <v>157</v>
      </c>
      <c r="B57" s="1" t="s">
        <v>158</v>
      </c>
      <c r="C57" s="1" t="s">
        <v>73</v>
      </c>
      <c r="D57" s="1" t="s">
        <v>74</v>
      </c>
      <c r="E57" s="1">
        <v>7</v>
      </c>
      <c r="F57" s="1">
        <v>7</v>
      </c>
      <c r="G57" s="1">
        <v>2</v>
      </c>
      <c r="H57" s="1">
        <v>2</v>
      </c>
      <c r="I57" s="1">
        <v>3</v>
      </c>
      <c r="J57" s="1">
        <v>2</v>
      </c>
      <c r="K57" s="1">
        <v>8</v>
      </c>
      <c r="L57" s="1">
        <v>7</v>
      </c>
      <c r="M57" s="1">
        <v>7</v>
      </c>
      <c r="N57" s="1">
        <v>15</v>
      </c>
      <c r="O57" s="1">
        <v>6</v>
      </c>
      <c r="P57" s="1">
        <v>11</v>
      </c>
      <c r="Q57" s="1">
        <v>10</v>
      </c>
      <c r="R57" s="1">
        <v>6</v>
      </c>
      <c r="S57" s="1">
        <v>5</v>
      </c>
      <c r="T57" s="1">
        <v>11</v>
      </c>
      <c r="U57" s="1">
        <v>9</v>
      </c>
      <c r="V57" s="1">
        <v>5</v>
      </c>
      <c r="W57" s="1">
        <v>5</v>
      </c>
      <c r="X57" s="1">
        <v>5</v>
      </c>
      <c r="Y57" s="1">
        <v>7</v>
      </c>
      <c r="Z57" s="1">
        <v>5</v>
      </c>
    </row>
    <row r="58" spans="1:26" x14ac:dyDescent="0.35">
      <c r="A58" s="1" t="s">
        <v>159</v>
      </c>
      <c r="B58" s="1" t="s">
        <v>160</v>
      </c>
      <c r="C58" s="1" t="s">
        <v>61</v>
      </c>
      <c r="D58" s="1" t="s">
        <v>62</v>
      </c>
      <c r="E58" s="1">
        <v>27</v>
      </c>
      <c r="F58" s="1">
        <v>11</v>
      </c>
      <c r="G58" s="1">
        <v>35</v>
      </c>
      <c r="H58" s="1">
        <v>30</v>
      </c>
      <c r="I58" s="1">
        <v>36</v>
      </c>
      <c r="J58" s="1">
        <v>43</v>
      </c>
      <c r="K58" s="1">
        <v>43</v>
      </c>
      <c r="L58" s="1">
        <v>53</v>
      </c>
      <c r="M58" s="1">
        <v>42</v>
      </c>
      <c r="N58" s="1">
        <v>38</v>
      </c>
      <c r="O58" s="1">
        <v>19</v>
      </c>
      <c r="P58" s="1">
        <v>20</v>
      </c>
      <c r="Q58" s="1">
        <v>9</v>
      </c>
      <c r="R58" s="1">
        <v>9</v>
      </c>
      <c r="S58" s="1">
        <v>0</v>
      </c>
      <c r="T58" s="1">
        <v>0</v>
      </c>
      <c r="U58" s="1">
        <v>0</v>
      </c>
      <c r="V58" s="1">
        <v>0</v>
      </c>
      <c r="W58" s="1">
        <v>0</v>
      </c>
      <c r="X58" s="1">
        <v>28</v>
      </c>
      <c r="Y58" s="1">
        <v>22</v>
      </c>
      <c r="Z58" s="1">
        <v>22</v>
      </c>
    </row>
    <row r="59" spans="1:26" x14ac:dyDescent="0.35">
      <c r="A59" s="1" t="s">
        <v>161</v>
      </c>
      <c r="B59" s="1" t="s">
        <v>162</v>
      </c>
      <c r="C59" s="1" t="s">
        <v>57</v>
      </c>
      <c r="D59" s="1" t="s">
        <v>58</v>
      </c>
      <c r="E59" s="1">
        <v>115</v>
      </c>
      <c r="F59" s="1">
        <v>142</v>
      </c>
      <c r="G59" s="1">
        <v>127</v>
      </c>
      <c r="H59" s="1">
        <v>146</v>
      </c>
      <c r="I59" s="1">
        <v>38</v>
      </c>
      <c r="J59" s="1">
        <v>28</v>
      </c>
      <c r="K59" s="1">
        <v>34</v>
      </c>
      <c r="L59" s="1">
        <v>36</v>
      </c>
      <c r="M59" s="1">
        <v>43</v>
      </c>
      <c r="N59" s="1">
        <v>31</v>
      </c>
      <c r="O59" s="1">
        <v>21</v>
      </c>
      <c r="P59" s="1">
        <v>0</v>
      </c>
      <c r="Q59" s="1">
        <v>0</v>
      </c>
      <c r="R59" s="1">
        <v>0</v>
      </c>
      <c r="S59" s="1">
        <v>0</v>
      </c>
      <c r="T59" s="1">
        <v>0</v>
      </c>
      <c r="U59" s="1">
        <v>0</v>
      </c>
      <c r="V59" s="1">
        <v>0</v>
      </c>
      <c r="W59" s="1">
        <v>0</v>
      </c>
      <c r="X59" s="1">
        <v>28</v>
      </c>
      <c r="Y59" s="1">
        <v>23</v>
      </c>
      <c r="Z59" s="1">
        <v>0</v>
      </c>
    </row>
    <row r="60" spans="1:26" x14ac:dyDescent="0.35">
      <c r="A60" s="1" t="s">
        <v>163</v>
      </c>
      <c r="B60" s="1" t="s">
        <v>164</v>
      </c>
      <c r="C60" s="1" t="s">
        <v>71</v>
      </c>
      <c r="D60" s="1" t="s">
        <v>72</v>
      </c>
      <c r="E60" s="1">
        <v>4</v>
      </c>
      <c r="F60" s="1">
        <v>2</v>
      </c>
      <c r="G60" s="1">
        <v>1</v>
      </c>
      <c r="H60" s="1">
        <v>1</v>
      </c>
      <c r="I60" s="1">
        <v>1</v>
      </c>
      <c r="J60" s="1">
        <v>5</v>
      </c>
      <c r="K60" s="1">
        <v>0</v>
      </c>
      <c r="L60" s="1">
        <v>4</v>
      </c>
      <c r="M60" s="1">
        <v>5</v>
      </c>
      <c r="N60" s="1">
        <v>3</v>
      </c>
      <c r="O60" s="1">
        <v>3</v>
      </c>
      <c r="P60" s="1">
        <v>4</v>
      </c>
      <c r="Q60" s="1">
        <v>3</v>
      </c>
      <c r="R60" s="1">
        <v>2</v>
      </c>
      <c r="S60" s="1">
        <v>0</v>
      </c>
      <c r="T60" s="1">
        <v>0</v>
      </c>
      <c r="U60" s="1">
        <v>0</v>
      </c>
      <c r="V60" s="1">
        <v>0</v>
      </c>
      <c r="W60" s="1">
        <v>2</v>
      </c>
      <c r="X60" s="1">
        <v>2</v>
      </c>
      <c r="Y60" s="1">
        <v>2</v>
      </c>
      <c r="Z60" s="1">
        <v>2</v>
      </c>
    </row>
    <row r="61" spans="1:26" x14ac:dyDescent="0.35">
      <c r="A61" s="1" t="s">
        <v>165</v>
      </c>
      <c r="B61" s="1" t="s">
        <v>166</v>
      </c>
      <c r="C61" s="1" t="s">
        <v>67</v>
      </c>
      <c r="D61" s="1" t="s">
        <v>68</v>
      </c>
      <c r="E61" s="1">
        <v>4</v>
      </c>
      <c r="F61" s="1">
        <v>3</v>
      </c>
      <c r="G61" s="1">
        <v>0</v>
      </c>
      <c r="H61" s="1">
        <v>1</v>
      </c>
      <c r="I61" s="1">
        <v>0</v>
      </c>
      <c r="J61" s="1">
        <v>0</v>
      </c>
      <c r="K61" s="1">
        <v>0</v>
      </c>
      <c r="L61" s="1">
        <v>20</v>
      </c>
      <c r="M61" s="1">
        <v>4</v>
      </c>
      <c r="N61" s="1">
        <v>1</v>
      </c>
      <c r="O61" s="1">
        <v>6</v>
      </c>
      <c r="P61" s="1">
        <v>5</v>
      </c>
      <c r="Q61" s="1">
        <v>0</v>
      </c>
      <c r="R61" s="1">
        <v>0</v>
      </c>
      <c r="S61" s="1">
        <v>0</v>
      </c>
      <c r="T61" s="1">
        <v>0</v>
      </c>
      <c r="U61" s="1">
        <v>0</v>
      </c>
      <c r="V61" s="1">
        <v>0</v>
      </c>
      <c r="W61" s="1">
        <v>0</v>
      </c>
      <c r="X61" s="1">
        <v>0</v>
      </c>
      <c r="Y61" s="1">
        <v>5</v>
      </c>
      <c r="Z61" s="1">
        <v>2</v>
      </c>
    </row>
    <row r="62" spans="1:26" x14ac:dyDescent="0.35">
      <c r="A62" s="1" t="s">
        <v>167</v>
      </c>
      <c r="B62" s="1" t="s">
        <v>168</v>
      </c>
      <c r="C62" s="1" t="s">
        <v>65</v>
      </c>
      <c r="D62" s="1" t="s">
        <v>66</v>
      </c>
      <c r="E62" s="1">
        <v>7</v>
      </c>
      <c r="F62" s="1">
        <v>6</v>
      </c>
      <c r="G62" s="1">
        <v>4</v>
      </c>
      <c r="H62" s="1">
        <v>1</v>
      </c>
      <c r="I62" s="1">
        <v>2</v>
      </c>
      <c r="J62" s="1">
        <v>2</v>
      </c>
      <c r="K62" s="1">
        <v>2</v>
      </c>
      <c r="L62" s="1">
        <v>1</v>
      </c>
      <c r="M62" s="1">
        <v>1</v>
      </c>
      <c r="N62" s="1">
        <v>1</v>
      </c>
      <c r="O62" s="1">
        <v>3</v>
      </c>
      <c r="P62" s="1">
        <v>3</v>
      </c>
      <c r="Q62" s="1">
        <v>2</v>
      </c>
      <c r="R62" s="1">
        <v>4</v>
      </c>
      <c r="S62" s="1">
        <v>5</v>
      </c>
      <c r="T62" s="1">
        <v>5</v>
      </c>
      <c r="U62" s="1">
        <v>7</v>
      </c>
      <c r="V62" s="1">
        <v>5</v>
      </c>
      <c r="W62" s="1">
        <v>4</v>
      </c>
      <c r="X62" s="1">
        <v>4</v>
      </c>
      <c r="Y62" s="1">
        <v>3</v>
      </c>
      <c r="Z62" s="1">
        <v>3</v>
      </c>
    </row>
    <row r="63" spans="1:26" x14ac:dyDescent="0.35">
      <c r="A63" s="1" t="s">
        <v>169</v>
      </c>
      <c r="B63" s="1" t="s">
        <v>170</v>
      </c>
      <c r="C63" s="1" t="s">
        <v>61</v>
      </c>
      <c r="D63" s="1" t="s">
        <v>62</v>
      </c>
      <c r="E63" s="1">
        <v>3</v>
      </c>
      <c r="F63" s="1">
        <v>1</v>
      </c>
      <c r="G63" s="1">
        <v>2</v>
      </c>
      <c r="H63" s="1">
        <v>3</v>
      </c>
      <c r="I63" s="1">
        <v>3</v>
      </c>
      <c r="J63" s="1">
        <v>2</v>
      </c>
      <c r="K63" s="1">
        <v>4</v>
      </c>
      <c r="L63" s="1">
        <v>4</v>
      </c>
      <c r="M63" s="1">
        <v>0</v>
      </c>
      <c r="N63" s="1">
        <v>1</v>
      </c>
      <c r="O63" s="1">
        <v>3</v>
      </c>
      <c r="P63" s="1">
        <v>5</v>
      </c>
      <c r="Q63" s="1">
        <v>2</v>
      </c>
      <c r="R63" s="1">
        <v>2</v>
      </c>
      <c r="S63" s="1">
        <v>1</v>
      </c>
      <c r="T63" s="1">
        <v>0</v>
      </c>
      <c r="U63" s="1">
        <v>0</v>
      </c>
      <c r="V63" s="1">
        <v>2</v>
      </c>
      <c r="W63" s="1">
        <v>2</v>
      </c>
      <c r="X63" s="1">
        <v>2</v>
      </c>
      <c r="Y63" s="1">
        <v>3</v>
      </c>
      <c r="Z63" s="1">
        <v>2</v>
      </c>
    </row>
    <row r="64" spans="1:26" x14ac:dyDescent="0.35">
      <c r="A64" s="1" t="s">
        <v>171</v>
      </c>
      <c r="B64" s="1" t="s">
        <v>172</v>
      </c>
      <c r="C64" s="1" t="s">
        <v>61</v>
      </c>
      <c r="D64" s="1" t="s">
        <v>62</v>
      </c>
      <c r="E64" s="1">
        <v>29</v>
      </c>
      <c r="F64" s="1">
        <v>22</v>
      </c>
      <c r="G64" s="1">
        <v>17</v>
      </c>
      <c r="H64" s="1">
        <v>17</v>
      </c>
      <c r="I64" s="1">
        <v>16</v>
      </c>
      <c r="J64" s="1">
        <v>15</v>
      </c>
      <c r="K64" s="1">
        <v>12</v>
      </c>
      <c r="L64" s="1">
        <v>13</v>
      </c>
      <c r="M64" s="1">
        <v>14</v>
      </c>
      <c r="N64" s="1">
        <v>15</v>
      </c>
      <c r="O64" s="1">
        <v>13</v>
      </c>
      <c r="P64" s="1">
        <v>14</v>
      </c>
      <c r="Q64" s="1">
        <v>12</v>
      </c>
      <c r="R64" s="1">
        <v>13</v>
      </c>
      <c r="S64" s="1">
        <v>13</v>
      </c>
      <c r="T64" s="1">
        <v>12</v>
      </c>
      <c r="U64" s="1">
        <v>14</v>
      </c>
      <c r="V64" s="1">
        <v>12</v>
      </c>
      <c r="W64" s="1">
        <v>16</v>
      </c>
      <c r="X64" s="1">
        <v>19</v>
      </c>
      <c r="Y64" s="1">
        <v>16</v>
      </c>
      <c r="Z64" s="1">
        <v>18</v>
      </c>
    </row>
    <row r="65" spans="1:26" x14ac:dyDescent="0.35">
      <c r="A65" s="1" t="s">
        <v>173</v>
      </c>
      <c r="B65" s="1" t="s">
        <v>174</v>
      </c>
      <c r="C65" s="1" t="s">
        <v>59</v>
      </c>
      <c r="D65" s="1" t="s">
        <v>60</v>
      </c>
      <c r="E65" s="1">
        <v>8</v>
      </c>
      <c r="F65" s="1">
        <v>14</v>
      </c>
      <c r="G65" s="1">
        <v>11</v>
      </c>
      <c r="H65" s="1">
        <v>6</v>
      </c>
      <c r="I65" s="1">
        <v>4</v>
      </c>
      <c r="J65" s="1">
        <v>4</v>
      </c>
      <c r="K65" s="1">
        <v>4</v>
      </c>
      <c r="L65" s="1">
        <v>8</v>
      </c>
      <c r="M65" s="1">
        <v>7</v>
      </c>
      <c r="N65" s="1">
        <v>9</v>
      </c>
      <c r="O65" s="1">
        <v>10</v>
      </c>
      <c r="P65" s="1">
        <v>3</v>
      </c>
      <c r="Q65" s="1">
        <v>1</v>
      </c>
      <c r="R65" s="1">
        <v>1</v>
      </c>
      <c r="S65" s="1">
        <v>5</v>
      </c>
      <c r="T65" s="1">
        <v>6</v>
      </c>
      <c r="U65" s="1">
        <v>6</v>
      </c>
      <c r="V65" s="1">
        <v>14</v>
      </c>
      <c r="W65" s="1">
        <v>7</v>
      </c>
      <c r="X65" s="1">
        <v>4</v>
      </c>
      <c r="Y65" s="1">
        <v>5</v>
      </c>
      <c r="Z65" s="1">
        <v>2</v>
      </c>
    </row>
    <row r="66" spans="1:26" x14ac:dyDescent="0.35">
      <c r="A66" s="1" t="s">
        <v>175</v>
      </c>
      <c r="B66" s="1" t="s">
        <v>176</v>
      </c>
      <c r="C66" s="1" t="s">
        <v>61</v>
      </c>
      <c r="D66" s="1" t="s">
        <v>62</v>
      </c>
      <c r="E66" s="1">
        <v>23</v>
      </c>
      <c r="F66" s="1">
        <v>11</v>
      </c>
      <c r="G66" s="1">
        <v>9</v>
      </c>
      <c r="H66" s="1">
        <v>10</v>
      </c>
      <c r="I66" s="1">
        <v>3</v>
      </c>
      <c r="J66" s="1">
        <v>14</v>
      </c>
      <c r="K66" s="1">
        <v>15</v>
      </c>
      <c r="L66" s="1">
        <v>14</v>
      </c>
      <c r="M66" s="1">
        <v>23</v>
      </c>
      <c r="N66" s="1">
        <v>17</v>
      </c>
      <c r="O66" s="1">
        <v>10</v>
      </c>
      <c r="P66" s="1">
        <v>9</v>
      </c>
      <c r="Q66" s="1">
        <v>9</v>
      </c>
      <c r="R66" s="1">
        <v>9</v>
      </c>
      <c r="S66" s="1">
        <v>15</v>
      </c>
      <c r="T66" s="1">
        <v>15</v>
      </c>
      <c r="U66" s="1">
        <v>16</v>
      </c>
      <c r="V66" s="1">
        <v>14</v>
      </c>
      <c r="W66" s="1">
        <v>9</v>
      </c>
      <c r="X66" s="1">
        <v>13</v>
      </c>
      <c r="Y66" s="1">
        <v>12</v>
      </c>
      <c r="Z66" s="1">
        <v>16</v>
      </c>
    </row>
    <row r="67" spans="1:26" x14ac:dyDescent="0.35">
      <c r="A67" s="1" t="s">
        <v>177</v>
      </c>
      <c r="B67" s="1" t="s">
        <v>178</v>
      </c>
      <c r="C67" s="1" t="s">
        <v>69</v>
      </c>
      <c r="D67" s="1" t="s">
        <v>70</v>
      </c>
      <c r="E67" s="1">
        <v>7</v>
      </c>
      <c r="F67" s="1">
        <v>6</v>
      </c>
      <c r="G67" s="1">
        <v>2</v>
      </c>
      <c r="H67" s="1">
        <v>0</v>
      </c>
      <c r="I67" s="1">
        <v>0</v>
      </c>
      <c r="J67" s="1">
        <v>1</v>
      </c>
      <c r="K67" s="1">
        <v>1</v>
      </c>
      <c r="L67" s="1">
        <v>1</v>
      </c>
      <c r="M67" s="1">
        <v>0</v>
      </c>
      <c r="N67" s="1">
        <v>0</v>
      </c>
      <c r="O67" s="1">
        <v>1</v>
      </c>
      <c r="P67" s="1">
        <v>0</v>
      </c>
      <c r="Q67" s="1">
        <v>1</v>
      </c>
      <c r="R67" s="1">
        <v>0</v>
      </c>
      <c r="S67" s="1">
        <v>0</v>
      </c>
      <c r="T67" s="1">
        <v>0</v>
      </c>
      <c r="U67" s="1">
        <v>0</v>
      </c>
      <c r="V67" s="1">
        <v>2</v>
      </c>
      <c r="W67" s="1">
        <v>1</v>
      </c>
      <c r="X67" s="1">
        <v>1</v>
      </c>
      <c r="Y67" s="1">
        <v>2</v>
      </c>
      <c r="Z67" s="1">
        <v>0</v>
      </c>
    </row>
    <row r="68" spans="1:26" x14ac:dyDescent="0.35">
      <c r="A68" s="1" t="s">
        <v>179</v>
      </c>
      <c r="B68" s="1" t="s">
        <v>180</v>
      </c>
      <c r="C68" s="1" t="s">
        <v>67</v>
      </c>
      <c r="D68" s="1" t="s">
        <v>68</v>
      </c>
      <c r="E68" s="1">
        <v>28</v>
      </c>
      <c r="F68" s="1">
        <v>12</v>
      </c>
      <c r="G68" s="1">
        <v>6</v>
      </c>
      <c r="H68" s="1">
        <v>4</v>
      </c>
      <c r="I68" s="1">
        <v>1</v>
      </c>
      <c r="J68" s="1">
        <v>1</v>
      </c>
      <c r="K68" s="1">
        <v>5</v>
      </c>
      <c r="L68" s="1">
        <v>5</v>
      </c>
      <c r="M68" s="1">
        <v>4</v>
      </c>
      <c r="N68" s="1">
        <v>9</v>
      </c>
      <c r="O68" s="1">
        <v>8</v>
      </c>
      <c r="P68" s="1">
        <v>1</v>
      </c>
      <c r="Q68" s="1">
        <v>4</v>
      </c>
      <c r="R68" s="1">
        <v>5</v>
      </c>
      <c r="S68" s="1">
        <v>4</v>
      </c>
      <c r="T68" s="1">
        <v>2</v>
      </c>
      <c r="U68" s="1">
        <v>0</v>
      </c>
      <c r="V68" s="1">
        <v>0</v>
      </c>
      <c r="W68" s="1">
        <v>5</v>
      </c>
      <c r="X68" s="1">
        <v>5</v>
      </c>
      <c r="Y68" s="1">
        <v>1</v>
      </c>
      <c r="Z68" s="1">
        <v>0</v>
      </c>
    </row>
    <row r="69" spans="1:26"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row>
    <row r="70" spans="1:26" x14ac:dyDescent="0.35">
      <c r="A70" s="1" t="s">
        <v>183</v>
      </c>
      <c r="B70" s="1" t="s">
        <v>184</v>
      </c>
      <c r="C70" s="1" t="s">
        <v>65</v>
      </c>
      <c r="D70" s="1" t="s">
        <v>66</v>
      </c>
      <c r="E70" s="1">
        <v>25</v>
      </c>
      <c r="F70" s="1">
        <v>45</v>
      </c>
      <c r="G70" s="1">
        <v>35</v>
      </c>
      <c r="H70" s="1">
        <v>25</v>
      </c>
      <c r="I70" s="1">
        <v>54</v>
      </c>
      <c r="J70" s="1">
        <v>64</v>
      </c>
      <c r="K70" s="1">
        <v>61</v>
      </c>
      <c r="L70" s="1">
        <v>86</v>
      </c>
      <c r="M70" s="1">
        <v>87</v>
      </c>
      <c r="N70" s="1">
        <v>88</v>
      </c>
      <c r="O70" s="1">
        <v>24</v>
      </c>
      <c r="P70" s="1">
        <v>32</v>
      </c>
      <c r="Q70" s="1">
        <v>29</v>
      </c>
      <c r="R70" s="1">
        <v>19</v>
      </c>
      <c r="S70" s="1">
        <v>10</v>
      </c>
      <c r="T70" s="1">
        <v>19</v>
      </c>
      <c r="U70" s="1">
        <v>9</v>
      </c>
      <c r="V70" s="1">
        <v>15</v>
      </c>
      <c r="W70" s="1">
        <v>21</v>
      </c>
      <c r="X70" s="1">
        <v>26</v>
      </c>
      <c r="Y70" s="1">
        <v>17</v>
      </c>
      <c r="Z70" s="1">
        <v>16</v>
      </c>
    </row>
    <row r="71" spans="1:26" x14ac:dyDescent="0.35">
      <c r="A71" s="1" t="s">
        <v>185</v>
      </c>
      <c r="B71" s="1" t="s">
        <v>186</v>
      </c>
      <c r="C71" s="1" t="s">
        <v>59</v>
      </c>
      <c r="D71" s="1" t="s">
        <v>60</v>
      </c>
      <c r="E71" s="1">
        <v>7</v>
      </c>
      <c r="F71" s="1">
        <v>2</v>
      </c>
      <c r="G71" s="1">
        <v>1</v>
      </c>
      <c r="H71" s="1">
        <v>0</v>
      </c>
      <c r="I71" s="1">
        <v>1</v>
      </c>
      <c r="J71" s="1">
        <v>2</v>
      </c>
      <c r="K71" s="1">
        <v>1</v>
      </c>
      <c r="L71" s="1">
        <v>2</v>
      </c>
      <c r="M71" s="1">
        <v>3</v>
      </c>
      <c r="N71" s="1">
        <v>2</v>
      </c>
      <c r="O71" s="1">
        <v>14</v>
      </c>
      <c r="P71" s="1">
        <v>0</v>
      </c>
      <c r="Q71" s="1">
        <v>0</v>
      </c>
      <c r="R71" s="1">
        <v>0</v>
      </c>
      <c r="S71" s="1">
        <v>0</v>
      </c>
      <c r="T71" s="1">
        <v>0</v>
      </c>
      <c r="U71" s="1">
        <v>1</v>
      </c>
      <c r="V71" s="1">
        <v>2</v>
      </c>
      <c r="W71" s="1">
        <v>4</v>
      </c>
      <c r="X71" s="1">
        <v>6</v>
      </c>
      <c r="Y71" s="1">
        <v>6</v>
      </c>
      <c r="Z71" s="1">
        <v>4</v>
      </c>
    </row>
    <row r="72" spans="1:26" x14ac:dyDescent="0.35">
      <c r="A72" s="1" t="s">
        <v>187</v>
      </c>
      <c r="B72" s="1" t="s">
        <v>188</v>
      </c>
      <c r="C72" s="1" t="s">
        <v>67</v>
      </c>
      <c r="D72" s="1" t="s">
        <v>68</v>
      </c>
      <c r="E72" s="1">
        <v>12</v>
      </c>
      <c r="F72" s="1">
        <v>8</v>
      </c>
      <c r="G72" s="1">
        <v>7</v>
      </c>
      <c r="H72" s="1">
        <v>9</v>
      </c>
      <c r="I72" s="1">
        <v>10</v>
      </c>
      <c r="J72" s="1">
        <v>14</v>
      </c>
      <c r="K72" s="1">
        <v>15</v>
      </c>
      <c r="L72" s="1">
        <v>18</v>
      </c>
      <c r="M72" s="1">
        <v>17</v>
      </c>
      <c r="N72" s="1">
        <v>11</v>
      </c>
      <c r="O72" s="1">
        <v>9</v>
      </c>
      <c r="P72" s="1">
        <v>3</v>
      </c>
      <c r="Q72" s="1">
        <v>3</v>
      </c>
      <c r="R72" s="1">
        <v>4</v>
      </c>
      <c r="S72" s="1">
        <v>3</v>
      </c>
      <c r="T72" s="1">
        <v>3</v>
      </c>
      <c r="U72" s="1">
        <v>4</v>
      </c>
      <c r="V72" s="1">
        <v>8</v>
      </c>
      <c r="W72" s="1">
        <v>11</v>
      </c>
      <c r="X72" s="1">
        <v>13</v>
      </c>
      <c r="Y72" s="1">
        <v>17</v>
      </c>
      <c r="Z72" s="1">
        <v>2</v>
      </c>
    </row>
    <row r="73" spans="1:26" x14ac:dyDescent="0.35">
      <c r="A73" s="1" t="s">
        <v>189</v>
      </c>
      <c r="B73" s="1" t="s">
        <v>190</v>
      </c>
      <c r="C73" s="1" t="s">
        <v>65</v>
      </c>
      <c r="D73" s="1" t="s">
        <v>66</v>
      </c>
      <c r="E73" s="1">
        <v>5</v>
      </c>
      <c r="F73" s="1">
        <v>3</v>
      </c>
      <c r="G73" s="1">
        <v>0</v>
      </c>
      <c r="H73" s="1">
        <v>0</v>
      </c>
      <c r="I73" s="1">
        <v>0</v>
      </c>
      <c r="J73" s="1">
        <v>0</v>
      </c>
      <c r="K73" s="1">
        <v>0</v>
      </c>
      <c r="L73" s="1">
        <v>1</v>
      </c>
      <c r="M73" s="1">
        <v>1</v>
      </c>
      <c r="N73" s="1">
        <v>1</v>
      </c>
      <c r="O73" s="1">
        <v>0</v>
      </c>
      <c r="P73" s="1">
        <v>0</v>
      </c>
      <c r="Q73" s="1">
        <v>0</v>
      </c>
      <c r="R73" s="1">
        <v>0</v>
      </c>
      <c r="S73" s="1">
        <v>0</v>
      </c>
      <c r="T73" s="1">
        <v>0</v>
      </c>
      <c r="U73" s="1">
        <v>1</v>
      </c>
      <c r="V73" s="1">
        <v>1</v>
      </c>
      <c r="W73" s="1">
        <v>2</v>
      </c>
      <c r="X73" s="1">
        <v>2</v>
      </c>
      <c r="Y73" s="1">
        <v>1</v>
      </c>
      <c r="Z73" s="1">
        <v>1</v>
      </c>
    </row>
    <row r="74" spans="1:26" x14ac:dyDescent="0.35">
      <c r="A74" s="1" t="s">
        <v>191</v>
      </c>
      <c r="B74" s="1" t="s">
        <v>192</v>
      </c>
      <c r="C74" s="1" t="s">
        <v>57</v>
      </c>
      <c r="D74" s="1" t="s">
        <v>58</v>
      </c>
      <c r="E74" s="1">
        <v>27</v>
      </c>
      <c r="F74" s="1">
        <v>26</v>
      </c>
      <c r="G74" s="1">
        <v>26</v>
      </c>
      <c r="H74" s="1">
        <v>39</v>
      </c>
      <c r="I74" s="1">
        <v>59</v>
      </c>
      <c r="J74" s="1">
        <v>70</v>
      </c>
      <c r="K74" s="1">
        <v>64</v>
      </c>
      <c r="L74" s="1">
        <v>83</v>
      </c>
      <c r="M74" s="1">
        <v>84</v>
      </c>
      <c r="N74" s="1">
        <v>76</v>
      </c>
      <c r="O74" s="1">
        <v>66</v>
      </c>
      <c r="P74" s="1">
        <v>73</v>
      </c>
      <c r="Q74" s="1">
        <v>58</v>
      </c>
      <c r="R74" s="1">
        <v>48</v>
      </c>
      <c r="S74" s="1">
        <v>35</v>
      </c>
      <c r="T74" s="1">
        <v>27</v>
      </c>
      <c r="U74" s="1">
        <v>23</v>
      </c>
      <c r="V74" s="1">
        <v>20</v>
      </c>
      <c r="W74" s="1">
        <v>16</v>
      </c>
      <c r="X74" s="1">
        <v>58</v>
      </c>
      <c r="Y74" s="1">
        <v>54</v>
      </c>
      <c r="Z74" s="1">
        <v>44</v>
      </c>
    </row>
    <row r="75" spans="1:26" x14ac:dyDescent="0.35">
      <c r="A75" s="1" t="s">
        <v>193</v>
      </c>
      <c r="B75" s="1" t="s">
        <v>194</v>
      </c>
      <c r="C75" s="1" t="s">
        <v>61</v>
      </c>
      <c r="D75" s="1" t="s">
        <v>62</v>
      </c>
      <c r="E75" s="1">
        <v>10</v>
      </c>
      <c r="F75" s="1">
        <v>8</v>
      </c>
      <c r="G75" s="1">
        <v>13</v>
      </c>
      <c r="H75" s="1">
        <v>0</v>
      </c>
      <c r="I75" s="1">
        <v>0</v>
      </c>
      <c r="J75" s="1">
        <v>14</v>
      </c>
      <c r="K75" s="1">
        <v>0</v>
      </c>
      <c r="L75" s="1">
        <v>4</v>
      </c>
      <c r="M75" s="1">
        <v>10</v>
      </c>
      <c r="N75" s="1">
        <v>9</v>
      </c>
      <c r="O75" s="1">
        <v>8</v>
      </c>
      <c r="P75" s="1">
        <v>4</v>
      </c>
      <c r="Q75" s="1">
        <v>4</v>
      </c>
      <c r="R75" s="1">
        <v>3</v>
      </c>
      <c r="S75" s="1">
        <v>3</v>
      </c>
      <c r="T75" s="1">
        <v>3</v>
      </c>
      <c r="U75" s="1">
        <v>2</v>
      </c>
      <c r="V75" s="1">
        <v>2</v>
      </c>
      <c r="W75" s="1">
        <v>10</v>
      </c>
      <c r="X75" s="1">
        <v>4</v>
      </c>
      <c r="Y75" s="1">
        <v>0</v>
      </c>
      <c r="Z75" s="1">
        <v>0</v>
      </c>
    </row>
    <row r="76" spans="1:26" x14ac:dyDescent="0.35">
      <c r="A76" s="1" t="s">
        <v>195</v>
      </c>
      <c r="B76" s="1" t="s">
        <v>196</v>
      </c>
      <c r="C76" s="1" t="s">
        <v>65</v>
      </c>
      <c r="D76" s="1" t="s">
        <v>66</v>
      </c>
      <c r="E76" s="1">
        <v>0</v>
      </c>
      <c r="F76" s="1">
        <v>0</v>
      </c>
      <c r="G76" s="1">
        <v>0</v>
      </c>
      <c r="H76" s="1">
        <v>0</v>
      </c>
      <c r="I76" s="1">
        <v>0</v>
      </c>
      <c r="J76" s="1">
        <v>1</v>
      </c>
      <c r="K76" s="1">
        <v>1</v>
      </c>
      <c r="L76" s="1">
        <v>1</v>
      </c>
      <c r="M76" s="1">
        <v>2</v>
      </c>
      <c r="N76" s="1">
        <v>1</v>
      </c>
      <c r="O76" s="1">
        <v>1</v>
      </c>
      <c r="P76" s="1">
        <v>0</v>
      </c>
      <c r="Q76" s="1">
        <v>1</v>
      </c>
      <c r="R76" s="1">
        <v>0</v>
      </c>
      <c r="S76" s="1">
        <v>0</v>
      </c>
      <c r="T76" s="1">
        <v>0</v>
      </c>
      <c r="U76" s="1">
        <v>0</v>
      </c>
      <c r="V76" s="1">
        <v>0</v>
      </c>
      <c r="W76" s="1">
        <v>0</v>
      </c>
      <c r="X76" s="1">
        <v>0</v>
      </c>
      <c r="Y76" s="1">
        <v>0</v>
      </c>
      <c r="Z76" s="1">
        <v>0</v>
      </c>
    </row>
    <row r="77" spans="1:26" x14ac:dyDescent="0.35">
      <c r="A77" s="1" t="s">
        <v>197</v>
      </c>
      <c r="B77" s="1" t="s">
        <v>198</v>
      </c>
      <c r="C77" s="1" t="s">
        <v>69</v>
      </c>
      <c r="D77" s="1" t="s">
        <v>70</v>
      </c>
      <c r="E77" s="1">
        <v>92</v>
      </c>
      <c r="F77" s="1">
        <v>75</v>
      </c>
      <c r="G77" s="1">
        <v>68</v>
      </c>
      <c r="H77" s="1">
        <v>53</v>
      </c>
      <c r="I77" s="1">
        <v>61</v>
      </c>
      <c r="J77" s="1">
        <v>124</v>
      </c>
      <c r="K77" s="1">
        <v>92</v>
      </c>
      <c r="L77" s="1">
        <v>104</v>
      </c>
      <c r="M77" s="1">
        <v>97</v>
      </c>
      <c r="N77" s="1">
        <v>81</v>
      </c>
      <c r="O77" s="1">
        <v>92</v>
      </c>
      <c r="P77" s="1">
        <v>42</v>
      </c>
      <c r="Q77" s="1">
        <v>26</v>
      </c>
      <c r="R77" s="1">
        <v>22</v>
      </c>
      <c r="S77" s="1">
        <v>34</v>
      </c>
      <c r="T77" s="1">
        <v>26</v>
      </c>
      <c r="U77" s="1">
        <v>26</v>
      </c>
      <c r="V77" s="1">
        <v>24</v>
      </c>
      <c r="W77" s="1">
        <v>10</v>
      </c>
      <c r="X77" s="1">
        <v>42</v>
      </c>
      <c r="Y77" s="1">
        <v>52</v>
      </c>
      <c r="Z77" s="1">
        <v>63</v>
      </c>
    </row>
    <row r="78" spans="1:26" x14ac:dyDescent="0.35">
      <c r="A78" s="1" t="s">
        <v>199</v>
      </c>
      <c r="B78" s="1" t="s">
        <v>200</v>
      </c>
      <c r="C78" s="1" t="s">
        <v>69</v>
      </c>
      <c r="D78" s="1" t="s">
        <v>70</v>
      </c>
      <c r="E78" s="1">
        <v>7</v>
      </c>
      <c r="F78" s="1">
        <v>7</v>
      </c>
      <c r="G78" s="1">
        <v>7</v>
      </c>
      <c r="H78" s="1">
        <v>0</v>
      </c>
      <c r="I78" s="1">
        <v>7</v>
      </c>
      <c r="J78" s="1">
        <v>4</v>
      </c>
      <c r="K78" s="1">
        <v>6</v>
      </c>
      <c r="L78" s="1">
        <v>6</v>
      </c>
      <c r="M78" s="1">
        <v>0</v>
      </c>
      <c r="N78" s="1">
        <v>0</v>
      </c>
      <c r="O78" s="1">
        <v>2</v>
      </c>
      <c r="P78" s="1">
        <v>2</v>
      </c>
      <c r="Q78" s="1">
        <v>2</v>
      </c>
      <c r="R78" s="1">
        <v>2</v>
      </c>
      <c r="S78" s="1">
        <v>1</v>
      </c>
      <c r="T78" s="1">
        <v>0</v>
      </c>
      <c r="U78" s="1">
        <v>3</v>
      </c>
      <c r="V78" s="1">
        <v>1</v>
      </c>
      <c r="W78" s="1">
        <v>0</v>
      </c>
      <c r="X78" s="1">
        <v>3</v>
      </c>
      <c r="Y78" s="1">
        <v>3</v>
      </c>
      <c r="Z78" s="1">
        <v>1</v>
      </c>
    </row>
    <row r="79" spans="1:26" x14ac:dyDescent="0.35">
      <c r="A79" s="1" t="s">
        <v>201</v>
      </c>
      <c r="B79" s="1" t="s">
        <v>202</v>
      </c>
      <c r="C79" s="1" t="s">
        <v>63</v>
      </c>
      <c r="D79" s="1" t="s">
        <v>64</v>
      </c>
      <c r="E79" s="1">
        <v>11</v>
      </c>
      <c r="F79" s="1">
        <v>15</v>
      </c>
      <c r="G79" s="1">
        <v>16</v>
      </c>
      <c r="H79" s="1">
        <v>17</v>
      </c>
      <c r="I79" s="1">
        <v>11</v>
      </c>
      <c r="J79" s="1">
        <v>16</v>
      </c>
      <c r="K79" s="1">
        <v>11</v>
      </c>
      <c r="L79" s="1">
        <v>20</v>
      </c>
      <c r="M79" s="1">
        <v>19</v>
      </c>
      <c r="N79" s="1">
        <v>21</v>
      </c>
      <c r="O79" s="1">
        <v>20</v>
      </c>
      <c r="P79" s="1">
        <v>22</v>
      </c>
      <c r="Q79" s="1">
        <v>21</v>
      </c>
      <c r="R79" s="1">
        <v>16</v>
      </c>
      <c r="S79" s="1">
        <v>14</v>
      </c>
      <c r="T79" s="1">
        <v>12</v>
      </c>
      <c r="U79" s="1">
        <v>0</v>
      </c>
      <c r="V79" s="1">
        <v>2</v>
      </c>
      <c r="W79" s="1">
        <v>3</v>
      </c>
      <c r="X79" s="1">
        <v>20</v>
      </c>
      <c r="Y79" s="1">
        <v>26</v>
      </c>
      <c r="Z79" s="1">
        <v>20</v>
      </c>
    </row>
    <row r="80" spans="1:26" x14ac:dyDescent="0.35">
      <c r="A80" s="1" t="s">
        <v>203</v>
      </c>
      <c r="B80" s="1" t="s">
        <v>204</v>
      </c>
      <c r="C80" s="1" t="s">
        <v>71</v>
      </c>
      <c r="D80" s="1" t="s">
        <v>72</v>
      </c>
      <c r="E80" s="1">
        <v>46</v>
      </c>
      <c r="F80" s="1">
        <v>57</v>
      </c>
      <c r="G80" s="1">
        <v>69</v>
      </c>
      <c r="H80" s="1">
        <v>84</v>
      </c>
      <c r="I80" s="1">
        <v>78</v>
      </c>
      <c r="J80" s="1">
        <v>70</v>
      </c>
      <c r="K80" s="1">
        <v>65</v>
      </c>
      <c r="L80" s="1">
        <v>50</v>
      </c>
      <c r="M80" s="1">
        <v>41</v>
      </c>
      <c r="N80" s="1">
        <v>20</v>
      </c>
      <c r="O80" s="1">
        <v>22</v>
      </c>
      <c r="P80" s="1">
        <v>6</v>
      </c>
      <c r="Q80" s="1">
        <v>0</v>
      </c>
      <c r="R80" s="1">
        <v>0</v>
      </c>
      <c r="S80" s="1">
        <v>0</v>
      </c>
      <c r="T80" s="1">
        <v>0</v>
      </c>
      <c r="U80" s="1">
        <v>0</v>
      </c>
      <c r="V80" s="1">
        <v>0</v>
      </c>
      <c r="W80" s="1">
        <v>7</v>
      </c>
      <c r="X80" s="1">
        <v>5</v>
      </c>
      <c r="Y80" s="1">
        <v>8</v>
      </c>
      <c r="Z80" s="1">
        <v>9</v>
      </c>
    </row>
    <row r="81" spans="1:26" x14ac:dyDescent="0.35">
      <c r="A81" s="1" t="s">
        <v>205</v>
      </c>
      <c r="B81" s="1" t="s">
        <v>206</v>
      </c>
      <c r="C81" s="1" t="s">
        <v>73</v>
      </c>
      <c r="D81" s="1" t="s">
        <v>74</v>
      </c>
      <c r="E81" s="1">
        <v>1</v>
      </c>
      <c r="F81" s="1">
        <v>1</v>
      </c>
      <c r="G81" s="1">
        <v>0</v>
      </c>
      <c r="H81" s="1">
        <v>0</v>
      </c>
      <c r="I81" s="1">
        <v>0</v>
      </c>
      <c r="J81" s="1">
        <v>0</v>
      </c>
      <c r="K81" s="1">
        <v>1</v>
      </c>
      <c r="L81" s="1">
        <v>1</v>
      </c>
      <c r="M81" s="1">
        <v>0</v>
      </c>
      <c r="N81" s="1">
        <v>0</v>
      </c>
      <c r="O81" s="1">
        <v>0</v>
      </c>
      <c r="P81" s="1">
        <v>0</v>
      </c>
      <c r="Q81" s="1">
        <v>0</v>
      </c>
      <c r="R81" s="1">
        <v>0</v>
      </c>
      <c r="S81" s="1">
        <v>0</v>
      </c>
      <c r="T81" s="1">
        <v>0</v>
      </c>
      <c r="U81" s="1">
        <v>0</v>
      </c>
      <c r="V81" s="1">
        <v>0</v>
      </c>
      <c r="W81" s="1">
        <v>0</v>
      </c>
      <c r="X81" s="1">
        <v>0</v>
      </c>
      <c r="Y81" s="1">
        <v>0</v>
      </c>
      <c r="Z81" s="1">
        <v>0</v>
      </c>
    </row>
    <row r="82" spans="1:26" x14ac:dyDescent="0.35">
      <c r="A82" s="1" t="s">
        <v>207</v>
      </c>
      <c r="B82" s="1" t="s">
        <v>208</v>
      </c>
      <c r="C82" s="1" t="s">
        <v>67</v>
      </c>
      <c r="D82" s="1" t="s">
        <v>68</v>
      </c>
      <c r="E82" s="1">
        <v>18</v>
      </c>
      <c r="F82" s="1">
        <v>13</v>
      </c>
      <c r="G82" s="1">
        <v>27</v>
      </c>
      <c r="H82" s="1">
        <v>24</v>
      </c>
      <c r="I82" s="1">
        <v>5</v>
      </c>
      <c r="J82" s="1">
        <v>29</v>
      </c>
      <c r="K82" s="1">
        <v>33</v>
      </c>
      <c r="L82" s="1">
        <v>30</v>
      </c>
      <c r="M82" s="1">
        <v>30</v>
      </c>
      <c r="N82" s="1">
        <v>30</v>
      </c>
      <c r="O82" s="1">
        <v>31</v>
      </c>
      <c r="P82" s="1">
        <v>20</v>
      </c>
      <c r="Q82" s="1">
        <v>17</v>
      </c>
      <c r="R82" s="1">
        <v>14</v>
      </c>
      <c r="S82" s="1">
        <v>12</v>
      </c>
      <c r="T82" s="1">
        <v>11</v>
      </c>
      <c r="U82" s="1">
        <v>5</v>
      </c>
      <c r="V82" s="1">
        <v>13</v>
      </c>
      <c r="W82" s="1">
        <v>7</v>
      </c>
      <c r="X82" s="1">
        <v>10</v>
      </c>
      <c r="Y82" s="1">
        <v>6</v>
      </c>
      <c r="Z82" s="1">
        <v>6</v>
      </c>
    </row>
    <row r="83" spans="1:26" x14ac:dyDescent="0.35">
      <c r="A83" s="1" t="s">
        <v>209</v>
      </c>
      <c r="B83" s="1" t="s">
        <v>210</v>
      </c>
      <c r="C83" s="1" t="s">
        <v>57</v>
      </c>
      <c r="D83" s="1" t="s">
        <v>58</v>
      </c>
      <c r="E83" s="1">
        <v>89</v>
      </c>
      <c r="F83" s="1">
        <v>11</v>
      </c>
      <c r="G83" s="1">
        <v>11</v>
      </c>
      <c r="H83" s="1">
        <v>23</v>
      </c>
      <c r="I83" s="1">
        <v>0</v>
      </c>
      <c r="J83" s="1">
        <v>38</v>
      </c>
      <c r="K83" s="1">
        <v>33</v>
      </c>
      <c r="L83" s="1">
        <v>68</v>
      </c>
      <c r="M83" s="1">
        <v>68</v>
      </c>
      <c r="N83" s="1">
        <v>57</v>
      </c>
      <c r="O83" s="1">
        <v>33</v>
      </c>
      <c r="P83" s="1">
        <v>40</v>
      </c>
      <c r="Q83" s="1">
        <v>12</v>
      </c>
      <c r="R83" s="1">
        <v>24</v>
      </c>
      <c r="S83" s="1">
        <v>27</v>
      </c>
      <c r="T83" s="1">
        <v>23</v>
      </c>
      <c r="U83" s="1">
        <v>23</v>
      </c>
      <c r="V83" s="1">
        <v>27</v>
      </c>
      <c r="W83" s="1">
        <v>20</v>
      </c>
      <c r="X83" s="1">
        <v>1</v>
      </c>
      <c r="Y83" s="1">
        <v>26</v>
      </c>
      <c r="Z83" s="1">
        <v>26</v>
      </c>
    </row>
    <row r="84" spans="1:26" x14ac:dyDescent="0.35">
      <c r="A84" s="1" t="s">
        <v>211</v>
      </c>
      <c r="B84" s="1" t="s">
        <v>212</v>
      </c>
      <c r="C84" s="1" t="s">
        <v>61</v>
      </c>
      <c r="D84" s="1" t="s">
        <v>62</v>
      </c>
      <c r="E84" s="1">
        <v>5</v>
      </c>
      <c r="F84" s="1">
        <v>2</v>
      </c>
      <c r="G84" s="1">
        <v>2</v>
      </c>
      <c r="H84" s="1">
        <v>2</v>
      </c>
      <c r="I84" s="1">
        <v>10</v>
      </c>
      <c r="J84" s="1">
        <v>1</v>
      </c>
      <c r="K84" s="1">
        <v>2</v>
      </c>
      <c r="L84" s="1">
        <v>2</v>
      </c>
      <c r="M84" s="1">
        <v>8</v>
      </c>
      <c r="N84" s="1">
        <v>10</v>
      </c>
      <c r="O84" s="1">
        <v>9</v>
      </c>
      <c r="P84" s="1">
        <v>8</v>
      </c>
      <c r="Q84" s="1">
        <v>5</v>
      </c>
      <c r="R84" s="1">
        <v>8</v>
      </c>
      <c r="S84" s="1">
        <v>8</v>
      </c>
      <c r="T84" s="1">
        <v>3</v>
      </c>
      <c r="U84" s="1">
        <v>3</v>
      </c>
      <c r="V84" s="1">
        <v>2</v>
      </c>
      <c r="W84" s="1">
        <v>5</v>
      </c>
      <c r="X84" s="1">
        <v>4</v>
      </c>
      <c r="Y84" s="1">
        <v>5</v>
      </c>
      <c r="Z84" s="1">
        <v>5</v>
      </c>
    </row>
    <row r="85" spans="1:26" x14ac:dyDescent="0.35">
      <c r="A85" s="1" t="s">
        <v>213</v>
      </c>
      <c r="B85" s="1" t="s">
        <v>214</v>
      </c>
      <c r="C85" s="1" t="s">
        <v>63</v>
      </c>
      <c r="D85" s="1" t="s">
        <v>64</v>
      </c>
      <c r="E85" s="1">
        <v>0</v>
      </c>
      <c r="F85" s="1">
        <v>0</v>
      </c>
      <c r="G85" s="1">
        <v>0</v>
      </c>
      <c r="H85" s="1">
        <v>0</v>
      </c>
      <c r="I85" s="1">
        <v>0</v>
      </c>
      <c r="J85" s="1">
        <v>0</v>
      </c>
      <c r="K85" s="1">
        <v>1</v>
      </c>
      <c r="L85" s="1">
        <v>1</v>
      </c>
      <c r="M85" s="1">
        <v>5</v>
      </c>
      <c r="N85" s="1">
        <v>1</v>
      </c>
      <c r="O85" s="1">
        <v>0</v>
      </c>
      <c r="P85" s="1">
        <v>0</v>
      </c>
      <c r="Q85" s="1">
        <v>4</v>
      </c>
      <c r="R85" s="1">
        <v>2</v>
      </c>
      <c r="S85" s="1">
        <v>0</v>
      </c>
      <c r="T85" s="1">
        <v>1</v>
      </c>
      <c r="U85" s="1">
        <v>0</v>
      </c>
      <c r="V85" s="1">
        <v>1</v>
      </c>
      <c r="W85" s="1">
        <v>1</v>
      </c>
      <c r="X85" s="1">
        <v>1</v>
      </c>
      <c r="Y85" s="1">
        <v>1</v>
      </c>
      <c r="Z85" s="1">
        <v>10</v>
      </c>
    </row>
    <row r="86" spans="1:26" x14ac:dyDescent="0.35">
      <c r="A86" s="1" t="s">
        <v>215</v>
      </c>
      <c r="B86" s="1" t="s">
        <v>216</v>
      </c>
      <c r="C86" s="1" t="s">
        <v>67</v>
      </c>
      <c r="D86" s="1" t="s">
        <v>68</v>
      </c>
      <c r="E86" s="1">
        <v>19</v>
      </c>
      <c r="F86" s="1">
        <v>19</v>
      </c>
      <c r="G86" s="1">
        <v>13</v>
      </c>
      <c r="H86" s="1">
        <v>13</v>
      </c>
      <c r="I86" s="1">
        <v>14</v>
      </c>
      <c r="J86" s="1">
        <v>14</v>
      </c>
      <c r="K86" s="1">
        <v>14</v>
      </c>
      <c r="L86" s="1">
        <v>14</v>
      </c>
      <c r="M86" s="1">
        <v>14</v>
      </c>
      <c r="N86" s="1">
        <v>14</v>
      </c>
      <c r="O86" s="1">
        <v>14</v>
      </c>
      <c r="P86" s="1">
        <v>14</v>
      </c>
      <c r="Q86" s="1">
        <v>14</v>
      </c>
      <c r="R86" s="1">
        <v>26</v>
      </c>
      <c r="S86" s="1">
        <v>20</v>
      </c>
      <c r="T86" s="1">
        <v>7</v>
      </c>
      <c r="U86" s="1">
        <v>7</v>
      </c>
      <c r="V86" s="1">
        <v>4</v>
      </c>
      <c r="W86" s="1">
        <v>4</v>
      </c>
      <c r="X86" s="1">
        <v>4</v>
      </c>
      <c r="Y86" s="1">
        <v>4</v>
      </c>
      <c r="Z86" s="1">
        <v>4</v>
      </c>
    </row>
    <row r="87" spans="1:26" x14ac:dyDescent="0.35">
      <c r="A87" s="1" t="s">
        <v>217</v>
      </c>
      <c r="B87" s="1" t="s">
        <v>218</v>
      </c>
      <c r="C87" s="1" t="s">
        <v>59</v>
      </c>
      <c r="D87" s="1" t="s">
        <v>60</v>
      </c>
      <c r="E87" s="1">
        <v>0</v>
      </c>
      <c r="F87" s="1">
        <v>14</v>
      </c>
      <c r="G87" s="1">
        <v>20</v>
      </c>
      <c r="H87" s="1">
        <v>18</v>
      </c>
      <c r="I87" s="1">
        <v>5</v>
      </c>
      <c r="J87" s="1">
        <v>6</v>
      </c>
      <c r="K87" s="1">
        <v>5</v>
      </c>
      <c r="L87" s="1">
        <v>6</v>
      </c>
      <c r="M87" s="1">
        <v>5</v>
      </c>
      <c r="N87" s="1">
        <v>1</v>
      </c>
      <c r="O87" s="1">
        <v>5</v>
      </c>
      <c r="P87" s="1">
        <v>1</v>
      </c>
      <c r="Q87" s="1">
        <v>1</v>
      </c>
      <c r="R87" s="1">
        <v>1</v>
      </c>
      <c r="S87" s="1">
        <v>2</v>
      </c>
      <c r="T87" s="1">
        <v>7</v>
      </c>
      <c r="U87" s="1">
        <v>2</v>
      </c>
      <c r="V87" s="1">
        <v>4</v>
      </c>
      <c r="W87" s="1">
        <v>6</v>
      </c>
      <c r="X87" s="1">
        <v>3</v>
      </c>
      <c r="Y87" s="1">
        <v>4</v>
      </c>
      <c r="Z87" s="1">
        <v>7</v>
      </c>
    </row>
    <row r="88" spans="1:26" x14ac:dyDescent="0.35">
      <c r="A88" s="1" t="s">
        <v>219</v>
      </c>
      <c r="B88" s="1" t="s">
        <v>220</v>
      </c>
      <c r="C88" s="1" t="s">
        <v>59</v>
      </c>
      <c r="D88" s="1" t="s">
        <v>60</v>
      </c>
      <c r="E88" s="1">
        <v>2</v>
      </c>
      <c r="F88" s="1">
        <v>2</v>
      </c>
      <c r="G88" s="1">
        <v>1</v>
      </c>
      <c r="H88" s="1">
        <v>1</v>
      </c>
      <c r="I88" s="1">
        <v>1</v>
      </c>
      <c r="J88" s="1">
        <v>2</v>
      </c>
      <c r="K88" s="1">
        <v>2</v>
      </c>
      <c r="L88" s="1">
        <v>4</v>
      </c>
      <c r="M88" s="1">
        <v>4</v>
      </c>
      <c r="N88" s="1">
        <v>4</v>
      </c>
      <c r="O88" s="1">
        <v>4</v>
      </c>
      <c r="P88" s="1">
        <v>4</v>
      </c>
      <c r="Q88" s="1">
        <v>4</v>
      </c>
      <c r="R88" s="1">
        <v>4</v>
      </c>
      <c r="S88" s="1">
        <v>1</v>
      </c>
      <c r="T88" s="1">
        <v>1</v>
      </c>
      <c r="U88" s="1">
        <v>1</v>
      </c>
      <c r="V88" s="1">
        <v>1</v>
      </c>
      <c r="W88" s="1">
        <v>1</v>
      </c>
      <c r="X88" s="1">
        <v>1</v>
      </c>
      <c r="Y88" s="1">
        <v>1</v>
      </c>
      <c r="Z88" s="1">
        <v>1</v>
      </c>
    </row>
    <row r="89" spans="1:26" x14ac:dyDescent="0.35">
      <c r="A89" s="1" t="s">
        <v>221</v>
      </c>
      <c r="B89" s="1" t="s">
        <v>222</v>
      </c>
      <c r="C89" s="1" t="s">
        <v>73</v>
      </c>
      <c r="D89" s="1" t="s">
        <v>74</v>
      </c>
      <c r="E89" s="1">
        <v>5</v>
      </c>
      <c r="F89" s="1">
        <v>12</v>
      </c>
      <c r="G89" s="1">
        <v>8</v>
      </c>
      <c r="H89" s="1">
        <v>5</v>
      </c>
      <c r="I89" s="1">
        <v>15</v>
      </c>
      <c r="J89" s="1">
        <v>12</v>
      </c>
      <c r="K89" s="1">
        <v>13</v>
      </c>
      <c r="L89" s="1">
        <v>13</v>
      </c>
      <c r="M89" s="1">
        <v>12</v>
      </c>
      <c r="N89" s="1">
        <v>7</v>
      </c>
      <c r="O89" s="1">
        <v>8</v>
      </c>
      <c r="P89" s="1">
        <v>6</v>
      </c>
      <c r="Q89" s="1">
        <v>10</v>
      </c>
      <c r="R89" s="1">
        <v>4</v>
      </c>
      <c r="S89" s="1">
        <v>0</v>
      </c>
      <c r="T89" s="1">
        <v>0</v>
      </c>
      <c r="U89" s="1">
        <v>2</v>
      </c>
      <c r="V89" s="1">
        <v>18</v>
      </c>
      <c r="W89" s="1">
        <v>11</v>
      </c>
      <c r="X89" s="1">
        <v>17</v>
      </c>
      <c r="Y89" s="1">
        <v>14</v>
      </c>
      <c r="Z89" s="1">
        <v>12</v>
      </c>
    </row>
    <row r="90" spans="1:26" x14ac:dyDescent="0.35">
      <c r="A90" s="1" t="s">
        <v>223</v>
      </c>
      <c r="B90" s="1" t="s">
        <v>224</v>
      </c>
      <c r="C90" s="1" t="s">
        <v>69</v>
      </c>
      <c r="D90" s="1" t="s">
        <v>70</v>
      </c>
      <c r="E90" s="1">
        <v>17</v>
      </c>
      <c r="F90" s="1">
        <v>13</v>
      </c>
      <c r="G90" s="1">
        <v>7</v>
      </c>
      <c r="H90" s="1">
        <v>5</v>
      </c>
      <c r="I90" s="1">
        <v>13</v>
      </c>
      <c r="J90" s="1">
        <v>10</v>
      </c>
      <c r="K90" s="1">
        <v>9</v>
      </c>
      <c r="L90" s="1">
        <v>26</v>
      </c>
      <c r="M90" s="1">
        <v>25</v>
      </c>
      <c r="N90" s="1">
        <v>25</v>
      </c>
      <c r="O90" s="1">
        <v>27</v>
      </c>
      <c r="P90" s="1">
        <v>13</v>
      </c>
      <c r="Q90" s="1">
        <v>23</v>
      </c>
      <c r="R90" s="1">
        <v>23</v>
      </c>
      <c r="S90" s="1">
        <v>8</v>
      </c>
      <c r="T90" s="1">
        <v>4</v>
      </c>
      <c r="U90" s="1">
        <v>4</v>
      </c>
      <c r="V90" s="1">
        <v>12</v>
      </c>
      <c r="W90" s="1">
        <v>13</v>
      </c>
      <c r="X90" s="1">
        <v>12</v>
      </c>
      <c r="Y90" s="1">
        <v>11</v>
      </c>
      <c r="Z90" s="1">
        <v>10</v>
      </c>
    </row>
    <row r="91" spans="1:26" x14ac:dyDescent="0.35">
      <c r="A91" s="1" t="s">
        <v>225</v>
      </c>
      <c r="B91" s="1" t="s">
        <v>226</v>
      </c>
      <c r="C91" s="1" t="s">
        <v>67</v>
      </c>
      <c r="D91" s="1" t="s">
        <v>68</v>
      </c>
      <c r="E91" s="1">
        <v>12</v>
      </c>
      <c r="F91" s="1">
        <v>9</v>
      </c>
      <c r="G91" s="1">
        <v>9</v>
      </c>
      <c r="H91" s="1">
        <v>7</v>
      </c>
      <c r="I91" s="1">
        <v>5</v>
      </c>
      <c r="J91" s="1">
        <v>5</v>
      </c>
      <c r="K91" s="1">
        <v>4</v>
      </c>
      <c r="L91" s="1">
        <v>3</v>
      </c>
      <c r="M91" s="1">
        <v>3</v>
      </c>
      <c r="N91" s="1">
        <v>3</v>
      </c>
      <c r="O91" s="1">
        <v>9</v>
      </c>
      <c r="P91" s="1">
        <v>8</v>
      </c>
      <c r="Q91" s="1">
        <v>7</v>
      </c>
      <c r="R91" s="1">
        <v>4</v>
      </c>
      <c r="S91" s="1">
        <v>4</v>
      </c>
      <c r="T91" s="1">
        <v>3</v>
      </c>
      <c r="U91" s="1">
        <v>1</v>
      </c>
      <c r="V91" s="1">
        <v>3</v>
      </c>
      <c r="W91" s="1">
        <v>9</v>
      </c>
      <c r="X91" s="1">
        <v>7</v>
      </c>
      <c r="Y91" s="1">
        <v>4</v>
      </c>
      <c r="Z91" s="1">
        <v>6</v>
      </c>
    </row>
    <row r="92" spans="1:26" x14ac:dyDescent="0.35">
      <c r="A92" s="1" t="s">
        <v>227</v>
      </c>
      <c r="B92" s="1" t="s">
        <v>228</v>
      </c>
      <c r="C92" s="1" t="s">
        <v>71</v>
      </c>
      <c r="D92" s="1" t="s">
        <v>72</v>
      </c>
      <c r="E92" s="1">
        <v>3</v>
      </c>
      <c r="F92" s="1">
        <v>3</v>
      </c>
      <c r="G92" s="1">
        <v>3</v>
      </c>
      <c r="H92" s="1">
        <v>3</v>
      </c>
      <c r="I92" s="1">
        <v>0</v>
      </c>
      <c r="J92" s="1">
        <v>0</v>
      </c>
      <c r="K92" s="1">
        <v>1</v>
      </c>
      <c r="L92" s="1">
        <v>1</v>
      </c>
      <c r="M92" s="1">
        <v>1</v>
      </c>
      <c r="N92" s="1">
        <v>0</v>
      </c>
      <c r="O92" s="1">
        <v>0</v>
      </c>
      <c r="P92" s="1">
        <v>0</v>
      </c>
      <c r="Q92" s="1">
        <v>0</v>
      </c>
      <c r="R92" s="1">
        <v>0</v>
      </c>
      <c r="S92" s="1">
        <v>1</v>
      </c>
      <c r="T92" s="1">
        <v>0</v>
      </c>
      <c r="U92" s="1">
        <v>0</v>
      </c>
      <c r="V92" s="1">
        <v>0</v>
      </c>
      <c r="W92" s="1">
        <v>0</v>
      </c>
      <c r="X92" s="1">
        <v>0</v>
      </c>
      <c r="Y92" s="1">
        <v>1</v>
      </c>
      <c r="Z92" s="1">
        <v>0</v>
      </c>
    </row>
    <row r="93" spans="1:26" x14ac:dyDescent="0.35">
      <c r="A93" s="1" t="s">
        <v>229</v>
      </c>
      <c r="B93" s="1" t="s">
        <v>230</v>
      </c>
      <c r="C93" s="1" t="s">
        <v>57</v>
      </c>
      <c r="D93" s="1" t="s">
        <v>58</v>
      </c>
      <c r="E93" s="1">
        <v>239</v>
      </c>
      <c r="F93" s="1">
        <v>235</v>
      </c>
      <c r="G93" s="1">
        <v>200</v>
      </c>
      <c r="H93" s="1">
        <v>164</v>
      </c>
      <c r="I93" s="1">
        <v>152</v>
      </c>
      <c r="J93" s="1">
        <v>148</v>
      </c>
      <c r="K93" s="1">
        <v>154</v>
      </c>
      <c r="L93" s="1">
        <v>168</v>
      </c>
      <c r="M93" s="1">
        <v>188</v>
      </c>
      <c r="N93" s="1">
        <v>161</v>
      </c>
      <c r="O93" s="1">
        <v>157</v>
      </c>
      <c r="P93" s="1">
        <v>138</v>
      </c>
      <c r="Q93" s="1">
        <v>101</v>
      </c>
      <c r="R93" s="1">
        <v>97</v>
      </c>
      <c r="S93" s="1">
        <v>80</v>
      </c>
      <c r="T93" s="1">
        <v>75</v>
      </c>
      <c r="U93" s="1">
        <v>77</v>
      </c>
      <c r="V93" s="1">
        <v>80</v>
      </c>
      <c r="W93" s="1">
        <v>80</v>
      </c>
      <c r="X93" s="1">
        <v>127</v>
      </c>
      <c r="Y93" s="1">
        <v>130</v>
      </c>
      <c r="Z93" s="1">
        <v>114</v>
      </c>
    </row>
    <row r="94" spans="1:26" x14ac:dyDescent="0.35">
      <c r="A94" s="1" t="s">
        <v>231</v>
      </c>
      <c r="B94" s="1" t="s">
        <v>232</v>
      </c>
      <c r="C94" s="1" t="s">
        <v>61</v>
      </c>
      <c r="D94" s="1" t="s">
        <v>62</v>
      </c>
      <c r="E94" s="1">
        <v>0</v>
      </c>
      <c r="F94" s="1">
        <v>1</v>
      </c>
      <c r="G94" s="1">
        <v>1</v>
      </c>
      <c r="H94" s="1">
        <v>0</v>
      </c>
      <c r="I94" s="1">
        <v>0</v>
      </c>
      <c r="J94" s="1">
        <v>0</v>
      </c>
      <c r="K94" s="1">
        <v>2</v>
      </c>
      <c r="L94" s="1">
        <v>0</v>
      </c>
      <c r="M94" s="1">
        <v>0</v>
      </c>
      <c r="N94" s="1">
        <v>0</v>
      </c>
      <c r="O94" s="1">
        <v>0</v>
      </c>
      <c r="P94" s="1">
        <v>0</v>
      </c>
      <c r="Q94" s="1">
        <v>0</v>
      </c>
      <c r="R94" s="1">
        <v>0</v>
      </c>
      <c r="S94" s="1">
        <v>0</v>
      </c>
      <c r="T94" s="1">
        <v>0</v>
      </c>
      <c r="U94" s="1">
        <v>0</v>
      </c>
      <c r="V94" s="1">
        <v>0</v>
      </c>
      <c r="W94" s="1">
        <v>0</v>
      </c>
      <c r="X94" s="1">
        <v>0</v>
      </c>
      <c r="Y94" s="1">
        <v>1</v>
      </c>
      <c r="Z94" s="1">
        <v>0</v>
      </c>
    </row>
    <row r="95" spans="1:26" x14ac:dyDescent="0.35">
      <c r="A95" s="1" t="s">
        <v>233</v>
      </c>
      <c r="B95" s="1" t="s">
        <v>234</v>
      </c>
      <c r="C95" s="1" t="s">
        <v>69</v>
      </c>
      <c r="D95" s="1" t="s">
        <v>70</v>
      </c>
      <c r="E95" s="1">
        <v>3</v>
      </c>
      <c r="F95" s="1">
        <v>3</v>
      </c>
      <c r="G95" s="1">
        <v>3</v>
      </c>
      <c r="H95" s="1">
        <v>1</v>
      </c>
      <c r="I95" s="1">
        <v>0</v>
      </c>
      <c r="J95" s="1">
        <v>9</v>
      </c>
      <c r="K95" s="1">
        <v>11</v>
      </c>
      <c r="L95" s="1">
        <v>10</v>
      </c>
      <c r="M95" s="1">
        <v>6</v>
      </c>
      <c r="N95" s="1">
        <v>5</v>
      </c>
      <c r="O95" s="1">
        <v>6</v>
      </c>
      <c r="P95" s="1">
        <v>3</v>
      </c>
      <c r="Q95" s="1">
        <v>3</v>
      </c>
      <c r="R95" s="1">
        <v>2</v>
      </c>
      <c r="S95" s="1">
        <v>2</v>
      </c>
      <c r="T95" s="1">
        <v>2</v>
      </c>
      <c r="U95" s="1">
        <v>4</v>
      </c>
      <c r="V95" s="1">
        <v>4</v>
      </c>
      <c r="W95" s="1">
        <v>1</v>
      </c>
      <c r="X95" s="1">
        <v>8</v>
      </c>
      <c r="Y95" s="1">
        <v>7</v>
      </c>
      <c r="Z95" s="1">
        <v>5</v>
      </c>
    </row>
    <row r="96" spans="1:26" x14ac:dyDescent="0.35">
      <c r="A96" s="1" t="s">
        <v>235</v>
      </c>
      <c r="B96" s="1" t="s">
        <v>236</v>
      </c>
      <c r="C96" s="1" t="s">
        <v>67</v>
      </c>
      <c r="D96" s="1" t="s">
        <v>68</v>
      </c>
      <c r="E96" s="1">
        <v>3</v>
      </c>
      <c r="F96" s="1">
        <v>2</v>
      </c>
      <c r="G96" s="1">
        <v>0</v>
      </c>
      <c r="H96" s="1">
        <v>0</v>
      </c>
      <c r="I96" s="1">
        <v>0</v>
      </c>
      <c r="J96" s="1">
        <v>0</v>
      </c>
      <c r="K96" s="1">
        <v>0</v>
      </c>
      <c r="L96" s="1">
        <v>2</v>
      </c>
      <c r="M96" s="1">
        <v>2</v>
      </c>
      <c r="N96" s="1">
        <v>3</v>
      </c>
      <c r="O96" s="1">
        <v>2</v>
      </c>
      <c r="P96" s="1">
        <v>2</v>
      </c>
      <c r="Q96" s="1">
        <v>3</v>
      </c>
      <c r="R96" s="1">
        <v>4</v>
      </c>
      <c r="S96" s="1">
        <v>7</v>
      </c>
      <c r="T96" s="1">
        <v>7</v>
      </c>
      <c r="U96" s="1">
        <v>5</v>
      </c>
      <c r="V96" s="1">
        <v>5</v>
      </c>
      <c r="W96" s="1">
        <v>5</v>
      </c>
      <c r="X96" s="1">
        <v>5</v>
      </c>
      <c r="Y96" s="1">
        <v>5</v>
      </c>
      <c r="Z96" s="1">
        <v>5</v>
      </c>
    </row>
    <row r="97" spans="1:26" x14ac:dyDescent="0.35">
      <c r="A97" s="1" t="s">
        <v>237</v>
      </c>
      <c r="B97" s="1" t="s">
        <v>238</v>
      </c>
      <c r="C97" s="1" t="s">
        <v>61</v>
      </c>
      <c r="D97" s="1" t="s">
        <v>62</v>
      </c>
      <c r="E97" s="1">
        <v>7</v>
      </c>
      <c r="F97" s="1">
        <v>6</v>
      </c>
      <c r="G97" s="1">
        <v>5</v>
      </c>
      <c r="H97" s="1">
        <v>5</v>
      </c>
      <c r="I97" s="1">
        <v>5</v>
      </c>
      <c r="J97" s="1">
        <v>8</v>
      </c>
      <c r="K97" s="1">
        <v>11</v>
      </c>
      <c r="L97" s="1">
        <v>15</v>
      </c>
      <c r="M97" s="1">
        <v>19</v>
      </c>
      <c r="N97" s="1">
        <v>14</v>
      </c>
      <c r="O97" s="1">
        <v>8</v>
      </c>
      <c r="P97" s="1">
        <v>4</v>
      </c>
      <c r="Q97" s="1">
        <v>3</v>
      </c>
      <c r="R97" s="1">
        <v>7</v>
      </c>
      <c r="S97" s="1">
        <v>2</v>
      </c>
      <c r="T97" s="1">
        <v>3</v>
      </c>
      <c r="U97" s="1">
        <v>5</v>
      </c>
      <c r="V97" s="1">
        <v>3</v>
      </c>
      <c r="W97" s="1">
        <v>6</v>
      </c>
      <c r="X97" s="1">
        <v>9</v>
      </c>
      <c r="Y97" s="1">
        <v>6</v>
      </c>
      <c r="Z97" s="1">
        <v>4</v>
      </c>
    </row>
    <row r="98" spans="1:26" x14ac:dyDescent="0.35">
      <c r="A98" s="1" t="s">
        <v>239</v>
      </c>
      <c r="B98" s="1" t="s">
        <v>240</v>
      </c>
      <c r="C98" s="1" t="s">
        <v>59</v>
      </c>
      <c r="D98" s="1" t="s">
        <v>60</v>
      </c>
      <c r="E98" s="1">
        <v>2</v>
      </c>
      <c r="F98" s="1">
        <v>2</v>
      </c>
      <c r="G98" s="1">
        <v>1</v>
      </c>
      <c r="H98" s="1">
        <v>1</v>
      </c>
      <c r="I98" s="1">
        <v>4</v>
      </c>
      <c r="J98" s="1">
        <v>6</v>
      </c>
      <c r="K98" s="1">
        <v>2</v>
      </c>
      <c r="L98" s="1">
        <v>4</v>
      </c>
      <c r="M98" s="1">
        <v>5</v>
      </c>
      <c r="N98" s="1">
        <v>6</v>
      </c>
      <c r="O98" s="1">
        <v>6</v>
      </c>
      <c r="P98" s="1">
        <v>6</v>
      </c>
      <c r="Q98" s="1">
        <v>5</v>
      </c>
      <c r="R98" s="1">
        <v>5</v>
      </c>
      <c r="S98" s="1">
        <v>5</v>
      </c>
      <c r="T98" s="1">
        <v>6</v>
      </c>
      <c r="U98" s="1">
        <v>4</v>
      </c>
      <c r="V98" s="1">
        <v>10</v>
      </c>
      <c r="W98" s="1">
        <v>3</v>
      </c>
      <c r="X98" s="1">
        <v>6</v>
      </c>
      <c r="Y98" s="1">
        <v>5</v>
      </c>
      <c r="Z98" s="1">
        <v>5</v>
      </c>
    </row>
    <row r="99" spans="1:26" x14ac:dyDescent="0.35">
      <c r="A99" s="1" t="s">
        <v>241</v>
      </c>
      <c r="B99" s="1" t="s">
        <v>242</v>
      </c>
      <c r="C99" s="1" t="s">
        <v>73</v>
      </c>
      <c r="D99" s="1" t="s">
        <v>74</v>
      </c>
      <c r="E99" s="1">
        <v>2</v>
      </c>
      <c r="F99" s="1">
        <v>2</v>
      </c>
      <c r="G99" s="1">
        <v>2</v>
      </c>
      <c r="H99" s="1">
        <v>3</v>
      </c>
      <c r="I99" s="1">
        <v>3</v>
      </c>
      <c r="J99" s="1">
        <v>3</v>
      </c>
      <c r="K99" s="1">
        <v>3</v>
      </c>
      <c r="L99" s="1">
        <v>2</v>
      </c>
      <c r="M99" s="1">
        <v>2</v>
      </c>
      <c r="N99" s="1">
        <v>3</v>
      </c>
      <c r="O99" s="1">
        <v>4</v>
      </c>
      <c r="P99" s="1">
        <v>4</v>
      </c>
      <c r="Q99" s="1">
        <v>4</v>
      </c>
      <c r="R99" s="1">
        <v>2</v>
      </c>
      <c r="S99" s="1">
        <v>0</v>
      </c>
      <c r="T99" s="1">
        <v>0</v>
      </c>
      <c r="U99" s="1">
        <v>0</v>
      </c>
      <c r="V99" s="1">
        <v>0</v>
      </c>
      <c r="W99" s="1">
        <v>2</v>
      </c>
      <c r="X99" s="1">
        <v>0</v>
      </c>
      <c r="Y99" s="1">
        <v>0</v>
      </c>
      <c r="Z99" s="1">
        <v>0</v>
      </c>
    </row>
    <row r="100" spans="1:26" x14ac:dyDescent="0.35">
      <c r="A100" s="1" t="s">
        <v>243</v>
      </c>
      <c r="B100" s="1" t="s">
        <v>244</v>
      </c>
      <c r="C100" s="1" t="s">
        <v>71</v>
      </c>
      <c r="D100" s="1" t="s">
        <v>72</v>
      </c>
      <c r="E100" s="1">
        <v>0</v>
      </c>
      <c r="F100" s="1">
        <v>0</v>
      </c>
      <c r="G100" s="1">
        <v>0</v>
      </c>
      <c r="H100" s="1">
        <v>1</v>
      </c>
      <c r="I100" s="1">
        <v>0</v>
      </c>
      <c r="J100" s="1">
        <v>0</v>
      </c>
      <c r="K100" s="1">
        <v>0</v>
      </c>
      <c r="L100" s="1">
        <v>0</v>
      </c>
      <c r="M100" s="1">
        <v>0</v>
      </c>
      <c r="N100" s="1">
        <v>0</v>
      </c>
      <c r="O100" s="1">
        <v>0</v>
      </c>
      <c r="P100" s="1">
        <v>0</v>
      </c>
      <c r="Q100" s="1">
        <v>1</v>
      </c>
      <c r="R100" s="1">
        <v>0</v>
      </c>
      <c r="S100" s="1">
        <v>0</v>
      </c>
      <c r="T100" s="1">
        <v>0</v>
      </c>
      <c r="U100" s="1">
        <v>0</v>
      </c>
      <c r="V100" s="1">
        <v>1</v>
      </c>
      <c r="W100" s="1">
        <v>0</v>
      </c>
      <c r="X100" s="1">
        <v>0</v>
      </c>
      <c r="Y100" s="1">
        <v>0</v>
      </c>
      <c r="Z100" s="1">
        <v>2</v>
      </c>
    </row>
    <row r="101" spans="1:26" x14ac:dyDescent="0.35">
      <c r="A101" s="1" t="s">
        <v>245</v>
      </c>
      <c r="B101" s="1" t="s">
        <v>246</v>
      </c>
      <c r="C101" s="1" t="s">
        <v>61</v>
      </c>
      <c r="D101" s="1" t="s">
        <v>62</v>
      </c>
      <c r="E101" s="1">
        <v>7</v>
      </c>
      <c r="F101" s="1">
        <v>7</v>
      </c>
      <c r="G101" s="1">
        <v>3</v>
      </c>
      <c r="H101" s="1">
        <v>1</v>
      </c>
      <c r="I101" s="1">
        <v>2</v>
      </c>
      <c r="J101" s="1">
        <v>2</v>
      </c>
      <c r="K101" s="1">
        <v>2</v>
      </c>
      <c r="L101" s="1">
        <v>2</v>
      </c>
      <c r="M101" s="1">
        <v>2</v>
      </c>
      <c r="N101" s="1">
        <v>2</v>
      </c>
      <c r="O101" s="1">
        <v>2</v>
      </c>
      <c r="P101" s="1">
        <v>2</v>
      </c>
      <c r="Q101" s="1">
        <v>2</v>
      </c>
      <c r="R101" s="1">
        <v>2</v>
      </c>
      <c r="S101" s="1">
        <v>2</v>
      </c>
      <c r="T101" s="1">
        <v>0</v>
      </c>
      <c r="U101" s="1">
        <v>0</v>
      </c>
      <c r="V101" s="1">
        <v>1</v>
      </c>
      <c r="W101" s="1">
        <v>1</v>
      </c>
      <c r="X101" s="1">
        <v>0</v>
      </c>
      <c r="Y101" s="1">
        <v>0</v>
      </c>
      <c r="Z101" s="1">
        <v>0</v>
      </c>
    </row>
    <row r="102" spans="1:26" x14ac:dyDescent="0.35">
      <c r="A102" s="1" t="s">
        <v>247</v>
      </c>
      <c r="B102" s="1" t="s">
        <v>248</v>
      </c>
      <c r="C102" s="1" t="s">
        <v>67</v>
      </c>
      <c r="D102" s="1" t="s">
        <v>68</v>
      </c>
      <c r="E102" s="1">
        <v>29</v>
      </c>
      <c r="F102" s="1">
        <v>19</v>
      </c>
      <c r="G102" s="1">
        <v>18</v>
      </c>
      <c r="H102" s="1">
        <v>17</v>
      </c>
      <c r="I102" s="1">
        <v>17</v>
      </c>
      <c r="J102" s="1">
        <v>47</v>
      </c>
      <c r="K102" s="1">
        <v>47</v>
      </c>
      <c r="L102" s="1">
        <v>58</v>
      </c>
      <c r="M102" s="1">
        <v>53</v>
      </c>
      <c r="N102" s="1">
        <v>49</v>
      </c>
      <c r="O102" s="1">
        <v>45</v>
      </c>
      <c r="P102" s="1">
        <v>56</v>
      </c>
      <c r="Q102" s="1">
        <v>64</v>
      </c>
      <c r="R102" s="1">
        <v>61</v>
      </c>
      <c r="S102" s="1">
        <v>61</v>
      </c>
      <c r="T102" s="1">
        <v>57</v>
      </c>
      <c r="U102" s="1">
        <v>64</v>
      </c>
      <c r="V102" s="1">
        <v>66</v>
      </c>
      <c r="W102" s="1">
        <v>61</v>
      </c>
      <c r="X102" s="1">
        <v>58</v>
      </c>
      <c r="Y102" s="1">
        <v>62</v>
      </c>
      <c r="Z102" s="1">
        <v>64</v>
      </c>
    </row>
    <row r="103" spans="1:26" x14ac:dyDescent="0.35">
      <c r="A103" s="1" t="s">
        <v>249</v>
      </c>
      <c r="B103" s="1" t="s">
        <v>250</v>
      </c>
      <c r="C103" s="1" t="s">
        <v>67</v>
      </c>
      <c r="D103" s="1" t="s">
        <v>68</v>
      </c>
      <c r="E103" s="1">
        <v>5</v>
      </c>
      <c r="F103" s="1">
        <v>4</v>
      </c>
      <c r="G103" s="1">
        <v>3</v>
      </c>
      <c r="H103" s="1">
        <v>3</v>
      </c>
      <c r="I103" s="1">
        <v>2</v>
      </c>
      <c r="J103" s="1">
        <v>2</v>
      </c>
      <c r="K103" s="1">
        <v>1</v>
      </c>
      <c r="L103" s="1">
        <v>1</v>
      </c>
      <c r="M103" s="1">
        <v>2</v>
      </c>
      <c r="N103" s="1">
        <v>0</v>
      </c>
      <c r="O103" s="1">
        <v>0</v>
      </c>
      <c r="P103" s="1">
        <v>0</v>
      </c>
      <c r="Q103" s="1">
        <v>1</v>
      </c>
      <c r="R103" s="1">
        <v>3</v>
      </c>
      <c r="S103" s="1">
        <v>0</v>
      </c>
      <c r="T103" s="1">
        <v>0</v>
      </c>
      <c r="U103" s="1">
        <v>2</v>
      </c>
      <c r="V103" s="1">
        <v>1</v>
      </c>
      <c r="W103" s="1">
        <v>3</v>
      </c>
      <c r="X103" s="1">
        <v>7</v>
      </c>
      <c r="Y103" s="1">
        <v>4</v>
      </c>
      <c r="Z103" s="1">
        <v>3</v>
      </c>
    </row>
    <row r="104" spans="1:26" x14ac:dyDescent="0.35">
      <c r="A104" s="1" t="s">
        <v>251</v>
      </c>
      <c r="B104" s="1" t="s">
        <v>252</v>
      </c>
      <c r="C104" s="1" t="s">
        <v>65</v>
      </c>
      <c r="D104" s="1" t="s">
        <v>66</v>
      </c>
      <c r="E104" s="1">
        <v>1</v>
      </c>
      <c r="F104" s="1">
        <v>2</v>
      </c>
      <c r="G104" s="1">
        <v>2</v>
      </c>
      <c r="H104" s="1">
        <v>3</v>
      </c>
      <c r="I104" s="1">
        <v>3</v>
      </c>
      <c r="J104" s="1">
        <v>1</v>
      </c>
      <c r="K104" s="1">
        <v>1</v>
      </c>
      <c r="L104" s="1">
        <v>3</v>
      </c>
      <c r="M104" s="1">
        <v>5</v>
      </c>
      <c r="N104" s="1">
        <v>6</v>
      </c>
      <c r="O104" s="1">
        <v>5</v>
      </c>
      <c r="P104" s="1">
        <v>4</v>
      </c>
      <c r="Q104" s="1">
        <v>1</v>
      </c>
      <c r="R104" s="1">
        <v>1</v>
      </c>
      <c r="S104" s="1">
        <v>1</v>
      </c>
      <c r="T104" s="1">
        <v>1</v>
      </c>
      <c r="U104" s="1">
        <v>1</v>
      </c>
      <c r="V104" s="1">
        <v>2</v>
      </c>
      <c r="W104" s="1">
        <v>2</v>
      </c>
      <c r="X104" s="1">
        <v>3</v>
      </c>
      <c r="Y104" s="1">
        <v>4</v>
      </c>
      <c r="Z104" s="1">
        <v>2</v>
      </c>
    </row>
    <row r="105" spans="1:26" x14ac:dyDescent="0.35">
      <c r="A105" s="1" t="s">
        <v>253</v>
      </c>
      <c r="B105" s="1" t="s">
        <v>254</v>
      </c>
      <c r="C105" s="1" t="s">
        <v>67</v>
      </c>
      <c r="D105" s="1" t="s">
        <v>68</v>
      </c>
      <c r="E105" s="1">
        <v>8</v>
      </c>
      <c r="F105" s="1">
        <v>7</v>
      </c>
      <c r="G105" s="1">
        <v>6</v>
      </c>
      <c r="H105" s="1">
        <v>6</v>
      </c>
      <c r="I105" s="1">
        <v>6</v>
      </c>
      <c r="J105" s="1">
        <v>6</v>
      </c>
      <c r="K105" s="1">
        <v>1</v>
      </c>
      <c r="L105" s="1">
        <v>1</v>
      </c>
      <c r="M105" s="1">
        <v>6</v>
      </c>
      <c r="N105" s="1">
        <v>9</v>
      </c>
      <c r="O105" s="1">
        <v>5</v>
      </c>
      <c r="P105" s="1">
        <v>4</v>
      </c>
      <c r="Q105" s="1">
        <v>3</v>
      </c>
      <c r="R105" s="1">
        <v>2</v>
      </c>
      <c r="S105" s="1">
        <v>1</v>
      </c>
      <c r="T105" s="1">
        <v>1</v>
      </c>
      <c r="U105" s="1">
        <v>1</v>
      </c>
      <c r="V105" s="1">
        <v>0</v>
      </c>
      <c r="W105" s="1">
        <v>0</v>
      </c>
      <c r="X105" s="1">
        <v>0</v>
      </c>
      <c r="Y105" s="1">
        <v>0</v>
      </c>
      <c r="Z105" s="1">
        <v>0</v>
      </c>
    </row>
    <row r="106" spans="1:26" x14ac:dyDescent="0.35">
      <c r="A106" s="1" t="s">
        <v>255</v>
      </c>
      <c r="B106" s="1" t="s">
        <v>256</v>
      </c>
      <c r="C106" s="1" t="s">
        <v>57</v>
      </c>
      <c r="D106" s="1" t="s">
        <v>58</v>
      </c>
      <c r="E106" s="1">
        <v>116</v>
      </c>
      <c r="F106" s="1">
        <v>121</v>
      </c>
      <c r="G106" s="1">
        <v>127</v>
      </c>
      <c r="H106" s="1">
        <v>110</v>
      </c>
      <c r="I106" s="1">
        <v>97</v>
      </c>
      <c r="J106" s="1">
        <v>100</v>
      </c>
      <c r="K106" s="1">
        <v>122</v>
      </c>
      <c r="L106" s="1">
        <v>93</v>
      </c>
      <c r="M106" s="1">
        <v>101</v>
      </c>
      <c r="N106" s="1">
        <v>99</v>
      </c>
      <c r="O106" s="1">
        <v>77</v>
      </c>
      <c r="P106" s="1">
        <v>64</v>
      </c>
      <c r="Q106" s="1">
        <v>58</v>
      </c>
      <c r="R106" s="1">
        <v>31</v>
      </c>
      <c r="S106" s="1">
        <v>12</v>
      </c>
      <c r="T106" s="1">
        <v>6</v>
      </c>
      <c r="U106" s="1">
        <v>13</v>
      </c>
      <c r="V106" s="1">
        <v>17</v>
      </c>
      <c r="W106" s="1">
        <v>22</v>
      </c>
      <c r="X106" s="1">
        <v>34</v>
      </c>
      <c r="Y106" s="1">
        <v>32</v>
      </c>
      <c r="Z106" s="1">
        <v>27</v>
      </c>
    </row>
    <row r="107" spans="1:26" x14ac:dyDescent="0.35">
      <c r="A107" s="1" t="s">
        <v>257</v>
      </c>
      <c r="B107" s="1" t="s">
        <v>258</v>
      </c>
      <c r="C107" s="1" t="s">
        <v>61</v>
      </c>
      <c r="D107" s="1" t="s">
        <v>62</v>
      </c>
      <c r="E107" s="1">
        <v>3</v>
      </c>
      <c r="F107" s="1">
        <v>2</v>
      </c>
      <c r="G107" s="1">
        <v>1</v>
      </c>
      <c r="H107" s="1">
        <v>3</v>
      </c>
      <c r="I107" s="1">
        <v>1</v>
      </c>
      <c r="J107" s="1">
        <v>3</v>
      </c>
      <c r="K107" s="1">
        <v>2</v>
      </c>
      <c r="L107" s="1">
        <v>2</v>
      </c>
      <c r="M107" s="1">
        <v>1</v>
      </c>
      <c r="N107" s="1">
        <v>2</v>
      </c>
      <c r="O107" s="1">
        <v>0</v>
      </c>
      <c r="P107" s="1">
        <v>1</v>
      </c>
      <c r="Q107" s="1">
        <v>1</v>
      </c>
      <c r="R107" s="1">
        <v>1</v>
      </c>
      <c r="S107" s="1">
        <v>1</v>
      </c>
      <c r="T107" s="1">
        <v>1</v>
      </c>
      <c r="U107" s="1">
        <v>1</v>
      </c>
      <c r="V107" s="1">
        <v>1</v>
      </c>
      <c r="W107" s="1">
        <v>1</v>
      </c>
      <c r="X107" s="1">
        <v>1</v>
      </c>
      <c r="Y107" s="1">
        <v>1</v>
      </c>
      <c r="Z107" s="1">
        <v>1</v>
      </c>
    </row>
    <row r="108" spans="1:26" x14ac:dyDescent="0.35">
      <c r="A108" s="1" t="s">
        <v>259</v>
      </c>
      <c r="B108" s="1" t="s">
        <v>260</v>
      </c>
      <c r="C108" s="1" t="s">
        <v>67</v>
      </c>
      <c r="D108" s="1" t="s">
        <v>68</v>
      </c>
      <c r="E108" s="1">
        <v>17</v>
      </c>
      <c r="F108" s="1">
        <v>16</v>
      </c>
      <c r="G108" s="1">
        <v>16</v>
      </c>
      <c r="H108" s="1">
        <v>15</v>
      </c>
      <c r="I108" s="1">
        <v>11</v>
      </c>
      <c r="J108" s="1">
        <v>10</v>
      </c>
      <c r="K108" s="1">
        <v>9</v>
      </c>
      <c r="L108" s="1">
        <v>9</v>
      </c>
      <c r="M108" s="1">
        <v>11</v>
      </c>
      <c r="N108" s="1">
        <v>11</v>
      </c>
      <c r="O108" s="1">
        <v>15</v>
      </c>
      <c r="P108" s="1">
        <v>15</v>
      </c>
      <c r="Q108" s="1">
        <v>12</v>
      </c>
      <c r="R108" s="1">
        <v>11</v>
      </c>
      <c r="S108" s="1">
        <v>11</v>
      </c>
      <c r="T108" s="1">
        <v>8</v>
      </c>
      <c r="U108" s="1">
        <v>2</v>
      </c>
      <c r="V108" s="1">
        <v>2</v>
      </c>
      <c r="W108" s="1">
        <v>2</v>
      </c>
      <c r="X108" s="1">
        <v>2</v>
      </c>
      <c r="Y108" s="1">
        <v>2</v>
      </c>
      <c r="Z108" s="1">
        <v>1</v>
      </c>
    </row>
    <row r="109" spans="1:26" x14ac:dyDescent="0.35">
      <c r="A109" s="1" t="s">
        <v>261</v>
      </c>
      <c r="B109" s="1" t="s">
        <v>262</v>
      </c>
      <c r="C109" s="1" t="s">
        <v>59</v>
      </c>
      <c r="D109" s="1" t="s">
        <v>60</v>
      </c>
      <c r="E109" s="1">
        <v>4</v>
      </c>
      <c r="F109" s="1">
        <v>1</v>
      </c>
      <c r="G109" s="1">
        <v>1</v>
      </c>
      <c r="H109" s="1">
        <v>0</v>
      </c>
      <c r="I109" s="1">
        <v>0</v>
      </c>
      <c r="J109" s="1">
        <v>0</v>
      </c>
      <c r="K109" s="1">
        <v>0</v>
      </c>
      <c r="L109" s="1">
        <v>3</v>
      </c>
      <c r="M109" s="1">
        <v>4</v>
      </c>
      <c r="N109" s="1">
        <v>3</v>
      </c>
      <c r="O109" s="1">
        <v>3</v>
      </c>
      <c r="P109" s="1">
        <v>1</v>
      </c>
      <c r="Q109" s="1">
        <v>1</v>
      </c>
      <c r="R109" s="1">
        <v>2</v>
      </c>
      <c r="S109" s="1">
        <v>0</v>
      </c>
      <c r="T109" s="1">
        <v>1</v>
      </c>
      <c r="U109" s="1">
        <v>1</v>
      </c>
      <c r="V109" s="1">
        <v>1</v>
      </c>
      <c r="W109" s="1">
        <v>0</v>
      </c>
      <c r="X109" s="1">
        <v>2</v>
      </c>
      <c r="Y109" s="1">
        <v>1</v>
      </c>
      <c r="Z109" s="1">
        <v>0</v>
      </c>
    </row>
    <row r="110" spans="1:26" x14ac:dyDescent="0.35">
      <c r="A110" s="1" t="s">
        <v>263</v>
      </c>
      <c r="B110" s="1" t="s">
        <v>264</v>
      </c>
      <c r="C110" s="1" t="s">
        <v>69</v>
      </c>
      <c r="D110" s="1" t="s">
        <v>70</v>
      </c>
      <c r="E110" s="1">
        <v>16</v>
      </c>
      <c r="F110" s="1">
        <v>15</v>
      </c>
      <c r="G110" s="1">
        <v>14</v>
      </c>
      <c r="H110" s="1">
        <v>13</v>
      </c>
      <c r="I110" s="1">
        <v>13</v>
      </c>
      <c r="J110" s="1">
        <v>9</v>
      </c>
      <c r="K110" s="1">
        <v>41</v>
      </c>
      <c r="L110" s="1">
        <v>32</v>
      </c>
      <c r="M110" s="1">
        <v>49</v>
      </c>
      <c r="N110" s="1">
        <v>23</v>
      </c>
      <c r="O110" s="1">
        <v>26</v>
      </c>
      <c r="P110" s="1">
        <v>18</v>
      </c>
      <c r="Q110" s="1">
        <v>15</v>
      </c>
      <c r="R110" s="1">
        <v>11</v>
      </c>
      <c r="S110" s="1">
        <v>11</v>
      </c>
      <c r="T110" s="1">
        <v>9</v>
      </c>
      <c r="U110" s="1">
        <v>11</v>
      </c>
      <c r="V110" s="1">
        <v>10</v>
      </c>
      <c r="W110" s="1">
        <v>14</v>
      </c>
      <c r="X110" s="1">
        <v>21</v>
      </c>
      <c r="Y110" s="1">
        <v>25</v>
      </c>
      <c r="Z110" s="1">
        <v>18</v>
      </c>
    </row>
    <row r="111" spans="1:26" x14ac:dyDescent="0.35">
      <c r="A111" s="1" t="s">
        <v>265</v>
      </c>
      <c r="B111" s="1" t="s">
        <v>266</v>
      </c>
      <c r="C111" s="1" t="s">
        <v>67</v>
      </c>
      <c r="D111" s="1" t="s">
        <v>68</v>
      </c>
      <c r="E111" s="1">
        <v>5</v>
      </c>
      <c r="F111" s="1">
        <v>3</v>
      </c>
      <c r="G111" s="1">
        <v>3</v>
      </c>
      <c r="H111" s="1">
        <v>4</v>
      </c>
      <c r="I111" s="1">
        <v>5</v>
      </c>
      <c r="J111" s="1">
        <v>5</v>
      </c>
      <c r="K111" s="1">
        <v>0</v>
      </c>
      <c r="L111" s="1">
        <v>6</v>
      </c>
      <c r="M111" s="1">
        <v>9</v>
      </c>
      <c r="N111" s="1">
        <v>10</v>
      </c>
      <c r="O111" s="1">
        <v>9</v>
      </c>
      <c r="P111" s="1">
        <v>0</v>
      </c>
      <c r="Q111" s="1">
        <v>2</v>
      </c>
      <c r="R111" s="1">
        <v>2</v>
      </c>
      <c r="S111" s="1">
        <v>1</v>
      </c>
      <c r="T111" s="1">
        <v>2</v>
      </c>
      <c r="U111" s="1">
        <v>0</v>
      </c>
      <c r="V111" s="1">
        <v>3</v>
      </c>
      <c r="W111" s="1">
        <v>3</v>
      </c>
      <c r="X111" s="1">
        <v>15</v>
      </c>
      <c r="Y111" s="1">
        <v>16</v>
      </c>
      <c r="Z111" s="1">
        <v>14</v>
      </c>
    </row>
    <row r="112" spans="1:26" x14ac:dyDescent="0.35">
      <c r="A112" s="1" t="s">
        <v>267</v>
      </c>
      <c r="B112" s="1" t="s">
        <v>268</v>
      </c>
      <c r="C112" s="1" t="s">
        <v>61</v>
      </c>
      <c r="D112" s="1" t="s">
        <v>62</v>
      </c>
      <c r="E112" s="1">
        <v>20</v>
      </c>
      <c r="F112" s="1">
        <v>12</v>
      </c>
      <c r="G112" s="1">
        <v>10</v>
      </c>
      <c r="H112" s="1">
        <v>13</v>
      </c>
      <c r="I112" s="1">
        <v>27</v>
      </c>
      <c r="J112" s="1">
        <v>14</v>
      </c>
      <c r="K112" s="1">
        <v>30</v>
      </c>
      <c r="L112" s="1">
        <v>11</v>
      </c>
      <c r="M112" s="1">
        <v>28</v>
      </c>
      <c r="N112" s="1">
        <v>24</v>
      </c>
      <c r="O112" s="1">
        <v>22</v>
      </c>
      <c r="P112" s="1">
        <v>16</v>
      </c>
      <c r="Q112" s="1">
        <v>7</v>
      </c>
      <c r="R112" s="1">
        <v>6</v>
      </c>
      <c r="S112" s="1">
        <v>5</v>
      </c>
      <c r="T112" s="1">
        <v>0</v>
      </c>
      <c r="U112" s="1">
        <v>4</v>
      </c>
      <c r="V112" s="1">
        <v>5</v>
      </c>
      <c r="W112" s="1">
        <v>9</v>
      </c>
      <c r="X112" s="1">
        <v>23</v>
      </c>
      <c r="Y112" s="1">
        <v>23</v>
      </c>
      <c r="Z112" s="1">
        <v>20</v>
      </c>
    </row>
    <row r="113" spans="1:26" x14ac:dyDescent="0.35">
      <c r="A113" s="1" t="s">
        <v>269</v>
      </c>
      <c r="B113" s="1" t="s">
        <v>270</v>
      </c>
      <c r="C113" s="1" t="s">
        <v>67</v>
      </c>
      <c r="D113" s="1" t="s">
        <v>68</v>
      </c>
      <c r="E113" s="1">
        <v>6</v>
      </c>
      <c r="F113" s="1">
        <v>9</v>
      </c>
      <c r="G113" s="1">
        <v>9</v>
      </c>
      <c r="H113" s="1">
        <v>10</v>
      </c>
      <c r="I113" s="1">
        <v>18</v>
      </c>
      <c r="J113" s="1">
        <v>13</v>
      </c>
      <c r="K113" s="1">
        <v>11</v>
      </c>
      <c r="L113" s="1">
        <v>11</v>
      </c>
      <c r="M113" s="1">
        <v>11</v>
      </c>
      <c r="N113" s="1">
        <v>12</v>
      </c>
      <c r="O113" s="1">
        <v>14</v>
      </c>
      <c r="P113" s="1">
        <v>12</v>
      </c>
      <c r="Q113" s="1">
        <v>12</v>
      </c>
      <c r="R113" s="1">
        <v>7</v>
      </c>
      <c r="S113" s="1">
        <v>5</v>
      </c>
      <c r="T113" s="1">
        <v>3</v>
      </c>
      <c r="U113" s="1">
        <v>3</v>
      </c>
      <c r="V113" s="1">
        <v>8</v>
      </c>
      <c r="W113" s="1">
        <v>13</v>
      </c>
      <c r="X113" s="1">
        <v>15</v>
      </c>
      <c r="Y113" s="1">
        <v>7</v>
      </c>
      <c r="Z113" s="1">
        <v>8</v>
      </c>
    </row>
    <row r="114" spans="1:26" x14ac:dyDescent="0.35">
      <c r="A114" s="1" t="s">
        <v>271</v>
      </c>
      <c r="B114" s="1" t="s">
        <v>272</v>
      </c>
      <c r="C114" s="1" t="s">
        <v>69</v>
      </c>
      <c r="D114" s="1" t="s">
        <v>70</v>
      </c>
      <c r="E114" s="1">
        <v>1</v>
      </c>
      <c r="F114" s="1">
        <v>2</v>
      </c>
      <c r="G114" s="1">
        <v>4</v>
      </c>
      <c r="H114" s="1">
        <v>3</v>
      </c>
      <c r="I114" s="1">
        <v>4</v>
      </c>
      <c r="J114" s="1">
        <v>4</v>
      </c>
      <c r="K114" s="1">
        <v>4</v>
      </c>
      <c r="L114" s="1">
        <v>6</v>
      </c>
      <c r="M114" s="1">
        <v>6</v>
      </c>
      <c r="N114" s="1">
        <v>0</v>
      </c>
      <c r="O114" s="1">
        <v>2</v>
      </c>
      <c r="P114" s="1">
        <v>2</v>
      </c>
      <c r="Q114" s="1">
        <v>2</v>
      </c>
      <c r="R114" s="1">
        <v>2</v>
      </c>
      <c r="S114" s="1">
        <v>0</v>
      </c>
      <c r="T114" s="1">
        <v>0</v>
      </c>
      <c r="U114" s="1">
        <v>0</v>
      </c>
      <c r="V114" s="1">
        <v>1</v>
      </c>
      <c r="W114" s="1">
        <v>0</v>
      </c>
      <c r="X114" s="1">
        <v>2</v>
      </c>
      <c r="Y114" s="1">
        <v>0</v>
      </c>
      <c r="Z114" s="1">
        <v>2</v>
      </c>
    </row>
    <row r="115" spans="1:26" x14ac:dyDescent="0.35">
      <c r="A115" s="1" t="s">
        <v>273</v>
      </c>
      <c r="B115" s="1" t="s">
        <v>274</v>
      </c>
      <c r="C115" s="1" t="s">
        <v>65</v>
      </c>
      <c r="D115" s="1" t="s">
        <v>66</v>
      </c>
      <c r="E115" s="1">
        <v>4</v>
      </c>
      <c r="F115" s="1">
        <v>4</v>
      </c>
      <c r="G115" s="1">
        <v>2</v>
      </c>
      <c r="H115" s="1">
        <v>5</v>
      </c>
      <c r="I115" s="1">
        <v>5</v>
      </c>
      <c r="J115" s="1">
        <v>0</v>
      </c>
      <c r="K115" s="1">
        <v>7</v>
      </c>
      <c r="L115" s="1">
        <v>10</v>
      </c>
      <c r="M115" s="1">
        <v>9</v>
      </c>
      <c r="N115" s="1">
        <v>9</v>
      </c>
      <c r="O115" s="1">
        <v>9</v>
      </c>
      <c r="P115" s="1">
        <v>9</v>
      </c>
      <c r="Q115" s="1">
        <v>4</v>
      </c>
      <c r="R115" s="1">
        <v>4</v>
      </c>
      <c r="S115" s="1">
        <v>3</v>
      </c>
      <c r="T115" s="1">
        <v>3</v>
      </c>
      <c r="U115" s="1">
        <v>1</v>
      </c>
      <c r="V115" s="1">
        <v>4</v>
      </c>
      <c r="W115" s="1">
        <v>2</v>
      </c>
      <c r="X115" s="1">
        <v>1</v>
      </c>
      <c r="Y115" s="1">
        <v>4</v>
      </c>
      <c r="Z115" s="1">
        <v>2</v>
      </c>
    </row>
    <row r="116" spans="1:26" x14ac:dyDescent="0.35">
      <c r="A116" s="1" t="s">
        <v>275</v>
      </c>
      <c r="B116" s="1" t="s">
        <v>276</v>
      </c>
      <c r="C116" s="1" t="s">
        <v>63</v>
      </c>
      <c r="D116" s="1" t="s">
        <v>64</v>
      </c>
      <c r="E116" s="1">
        <v>0</v>
      </c>
      <c r="F116" s="1">
        <v>2</v>
      </c>
      <c r="G116" s="1">
        <v>5</v>
      </c>
      <c r="H116" s="1">
        <v>9</v>
      </c>
      <c r="I116" s="1">
        <v>39</v>
      </c>
      <c r="J116" s="1">
        <v>51</v>
      </c>
      <c r="K116" s="1">
        <v>64</v>
      </c>
      <c r="L116" s="1">
        <v>60</v>
      </c>
      <c r="M116" s="1">
        <v>52</v>
      </c>
      <c r="N116" s="1">
        <v>27</v>
      </c>
      <c r="O116" s="1">
        <v>47</v>
      </c>
      <c r="P116" s="1">
        <v>43</v>
      </c>
      <c r="Q116" s="1">
        <v>1</v>
      </c>
      <c r="R116" s="1">
        <v>1</v>
      </c>
      <c r="S116" s="1">
        <v>1</v>
      </c>
      <c r="T116" s="1">
        <v>3</v>
      </c>
      <c r="U116" s="1">
        <v>1</v>
      </c>
      <c r="V116" s="1">
        <v>5</v>
      </c>
      <c r="W116" s="1">
        <v>0</v>
      </c>
      <c r="X116" s="1">
        <v>1</v>
      </c>
      <c r="Y116" s="1">
        <v>1</v>
      </c>
      <c r="Z116" s="1">
        <v>0</v>
      </c>
    </row>
    <row r="117" spans="1:26" x14ac:dyDescent="0.35">
      <c r="A117" s="1" t="s">
        <v>277</v>
      </c>
      <c r="B117" s="1" t="s">
        <v>278</v>
      </c>
      <c r="C117" s="1" t="s">
        <v>59</v>
      </c>
      <c r="D117" s="1" t="s">
        <v>60</v>
      </c>
      <c r="E117" s="1">
        <v>1</v>
      </c>
      <c r="F117" s="1">
        <v>1</v>
      </c>
      <c r="G117" s="1">
        <v>2</v>
      </c>
      <c r="H117" s="1">
        <v>2</v>
      </c>
      <c r="I117" s="1">
        <v>1</v>
      </c>
      <c r="J117" s="1">
        <v>0</v>
      </c>
      <c r="K117" s="1">
        <v>0</v>
      </c>
      <c r="L117" s="1">
        <v>4</v>
      </c>
      <c r="M117" s="1">
        <v>0</v>
      </c>
      <c r="N117" s="1">
        <v>1</v>
      </c>
      <c r="O117" s="1">
        <v>2</v>
      </c>
      <c r="P117" s="1">
        <v>2</v>
      </c>
      <c r="Q117" s="1">
        <v>2</v>
      </c>
      <c r="R117" s="1">
        <v>1</v>
      </c>
      <c r="S117" s="1">
        <v>0</v>
      </c>
      <c r="T117" s="1">
        <v>0</v>
      </c>
      <c r="U117" s="1">
        <v>0</v>
      </c>
      <c r="V117" s="1">
        <v>0</v>
      </c>
      <c r="W117" s="1">
        <v>0</v>
      </c>
      <c r="X117" s="1">
        <v>0</v>
      </c>
      <c r="Y117" s="1">
        <v>2</v>
      </c>
      <c r="Z117" s="1">
        <v>2</v>
      </c>
    </row>
    <row r="118" spans="1:26" x14ac:dyDescent="0.35">
      <c r="A118" s="1" t="s">
        <v>279</v>
      </c>
      <c r="B118" s="1" t="s">
        <v>280</v>
      </c>
      <c r="C118" s="1" t="s">
        <v>69</v>
      </c>
      <c r="D118" s="1" t="s">
        <v>70</v>
      </c>
      <c r="E118" s="1">
        <v>21</v>
      </c>
      <c r="F118" s="1">
        <v>22</v>
      </c>
      <c r="G118" s="1">
        <v>18</v>
      </c>
      <c r="H118" s="1">
        <v>12</v>
      </c>
      <c r="I118" s="1">
        <v>8</v>
      </c>
      <c r="J118" s="1">
        <v>9</v>
      </c>
      <c r="K118" s="1">
        <v>10</v>
      </c>
      <c r="L118" s="1">
        <v>9</v>
      </c>
      <c r="M118" s="1">
        <v>8</v>
      </c>
      <c r="N118" s="1">
        <v>7</v>
      </c>
      <c r="O118" s="1">
        <v>2</v>
      </c>
      <c r="P118" s="1">
        <v>4</v>
      </c>
      <c r="Q118" s="1">
        <v>1</v>
      </c>
      <c r="R118" s="1">
        <v>2</v>
      </c>
      <c r="S118" s="1">
        <v>1</v>
      </c>
      <c r="T118" s="1">
        <v>3</v>
      </c>
      <c r="U118" s="1">
        <v>5</v>
      </c>
      <c r="V118" s="1">
        <v>12</v>
      </c>
      <c r="W118" s="1">
        <v>16</v>
      </c>
      <c r="X118" s="1">
        <v>19</v>
      </c>
      <c r="Y118" s="1">
        <v>17</v>
      </c>
      <c r="Z118" s="1">
        <v>18</v>
      </c>
    </row>
    <row r="119" spans="1:26" x14ac:dyDescent="0.35">
      <c r="A119" s="1" t="s">
        <v>281</v>
      </c>
      <c r="B119" s="1" t="s">
        <v>282</v>
      </c>
      <c r="C119" s="1" t="s">
        <v>67</v>
      </c>
      <c r="D119" s="1" t="s">
        <v>68</v>
      </c>
      <c r="E119" s="1">
        <v>19</v>
      </c>
      <c r="F119" s="1">
        <v>18</v>
      </c>
      <c r="G119" s="1">
        <v>13</v>
      </c>
      <c r="H119" s="1">
        <v>10</v>
      </c>
      <c r="I119" s="1">
        <v>6</v>
      </c>
      <c r="J119" s="1">
        <v>11</v>
      </c>
      <c r="K119" s="1">
        <v>11</v>
      </c>
      <c r="L119" s="1">
        <v>14</v>
      </c>
      <c r="M119" s="1">
        <v>12</v>
      </c>
      <c r="N119" s="1">
        <v>12</v>
      </c>
      <c r="O119" s="1">
        <v>11</v>
      </c>
      <c r="P119" s="1">
        <v>11</v>
      </c>
      <c r="Q119" s="1">
        <v>6</v>
      </c>
      <c r="R119" s="1">
        <v>4</v>
      </c>
      <c r="S119" s="1">
        <v>4</v>
      </c>
      <c r="T119" s="1">
        <v>4</v>
      </c>
      <c r="U119" s="1">
        <v>6</v>
      </c>
      <c r="V119" s="1">
        <v>11</v>
      </c>
      <c r="W119" s="1">
        <v>3</v>
      </c>
      <c r="X119" s="1">
        <v>0</v>
      </c>
      <c r="Y119" s="1">
        <v>7</v>
      </c>
      <c r="Z119" s="1">
        <v>6</v>
      </c>
    </row>
    <row r="120" spans="1:26" x14ac:dyDescent="0.35">
      <c r="A120" s="1" t="s">
        <v>283</v>
      </c>
      <c r="B120" s="1" t="s">
        <v>284</v>
      </c>
      <c r="C120" s="1" t="s">
        <v>67</v>
      </c>
      <c r="D120" s="1" t="s">
        <v>68</v>
      </c>
      <c r="E120" s="1">
        <v>9</v>
      </c>
      <c r="F120" s="1">
        <v>4</v>
      </c>
      <c r="G120" s="1">
        <v>3</v>
      </c>
      <c r="H120" s="1">
        <v>6</v>
      </c>
      <c r="I120" s="1">
        <v>5</v>
      </c>
      <c r="J120" s="1">
        <v>5</v>
      </c>
      <c r="K120" s="1">
        <v>4</v>
      </c>
      <c r="L120" s="1">
        <v>10</v>
      </c>
      <c r="M120" s="1">
        <v>13</v>
      </c>
      <c r="N120" s="1">
        <v>13</v>
      </c>
      <c r="O120" s="1">
        <v>12</v>
      </c>
      <c r="P120" s="1">
        <v>13</v>
      </c>
      <c r="Q120" s="1">
        <v>15</v>
      </c>
      <c r="R120" s="1">
        <v>18</v>
      </c>
      <c r="S120" s="1">
        <v>9</v>
      </c>
      <c r="T120" s="1">
        <v>7</v>
      </c>
      <c r="U120" s="1">
        <v>6</v>
      </c>
      <c r="V120" s="1">
        <v>16</v>
      </c>
      <c r="W120" s="1">
        <v>9</v>
      </c>
      <c r="X120" s="1">
        <v>11</v>
      </c>
      <c r="Y120" s="1">
        <v>8</v>
      </c>
      <c r="Z120" s="1">
        <v>8</v>
      </c>
    </row>
    <row r="121" spans="1:26" x14ac:dyDescent="0.35">
      <c r="A121" s="1" t="s">
        <v>285</v>
      </c>
      <c r="B121" s="1" t="s">
        <v>286</v>
      </c>
      <c r="C121" s="1" t="s">
        <v>61</v>
      </c>
      <c r="D121" s="1" t="s">
        <v>62</v>
      </c>
      <c r="E121" s="1">
        <v>28</v>
      </c>
      <c r="F121" s="1">
        <v>20</v>
      </c>
      <c r="G121" s="1">
        <v>19</v>
      </c>
      <c r="H121" s="1">
        <v>22</v>
      </c>
      <c r="I121" s="1">
        <v>17</v>
      </c>
      <c r="J121" s="1">
        <v>25</v>
      </c>
      <c r="K121" s="1">
        <v>18</v>
      </c>
      <c r="L121" s="1">
        <v>9</v>
      </c>
      <c r="M121" s="1">
        <v>4</v>
      </c>
      <c r="N121" s="1">
        <v>4</v>
      </c>
      <c r="O121" s="1">
        <v>10</v>
      </c>
      <c r="P121" s="1">
        <v>2</v>
      </c>
      <c r="Q121" s="1">
        <v>2</v>
      </c>
      <c r="R121" s="1">
        <v>0</v>
      </c>
      <c r="S121" s="1">
        <v>0</v>
      </c>
      <c r="T121" s="1">
        <v>0</v>
      </c>
      <c r="U121" s="1">
        <v>0</v>
      </c>
      <c r="V121" s="1">
        <v>0</v>
      </c>
      <c r="W121" s="1">
        <v>0</v>
      </c>
      <c r="X121" s="1">
        <v>0</v>
      </c>
      <c r="Y121" s="1">
        <v>0</v>
      </c>
      <c r="Z121" s="1">
        <v>4</v>
      </c>
    </row>
    <row r="122" spans="1:26" x14ac:dyDescent="0.35">
      <c r="A122" s="1" t="s">
        <v>287</v>
      </c>
      <c r="B122" s="1" t="s">
        <v>58</v>
      </c>
      <c r="C122" s="1" t="s">
        <v>57</v>
      </c>
      <c r="D122" s="1" t="s">
        <v>58</v>
      </c>
      <c r="E122" s="1">
        <v>1256</v>
      </c>
      <c r="F122" s="1">
        <v>652</v>
      </c>
      <c r="G122" s="1">
        <v>515</v>
      </c>
      <c r="H122" s="1">
        <v>443</v>
      </c>
      <c r="I122" s="1">
        <v>365</v>
      </c>
      <c r="J122" s="1">
        <v>355</v>
      </c>
      <c r="K122" s="1">
        <v>391</v>
      </c>
      <c r="L122" s="1">
        <v>570</v>
      </c>
      <c r="M122" s="1">
        <v>578</v>
      </c>
      <c r="N122" s="1">
        <v>596</v>
      </c>
      <c r="O122" s="1">
        <v>573</v>
      </c>
      <c r="P122" s="1">
        <v>573</v>
      </c>
      <c r="Q122" s="1">
        <v>349</v>
      </c>
      <c r="R122" s="1">
        <v>343</v>
      </c>
      <c r="S122" s="1">
        <v>408</v>
      </c>
      <c r="T122" s="1">
        <v>386</v>
      </c>
      <c r="U122" s="1">
        <v>328</v>
      </c>
      <c r="V122" s="1">
        <v>343</v>
      </c>
      <c r="W122" s="1">
        <v>328</v>
      </c>
      <c r="X122" s="1">
        <v>322</v>
      </c>
      <c r="Y122" s="1">
        <v>313</v>
      </c>
      <c r="Z122" s="1">
        <v>283</v>
      </c>
    </row>
    <row r="123" spans="1:26" x14ac:dyDescent="0.35">
      <c r="A123" s="1" t="s">
        <v>288</v>
      </c>
      <c r="B123" s="1" t="s">
        <v>289</v>
      </c>
      <c r="C123" s="1" t="s">
        <v>57</v>
      </c>
      <c r="D123" s="1" t="s">
        <v>58</v>
      </c>
      <c r="E123" s="1">
        <v>65</v>
      </c>
      <c r="F123" s="1">
        <v>57</v>
      </c>
      <c r="G123" s="1">
        <v>57</v>
      </c>
      <c r="H123" s="1">
        <v>57</v>
      </c>
      <c r="I123" s="1">
        <v>38</v>
      </c>
      <c r="J123" s="1">
        <v>28</v>
      </c>
      <c r="K123" s="1">
        <v>32</v>
      </c>
      <c r="L123" s="1">
        <v>36</v>
      </c>
      <c r="M123" s="1">
        <v>39</v>
      </c>
      <c r="N123" s="1">
        <v>39</v>
      </c>
      <c r="O123" s="1">
        <v>38</v>
      </c>
      <c r="P123" s="1">
        <v>33</v>
      </c>
      <c r="Q123" s="1">
        <v>32</v>
      </c>
      <c r="R123" s="1">
        <v>33</v>
      </c>
      <c r="S123" s="1">
        <v>33</v>
      </c>
      <c r="T123" s="1">
        <v>34</v>
      </c>
      <c r="U123" s="1">
        <v>35</v>
      </c>
      <c r="V123" s="1">
        <v>37</v>
      </c>
      <c r="W123" s="1">
        <v>37</v>
      </c>
      <c r="X123" s="1">
        <v>47</v>
      </c>
      <c r="Y123" s="1">
        <v>44</v>
      </c>
      <c r="Z123" s="1">
        <v>44</v>
      </c>
    </row>
    <row r="124" spans="1:26" x14ac:dyDescent="0.35">
      <c r="A124" s="1" t="s">
        <v>290</v>
      </c>
      <c r="B124" s="1" t="s">
        <v>291</v>
      </c>
      <c r="C124" s="1" t="s">
        <v>67</v>
      </c>
      <c r="D124" s="1" t="s">
        <v>68</v>
      </c>
      <c r="E124" s="1">
        <v>11</v>
      </c>
      <c r="F124" s="1">
        <v>8</v>
      </c>
      <c r="G124" s="1">
        <v>5</v>
      </c>
      <c r="H124" s="1">
        <v>4</v>
      </c>
      <c r="I124" s="1">
        <v>1</v>
      </c>
      <c r="J124" s="1">
        <v>9</v>
      </c>
      <c r="K124" s="1">
        <v>6</v>
      </c>
      <c r="L124" s="1">
        <v>8</v>
      </c>
      <c r="M124" s="1">
        <v>6</v>
      </c>
      <c r="N124" s="1">
        <v>5</v>
      </c>
      <c r="O124" s="1">
        <v>2</v>
      </c>
      <c r="P124" s="1">
        <v>1</v>
      </c>
      <c r="Q124" s="1">
        <v>2</v>
      </c>
      <c r="R124" s="1">
        <v>4</v>
      </c>
      <c r="S124" s="1">
        <v>6</v>
      </c>
      <c r="T124" s="1">
        <v>2</v>
      </c>
      <c r="U124" s="1">
        <v>1</v>
      </c>
      <c r="V124" s="1">
        <v>3</v>
      </c>
      <c r="W124" s="1">
        <v>5</v>
      </c>
      <c r="X124" s="1">
        <v>6</v>
      </c>
      <c r="Y124" s="1">
        <v>5</v>
      </c>
      <c r="Z124" s="1">
        <v>4</v>
      </c>
    </row>
    <row r="125" spans="1:26" x14ac:dyDescent="0.35">
      <c r="A125" s="1" t="s">
        <v>292</v>
      </c>
      <c r="B125" s="1" t="s">
        <v>293</v>
      </c>
      <c r="C125" s="1" t="s">
        <v>57</v>
      </c>
      <c r="D125" s="1" t="s">
        <v>58</v>
      </c>
      <c r="E125" s="1">
        <v>98</v>
      </c>
      <c r="F125" s="1">
        <v>0</v>
      </c>
      <c r="G125" s="1">
        <v>49</v>
      </c>
      <c r="H125" s="1">
        <v>50</v>
      </c>
      <c r="I125" s="1">
        <v>51</v>
      </c>
      <c r="J125" s="1">
        <v>51</v>
      </c>
      <c r="K125" s="1">
        <v>57</v>
      </c>
      <c r="L125" s="1">
        <v>57</v>
      </c>
      <c r="M125" s="1">
        <v>40</v>
      </c>
      <c r="N125" s="1">
        <v>33</v>
      </c>
      <c r="O125" s="1">
        <v>44</v>
      </c>
      <c r="P125" s="1">
        <v>42</v>
      </c>
      <c r="Q125" s="1">
        <v>26</v>
      </c>
      <c r="R125" s="1">
        <v>36</v>
      </c>
      <c r="S125" s="1">
        <v>26</v>
      </c>
      <c r="T125" s="1">
        <v>28</v>
      </c>
      <c r="U125" s="1">
        <v>20</v>
      </c>
      <c r="V125" s="1">
        <v>20</v>
      </c>
      <c r="W125" s="1">
        <v>33</v>
      </c>
      <c r="X125" s="1">
        <v>38</v>
      </c>
      <c r="Y125" s="1">
        <v>29</v>
      </c>
      <c r="Z125" s="1">
        <v>0</v>
      </c>
    </row>
    <row r="126" spans="1:26" x14ac:dyDescent="0.35">
      <c r="A126" s="1" t="s">
        <v>294</v>
      </c>
      <c r="B126" s="1" t="s">
        <v>295</v>
      </c>
      <c r="C126" s="1" t="s">
        <v>65</v>
      </c>
      <c r="D126" s="1" t="s">
        <v>66</v>
      </c>
      <c r="E126" s="1">
        <v>5</v>
      </c>
      <c r="F126" s="1">
        <v>7</v>
      </c>
      <c r="G126" s="1">
        <v>5</v>
      </c>
      <c r="H126" s="1">
        <v>8</v>
      </c>
      <c r="I126" s="1">
        <v>7</v>
      </c>
      <c r="J126" s="1">
        <v>10</v>
      </c>
      <c r="K126" s="1">
        <v>10</v>
      </c>
      <c r="L126" s="1">
        <v>10</v>
      </c>
      <c r="M126" s="1">
        <v>10</v>
      </c>
      <c r="N126" s="1">
        <v>5</v>
      </c>
      <c r="O126" s="1">
        <v>9</v>
      </c>
      <c r="P126" s="1">
        <v>8</v>
      </c>
      <c r="Q126" s="1">
        <v>8</v>
      </c>
      <c r="R126" s="1">
        <v>8</v>
      </c>
      <c r="S126" s="1">
        <v>9</v>
      </c>
      <c r="T126" s="1">
        <v>7</v>
      </c>
      <c r="U126" s="1">
        <v>7</v>
      </c>
      <c r="V126" s="1">
        <v>2</v>
      </c>
      <c r="W126" s="1">
        <v>2</v>
      </c>
      <c r="X126" s="1">
        <v>1</v>
      </c>
      <c r="Y126" s="1">
        <v>1</v>
      </c>
      <c r="Z126" s="1">
        <v>0</v>
      </c>
    </row>
    <row r="127" spans="1:26" x14ac:dyDescent="0.35">
      <c r="A127" s="1" t="s">
        <v>296</v>
      </c>
      <c r="B127" s="1" t="s">
        <v>297</v>
      </c>
      <c r="C127" s="1" t="s">
        <v>73</v>
      </c>
      <c r="D127" s="1" t="s">
        <v>74</v>
      </c>
      <c r="E127" s="1">
        <v>0</v>
      </c>
      <c r="F127" s="1">
        <v>0</v>
      </c>
      <c r="G127" s="1">
        <v>0</v>
      </c>
      <c r="H127" s="1">
        <v>0</v>
      </c>
      <c r="I127" s="1">
        <v>0</v>
      </c>
      <c r="J127" s="1">
        <v>0</v>
      </c>
      <c r="K127" s="1">
        <v>1</v>
      </c>
      <c r="L127" s="1">
        <v>0</v>
      </c>
      <c r="M127" s="1">
        <v>0</v>
      </c>
      <c r="N127" s="1">
        <v>0</v>
      </c>
      <c r="O127" s="1">
        <v>0</v>
      </c>
      <c r="P127" s="1">
        <v>0</v>
      </c>
      <c r="Q127" s="1">
        <v>1</v>
      </c>
      <c r="R127" s="1">
        <v>0</v>
      </c>
      <c r="S127" s="1">
        <v>0</v>
      </c>
      <c r="T127" s="1">
        <v>0</v>
      </c>
      <c r="U127" s="1">
        <v>0</v>
      </c>
      <c r="V127" s="1">
        <v>0</v>
      </c>
      <c r="W127" s="1">
        <v>0</v>
      </c>
      <c r="X127" s="1">
        <v>0</v>
      </c>
      <c r="Y127" s="1">
        <v>0</v>
      </c>
      <c r="Z127" s="1">
        <v>0</v>
      </c>
    </row>
    <row r="128" spans="1:26" x14ac:dyDescent="0.35">
      <c r="A128" s="1" t="s">
        <v>298</v>
      </c>
      <c r="B128" s="1" t="s">
        <v>299</v>
      </c>
      <c r="C128" s="1" t="s">
        <v>57</v>
      </c>
      <c r="D128" s="1" t="s">
        <v>58</v>
      </c>
      <c r="E128" s="1">
        <v>14</v>
      </c>
      <c r="F128" s="1">
        <v>29</v>
      </c>
      <c r="G128" s="1">
        <v>140</v>
      </c>
      <c r="H128" s="1">
        <v>139</v>
      </c>
      <c r="I128" s="1">
        <v>32</v>
      </c>
      <c r="J128" s="1">
        <v>38</v>
      </c>
      <c r="K128" s="1">
        <v>30</v>
      </c>
      <c r="L128" s="1">
        <v>29</v>
      </c>
      <c r="M128" s="1">
        <v>29</v>
      </c>
      <c r="N128" s="1">
        <v>14</v>
      </c>
      <c r="O128" s="1">
        <v>9</v>
      </c>
      <c r="P128" s="1">
        <v>9</v>
      </c>
      <c r="Q128" s="1">
        <v>6</v>
      </c>
      <c r="R128" s="1">
        <v>5</v>
      </c>
      <c r="S128" s="1">
        <v>5</v>
      </c>
      <c r="T128" s="1">
        <v>3</v>
      </c>
      <c r="U128" s="1">
        <v>2</v>
      </c>
      <c r="V128" s="1">
        <v>1</v>
      </c>
      <c r="W128" s="1">
        <v>1</v>
      </c>
      <c r="X128" s="1">
        <v>0</v>
      </c>
      <c r="Y128" s="1">
        <v>10</v>
      </c>
      <c r="Z128" s="1">
        <v>15</v>
      </c>
    </row>
    <row r="129" spans="1:26" x14ac:dyDescent="0.35">
      <c r="A129" s="1" t="s">
        <v>300</v>
      </c>
      <c r="B129" s="1" t="s">
        <v>301</v>
      </c>
      <c r="C129" s="1" t="s">
        <v>59</v>
      </c>
      <c r="D129" s="1" t="s">
        <v>60</v>
      </c>
      <c r="E129" s="1">
        <v>3</v>
      </c>
      <c r="F129" s="1">
        <v>0</v>
      </c>
      <c r="G129" s="1">
        <v>0</v>
      </c>
      <c r="H129" s="1">
        <v>0</v>
      </c>
      <c r="I129" s="1">
        <v>0</v>
      </c>
      <c r="J129" s="1">
        <v>0</v>
      </c>
      <c r="K129" s="1">
        <v>0</v>
      </c>
      <c r="L129" s="1">
        <v>1</v>
      </c>
      <c r="M129" s="1">
        <v>0</v>
      </c>
      <c r="N129" s="1">
        <v>1</v>
      </c>
      <c r="O129" s="1">
        <v>0</v>
      </c>
      <c r="P129" s="1">
        <v>0</v>
      </c>
      <c r="Q129" s="1">
        <v>0</v>
      </c>
      <c r="R129" s="1">
        <v>0</v>
      </c>
      <c r="S129" s="1">
        <v>0</v>
      </c>
      <c r="T129" s="1">
        <v>0</v>
      </c>
      <c r="U129" s="1">
        <v>0</v>
      </c>
      <c r="V129" s="1">
        <v>1</v>
      </c>
      <c r="W129" s="1">
        <v>0</v>
      </c>
      <c r="X129" s="1">
        <v>1</v>
      </c>
      <c r="Y129" s="1">
        <v>1</v>
      </c>
      <c r="Z129" s="1">
        <v>1</v>
      </c>
    </row>
    <row r="130" spans="1:26" x14ac:dyDescent="0.35">
      <c r="A130" s="1" t="s">
        <v>302</v>
      </c>
      <c r="B130" s="1" t="s">
        <v>303</v>
      </c>
      <c r="C130" s="1" t="s">
        <v>57</v>
      </c>
      <c r="D130" s="1" t="s">
        <v>58</v>
      </c>
      <c r="E130" s="1">
        <v>145</v>
      </c>
      <c r="F130" s="1">
        <v>147</v>
      </c>
      <c r="G130" s="1">
        <v>83</v>
      </c>
      <c r="H130" s="1">
        <v>81</v>
      </c>
      <c r="I130" s="1">
        <v>82</v>
      </c>
      <c r="J130" s="1">
        <v>82</v>
      </c>
      <c r="K130" s="1">
        <v>55</v>
      </c>
      <c r="L130" s="1">
        <v>62</v>
      </c>
      <c r="M130" s="1">
        <v>62</v>
      </c>
      <c r="N130" s="1">
        <v>62</v>
      </c>
      <c r="O130" s="1">
        <v>64</v>
      </c>
      <c r="P130" s="1">
        <v>60</v>
      </c>
      <c r="Q130" s="1">
        <v>60</v>
      </c>
      <c r="R130" s="1">
        <v>60</v>
      </c>
      <c r="S130" s="1">
        <v>41</v>
      </c>
      <c r="T130" s="1">
        <v>41</v>
      </c>
      <c r="U130" s="1">
        <v>37</v>
      </c>
      <c r="V130" s="1">
        <v>35</v>
      </c>
      <c r="W130" s="1">
        <v>29</v>
      </c>
      <c r="X130" s="1">
        <v>42</v>
      </c>
      <c r="Y130" s="1">
        <v>25</v>
      </c>
      <c r="Z130" s="1">
        <v>25</v>
      </c>
    </row>
    <row r="131" spans="1:26" x14ac:dyDescent="0.35">
      <c r="A131" s="1" t="s">
        <v>304</v>
      </c>
      <c r="B131" s="1" t="s">
        <v>305</v>
      </c>
      <c r="C131" s="1" t="s">
        <v>61</v>
      </c>
      <c r="D131" s="1" t="s">
        <v>62</v>
      </c>
      <c r="E131" s="1">
        <v>9</v>
      </c>
      <c r="F131" s="1">
        <v>2</v>
      </c>
      <c r="G131" s="1">
        <v>6</v>
      </c>
      <c r="H131" s="1">
        <v>5</v>
      </c>
      <c r="I131" s="1">
        <v>0</v>
      </c>
      <c r="J131" s="1">
        <v>0</v>
      </c>
      <c r="K131" s="1">
        <v>4</v>
      </c>
      <c r="L131" s="1">
        <v>0</v>
      </c>
      <c r="M131" s="1">
        <v>0</v>
      </c>
      <c r="N131" s="1">
        <v>0</v>
      </c>
      <c r="O131" s="1">
        <v>3</v>
      </c>
      <c r="P131" s="1">
        <v>1</v>
      </c>
      <c r="Q131" s="1">
        <v>0</v>
      </c>
      <c r="R131" s="1">
        <v>0</v>
      </c>
      <c r="S131" s="1">
        <v>0</v>
      </c>
      <c r="T131" s="1">
        <v>0</v>
      </c>
      <c r="U131" s="1">
        <v>0</v>
      </c>
      <c r="V131" s="1">
        <v>0</v>
      </c>
      <c r="W131" s="1">
        <v>2</v>
      </c>
      <c r="X131" s="1">
        <v>0</v>
      </c>
      <c r="Y131" s="1">
        <v>0</v>
      </c>
      <c r="Z131" s="1">
        <v>0</v>
      </c>
    </row>
    <row r="132" spans="1:26" x14ac:dyDescent="0.35">
      <c r="A132" s="1" t="s">
        <v>306</v>
      </c>
      <c r="B132" s="1" t="s">
        <v>307</v>
      </c>
      <c r="C132" s="1" t="s">
        <v>73</v>
      </c>
      <c r="D132" s="1" t="s">
        <v>74</v>
      </c>
      <c r="E132" s="1">
        <v>12</v>
      </c>
      <c r="F132" s="1">
        <v>8</v>
      </c>
      <c r="G132" s="1">
        <v>9</v>
      </c>
      <c r="H132" s="1">
        <v>7</v>
      </c>
      <c r="I132" s="1">
        <v>7</v>
      </c>
      <c r="J132" s="1">
        <v>6</v>
      </c>
      <c r="K132" s="1">
        <v>6</v>
      </c>
      <c r="L132" s="1">
        <v>14</v>
      </c>
      <c r="M132" s="1">
        <v>12</v>
      </c>
      <c r="N132" s="1">
        <v>8</v>
      </c>
      <c r="O132" s="1">
        <v>8</v>
      </c>
      <c r="P132" s="1">
        <v>5</v>
      </c>
      <c r="Q132" s="1">
        <v>5</v>
      </c>
      <c r="R132" s="1">
        <v>5</v>
      </c>
      <c r="S132" s="1">
        <v>5</v>
      </c>
      <c r="T132" s="1">
        <v>5</v>
      </c>
      <c r="U132" s="1">
        <v>0</v>
      </c>
      <c r="V132" s="1">
        <v>0</v>
      </c>
      <c r="W132" s="1">
        <v>1</v>
      </c>
      <c r="X132" s="1">
        <v>2</v>
      </c>
      <c r="Y132" s="1">
        <v>2</v>
      </c>
      <c r="Z132" s="1">
        <v>1</v>
      </c>
    </row>
    <row r="133" spans="1:26" x14ac:dyDescent="0.35">
      <c r="A133" s="1" t="s">
        <v>308</v>
      </c>
      <c r="B133" s="1" t="s">
        <v>309</v>
      </c>
      <c r="C133" s="1" t="s">
        <v>57</v>
      </c>
      <c r="D133" s="1" t="s">
        <v>58</v>
      </c>
      <c r="E133" s="1">
        <v>18</v>
      </c>
      <c r="F133" s="1">
        <v>18</v>
      </c>
      <c r="G133" s="1">
        <v>20</v>
      </c>
      <c r="H133" s="1">
        <v>21</v>
      </c>
      <c r="I133" s="1">
        <v>21</v>
      </c>
      <c r="J133" s="1">
        <v>21</v>
      </c>
      <c r="K133" s="1">
        <v>8</v>
      </c>
      <c r="L133" s="1">
        <v>7</v>
      </c>
      <c r="M133" s="1">
        <v>0</v>
      </c>
      <c r="N133" s="1">
        <v>25</v>
      </c>
      <c r="O133" s="1">
        <v>24</v>
      </c>
      <c r="P133" s="1">
        <v>20</v>
      </c>
      <c r="Q133" s="1">
        <v>16</v>
      </c>
      <c r="R133" s="1">
        <v>17</v>
      </c>
      <c r="S133" s="1">
        <v>13</v>
      </c>
      <c r="T133" s="1">
        <v>13</v>
      </c>
      <c r="U133" s="1">
        <v>11</v>
      </c>
      <c r="V133" s="1">
        <v>11</v>
      </c>
      <c r="W133" s="1">
        <v>12</v>
      </c>
      <c r="X133" s="1">
        <v>18</v>
      </c>
      <c r="Y133" s="1">
        <v>19</v>
      </c>
      <c r="Z133" s="1">
        <v>17</v>
      </c>
    </row>
    <row r="134" spans="1:26" x14ac:dyDescent="0.35">
      <c r="A134" s="1" t="s">
        <v>310</v>
      </c>
      <c r="B134" s="1" t="s">
        <v>311</v>
      </c>
      <c r="C134" s="1" t="s">
        <v>67</v>
      </c>
      <c r="D134" s="1" t="s">
        <v>68</v>
      </c>
      <c r="E134" s="1">
        <v>0</v>
      </c>
      <c r="F134" s="1">
        <v>0</v>
      </c>
      <c r="G134" s="1">
        <v>0</v>
      </c>
      <c r="H134" s="1">
        <v>0</v>
      </c>
      <c r="I134" s="1">
        <v>0</v>
      </c>
      <c r="J134" s="1">
        <v>2</v>
      </c>
      <c r="K134" s="1">
        <v>0</v>
      </c>
      <c r="L134" s="1">
        <v>0</v>
      </c>
      <c r="M134" s="1">
        <v>0</v>
      </c>
      <c r="N134" s="1">
        <v>0</v>
      </c>
      <c r="O134" s="1">
        <v>0</v>
      </c>
      <c r="P134" s="1">
        <v>0</v>
      </c>
      <c r="Q134" s="1">
        <v>1</v>
      </c>
      <c r="R134" s="1">
        <v>0</v>
      </c>
      <c r="S134" s="1">
        <v>0</v>
      </c>
      <c r="T134" s="1">
        <v>0</v>
      </c>
      <c r="U134" s="1">
        <v>0</v>
      </c>
      <c r="V134" s="1">
        <v>1</v>
      </c>
      <c r="W134" s="1">
        <v>0</v>
      </c>
      <c r="X134" s="1">
        <v>0</v>
      </c>
      <c r="Y134" s="1">
        <v>0</v>
      </c>
      <c r="Z134" s="1">
        <v>1</v>
      </c>
    </row>
    <row r="135" spans="1:26" x14ac:dyDescent="0.35">
      <c r="A135" s="1" t="s">
        <v>312</v>
      </c>
      <c r="B135" s="1" t="s">
        <v>313</v>
      </c>
      <c r="C135" s="1" t="s">
        <v>63</v>
      </c>
      <c r="D135" s="1" t="s">
        <v>64</v>
      </c>
      <c r="E135" s="1">
        <v>5</v>
      </c>
      <c r="F135" s="1">
        <v>7</v>
      </c>
      <c r="G135" s="1">
        <v>3</v>
      </c>
      <c r="H135" s="1">
        <v>3</v>
      </c>
      <c r="I135" s="1">
        <v>3</v>
      </c>
      <c r="J135" s="1">
        <v>5</v>
      </c>
      <c r="K135" s="1">
        <v>7</v>
      </c>
      <c r="L135" s="1">
        <v>7</v>
      </c>
      <c r="M135" s="1">
        <v>7</v>
      </c>
      <c r="N135" s="1">
        <v>9</v>
      </c>
      <c r="O135" s="1">
        <v>11</v>
      </c>
      <c r="P135" s="1">
        <v>10</v>
      </c>
      <c r="Q135" s="1">
        <v>13</v>
      </c>
      <c r="R135" s="1">
        <v>5</v>
      </c>
      <c r="S135" s="1">
        <v>5</v>
      </c>
      <c r="T135" s="1">
        <v>4</v>
      </c>
      <c r="U135" s="1">
        <v>2</v>
      </c>
      <c r="V135" s="1">
        <v>1</v>
      </c>
      <c r="W135" s="1">
        <v>7</v>
      </c>
      <c r="X135" s="1">
        <v>4</v>
      </c>
      <c r="Y135" s="1">
        <v>6</v>
      </c>
      <c r="Z135" s="1">
        <v>6</v>
      </c>
    </row>
    <row r="136" spans="1:26" x14ac:dyDescent="0.35">
      <c r="A136" s="1" t="s">
        <v>314</v>
      </c>
      <c r="B136" s="1" t="s">
        <v>315</v>
      </c>
      <c r="C136" s="1" t="s">
        <v>67</v>
      </c>
      <c r="D136" s="1" t="s">
        <v>68</v>
      </c>
      <c r="E136" s="1">
        <v>44</v>
      </c>
      <c r="F136" s="1">
        <v>36</v>
      </c>
      <c r="G136" s="1">
        <v>32</v>
      </c>
      <c r="H136" s="1">
        <v>34</v>
      </c>
      <c r="I136" s="1">
        <v>122</v>
      </c>
      <c r="J136" s="1">
        <v>62</v>
      </c>
      <c r="K136" s="1">
        <v>69</v>
      </c>
      <c r="L136" s="1">
        <v>57</v>
      </c>
      <c r="M136" s="1">
        <v>59</v>
      </c>
      <c r="N136" s="1">
        <v>72</v>
      </c>
      <c r="O136" s="1">
        <v>71</v>
      </c>
      <c r="P136" s="1">
        <v>69</v>
      </c>
      <c r="Q136" s="1">
        <v>72</v>
      </c>
      <c r="R136" s="1">
        <v>69</v>
      </c>
      <c r="S136" s="1">
        <v>69</v>
      </c>
      <c r="T136" s="1">
        <v>52</v>
      </c>
      <c r="U136" s="1">
        <v>48</v>
      </c>
      <c r="V136" s="1">
        <v>59</v>
      </c>
      <c r="W136" s="1">
        <v>59</v>
      </c>
      <c r="X136" s="1">
        <v>66</v>
      </c>
      <c r="Y136" s="1">
        <v>63</v>
      </c>
      <c r="Z136" s="1">
        <v>57</v>
      </c>
    </row>
    <row r="137" spans="1:26" x14ac:dyDescent="0.35">
      <c r="A137" s="1" t="s">
        <v>316</v>
      </c>
      <c r="B137" s="1" t="s">
        <v>317</v>
      </c>
      <c r="C137" s="1" t="s">
        <v>67</v>
      </c>
      <c r="D137" s="1" t="s">
        <v>68</v>
      </c>
      <c r="E137" s="1">
        <v>7</v>
      </c>
      <c r="F137" s="1">
        <v>9</v>
      </c>
      <c r="G137" s="1">
        <v>10</v>
      </c>
      <c r="H137" s="1">
        <v>8</v>
      </c>
      <c r="I137" s="1">
        <v>7</v>
      </c>
      <c r="J137" s="1">
        <v>7</v>
      </c>
      <c r="K137" s="1">
        <v>7</v>
      </c>
      <c r="L137" s="1">
        <v>2</v>
      </c>
      <c r="M137" s="1">
        <v>2</v>
      </c>
      <c r="N137" s="1">
        <v>1</v>
      </c>
      <c r="O137" s="1">
        <v>5</v>
      </c>
      <c r="P137" s="1">
        <v>3</v>
      </c>
      <c r="Q137" s="1">
        <v>5</v>
      </c>
      <c r="R137" s="1">
        <v>5</v>
      </c>
      <c r="S137" s="1">
        <v>7</v>
      </c>
      <c r="T137" s="1">
        <v>8</v>
      </c>
      <c r="U137" s="1">
        <v>6</v>
      </c>
      <c r="V137" s="1">
        <v>6</v>
      </c>
      <c r="W137" s="1">
        <v>6</v>
      </c>
      <c r="X137" s="1">
        <v>6</v>
      </c>
      <c r="Y137" s="1">
        <v>6</v>
      </c>
      <c r="Z137" s="1">
        <v>6</v>
      </c>
    </row>
    <row r="138" spans="1:26" x14ac:dyDescent="0.35">
      <c r="A138" s="1" t="s">
        <v>318</v>
      </c>
      <c r="B138" s="1" t="s">
        <v>319</v>
      </c>
      <c r="C138" s="1" t="s">
        <v>57</v>
      </c>
      <c r="D138" s="1" t="s">
        <v>58</v>
      </c>
      <c r="E138" s="1">
        <v>0</v>
      </c>
      <c r="F138" s="1">
        <v>13</v>
      </c>
      <c r="G138" s="1">
        <v>6</v>
      </c>
      <c r="H138" s="1">
        <v>4</v>
      </c>
      <c r="I138" s="1">
        <v>9</v>
      </c>
      <c r="J138" s="1">
        <v>16</v>
      </c>
      <c r="K138" s="1">
        <v>18</v>
      </c>
      <c r="L138" s="1">
        <v>21</v>
      </c>
      <c r="M138" s="1">
        <v>24</v>
      </c>
      <c r="N138" s="1">
        <v>36</v>
      </c>
      <c r="O138" s="1">
        <v>42</v>
      </c>
      <c r="P138" s="1">
        <v>39</v>
      </c>
      <c r="Q138" s="1">
        <v>39</v>
      </c>
      <c r="R138" s="1">
        <v>39</v>
      </c>
      <c r="S138" s="1">
        <v>38</v>
      </c>
      <c r="T138" s="1">
        <v>38</v>
      </c>
      <c r="U138" s="1">
        <v>38</v>
      </c>
      <c r="V138" s="1">
        <v>41</v>
      </c>
      <c r="W138" s="1">
        <v>46</v>
      </c>
      <c r="X138" s="1">
        <v>46</v>
      </c>
      <c r="Y138" s="1">
        <v>49</v>
      </c>
      <c r="Z138" s="1">
        <v>29</v>
      </c>
    </row>
    <row r="139" spans="1:26" x14ac:dyDescent="0.35">
      <c r="A139" s="1" t="s">
        <v>320</v>
      </c>
      <c r="B139" s="1" t="s">
        <v>321</v>
      </c>
      <c r="C139" s="1" t="s">
        <v>71</v>
      </c>
      <c r="D139" s="1" t="s">
        <v>72</v>
      </c>
      <c r="E139" s="1">
        <v>25</v>
      </c>
      <c r="F139" s="1">
        <v>23</v>
      </c>
      <c r="G139" s="1">
        <v>21</v>
      </c>
      <c r="H139" s="1">
        <v>21</v>
      </c>
      <c r="I139" s="1">
        <v>40</v>
      </c>
      <c r="J139" s="1">
        <v>33</v>
      </c>
      <c r="K139" s="1">
        <v>30</v>
      </c>
      <c r="L139" s="1">
        <v>24</v>
      </c>
      <c r="M139" s="1">
        <v>26</v>
      </c>
      <c r="N139" s="1">
        <v>18</v>
      </c>
      <c r="O139" s="1">
        <v>18</v>
      </c>
      <c r="P139" s="1">
        <v>41</v>
      </c>
      <c r="Q139" s="1">
        <v>44</v>
      </c>
      <c r="R139" s="1">
        <v>38</v>
      </c>
      <c r="S139" s="1">
        <v>33</v>
      </c>
      <c r="T139" s="1">
        <v>27</v>
      </c>
      <c r="U139" s="1">
        <v>29</v>
      </c>
      <c r="V139" s="1">
        <v>24</v>
      </c>
      <c r="W139" s="1">
        <v>1</v>
      </c>
      <c r="X139" s="1">
        <v>16</v>
      </c>
      <c r="Y139" s="1">
        <v>22</v>
      </c>
      <c r="Z139" s="1">
        <v>32</v>
      </c>
    </row>
    <row r="140" spans="1:26" x14ac:dyDescent="0.35">
      <c r="A140" s="1" t="s">
        <v>322</v>
      </c>
      <c r="B140" s="1" t="s">
        <v>323</v>
      </c>
      <c r="C140" s="1" t="s">
        <v>61</v>
      </c>
      <c r="D140" s="1" t="s">
        <v>62</v>
      </c>
      <c r="E140" s="1">
        <v>12</v>
      </c>
      <c r="F140" s="1">
        <v>12</v>
      </c>
      <c r="G140" s="1">
        <v>11</v>
      </c>
      <c r="H140" s="1">
        <v>10</v>
      </c>
      <c r="I140" s="1">
        <v>7</v>
      </c>
      <c r="J140" s="1">
        <v>16</v>
      </c>
      <c r="K140" s="1">
        <v>14</v>
      </c>
      <c r="L140" s="1">
        <v>17</v>
      </c>
      <c r="M140" s="1">
        <v>22</v>
      </c>
      <c r="N140" s="1">
        <v>17</v>
      </c>
      <c r="O140" s="1">
        <v>16</v>
      </c>
      <c r="P140" s="1">
        <v>15</v>
      </c>
      <c r="Q140" s="1">
        <v>15</v>
      </c>
      <c r="R140" s="1">
        <v>12</v>
      </c>
      <c r="S140" s="1">
        <v>10</v>
      </c>
      <c r="T140" s="1">
        <v>8</v>
      </c>
      <c r="U140" s="1">
        <v>6</v>
      </c>
      <c r="V140" s="1">
        <v>8</v>
      </c>
      <c r="W140" s="1">
        <v>7</v>
      </c>
      <c r="X140" s="1">
        <v>11</v>
      </c>
      <c r="Y140" s="1">
        <v>10</v>
      </c>
      <c r="Z140" s="1">
        <v>12</v>
      </c>
    </row>
    <row r="141" spans="1:26" x14ac:dyDescent="0.35">
      <c r="A141" s="1" t="s">
        <v>324</v>
      </c>
      <c r="B141" s="1" t="s">
        <v>325</v>
      </c>
      <c r="C141" s="1" t="s">
        <v>59</v>
      </c>
      <c r="D141" s="1" t="s">
        <v>60</v>
      </c>
      <c r="E141" s="1">
        <v>1</v>
      </c>
      <c r="F141" s="1">
        <v>0</v>
      </c>
      <c r="G141" s="1">
        <v>0</v>
      </c>
      <c r="H141" s="1">
        <v>0</v>
      </c>
      <c r="I141" s="1">
        <v>0</v>
      </c>
      <c r="J141" s="1">
        <v>1</v>
      </c>
      <c r="K141" s="1">
        <v>0</v>
      </c>
      <c r="L141" s="1">
        <v>0</v>
      </c>
      <c r="M141" s="1">
        <v>1</v>
      </c>
      <c r="N141" s="1">
        <v>0</v>
      </c>
      <c r="O141" s="1">
        <v>1</v>
      </c>
      <c r="P141" s="1">
        <v>0</v>
      </c>
      <c r="Q141" s="1">
        <v>0</v>
      </c>
      <c r="R141" s="1">
        <v>0</v>
      </c>
      <c r="S141" s="1">
        <v>0</v>
      </c>
      <c r="T141" s="1">
        <v>0</v>
      </c>
      <c r="U141" s="1">
        <v>0</v>
      </c>
      <c r="V141" s="1">
        <v>0</v>
      </c>
      <c r="W141" s="1">
        <v>0</v>
      </c>
      <c r="X141" s="1">
        <v>0</v>
      </c>
      <c r="Y141" s="1">
        <v>0</v>
      </c>
      <c r="Z141" s="1">
        <v>0</v>
      </c>
    </row>
    <row r="142" spans="1:26" x14ac:dyDescent="0.35">
      <c r="A142" s="1" t="s">
        <v>326</v>
      </c>
      <c r="B142" s="1" t="s">
        <v>327</v>
      </c>
      <c r="C142" s="1" t="s">
        <v>57</v>
      </c>
      <c r="D142" s="1" t="s">
        <v>58</v>
      </c>
      <c r="E142" s="1">
        <v>103</v>
      </c>
      <c r="F142" s="1">
        <v>111</v>
      </c>
      <c r="G142" s="1">
        <v>103</v>
      </c>
      <c r="H142" s="1">
        <v>103</v>
      </c>
      <c r="I142" s="1">
        <v>91</v>
      </c>
      <c r="J142" s="1">
        <v>99</v>
      </c>
      <c r="K142" s="1">
        <v>97</v>
      </c>
      <c r="L142" s="1">
        <v>97</v>
      </c>
      <c r="M142" s="1">
        <v>97</v>
      </c>
      <c r="N142" s="1">
        <v>80</v>
      </c>
      <c r="O142" s="1">
        <v>82</v>
      </c>
      <c r="P142" s="1">
        <v>3</v>
      </c>
      <c r="Q142" s="1">
        <v>4</v>
      </c>
      <c r="R142" s="1">
        <v>69</v>
      </c>
      <c r="S142" s="1">
        <v>4</v>
      </c>
      <c r="T142" s="1">
        <v>10</v>
      </c>
      <c r="U142" s="1">
        <v>8</v>
      </c>
      <c r="V142" s="1">
        <v>9</v>
      </c>
      <c r="W142" s="1">
        <v>9</v>
      </c>
      <c r="X142" s="1">
        <v>9</v>
      </c>
      <c r="Y142" s="1">
        <v>5</v>
      </c>
      <c r="Z142" s="1">
        <v>57</v>
      </c>
    </row>
    <row r="143" spans="1:26" x14ac:dyDescent="0.35">
      <c r="A143" s="1" t="s">
        <v>328</v>
      </c>
      <c r="B143" s="1" t="s">
        <v>329</v>
      </c>
      <c r="C143" s="1" t="s">
        <v>59</v>
      </c>
      <c r="D143" s="1" t="s">
        <v>60</v>
      </c>
      <c r="E143" s="1">
        <v>5</v>
      </c>
      <c r="F143" s="1">
        <v>5</v>
      </c>
      <c r="G143" s="1">
        <v>2</v>
      </c>
      <c r="H143" s="1">
        <v>0</v>
      </c>
      <c r="I143" s="1">
        <v>0</v>
      </c>
      <c r="J143" s="1">
        <v>0</v>
      </c>
      <c r="K143" s="1">
        <v>1</v>
      </c>
      <c r="L143" s="1">
        <v>3</v>
      </c>
      <c r="M143" s="1">
        <v>3</v>
      </c>
      <c r="N143" s="1">
        <v>1</v>
      </c>
      <c r="O143" s="1">
        <v>3</v>
      </c>
      <c r="P143" s="1">
        <v>0</v>
      </c>
      <c r="Q143" s="1">
        <v>0</v>
      </c>
      <c r="R143" s="1">
        <v>0</v>
      </c>
      <c r="S143" s="1">
        <v>0</v>
      </c>
      <c r="T143" s="1">
        <v>0</v>
      </c>
      <c r="U143" s="1">
        <v>0</v>
      </c>
      <c r="V143" s="1">
        <v>0</v>
      </c>
      <c r="W143" s="1">
        <v>0</v>
      </c>
      <c r="X143" s="1">
        <v>0</v>
      </c>
      <c r="Y143" s="1">
        <v>0</v>
      </c>
      <c r="Z143" s="1">
        <v>3</v>
      </c>
    </row>
    <row r="144" spans="1:26" x14ac:dyDescent="0.35">
      <c r="A144" s="1" t="s">
        <v>330</v>
      </c>
      <c r="B144" s="1" t="s">
        <v>331</v>
      </c>
      <c r="C144" s="1" t="s">
        <v>67</v>
      </c>
      <c r="D144" s="1" t="s">
        <v>68</v>
      </c>
      <c r="E144" s="1">
        <v>6</v>
      </c>
      <c r="F144" s="1">
        <v>3</v>
      </c>
      <c r="G144" s="1">
        <v>2</v>
      </c>
      <c r="H144" s="1">
        <v>1</v>
      </c>
      <c r="I144" s="1">
        <v>0</v>
      </c>
      <c r="J144" s="1">
        <v>7</v>
      </c>
      <c r="K144" s="1">
        <v>3</v>
      </c>
      <c r="L144" s="1">
        <v>10</v>
      </c>
      <c r="M144" s="1">
        <v>10</v>
      </c>
      <c r="N144" s="1">
        <v>8</v>
      </c>
      <c r="O144" s="1">
        <v>0</v>
      </c>
      <c r="P144" s="1">
        <v>3</v>
      </c>
      <c r="Q144" s="1">
        <v>2</v>
      </c>
      <c r="R144" s="1">
        <v>2</v>
      </c>
      <c r="S144" s="1">
        <v>1</v>
      </c>
      <c r="T144" s="1">
        <v>1</v>
      </c>
      <c r="U144" s="1">
        <v>1</v>
      </c>
      <c r="V144" s="1">
        <v>5</v>
      </c>
      <c r="W144" s="1">
        <v>7</v>
      </c>
      <c r="X144" s="1">
        <v>4</v>
      </c>
      <c r="Y144" s="1">
        <v>3</v>
      </c>
      <c r="Z144" s="1">
        <v>3</v>
      </c>
    </row>
    <row r="145" spans="1:26" x14ac:dyDescent="0.35">
      <c r="A145" s="1" t="s">
        <v>332</v>
      </c>
      <c r="B145" s="1" t="s">
        <v>333</v>
      </c>
      <c r="C145" s="1" t="s">
        <v>57</v>
      </c>
      <c r="D145" s="1" t="s">
        <v>58</v>
      </c>
      <c r="E145" s="1">
        <v>48</v>
      </c>
      <c r="F145" s="1">
        <v>52</v>
      </c>
      <c r="G145" s="1">
        <v>80</v>
      </c>
      <c r="H145" s="1">
        <v>85</v>
      </c>
      <c r="I145" s="1">
        <v>98</v>
      </c>
      <c r="J145" s="1">
        <v>110</v>
      </c>
      <c r="K145" s="1">
        <v>116</v>
      </c>
      <c r="L145" s="1">
        <v>129</v>
      </c>
      <c r="M145" s="1">
        <v>141</v>
      </c>
      <c r="N145" s="1">
        <v>137</v>
      </c>
      <c r="O145" s="1">
        <v>133</v>
      </c>
      <c r="P145" s="1">
        <v>122</v>
      </c>
      <c r="Q145" s="1">
        <v>110</v>
      </c>
      <c r="R145" s="1">
        <v>109</v>
      </c>
      <c r="S145" s="1">
        <v>102</v>
      </c>
      <c r="T145" s="1">
        <v>90</v>
      </c>
      <c r="U145" s="1">
        <v>72</v>
      </c>
      <c r="V145" s="1">
        <v>70</v>
      </c>
      <c r="W145" s="1">
        <v>47</v>
      </c>
      <c r="X145" s="1">
        <v>41</v>
      </c>
      <c r="Y145" s="1">
        <v>35</v>
      </c>
      <c r="Z145" s="1">
        <v>32</v>
      </c>
    </row>
    <row r="146" spans="1:26" x14ac:dyDescent="0.35">
      <c r="A146" s="1" t="s">
        <v>334</v>
      </c>
      <c r="B146" s="1" t="s">
        <v>335</v>
      </c>
      <c r="C146" s="1" t="s">
        <v>61</v>
      </c>
      <c r="D146" s="1" t="s">
        <v>62</v>
      </c>
      <c r="E146" s="1">
        <v>7</v>
      </c>
      <c r="F146" s="1">
        <v>7</v>
      </c>
      <c r="G146" s="1">
        <v>6</v>
      </c>
      <c r="H146" s="1">
        <v>5</v>
      </c>
      <c r="I146" s="1">
        <v>4</v>
      </c>
      <c r="J146" s="1">
        <v>5</v>
      </c>
      <c r="K146" s="1">
        <v>5</v>
      </c>
      <c r="L146" s="1">
        <v>8</v>
      </c>
      <c r="M146" s="1">
        <v>10</v>
      </c>
      <c r="N146" s="1">
        <v>7</v>
      </c>
      <c r="O146" s="1">
        <v>6</v>
      </c>
      <c r="P146" s="1">
        <v>7</v>
      </c>
      <c r="Q146" s="1">
        <v>7</v>
      </c>
      <c r="R146" s="1">
        <v>2</v>
      </c>
      <c r="S146" s="1">
        <v>1</v>
      </c>
      <c r="T146" s="1">
        <v>1</v>
      </c>
      <c r="U146" s="1">
        <v>1</v>
      </c>
      <c r="V146" s="1">
        <v>1</v>
      </c>
      <c r="W146" s="1">
        <v>1</v>
      </c>
      <c r="X146" s="1">
        <v>1</v>
      </c>
      <c r="Y146" s="1">
        <v>0</v>
      </c>
      <c r="Z146" s="1">
        <v>0</v>
      </c>
    </row>
    <row r="147" spans="1:26" x14ac:dyDescent="0.35">
      <c r="A147" s="1" t="s">
        <v>336</v>
      </c>
      <c r="B147" s="1" t="s">
        <v>337</v>
      </c>
      <c r="C147" s="1" t="s">
        <v>65</v>
      </c>
      <c r="D147" s="1" t="s">
        <v>66</v>
      </c>
      <c r="E147" s="1">
        <v>0</v>
      </c>
      <c r="F147" s="1">
        <v>0</v>
      </c>
      <c r="G147" s="1">
        <v>0</v>
      </c>
      <c r="H147" s="1">
        <v>0</v>
      </c>
      <c r="I147" s="1">
        <v>0</v>
      </c>
      <c r="J147" s="1">
        <v>2</v>
      </c>
      <c r="K147" s="1">
        <v>2</v>
      </c>
      <c r="L147" s="1">
        <v>2</v>
      </c>
      <c r="M147" s="1">
        <v>2</v>
      </c>
      <c r="N147" s="1">
        <v>2</v>
      </c>
      <c r="O147" s="1">
        <v>2</v>
      </c>
      <c r="P147" s="1">
        <v>2</v>
      </c>
      <c r="Q147" s="1">
        <v>0</v>
      </c>
      <c r="R147" s="1">
        <v>1</v>
      </c>
      <c r="S147" s="1">
        <v>1</v>
      </c>
      <c r="T147" s="1">
        <v>1</v>
      </c>
      <c r="U147" s="1">
        <v>1</v>
      </c>
      <c r="V147" s="1">
        <v>1</v>
      </c>
      <c r="W147" s="1">
        <v>1</v>
      </c>
      <c r="X147" s="1">
        <v>1</v>
      </c>
      <c r="Y147" s="1">
        <v>1</v>
      </c>
      <c r="Z147" s="1">
        <v>1</v>
      </c>
    </row>
    <row r="148" spans="1:26" x14ac:dyDescent="0.35">
      <c r="A148" s="1" t="s">
        <v>338</v>
      </c>
      <c r="B148" s="1" t="s">
        <v>339</v>
      </c>
      <c r="C148" s="1" t="s">
        <v>61</v>
      </c>
      <c r="D148" s="1" t="s">
        <v>62</v>
      </c>
      <c r="E148" s="1">
        <v>9</v>
      </c>
      <c r="F148" s="1">
        <v>7</v>
      </c>
      <c r="G148" s="1">
        <v>9</v>
      </c>
      <c r="H148" s="1">
        <v>16</v>
      </c>
      <c r="I148" s="1">
        <v>13</v>
      </c>
      <c r="J148" s="1">
        <v>13</v>
      </c>
      <c r="K148" s="1">
        <v>11</v>
      </c>
      <c r="L148" s="1">
        <v>17</v>
      </c>
      <c r="M148" s="1">
        <v>17</v>
      </c>
      <c r="N148" s="1">
        <v>19</v>
      </c>
      <c r="O148" s="1">
        <v>22</v>
      </c>
      <c r="P148" s="1">
        <v>18</v>
      </c>
      <c r="Q148" s="1">
        <v>12</v>
      </c>
      <c r="R148" s="1">
        <v>9</v>
      </c>
      <c r="S148" s="1">
        <v>17</v>
      </c>
      <c r="T148" s="1">
        <v>11</v>
      </c>
      <c r="U148" s="1">
        <v>14</v>
      </c>
      <c r="V148" s="1">
        <v>19</v>
      </c>
      <c r="W148" s="1">
        <v>14</v>
      </c>
      <c r="X148" s="1">
        <v>12</v>
      </c>
      <c r="Y148" s="1">
        <v>11</v>
      </c>
      <c r="Z148" s="1">
        <v>10</v>
      </c>
    </row>
    <row r="149" spans="1:26" x14ac:dyDescent="0.35">
      <c r="A149" s="1" t="s">
        <v>340</v>
      </c>
      <c r="B149" s="1" t="s">
        <v>341</v>
      </c>
      <c r="C149" s="1" t="s">
        <v>67</v>
      </c>
      <c r="D149" s="1" t="s">
        <v>68</v>
      </c>
      <c r="E149" s="1">
        <v>4</v>
      </c>
      <c r="F149" s="1">
        <v>2</v>
      </c>
      <c r="G149" s="1">
        <v>4</v>
      </c>
      <c r="H149" s="1">
        <v>8</v>
      </c>
      <c r="I149" s="1">
        <v>8</v>
      </c>
      <c r="J149" s="1">
        <v>4</v>
      </c>
      <c r="K149" s="1">
        <v>6</v>
      </c>
      <c r="L149" s="1">
        <v>9</v>
      </c>
      <c r="M149" s="1">
        <v>2</v>
      </c>
      <c r="N149" s="1">
        <v>3</v>
      </c>
      <c r="O149" s="1">
        <v>28</v>
      </c>
      <c r="P149" s="1">
        <v>6</v>
      </c>
      <c r="Q149" s="1">
        <v>5</v>
      </c>
      <c r="R149" s="1">
        <v>1</v>
      </c>
      <c r="S149" s="1">
        <v>2</v>
      </c>
      <c r="T149" s="1">
        <v>2</v>
      </c>
      <c r="U149" s="1">
        <v>2</v>
      </c>
      <c r="V149" s="1">
        <v>8</v>
      </c>
      <c r="W149" s="1">
        <v>6</v>
      </c>
      <c r="X149" s="1">
        <v>7</v>
      </c>
      <c r="Y149" s="1">
        <v>10</v>
      </c>
      <c r="Z149" s="1">
        <v>9</v>
      </c>
    </row>
    <row r="150" spans="1:26" x14ac:dyDescent="0.35">
      <c r="A150" s="1" t="s">
        <v>342</v>
      </c>
      <c r="B150" s="1" t="s">
        <v>343</v>
      </c>
      <c r="C150" s="1" t="s">
        <v>69</v>
      </c>
      <c r="D150" s="1" t="s">
        <v>70</v>
      </c>
      <c r="E150" s="1">
        <v>0</v>
      </c>
      <c r="F150" s="1">
        <v>0</v>
      </c>
      <c r="G150" s="1">
        <v>0</v>
      </c>
      <c r="H150" s="1">
        <v>0</v>
      </c>
      <c r="I150" s="1"/>
      <c r="J150" s="1"/>
      <c r="K150" s="1"/>
      <c r="L150" s="1"/>
      <c r="M150" s="1"/>
      <c r="N150" s="1"/>
      <c r="O150" s="1"/>
      <c r="P150" s="1"/>
      <c r="Q150" s="1"/>
      <c r="R150" s="1"/>
      <c r="S150" s="1"/>
      <c r="T150" s="1"/>
      <c r="U150" s="1"/>
      <c r="V150" s="1"/>
      <c r="W150" s="1"/>
      <c r="X150" s="1"/>
      <c r="Y150" s="1"/>
      <c r="Z150" s="1"/>
    </row>
    <row r="151" spans="1:26" x14ac:dyDescent="0.35">
      <c r="A151" s="1" t="s">
        <v>344</v>
      </c>
      <c r="B151" s="1" t="s">
        <v>345</v>
      </c>
      <c r="C151" s="1" t="s">
        <v>57</v>
      </c>
      <c r="D151" s="1" t="s">
        <v>58</v>
      </c>
      <c r="E151" s="1">
        <v>131</v>
      </c>
      <c r="F151" s="1">
        <v>152</v>
      </c>
      <c r="G151" s="1">
        <v>159</v>
      </c>
      <c r="H151" s="1">
        <v>164</v>
      </c>
      <c r="I151" s="1">
        <v>41</v>
      </c>
      <c r="J151" s="1">
        <v>37</v>
      </c>
      <c r="K151" s="1">
        <v>51</v>
      </c>
      <c r="L151" s="1">
        <v>63</v>
      </c>
      <c r="M151" s="1">
        <v>65</v>
      </c>
      <c r="N151" s="1">
        <v>49</v>
      </c>
      <c r="O151" s="1">
        <v>66</v>
      </c>
      <c r="P151" s="1">
        <v>58</v>
      </c>
      <c r="Q151" s="1">
        <v>55</v>
      </c>
      <c r="R151" s="1">
        <v>64</v>
      </c>
      <c r="S151" s="1">
        <v>11</v>
      </c>
      <c r="T151" s="1">
        <v>12</v>
      </c>
      <c r="U151" s="1">
        <v>10</v>
      </c>
      <c r="V151" s="1">
        <v>6</v>
      </c>
      <c r="W151" s="1">
        <v>8</v>
      </c>
      <c r="X151" s="1">
        <v>17</v>
      </c>
      <c r="Y151" s="1">
        <v>16</v>
      </c>
      <c r="Z151" s="1">
        <v>12</v>
      </c>
    </row>
    <row r="152" spans="1:26" x14ac:dyDescent="0.35">
      <c r="A152" s="1" t="s">
        <v>346</v>
      </c>
      <c r="B152" s="1" t="s">
        <v>347</v>
      </c>
      <c r="C152" s="1" t="s">
        <v>57</v>
      </c>
      <c r="D152" s="1" t="s">
        <v>58</v>
      </c>
      <c r="E152" s="1">
        <v>26</v>
      </c>
      <c r="F152" s="1">
        <v>9</v>
      </c>
      <c r="G152" s="1">
        <v>16</v>
      </c>
      <c r="H152" s="1">
        <v>12</v>
      </c>
      <c r="I152" s="1">
        <v>8</v>
      </c>
      <c r="J152" s="1">
        <v>17</v>
      </c>
      <c r="K152" s="1">
        <v>18</v>
      </c>
      <c r="L152" s="1">
        <v>22</v>
      </c>
      <c r="M152" s="1">
        <v>18</v>
      </c>
      <c r="N152" s="1">
        <v>11</v>
      </c>
      <c r="O152" s="1">
        <v>10</v>
      </c>
      <c r="P152" s="1">
        <v>8</v>
      </c>
      <c r="Q152" s="1">
        <v>8</v>
      </c>
      <c r="R152" s="1">
        <v>7</v>
      </c>
      <c r="S152" s="1">
        <v>9</v>
      </c>
      <c r="T152" s="1">
        <v>7</v>
      </c>
      <c r="U152" s="1">
        <v>5</v>
      </c>
      <c r="V152" s="1">
        <v>8</v>
      </c>
      <c r="W152" s="1">
        <v>6</v>
      </c>
      <c r="X152" s="1">
        <v>9</v>
      </c>
      <c r="Y152" s="1">
        <v>8</v>
      </c>
      <c r="Z152" s="1">
        <v>10</v>
      </c>
    </row>
    <row r="153" spans="1:26" x14ac:dyDescent="0.35">
      <c r="A153" s="1" t="s">
        <v>348</v>
      </c>
      <c r="B153" s="1" t="s">
        <v>349</v>
      </c>
      <c r="C153" s="1" t="s">
        <v>61</v>
      </c>
      <c r="D153" s="1" t="s">
        <v>62</v>
      </c>
      <c r="E153" s="1">
        <v>1</v>
      </c>
      <c r="F153" s="1">
        <v>5</v>
      </c>
      <c r="G153" s="1">
        <v>4</v>
      </c>
      <c r="H153" s="1">
        <v>4</v>
      </c>
      <c r="I153" s="1">
        <v>4</v>
      </c>
      <c r="J153" s="1">
        <v>4</v>
      </c>
      <c r="K153" s="1">
        <v>23</v>
      </c>
      <c r="L153" s="1">
        <v>0</v>
      </c>
      <c r="M153" s="1">
        <v>0</v>
      </c>
      <c r="N153" s="1">
        <v>0</v>
      </c>
      <c r="O153" s="1">
        <v>0</v>
      </c>
      <c r="P153" s="1">
        <v>0</v>
      </c>
      <c r="Q153" s="1">
        <v>0</v>
      </c>
      <c r="R153" s="1">
        <v>0</v>
      </c>
      <c r="S153" s="1">
        <v>0</v>
      </c>
      <c r="T153" s="1">
        <v>4</v>
      </c>
      <c r="U153" s="1">
        <v>4</v>
      </c>
      <c r="V153" s="1">
        <v>4</v>
      </c>
      <c r="W153" s="1">
        <v>4</v>
      </c>
      <c r="X153" s="1">
        <v>4</v>
      </c>
      <c r="Y153" s="1">
        <v>4</v>
      </c>
      <c r="Z153" s="1">
        <v>4</v>
      </c>
    </row>
    <row r="154" spans="1:26" x14ac:dyDescent="0.35">
      <c r="A154" s="1" t="s">
        <v>350</v>
      </c>
      <c r="B154" s="1" t="s">
        <v>351</v>
      </c>
      <c r="C154" s="1" t="s">
        <v>73</v>
      </c>
      <c r="D154" s="1" t="s">
        <v>74</v>
      </c>
      <c r="E154" s="1">
        <v>11</v>
      </c>
      <c r="F154" s="1">
        <v>9</v>
      </c>
      <c r="G154" s="1">
        <v>11</v>
      </c>
      <c r="H154" s="1">
        <v>9</v>
      </c>
      <c r="I154" s="1">
        <v>11</v>
      </c>
      <c r="J154" s="1">
        <v>11</v>
      </c>
      <c r="K154" s="1">
        <v>9</v>
      </c>
      <c r="L154" s="1">
        <v>16</v>
      </c>
      <c r="M154" s="1">
        <v>20</v>
      </c>
      <c r="N154" s="1">
        <v>11</v>
      </c>
      <c r="O154" s="1">
        <v>6</v>
      </c>
      <c r="P154" s="1">
        <v>2</v>
      </c>
      <c r="Q154" s="1">
        <v>1</v>
      </c>
      <c r="R154" s="1">
        <v>1</v>
      </c>
      <c r="S154" s="1">
        <v>1</v>
      </c>
      <c r="T154" s="1">
        <v>0</v>
      </c>
      <c r="U154" s="1">
        <v>0</v>
      </c>
      <c r="V154" s="1">
        <v>0</v>
      </c>
      <c r="W154" s="1">
        <v>0</v>
      </c>
      <c r="X154" s="1">
        <v>9</v>
      </c>
      <c r="Y154" s="1">
        <v>13</v>
      </c>
      <c r="Z154" s="1">
        <v>0</v>
      </c>
    </row>
    <row r="155" spans="1:26" x14ac:dyDescent="0.35">
      <c r="A155" s="1" t="s">
        <v>352</v>
      </c>
      <c r="B155" s="1" t="s">
        <v>353</v>
      </c>
      <c r="C155" s="1" t="s">
        <v>57</v>
      </c>
      <c r="D155" s="1" t="s">
        <v>58</v>
      </c>
      <c r="E155" s="1">
        <v>17</v>
      </c>
      <c r="F155" s="1">
        <v>50</v>
      </c>
      <c r="G155" s="1">
        <v>57</v>
      </c>
      <c r="H155" s="1">
        <v>56</v>
      </c>
      <c r="I155" s="1">
        <v>24</v>
      </c>
      <c r="J155" s="1">
        <v>22</v>
      </c>
      <c r="K155" s="1">
        <v>26</v>
      </c>
      <c r="L155" s="1">
        <v>31</v>
      </c>
      <c r="M155" s="1">
        <v>35</v>
      </c>
      <c r="N155" s="1">
        <v>33</v>
      </c>
      <c r="O155" s="1">
        <v>35</v>
      </c>
      <c r="P155" s="1">
        <v>31</v>
      </c>
      <c r="Q155" s="1">
        <v>34</v>
      </c>
      <c r="R155" s="1">
        <v>31</v>
      </c>
      <c r="S155" s="1">
        <v>29</v>
      </c>
      <c r="T155" s="1">
        <v>21</v>
      </c>
      <c r="U155" s="1">
        <v>15</v>
      </c>
      <c r="V155" s="1">
        <v>10</v>
      </c>
      <c r="W155" s="1">
        <v>8</v>
      </c>
      <c r="X155" s="1">
        <v>10</v>
      </c>
      <c r="Y155" s="1">
        <v>12</v>
      </c>
      <c r="Z155" s="1">
        <v>11</v>
      </c>
    </row>
    <row r="156" spans="1:26" x14ac:dyDescent="0.35">
      <c r="A156" s="1" t="s">
        <v>354</v>
      </c>
      <c r="B156" s="1" t="s">
        <v>355</v>
      </c>
      <c r="C156" s="1" t="s">
        <v>73</v>
      </c>
      <c r="D156" s="1" t="s">
        <v>74</v>
      </c>
      <c r="E156" s="1">
        <v>10</v>
      </c>
      <c r="F156" s="1">
        <v>10</v>
      </c>
      <c r="G156" s="1">
        <v>17</v>
      </c>
      <c r="H156" s="1">
        <v>17</v>
      </c>
      <c r="I156" s="1">
        <v>17</v>
      </c>
      <c r="J156" s="1">
        <v>13</v>
      </c>
      <c r="K156" s="1">
        <v>0</v>
      </c>
      <c r="L156" s="1">
        <v>9</v>
      </c>
      <c r="M156" s="1">
        <v>0</v>
      </c>
      <c r="N156" s="1">
        <v>6</v>
      </c>
      <c r="O156" s="1">
        <v>5</v>
      </c>
      <c r="P156" s="1">
        <v>1</v>
      </c>
      <c r="Q156" s="1">
        <v>4</v>
      </c>
      <c r="R156" s="1">
        <v>9</v>
      </c>
      <c r="S156" s="1">
        <v>5</v>
      </c>
      <c r="T156" s="1">
        <v>5</v>
      </c>
      <c r="U156" s="1">
        <v>4</v>
      </c>
      <c r="V156" s="1">
        <v>4</v>
      </c>
      <c r="W156" s="1">
        <v>6</v>
      </c>
      <c r="X156" s="1">
        <v>5</v>
      </c>
      <c r="Y156" s="1">
        <v>10</v>
      </c>
      <c r="Z156" s="1">
        <v>15</v>
      </c>
    </row>
    <row r="157" spans="1:26" x14ac:dyDescent="0.35">
      <c r="A157" s="1" t="s">
        <v>356</v>
      </c>
      <c r="B157" s="1" t="s">
        <v>357</v>
      </c>
      <c r="C157" s="1" t="s">
        <v>65</v>
      </c>
      <c r="D157" s="1" t="s">
        <v>66</v>
      </c>
      <c r="E157" s="1">
        <v>0</v>
      </c>
      <c r="F157" s="1">
        <v>0</v>
      </c>
      <c r="G157" s="1">
        <v>0</v>
      </c>
      <c r="H157" s="1">
        <v>0</v>
      </c>
      <c r="I157" s="1">
        <v>0</v>
      </c>
      <c r="J157" s="1">
        <v>0</v>
      </c>
      <c r="K157" s="1">
        <v>0</v>
      </c>
      <c r="L157" s="1">
        <v>0</v>
      </c>
      <c r="M157" s="1">
        <v>1</v>
      </c>
      <c r="N157" s="1">
        <v>0</v>
      </c>
      <c r="O157" s="1">
        <v>0</v>
      </c>
      <c r="P157" s="1">
        <v>2</v>
      </c>
      <c r="Q157" s="1">
        <v>0</v>
      </c>
      <c r="R157" s="1">
        <v>0</v>
      </c>
      <c r="S157" s="1">
        <v>0</v>
      </c>
      <c r="T157" s="1">
        <v>0</v>
      </c>
      <c r="U157" s="1">
        <v>0</v>
      </c>
      <c r="V157" s="1">
        <v>0</v>
      </c>
      <c r="W157" s="1">
        <v>3</v>
      </c>
      <c r="X157" s="1">
        <v>2</v>
      </c>
      <c r="Y157" s="1">
        <v>0</v>
      </c>
      <c r="Z157" s="1">
        <v>3</v>
      </c>
    </row>
    <row r="158" spans="1:26" x14ac:dyDescent="0.35">
      <c r="A158" s="1" t="s">
        <v>358</v>
      </c>
      <c r="B158" s="1" t="s">
        <v>359</v>
      </c>
      <c r="C158" s="1" t="s">
        <v>57</v>
      </c>
      <c r="D158" s="1" t="s">
        <v>58</v>
      </c>
      <c r="E158" s="1">
        <v>66</v>
      </c>
      <c r="F158" s="1">
        <v>50</v>
      </c>
      <c r="G158" s="1">
        <v>27</v>
      </c>
      <c r="H158" s="1">
        <v>10</v>
      </c>
      <c r="I158" s="1">
        <v>1</v>
      </c>
      <c r="J158" s="1">
        <v>0</v>
      </c>
      <c r="K158" s="1">
        <v>0</v>
      </c>
      <c r="L158" s="1">
        <v>9</v>
      </c>
      <c r="M158" s="1">
        <v>18</v>
      </c>
      <c r="N158" s="1">
        <v>15</v>
      </c>
      <c r="O158" s="1">
        <v>36</v>
      </c>
      <c r="P158" s="1">
        <v>30</v>
      </c>
      <c r="Q158" s="1">
        <v>18</v>
      </c>
      <c r="R158" s="1">
        <v>2</v>
      </c>
      <c r="S158" s="1">
        <v>0</v>
      </c>
      <c r="T158" s="1">
        <v>0</v>
      </c>
      <c r="U158" s="1">
        <v>3</v>
      </c>
      <c r="V158" s="1">
        <v>20</v>
      </c>
      <c r="W158" s="1">
        <v>32</v>
      </c>
      <c r="X158" s="1">
        <v>37</v>
      </c>
      <c r="Y158" s="1">
        <v>38</v>
      </c>
      <c r="Z158" s="1">
        <v>35</v>
      </c>
    </row>
    <row r="159" spans="1:26" x14ac:dyDescent="0.35">
      <c r="A159" s="1" t="s">
        <v>360</v>
      </c>
      <c r="B159" s="1" t="s">
        <v>361</v>
      </c>
      <c r="C159" s="1" t="s">
        <v>65</v>
      </c>
      <c r="D159" s="1" t="s">
        <v>66</v>
      </c>
      <c r="E159" s="1">
        <v>22</v>
      </c>
      <c r="F159" s="1">
        <v>22</v>
      </c>
      <c r="G159" s="1">
        <v>22</v>
      </c>
      <c r="H159" s="1">
        <v>22</v>
      </c>
      <c r="I159" s="1">
        <v>22</v>
      </c>
      <c r="J159" s="1">
        <v>22</v>
      </c>
      <c r="K159" s="1">
        <v>22</v>
      </c>
      <c r="L159" s="1">
        <v>22</v>
      </c>
      <c r="M159" s="1">
        <v>22</v>
      </c>
      <c r="N159" s="1">
        <v>22</v>
      </c>
      <c r="O159" s="1">
        <v>0</v>
      </c>
      <c r="P159" s="1">
        <v>0</v>
      </c>
      <c r="Q159" s="1">
        <v>0</v>
      </c>
      <c r="R159" s="1">
        <v>0</v>
      </c>
      <c r="S159" s="1">
        <v>0</v>
      </c>
      <c r="T159" s="1">
        <v>0</v>
      </c>
      <c r="U159" s="1">
        <v>0</v>
      </c>
      <c r="V159" s="1">
        <v>0</v>
      </c>
      <c r="W159" s="1">
        <v>5</v>
      </c>
      <c r="X159" s="1">
        <v>7</v>
      </c>
      <c r="Y159" s="1">
        <v>6</v>
      </c>
      <c r="Z159" s="1">
        <v>6</v>
      </c>
    </row>
    <row r="160" spans="1:26" x14ac:dyDescent="0.35">
      <c r="A160" s="1" t="s">
        <v>362</v>
      </c>
      <c r="B160" s="1" t="s">
        <v>363</v>
      </c>
      <c r="C160" s="1" t="s">
        <v>73</v>
      </c>
      <c r="D160" s="1" t="s">
        <v>74</v>
      </c>
      <c r="E160" s="1">
        <v>66</v>
      </c>
      <c r="F160" s="1">
        <v>40</v>
      </c>
      <c r="G160" s="1">
        <v>31</v>
      </c>
      <c r="H160" s="1">
        <v>29</v>
      </c>
      <c r="I160" s="1">
        <v>23</v>
      </c>
      <c r="J160" s="1">
        <v>30</v>
      </c>
      <c r="K160" s="1">
        <v>23</v>
      </c>
      <c r="L160" s="1">
        <v>38</v>
      </c>
      <c r="M160" s="1">
        <v>35</v>
      </c>
      <c r="N160" s="1">
        <v>8</v>
      </c>
      <c r="O160" s="1">
        <v>13</v>
      </c>
      <c r="P160" s="1">
        <v>5</v>
      </c>
      <c r="Q160" s="1">
        <v>6</v>
      </c>
      <c r="R160" s="1">
        <v>6</v>
      </c>
      <c r="S160" s="1">
        <v>9</v>
      </c>
      <c r="T160" s="1">
        <v>23</v>
      </c>
      <c r="U160" s="1">
        <v>21</v>
      </c>
      <c r="V160" s="1">
        <v>30</v>
      </c>
      <c r="W160" s="1">
        <v>28</v>
      </c>
      <c r="X160" s="1">
        <v>35</v>
      </c>
      <c r="Y160" s="1">
        <v>37</v>
      </c>
      <c r="Z160" s="1">
        <v>35</v>
      </c>
    </row>
    <row r="161" spans="1:26" x14ac:dyDescent="0.35">
      <c r="A161" s="1" t="s">
        <v>364</v>
      </c>
      <c r="B161" s="1" t="s">
        <v>365</v>
      </c>
      <c r="C161" s="1" t="s">
        <v>59</v>
      </c>
      <c r="D161" s="1" t="s">
        <v>60</v>
      </c>
      <c r="E161" s="1">
        <v>21</v>
      </c>
      <c r="F161" s="1">
        <v>22</v>
      </c>
      <c r="G161" s="1">
        <v>23</v>
      </c>
      <c r="H161" s="1">
        <v>40</v>
      </c>
      <c r="I161" s="1">
        <v>24</v>
      </c>
      <c r="J161" s="1">
        <v>23</v>
      </c>
      <c r="K161" s="1">
        <v>35</v>
      </c>
      <c r="L161" s="1">
        <v>29</v>
      </c>
      <c r="M161" s="1">
        <v>20</v>
      </c>
      <c r="N161" s="1">
        <v>18</v>
      </c>
      <c r="O161" s="1">
        <v>13</v>
      </c>
      <c r="P161" s="1">
        <v>24</v>
      </c>
      <c r="Q161" s="1">
        <v>17</v>
      </c>
      <c r="R161" s="1">
        <v>17</v>
      </c>
      <c r="S161" s="1">
        <v>13</v>
      </c>
      <c r="T161" s="1">
        <v>15</v>
      </c>
      <c r="U161" s="1">
        <v>23</v>
      </c>
      <c r="V161" s="1">
        <v>22</v>
      </c>
      <c r="W161" s="1">
        <v>21</v>
      </c>
      <c r="X161" s="1">
        <v>23</v>
      </c>
      <c r="Y161" s="1">
        <v>19</v>
      </c>
      <c r="Z161" s="1">
        <v>20</v>
      </c>
    </row>
    <row r="162" spans="1:26" x14ac:dyDescent="0.35">
      <c r="A162" s="1" t="s">
        <v>366</v>
      </c>
      <c r="B162" s="1" t="s">
        <v>367</v>
      </c>
      <c r="C162" s="1" t="s">
        <v>67</v>
      </c>
      <c r="D162" s="1" t="s">
        <v>68</v>
      </c>
      <c r="E162" s="1">
        <v>4</v>
      </c>
      <c r="F162" s="1">
        <v>2</v>
      </c>
      <c r="G162" s="1">
        <v>2</v>
      </c>
      <c r="H162" s="1">
        <v>2</v>
      </c>
      <c r="I162" s="1">
        <v>2</v>
      </c>
      <c r="J162" s="1">
        <v>8</v>
      </c>
      <c r="K162" s="1">
        <v>8</v>
      </c>
      <c r="L162" s="1">
        <v>9</v>
      </c>
      <c r="M162" s="1">
        <v>5</v>
      </c>
      <c r="N162" s="1">
        <v>8</v>
      </c>
      <c r="O162" s="1">
        <v>8</v>
      </c>
      <c r="P162" s="1">
        <v>7</v>
      </c>
      <c r="Q162" s="1">
        <v>8</v>
      </c>
      <c r="R162" s="1">
        <v>9</v>
      </c>
      <c r="S162" s="1">
        <v>11</v>
      </c>
      <c r="T162" s="1">
        <v>9</v>
      </c>
      <c r="U162" s="1">
        <v>16</v>
      </c>
      <c r="V162" s="1">
        <v>16</v>
      </c>
      <c r="W162" s="1">
        <v>20</v>
      </c>
      <c r="X162" s="1">
        <v>21</v>
      </c>
      <c r="Y162" s="1">
        <v>21</v>
      </c>
      <c r="Z162" s="1">
        <v>23</v>
      </c>
    </row>
    <row r="163" spans="1:26" x14ac:dyDescent="0.35">
      <c r="A163" s="1" t="s">
        <v>368</v>
      </c>
      <c r="B163" s="1" t="s">
        <v>369</v>
      </c>
      <c r="C163" s="1" t="s">
        <v>57</v>
      </c>
      <c r="D163" s="1" t="s">
        <v>58</v>
      </c>
      <c r="E163" s="1">
        <v>169</v>
      </c>
      <c r="F163" s="1">
        <v>216</v>
      </c>
      <c r="G163" s="1">
        <v>227</v>
      </c>
      <c r="H163" s="1">
        <v>79</v>
      </c>
      <c r="I163" s="1">
        <v>7</v>
      </c>
      <c r="J163" s="1">
        <v>0</v>
      </c>
      <c r="K163" s="1">
        <v>78</v>
      </c>
      <c r="L163" s="1">
        <v>48</v>
      </c>
      <c r="M163" s="1">
        <v>61</v>
      </c>
      <c r="N163" s="1">
        <v>54</v>
      </c>
      <c r="O163" s="1">
        <v>51</v>
      </c>
      <c r="P163" s="1">
        <v>43</v>
      </c>
      <c r="Q163" s="1">
        <v>44</v>
      </c>
      <c r="R163" s="1">
        <v>29</v>
      </c>
      <c r="S163" s="1">
        <v>35</v>
      </c>
      <c r="T163" s="1">
        <v>46</v>
      </c>
      <c r="U163" s="1">
        <v>33</v>
      </c>
      <c r="V163" s="1">
        <v>23</v>
      </c>
      <c r="W163" s="1">
        <v>20</v>
      </c>
      <c r="X163" s="1">
        <v>22</v>
      </c>
      <c r="Y163" s="1">
        <v>63</v>
      </c>
      <c r="Z163" s="1">
        <v>49</v>
      </c>
    </row>
    <row r="164" spans="1:26" x14ac:dyDescent="0.35">
      <c r="A164" s="1" t="s">
        <v>370</v>
      </c>
      <c r="B164" s="1" t="s">
        <v>371</v>
      </c>
      <c r="C164" s="1" t="s">
        <v>71</v>
      </c>
      <c r="D164" s="1" t="s">
        <v>72</v>
      </c>
      <c r="E164" s="1">
        <v>5</v>
      </c>
      <c r="F164" s="1">
        <v>4</v>
      </c>
      <c r="G164" s="1">
        <v>3</v>
      </c>
      <c r="H164" s="1">
        <v>3</v>
      </c>
      <c r="I164" s="1">
        <v>3</v>
      </c>
      <c r="J164" s="1">
        <v>2</v>
      </c>
      <c r="K164" s="1">
        <v>3</v>
      </c>
      <c r="L164" s="1">
        <v>5</v>
      </c>
      <c r="M164" s="1">
        <v>5</v>
      </c>
      <c r="N164" s="1">
        <v>5</v>
      </c>
      <c r="O164" s="1">
        <v>5</v>
      </c>
      <c r="P164" s="1">
        <v>3</v>
      </c>
      <c r="Q164" s="1">
        <v>3</v>
      </c>
      <c r="R164" s="1">
        <v>2</v>
      </c>
      <c r="S164" s="1">
        <v>2</v>
      </c>
      <c r="T164" s="1">
        <v>3</v>
      </c>
      <c r="U164" s="1">
        <v>4</v>
      </c>
      <c r="V164" s="1">
        <v>4</v>
      </c>
      <c r="W164" s="1">
        <v>3</v>
      </c>
      <c r="X164" s="1">
        <v>1</v>
      </c>
      <c r="Y164" s="1">
        <v>2</v>
      </c>
      <c r="Z164" s="1">
        <v>2</v>
      </c>
    </row>
    <row r="165" spans="1:26" x14ac:dyDescent="0.35">
      <c r="A165" s="1" t="s">
        <v>372</v>
      </c>
      <c r="B165" s="1" t="s">
        <v>373</v>
      </c>
      <c r="C165" s="1" t="s">
        <v>59</v>
      </c>
      <c r="D165" s="1" t="s">
        <v>60</v>
      </c>
      <c r="E165" s="1">
        <v>15</v>
      </c>
      <c r="F165" s="1">
        <v>15</v>
      </c>
      <c r="G165" s="1">
        <v>5</v>
      </c>
      <c r="H165" s="1">
        <v>11</v>
      </c>
      <c r="I165" s="1">
        <v>17</v>
      </c>
      <c r="J165" s="1">
        <v>23</v>
      </c>
      <c r="K165" s="1">
        <v>16</v>
      </c>
      <c r="L165" s="1">
        <v>11</v>
      </c>
      <c r="M165" s="1">
        <v>9</v>
      </c>
      <c r="N165" s="1">
        <v>22</v>
      </c>
      <c r="O165" s="1">
        <v>11</v>
      </c>
      <c r="P165" s="1">
        <v>0</v>
      </c>
      <c r="Q165" s="1">
        <v>8</v>
      </c>
      <c r="R165" s="1">
        <v>7</v>
      </c>
      <c r="S165" s="1">
        <v>9</v>
      </c>
      <c r="T165" s="1">
        <v>8</v>
      </c>
      <c r="U165" s="1">
        <v>11</v>
      </c>
      <c r="V165" s="1">
        <v>8</v>
      </c>
      <c r="W165" s="1">
        <v>14</v>
      </c>
      <c r="X165" s="1">
        <v>1</v>
      </c>
      <c r="Y165" s="1">
        <v>1</v>
      </c>
      <c r="Z165" s="1">
        <v>6</v>
      </c>
    </row>
    <row r="166" spans="1:26" x14ac:dyDescent="0.35">
      <c r="A166" s="1" t="s">
        <v>374</v>
      </c>
      <c r="B166" s="1" t="s">
        <v>375</v>
      </c>
      <c r="C166" s="1" t="s">
        <v>65</v>
      </c>
      <c r="D166" s="1" t="s">
        <v>66</v>
      </c>
      <c r="E166" s="1">
        <v>4</v>
      </c>
      <c r="F166" s="1">
        <v>9</v>
      </c>
      <c r="G166" s="1">
        <v>11</v>
      </c>
      <c r="H166" s="1">
        <v>12</v>
      </c>
      <c r="I166" s="1">
        <v>0</v>
      </c>
      <c r="J166" s="1">
        <v>0</v>
      </c>
      <c r="K166" s="1">
        <v>0</v>
      </c>
      <c r="L166" s="1">
        <v>0</v>
      </c>
      <c r="M166" s="1">
        <v>0</v>
      </c>
      <c r="N166" s="1">
        <v>8</v>
      </c>
      <c r="O166" s="1">
        <v>6</v>
      </c>
      <c r="P166" s="1">
        <v>7</v>
      </c>
      <c r="Q166" s="1">
        <v>3</v>
      </c>
      <c r="R166" s="1">
        <v>11</v>
      </c>
      <c r="S166" s="1">
        <v>12</v>
      </c>
      <c r="T166" s="1">
        <v>3</v>
      </c>
      <c r="U166" s="1">
        <v>1</v>
      </c>
      <c r="V166" s="1">
        <v>1</v>
      </c>
      <c r="W166" s="1">
        <v>7</v>
      </c>
      <c r="X166" s="1">
        <v>0</v>
      </c>
      <c r="Y166" s="1">
        <v>4</v>
      </c>
      <c r="Z166" s="1">
        <v>3</v>
      </c>
    </row>
    <row r="167" spans="1:26" x14ac:dyDescent="0.35">
      <c r="A167" s="1" t="s">
        <v>376</v>
      </c>
      <c r="B167" s="1" t="s">
        <v>377</v>
      </c>
      <c r="C167" s="1" t="s">
        <v>61</v>
      </c>
      <c r="D167" s="1" t="s">
        <v>62</v>
      </c>
      <c r="E167" s="1">
        <v>19</v>
      </c>
      <c r="F167" s="1">
        <v>27</v>
      </c>
      <c r="G167" s="1">
        <v>29</v>
      </c>
      <c r="H167" s="1">
        <v>20</v>
      </c>
      <c r="I167" s="1">
        <v>56</v>
      </c>
      <c r="J167" s="1">
        <v>27</v>
      </c>
      <c r="K167" s="1">
        <v>22</v>
      </c>
      <c r="L167" s="1">
        <v>20</v>
      </c>
      <c r="M167" s="1">
        <v>11</v>
      </c>
      <c r="N167" s="1">
        <v>9</v>
      </c>
      <c r="O167" s="1">
        <v>7</v>
      </c>
      <c r="P167" s="1">
        <v>10</v>
      </c>
      <c r="Q167" s="1">
        <v>9</v>
      </c>
      <c r="R167" s="1">
        <v>8</v>
      </c>
      <c r="S167" s="1">
        <v>11</v>
      </c>
      <c r="T167" s="1">
        <v>6</v>
      </c>
      <c r="U167" s="1">
        <v>9</v>
      </c>
      <c r="V167" s="1">
        <v>10</v>
      </c>
      <c r="W167" s="1">
        <v>7</v>
      </c>
      <c r="X167" s="1">
        <v>8</v>
      </c>
      <c r="Y167" s="1">
        <v>5</v>
      </c>
      <c r="Z167" s="1">
        <v>1</v>
      </c>
    </row>
    <row r="168" spans="1:26" x14ac:dyDescent="0.35">
      <c r="A168" s="1" t="s">
        <v>378</v>
      </c>
      <c r="B168" s="1" t="s">
        <v>379</v>
      </c>
      <c r="C168" s="1" t="s">
        <v>67</v>
      </c>
      <c r="D168" s="1" t="s">
        <v>68</v>
      </c>
      <c r="E168" s="1">
        <v>2</v>
      </c>
      <c r="F168" s="1">
        <v>1</v>
      </c>
      <c r="G168" s="1">
        <v>2</v>
      </c>
      <c r="H168" s="1">
        <v>1</v>
      </c>
      <c r="I168" s="1">
        <v>1</v>
      </c>
      <c r="J168" s="1">
        <v>1</v>
      </c>
      <c r="K168" s="1">
        <v>2</v>
      </c>
      <c r="L168" s="1">
        <v>4</v>
      </c>
      <c r="M168" s="1">
        <v>17</v>
      </c>
      <c r="N168" s="1">
        <v>0</v>
      </c>
      <c r="O168" s="1">
        <v>0</v>
      </c>
      <c r="P168" s="1">
        <v>0</v>
      </c>
      <c r="Q168" s="1">
        <v>0</v>
      </c>
      <c r="R168" s="1">
        <v>0</v>
      </c>
      <c r="S168" s="1">
        <v>0</v>
      </c>
      <c r="T168" s="1">
        <v>0</v>
      </c>
      <c r="U168" s="1">
        <v>0</v>
      </c>
      <c r="V168" s="1">
        <v>0</v>
      </c>
      <c r="W168" s="1">
        <v>1</v>
      </c>
      <c r="X168" s="1">
        <v>11</v>
      </c>
      <c r="Y168" s="1">
        <v>7</v>
      </c>
      <c r="Z168" s="1">
        <v>6</v>
      </c>
    </row>
    <row r="169" spans="1:26" x14ac:dyDescent="0.35">
      <c r="A169" s="1" t="s">
        <v>380</v>
      </c>
      <c r="B169" s="1" t="s">
        <v>381</v>
      </c>
      <c r="C169" s="1" t="s">
        <v>61</v>
      </c>
      <c r="D169" s="1" t="s">
        <v>62</v>
      </c>
      <c r="E169" s="1">
        <v>2</v>
      </c>
      <c r="F169" s="1">
        <v>1</v>
      </c>
      <c r="G169" s="1">
        <v>0</v>
      </c>
      <c r="H169" s="1">
        <v>0</v>
      </c>
      <c r="I169" s="1">
        <v>2</v>
      </c>
      <c r="J169" s="1">
        <v>5</v>
      </c>
      <c r="K169" s="1">
        <v>1</v>
      </c>
      <c r="L169" s="1">
        <v>5</v>
      </c>
      <c r="M169" s="1">
        <v>3</v>
      </c>
      <c r="N169" s="1">
        <v>3</v>
      </c>
      <c r="O169" s="1">
        <v>1</v>
      </c>
      <c r="P169" s="1">
        <v>1</v>
      </c>
      <c r="Q169" s="1">
        <v>0</v>
      </c>
      <c r="R169" s="1">
        <v>0</v>
      </c>
      <c r="S169" s="1">
        <v>1</v>
      </c>
      <c r="T169" s="1">
        <v>0</v>
      </c>
      <c r="U169" s="1">
        <v>0</v>
      </c>
      <c r="V169" s="1">
        <v>0</v>
      </c>
      <c r="W169" s="1">
        <v>0</v>
      </c>
      <c r="X169" s="1">
        <v>0</v>
      </c>
      <c r="Y169" s="1">
        <v>0</v>
      </c>
      <c r="Z169" s="1">
        <v>0</v>
      </c>
    </row>
    <row r="170" spans="1:26" x14ac:dyDescent="0.35">
      <c r="A170" s="1" t="s">
        <v>382</v>
      </c>
      <c r="B170" s="1" t="s">
        <v>383</v>
      </c>
      <c r="C170" s="1" t="s">
        <v>71</v>
      </c>
      <c r="D170" s="1" t="s">
        <v>72</v>
      </c>
      <c r="E170" s="1">
        <v>1</v>
      </c>
      <c r="F170" s="1">
        <v>1</v>
      </c>
      <c r="G170" s="1">
        <v>2</v>
      </c>
      <c r="H170" s="1">
        <v>2</v>
      </c>
      <c r="I170" s="1">
        <v>3</v>
      </c>
      <c r="J170" s="1">
        <v>3</v>
      </c>
      <c r="K170" s="1">
        <v>3</v>
      </c>
      <c r="L170" s="1">
        <v>2</v>
      </c>
      <c r="M170" s="1">
        <v>11</v>
      </c>
      <c r="N170" s="1">
        <v>2</v>
      </c>
      <c r="O170" s="1">
        <v>2</v>
      </c>
      <c r="P170" s="1">
        <v>1</v>
      </c>
      <c r="Q170" s="1">
        <v>2</v>
      </c>
      <c r="R170" s="1">
        <v>2</v>
      </c>
      <c r="S170" s="1">
        <v>2</v>
      </c>
      <c r="T170" s="1">
        <v>1</v>
      </c>
      <c r="U170" s="1">
        <v>1</v>
      </c>
      <c r="V170" s="1">
        <v>1</v>
      </c>
      <c r="W170" s="1">
        <v>3</v>
      </c>
      <c r="X170" s="1">
        <v>0</v>
      </c>
      <c r="Y170" s="1">
        <v>1</v>
      </c>
      <c r="Z170" s="1">
        <v>1</v>
      </c>
    </row>
    <row r="171" spans="1:26" x14ac:dyDescent="0.35">
      <c r="A171" s="1" t="s">
        <v>384</v>
      </c>
      <c r="B171" s="1" t="s">
        <v>385</v>
      </c>
      <c r="C171" s="1" t="s">
        <v>65</v>
      </c>
      <c r="D171" s="1" t="s">
        <v>66</v>
      </c>
      <c r="E171" s="1">
        <v>157</v>
      </c>
      <c r="F171" s="1">
        <v>84</v>
      </c>
      <c r="G171" s="1">
        <v>77</v>
      </c>
      <c r="H171" s="1">
        <v>75</v>
      </c>
      <c r="I171" s="1">
        <v>50</v>
      </c>
      <c r="J171" s="1">
        <v>57</v>
      </c>
      <c r="K171" s="1">
        <v>51</v>
      </c>
      <c r="L171" s="1">
        <v>52</v>
      </c>
      <c r="M171" s="1">
        <v>56</v>
      </c>
      <c r="N171" s="1">
        <v>40</v>
      </c>
      <c r="O171" s="1">
        <v>28</v>
      </c>
      <c r="P171" s="1">
        <v>14</v>
      </c>
      <c r="Q171" s="1">
        <v>11</v>
      </c>
      <c r="R171" s="1">
        <v>0</v>
      </c>
      <c r="S171" s="1">
        <v>0</v>
      </c>
      <c r="T171" s="1">
        <v>0</v>
      </c>
      <c r="U171" s="1">
        <v>0</v>
      </c>
      <c r="V171" s="1">
        <v>0</v>
      </c>
      <c r="W171" s="1">
        <v>0</v>
      </c>
      <c r="X171" s="1">
        <v>0</v>
      </c>
      <c r="Y171" s="1">
        <v>0</v>
      </c>
      <c r="Z171" s="1">
        <v>0</v>
      </c>
    </row>
    <row r="172" spans="1:26" x14ac:dyDescent="0.35">
      <c r="A172" s="1" t="s">
        <v>386</v>
      </c>
      <c r="B172" s="1" t="s">
        <v>387</v>
      </c>
      <c r="C172" s="1" t="s">
        <v>59</v>
      </c>
      <c r="D172" s="1" t="s">
        <v>60</v>
      </c>
      <c r="E172" s="1">
        <v>6</v>
      </c>
      <c r="F172" s="1">
        <v>6</v>
      </c>
      <c r="G172" s="1">
        <v>4</v>
      </c>
      <c r="H172" s="1">
        <v>3</v>
      </c>
      <c r="I172" s="1">
        <v>1</v>
      </c>
      <c r="J172" s="1">
        <v>0</v>
      </c>
      <c r="K172" s="1">
        <v>0</v>
      </c>
      <c r="L172" s="1">
        <v>0</v>
      </c>
      <c r="M172" s="1">
        <v>0</v>
      </c>
      <c r="N172" s="1">
        <v>0</v>
      </c>
      <c r="O172" s="1">
        <v>0</v>
      </c>
      <c r="P172" s="1">
        <v>0</v>
      </c>
      <c r="Q172" s="1">
        <v>0</v>
      </c>
      <c r="R172" s="1">
        <v>0</v>
      </c>
      <c r="S172" s="1">
        <v>0</v>
      </c>
      <c r="T172" s="1">
        <v>0</v>
      </c>
      <c r="U172" s="1">
        <v>0</v>
      </c>
      <c r="V172" s="1">
        <v>0</v>
      </c>
      <c r="W172" s="1">
        <v>0</v>
      </c>
      <c r="X172" s="1">
        <v>0</v>
      </c>
      <c r="Y172" s="1">
        <v>0</v>
      </c>
      <c r="Z172" s="1">
        <v>0</v>
      </c>
    </row>
    <row r="173" spans="1:26" x14ac:dyDescent="0.35">
      <c r="A173" s="1" t="s">
        <v>388</v>
      </c>
      <c r="B173" s="1" t="s">
        <v>389</v>
      </c>
      <c r="C173" s="1" t="s">
        <v>67</v>
      </c>
      <c r="D173" s="1" t="s">
        <v>68</v>
      </c>
      <c r="E173" s="1">
        <v>27</v>
      </c>
      <c r="F173" s="1">
        <v>24</v>
      </c>
      <c r="G173" s="1">
        <v>13</v>
      </c>
      <c r="H173" s="1">
        <v>12</v>
      </c>
      <c r="I173" s="1">
        <v>12</v>
      </c>
      <c r="J173" s="1">
        <v>16</v>
      </c>
      <c r="K173" s="1">
        <v>25</v>
      </c>
      <c r="L173" s="1">
        <v>28</v>
      </c>
      <c r="M173" s="1">
        <v>23</v>
      </c>
      <c r="N173" s="1">
        <v>14</v>
      </c>
      <c r="O173" s="1">
        <v>11</v>
      </c>
      <c r="P173" s="1">
        <v>6</v>
      </c>
      <c r="Q173" s="1">
        <v>10</v>
      </c>
      <c r="R173" s="1">
        <v>10</v>
      </c>
      <c r="S173" s="1">
        <v>7</v>
      </c>
      <c r="T173" s="1">
        <v>7</v>
      </c>
      <c r="U173" s="1">
        <v>8</v>
      </c>
      <c r="V173" s="1">
        <v>6</v>
      </c>
      <c r="W173" s="1">
        <v>9</v>
      </c>
      <c r="X173" s="1">
        <v>5</v>
      </c>
      <c r="Y173" s="1">
        <v>5</v>
      </c>
      <c r="Z173" s="1">
        <v>8</v>
      </c>
    </row>
    <row r="174" spans="1:26" x14ac:dyDescent="0.35">
      <c r="A174" s="1" t="s">
        <v>390</v>
      </c>
      <c r="B174" s="1" t="s">
        <v>391</v>
      </c>
      <c r="C174" s="1" t="s">
        <v>59</v>
      </c>
      <c r="D174" s="1" t="s">
        <v>60</v>
      </c>
      <c r="E174" s="1">
        <v>3</v>
      </c>
      <c r="F174" s="1">
        <v>3</v>
      </c>
      <c r="G174" s="1">
        <v>3</v>
      </c>
      <c r="H174" s="1">
        <v>2</v>
      </c>
      <c r="I174" s="1">
        <v>7</v>
      </c>
      <c r="J174" s="1">
        <v>0</v>
      </c>
      <c r="K174" s="1">
        <v>0</v>
      </c>
      <c r="L174" s="1">
        <v>0</v>
      </c>
      <c r="M174" s="1">
        <v>0</v>
      </c>
      <c r="N174" s="1">
        <v>0</v>
      </c>
      <c r="O174" s="1">
        <v>0</v>
      </c>
      <c r="P174" s="1">
        <v>0</v>
      </c>
      <c r="Q174" s="1">
        <v>0</v>
      </c>
      <c r="R174" s="1">
        <v>0</v>
      </c>
      <c r="S174" s="1">
        <v>0</v>
      </c>
      <c r="T174" s="1">
        <v>0</v>
      </c>
      <c r="U174" s="1">
        <v>0</v>
      </c>
      <c r="V174" s="1">
        <v>0</v>
      </c>
      <c r="W174" s="1">
        <v>0</v>
      </c>
      <c r="X174" s="1">
        <v>0</v>
      </c>
      <c r="Y174" s="1">
        <v>0</v>
      </c>
      <c r="Z174" s="1">
        <v>1</v>
      </c>
    </row>
    <row r="175" spans="1:26" x14ac:dyDescent="0.35">
      <c r="A175" s="1" t="s">
        <v>392</v>
      </c>
      <c r="B175" s="1" t="s">
        <v>393</v>
      </c>
      <c r="C175" s="1" t="s">
        <v>69</v>
      </c>
      <c r="D175" s="1" t="s">
        <v>70</v>
      </c>
      <c r="E175" s="1">
        <v>1</v>
      </c>
      <c r="F175" s="1">
        <v>0</v>
      </c>
      <c r="G175" s="1">
        <v>0</v>
      </c>
      <c r="H175" s="1">
        <v>0</v>
      </c>
      <c r="I175" s="1">
        <v>0</v>
      </c>
      <c r="J175" s="1">
        <v>0</v>
      </c>
      <c r="K175" s="1">
        <v>6</v>
      </c>
      <c r="L175" s="1">
        <v>7</v>
      </c>
      <c r="M175" s="1">
        <v>11</v>
      </c>
      <c r="N175" s="1">
        <v>10</v>
      </c>
      <c r="O175" s="1">
        <v>4</v>
      </c>
      <c r="P175" s="1">
        <v>3</v>
      </c>
      <c r="Q175" s="1">
        <v>1</v>
      </c>
      <c r="R175" s="1">
        <v>1</v>
      </c>
      <c r="S175" s="1">
        <v>0</v>
      </c>
      <c r="T175" s="1">
        <v>2</v>
      </c>
      <c r="U175" s="1">
        <v>0</v>
      </c>
      <c r="V175" s="1">
        <v>4</v>
      </c>
      <c r="W175" s="1">
        <v>8</v>
      </c>
      <c r="X175" s="1">
        <v>16</v>
      </c>
      <c r="Y175" s="1">
        <v>11</v>
      </c>
      <c r="Z175" s="1">
        <v>6</v>
      </c>
    </row>
    <row r="176" spans="1:26" x14ac:dyDescent="0.35">
      <c r="A176" s="1" t="s">
        <v>394</v>
      </c>
      <c r="B176" s="1" t="s">
        <v>395</v>
      </c>
      <c r="C176" s="1" t="s">
        <v>57</v>
      </c>
      <c r="D176" s="1" t="s">
        <v>58</v>
      </c>
      <c r="E176" s="1">
        <v>24</v>
      </c>
      <c r="F176" s="1">
        <v>15</v>
      </c>
      <c r="G176" s="1">
        <v>5</v>
      </c>
      <c r="H176" s="1">
        <v>4</v>
      </c>
      <c r="I176" s="1">
        <v>31</v>
      </c>
      <c r="J176" s="1">
        <v>32</v>
      </c>
      <c r="K176" s="1">
        <v>36</v>
      </c>
      <c r="L176" s="1">
        <v>39</v>
      </c>
      <c r="M176" s="1">
        <v>38</v>
      </c>
      <c r="N176" s="1">
        <v>36</v>
      </c>
      <c r="O176" s="1">
        <v>33</v>
      </c>
      <c r="P176" s="1">
        <v>32</v>
      </c>
      <c r="Q176" s="1">
        <v>7</v>
      </c>
      <c r="R176" s="1">
        <v>35</v>
      </c>
      <c r="S176" s="1">
        <v>37</v>
      </c>
      <c r="T176" s="1">
        <v>41</v>
      </c>
      <c r="U176" s="1">
        <v>42</v>
      </c>
      <c r="V176" s="1">
        <v>43</v>
      </c>
      <c r="W176" s="1">
        <v>44</v>
      </c>
      <c r="X176" s="1">
        <v>51</v>
      </c>
      <c r="Y176" s="1">
        <v>54</v>
      </c>
      <c r="Z176" s="1">
        <v>50</v>
      </c>
    </row>
    <row r="177" spans="1:26" x14ac:dyDescent="0.35">
      <c r="A177" s="1" t="s">
        <v>396</v>
      </c>
      <c r="B177" s="1" t="s">
        <v>397</v>
      </c>
      <c r="C177" s="1" t="s">
        <v>69</v>
      </c>
      <c r="D177" s="1" t="s">
        <v>70</v>
      </c>
      <c r="E177" s="1">
        <v>1</v>
      </c>
      <c r="F177" s="1">
        <v>0</v>
      </c>
      <c r="G177" s="1">
        <v>0</v>
      </c>
      <c r="H177" s="1">
        <v>0</v>
      </c>
      <c r="I177" s="1">
        <v>0</v>
      </c>
      <c r="J177" s="1">
        <v>0</v>
      </c>
      <c r="K177" s="1">
        <v>0</v>
      </c>
      <c r="L177" s="1">
        <v>0</v>
      </c>
      <c r="M177" s="1">
        <v>0</v>
      </c>
      <c r="N177" s="1">
        <v>0</v>
      </c>
      <c r="O177" s="1">
        <v>0</v>
      </c>
      <c r="P177" s="1">
        <v>0</v>
      </c>
      <c r="Q177" s="1">
        <v>0</v>
      </c>
      <c r="R177" s="1">
        <v>0</v>
      </c>
      <c r="S177" s="1">
        <v>0</v>
      </c>
      <c r="T177" s="1">
        <v>1</v>
      </c>
      <c r="U177" s="1">
        <v>0</v>
      </c>
      <c r="V177" s="1">
        <v>0</v>
      </c>
      <c r="W177" s="1">
        <v>2</v>
      </c>
      <c r="X177" s="1">
        <v>1</v>
      </c>
      <c r="Y177" s="1">
        <v>0</v>
      </c>
      <c r="Z177" s="1">
        <v>1</v>
      </c>
    </row>
    <row r="178" spans="1:26" x14ac:dyDescent="0.35">
      <c r="A178" s="1" t="s">
        <v>398</v>
      </c>
      <c r="B178" s="1" t="s">
        <v>399</v>
      </c>
      <c r="C178" s="1" t="s">
        <v>61</v>
      </c>
      <c r="D178" s="1" t="s">
        <v>62</v>
      </c>
      <c r="E178" s="1">
        <v>2</v>
      </c>
      <c r="F178" s="1">
        <v>1</v>
      </c>
      <c r="G178" s="1">
        <v>1</v>
      </c>
      <c r="H178" s="1">
        <v>1</v>
      </c>
      <c r="I178" s="1">
        <v>1</v>
      </c>
      <c r="J178" s="1">
        <v>3</v>
      </c>
      <c r="K178" s="1">
        <v>8</v>
      </c>
      <c r="L178" s="1">
        <v>11</v>
      </c>
      <c r="M178" s="1">
        <v>19</v>
      </c>
      <c r="N178" s="1">
        <v>12</v>
      </c>
      <c r="O178" s="1">
        <v>12</v>
      </c>
      <c r="P178" s="1">
        <v>8</v>
      </c>
      <c r="Q178" s="1">
        <v>6</v>
      </c>
      <c r="R178" s="1">
        <v>10</v>
      </c>
      <c r="S178" s="1">
        <v>9</v>
      </c>
      <c r="T178" s="1">
        <v>8</v>
      </c>
      <c r="U178" s="1">
        <v>12</v>
      </c>
      <c r="V178" s="1">
        <v>7</v>
      </c>
      <c r="W178" s="1">
        <v>11</v>
      </c>
      <c r="X178" s="1">
        <v>9</v>
      </c>
      <c r="Y178" s="1">
        <v>7</v>
      </c>
      <c r="Z178" s="1">
        <v>7</v>
      </c>
    </row>
    <row r="179" spans="1:26" x14ac:dyDescent="0.35">
      <c r="A179" s="1" t="s">
        <v>400</v>
      </c>
      <c r="B179" s="1" t="s">
        <v>401</v>
      </c>
      <c r="C179" s="1" t="s">
        <v>67</v>
      </c>
      <c r="D179" s="1" t="s">
        <v>68</v>
      </c>
      <c r="E179" s="1">
        <v>1</v>
      </c>
      <c r="F179" s="1">
        <v>1</v>
      </c>
      <c r="G179" s="1">
        <v>2</v>
      </c>
      <c r="H179" s="1">
        <v>1</v>
      </c>
      <c r="I179" s="1">
        <v>0</v>
      </c>
      <c r="J179" s="1">
        <v>2</v>
      </c>
      <c r="K179" s="1">
        <v>4</v>
      </c>
      <c r="L179" s="1">
        <v>3</v>
      </c>
      <c r="M179" s="1">
        <v>3</v>
      </c>
      <c r="N179" s="1">
        <v>6</v>
      </c>
      <c r="O179" s="1">
        <v>2</v>
      </c>
      <c r="P179" s="1">
        <v>6</v>
      </c>
      <c r="Q179" s="1">
        <v>7</v>
      </c>
      <c r="R179" s="1">
        <v>1</v>
      </c>
      <c r="S179" s="1">
        <v>8</v>
      </c>
      <c r="T179" s="1">
        <v>8</v>
      </c>
      <c r="U179" s="1">
        <v>8</v>
      </c>
      <c r="V179" s="1">
        <v>8</v>
      </c>
      <c r="W179" s="1">
        <v>11</v>
      </c>
      <c r="X179" s="1">
        <v>14</v>
      </c>
      <c r="Y179" s="1">
        <v>11</v>
      </c>
      <c r="Z179" s="1">
        <v>10</v>
      </c>
    </row>
    <row r="180" spans="1:26" x14ac:dyDescent="0.35">
      <c r="A180" s="1" t="s">
        <v>402</v>
      </c>
      <c r="B180" s="1" t="s">
        <v>403</v>
      </c>
      <c r="C180" s="1" t="s">
        <v>63</v>
      </c>
      <c r="D180" s="1" t="s">
        <v>64</v>
      </c>
      <c r="E180" s="1">
        <v>18</v>
      </c>
      <c r="F180" s="1">
        <v>15</v>
      </c>
      <c r="G180" s="1">
        <v>23</v>
      </c>
      <c r="H180" s="1">
        <v>25</v>
      </c>
      <c r="I180" s="1">
        <v>47</v>
      </c>
      <c r="J180" s="1">
        <v>28</v>
      </c>
      <c r="K180" s="1">
        <v>16</v>
      </c>
      <c r="L180" s="1">
        <v>22</v>
      </c>
      <c r="M180" s="1">
        <v>16</v>
      </c>
      <c r="N180" s="1">
        <v>18</v>
      </c>
      <c r="O180" s="1">
        <v>21</v>
      </c>
      <c r="P180" s="1">
        <v>17</v>
      </c>
      <c r="Q180" s="1">
        <v>12</v>
      </c>
      <c r="R180" s="1">
        <v>17</v>
      </c>
      <c r="S180" s="1">
        <v>18</v>
      </c>
      <c r="T180" s="1">
        <v>20</v>
      </c>
      <c r="U180" s="1">
        <v>20</v>
      </c>
      <c r="V180" s="1">
        <v>25</v>
      </c>
      <c r="W180" s="1">
        <v>23</v>
      </c>
      <c r="X180" s="1">
        <v>26</v>
      </c>
      <c r="Y180" s="1">
        <v>21</v>
      </c>
      <c r="Z180" s="1">
        <v>17</v>
      </c>
    </row>
    <row r="181" spans="1:26" x14ac:dyDescent="0.35">
      <c r="A181" s="1" t="s">
        <v>404</v>
      </c>
      <c r="B181" s="1" t="s">
        <v>405</v>
      </c>
      <c r="C181" s="1" t="s">
        <v>67</v>
      </c>
      <c r="D181" s="1" t="s">
        <v>68</v>
      </c>
      <c r="E181" s="1">
        <v>33</v>
      </c>
      <c r="F181" s="1">
        <v>30</v>
      </c>
      <c r="G181" s="1">
        <v>9</v>
      </c>
      <c r="H181" s="1">
        <v>3</v>
      </c>
      <c r="I181" s="1">
        <v>13</v>
      </c>
      <c r="J181" s="1">
        <v>41</v>
      </c>
      <c r="K181" s="1">
        <v>43</v>
      </c>
      <c r="L181" s="1">
        <v>69</v>
      </c>
      <c r="M181" s="1">
        <v>70</v>
      </c>
      <c r="N181" s="1">
        <v>33</v>
      </c>
      <c r="O181" s="1">
        <v>58</v>
      </c>
      <c r="P181" s="1">
        <v>0</v>
      </c>
      <c r="Q181" s="1">
        <v>4</v>
      </c>
      <c r="R181" s="1">
        <v>4</v>
      </c>
      <c r="S181" s="1">
        <v>0</v>
      </c>
      <c r="T181" s="1">
        <v>6</v>
      </c>
      <c r="U181" s="1">
        <v>0</v>
      </c>
      <c r="V181" s="1">
        <v>0</v>
      </c>
      <c r="W181" s="1">
        <v>0</v>
      </c>
      <c r="X181" s="1">
        <v>0</v>
      </c>
      <c r="Y181" s="1">
        <v>0</v>
      </c>
      <c r="Z181" s="1">
        <v>0</v>
      </c>
    </row>
    <row r="182" spans="1:26" x14ac:dyDescent="0.35">
      <c r="A182" s="1" t="s">
        <v>406</v>
      </c>
      <c r="B182" s="1" t="s">
        <v>407</v>
      </c>
      <c r="C182" s="1" t="s">
        <v>67</v>
      </c>
      <c r="D182" s="1" t="s">
        <v>68</v>
      </c>
      <c r="E182" s="1">
        <v>1</v>
      </c>
      <c r="F182" s="1">
        <v>8</v>
      </c>
      <c r="G182" s="1">
        <v>10</v>
      </c>
      <c r="H182" s="1">
        <v>8</v>
      </c>
      <c r="I182" s="1">
        <v>8</v>
      </c>
      <c r="J182" s="1">
        <v>10</v>
      </c>
      <c r="K182" s="1">
        <v>9</v>
      </c>
      <c r="L182" s="1">
        <v>6</v>
      </c>
      <c r="M182" s="1">
        <v>6</v>
      </c>
      <c r="N182" s="1">
        <v>6</v>
      </c>
      <c r="O182" s="1">
        <v>12</v>
      </c>
      <c r="P182" s="1">
        <v>9</v>
      </c>
      <c r="Q182" s="1">
        <v>7</v>
      </c>
      <c r="R182" s="1">
        <v>5</v>
      </c>
      <c r="S182" s="1">
        <v>4</v>
      </c>
      <c r="T182" s="1">
        <v>3</v>
      </c>
      <c r="U182" s="1">
        <v>7</v>
      </c>
      <c r="V182" s="1">
        <v>7</v>
      </c>
      <c r="W182" s="1">
        <v>5</v>
      </c>
      <c r="X182" s="1">
        <v>5</v>
      </c>
      <c r="Y182" s="1">
        <v>8</v>
      </c>
      <c r="Z182" s="1">
        <v>5</v>
      </c>
    </row>
    <row r="183" spans="1:26" x14ac:dyDescent="0.35">
      <c r="A183" s="1" t="s">
        <v>408</v>
      </c>
      <c r="B183" s="1" t="s">
        <v>409</v>
      </c>
      <c r="C183" s="1" t="s">
        <v>67</v>
      </c>
      <c r="D183" s="1" t="s">
        <v>68</v>
      </c>
      <c r="E183" s="1">
        <v>16</v>
      </c>
      <c r="F183" s="1">
        <v>7</v>
      </c>
      <c r="G183" s="1">
        <v>7</v>
      </c>
      <c r="H183" s="1">
        <v>5</v>
      </c>
      <c r="I183" s="1">
        <v>7</v>
      </c>
      <c r="J183" s="1">
        <v>7</v>
      </c>
      <c r="K183" s="1">
        <v>5</v>
      </c>
      <c r="L183" s="1">
        <v>22</v>
      </c>
      <c r="M183" s="1">
        <v>20</v>
      </c>
      <c r="N183" s="1">
        <v>21</v>
      </c>
      <c r="O183" s="1">
        <v>10</v>
      </c>
      <c r="P183" s="1">
        <v>8</v>
      </c>
      <c r="Q183" s="1">
        <v>7</v>
      </c>
      <c r="R183" s="1">
        <v>9</v>
      </c>
      <c r="S183" s="1">
        <v>7</v>
      </c>
      <c r="T183" s="1">
        <v>7</v>
      </c>
      <c r="U183" s="1">
        <v>7</v>
      </c>
      <c r="V183" s="1">
        <v>4</v>
      </c>
      <c r="W183" s="1">
        <v>4</v>
      </c>
      <c r="X183" s="1">
        <v>4</v>
      </c>
      <c r="Y183" s="1">
        <v>10</v>
      </c>
      <c r="Z183" s="1">
        <v>8</v>
      </c>
    </row>
    <row r="184" spans="1:26" x14ac:dyDescent="0.35">
      <c r="A184" s="1" t="s">
        <v>410</v>
      </c>
      <c r="B184" s="1" t="s">
        <v>411</v>
      </c>
      <c r="C184" s="1" t="s">
        <v>59</v>
      </c>
      <c r="D184" s="1" t="s">
        <v>60</v>
      </c>
      <c r="E184" s="1">
        <v>1</v>
      </c>
      <c r="F184" s="1">
        <v>1</v>
      </c>
      <c r="G184" s="1">
        <v>1</v>
      </c>
      <c r="H184" s="1">
        <v>1</v>
      </c>
      <c r="I184" s="1">
        <v>1</v>
      </c>
      <c r="J184" s="1">
        <v>0</v>
      </c>
      <c r="K184" s="1">
        <v>3</v>
      </c>
      <c r="L184" s="1">
        <v>4</v>
      </c>
      <c r="M184" s="1">
        <v>4</v>
      </c>
      <c r="N184" s="1">
        <v>6</v>
      </c>
      <c r="O184" s="1">
        <v>4</v>
      </c>
      <c r="P184" s="1">
        <v>3</v>
      </c>
      <c r="Q184" s="1">
        <v>3</v>
      </c>
      <c r="R184" s="1">
        <v>3</v>
      </c>
      <c r="S184" s="1">
        <v>2</v>
      </c>
      <c r="T184" s="1">
        <v>1</v>
      </c>
      <c r="U184" s="1">
        <v>1</v>
      </c>
      <c r="V184" s="1">
        <v>1</v>
      </c>
      <c r="W184" s="1">
        <v>1</v>
      </c>
      <c r="X184" s="1">
        <v>1</v>
      </c>
      <c r="Y184" s="1">
        <v>3</v>
      </c>
      <c r="Z184" s="1">
        <v>2</v>
      </c>
    </row>
    <row r="185" spans="1:26" x14ac:dyDescent="0.35">
      <c r="A185" s="1" t="s">
        <v>414</v>
      </c>
      <c r="B185" s="1" t="s">
        <v>415</v>
      </c>
      <c r="C185" s="1" t="s">
        <v>71</v>
      </c>
      <c r="D185" s="1" t="s">
        <v>72</v>
      </c>
      <c r="E185" s="1">
        <v>3</v>
      </c>
      <c r="F185" s="1">
        <v>8</v>
      </c>
      <c r="G185" s="1">
        <v>4</v>
      </c>
      <c r="H185" s="1">
        <v>4</v>
      </c>
      <c r="I185" s="1">
        <v>3</v>
      </c>
      <c r="J185" s="1">
        <v>5</v>
      </c>
      <c r="K185" s="1">
        <v>5</v>
      </c>
      <c r="L185" s="1">
        <v>5</v>
      </c>
      <c r="M185" s="1">
        <v>4</v>
      </c>
      <c r="N185" s="1">
        <v>3</v>
      </c>
      <c r="O185" s="1">
        <v>5</v>
      </c>
      <c r="P185" s="1">
        <v>5</v>
      </c>
      <c r="Q185" s="1">
        <v>3</v>
      </c>
      <c r="R185" s="1">
        <v>6</v>
      </c>
      <c r="S185" s="1">
        <v>2</v>
      </c>
      <c r="T185" s="1">
        <v>2</v>
      </c>
      <c r="U185" s="1">
        <v>1</v>
      </c>
      <c r="V185" s="1">
        <v>4</v>
      </c>
      <c r="W185" s="1">
        <v>1</v>
      </c>
      <c r="X185" s="1">
        <v>3</v>
      </c>
      <c r="Y185" s="1">
        <v>2</v>
      </c>
      <c r="Z185" s="1">
        <v>4</v>
      </c>
    </row>
    <row r="186" spans="1:26" x14ac:dyDescent="0.35">
      <c r="A186" s="1" t="s">
        <v>412</v>
      </c>
      <c r="B186" s="1" t="s">
        <v>413</v>
      </c>
      <c r="C186" s="1" t="s">
        <v>63</v>
      </c>
      <c r="D186" s="1" t="s">
        <v>64</v>
      </c>
      <c r="E186" s="1">
        <v>10</v>
      </c>
      <c r="F186" s="1">
        <v>9</v>
      </c>
      <c r="G186" s="1">
        <v>14</v>
      </c>
      <c r="H186" s="1">
        <v>13</v>
      </c>
      <c r="I186" s="1">
        <v>7</v>
      </c>
      <c r="J186" s="1">
        <v>2</v>
      </c>
      <c r="K186" s="1">
        <v>2</v>
      </c>
      <c r="L186" s="1">
        <v>1</v>
      </c>
      <c r="M186" s="1">
        <v>2</v>
      </c>
      <c r="N186" s="1">
        <v>2</v>
      </c>
      <c r="O186" s="1">
        <v>5</v>
      </c>
      <c r="P186" s="1">
        <v>0</v>
      </c>
      <c r="Q186" s="1">
        <v>0</v>
      </c>
      <c r="R186" s="1">
        <v>1</v>
      </c>
      <c r="S186" s="1">
        <v>4</v>
      </c>
      <c r="T186" s="1">
        <v>1</v>
      </c>
      <c r="U186" s="1">
        <v>2</v>
      </c>
      <c r="V186" s="1">
        <v>3</v>
      </c>
      <c r="W186" s="1">
        <v>3</v>
      </c>
      <c r="X186" s="1">
        <v>0</v>
      </c>
      <c r="Y186" s="1">
        <v>1</v>
      </c>
      <c r="Z186" s="1">
        <v>1</v>
      </c>
    </row>
    <row r="187" spans="1:26" x14ac:dyDescent="0.35">
      <c r="A187" s="1" t="s">
        <v>416</v>
      </c>
      <c r="B187" s="1" t="s">
        <v>417</v>
      </c>
      <c r="C187" s="1" t="s">
        <v>57</v>
      </c>
      <c r="D187" s="1" t="s">
        <v>58</v>
      </c>
      <c r="E187" s="1">
        <v>151</v>
      </c>
      <c r="F187" s="1">
        <v>140</v>
      </c>
      <c r="G187" s="1">
        <v>159</v>
      </c>
      <c r="H187" s="1">
        <v>169</v>
      </c>
      <c r="I187" s="1">
        <v>190</v>
      </c>
      <c r="J187" s="1">
        <v>124</v>
      </c>
      <c r="K187" s="1">
        <v>118</v>
      </c>
      <c r="L187" s="1">
        <v>118</v>
      </c>
      <c r="M187" s="1">
        <v>122</v>
      </c>
      <c r="N187" s="1">
        <v>122</v>
      </c>
      <c r="O187" s="1">
        <v>145</v>
      </c>
      <c r="P187" s="1">
        <v>116</v>
      </c>
      <c r="Q187" s="1">
        <v>131</v>
      </c>
      <c r="R187" s="1">
        <v>120</v>
      </c>
      <c r="S187" s="1">
        <v>109</v>
      </c>
      <c r="T187" s="1">
        <v>105</v>
      </c>
      <c r="U187" s="1">
        <v>106</v>
      </c>
      <c r="V187" s="1">
        <v>102</v>
      </c>
      <c r="W187" s="1">
        <v>107</v>
      </c>
      <c r="X187" s="1">
        <v>113</v>
      </c>
      <c r="Y187" s="1">
        <v>2</v>
      </c>
      <c r="Z187" s="1">
        <v>106</v>
      </c>
    </row>
    <row r="188" spans="1:26" x14ac:dyDescent="0.35">
      <c r="A188" s="1" t="s">
        <v>418</v>
      </c>
      <c r="B188" s="1" t="s">
        <v>419</v>
      </c>
      <c r="C188" s="1" t="s">
        <v>69</v>
      </c>
      <c r="D188" s="1" t="s">
        <v>70</v>
      </c>
      <c r="E188" s="1">
        <v>9</v>
      </c>
      <c r="F188" s="1">
        <v>5</v>
      </c>
      <c r="G188" s="1">
        <v>7</v>
      </c>
      <c r="H188" s="1">
        <v>7</v>
      </c>
      <c r="I188" s="1">
        <v>8</v>
      </c>
      <c r="J188" s="1">
        <v>6</v>
      </c>
      <c r="K188" s="1">
        <v>9</v>
      </c>
      <c r="L188" s="1">
        <v>12</v>
      </c>
      <c r="M188" s="1">
        <v>9</v>
      </c>
      <c r="N188" s="1">
        <v>9</v>
      </c>
      <c r="O188" s="1">
        <v>6</v>
      </c>
      <c r="P188" s="1">
        <v>4</v>
      </c>
      <c r="Q188" s="1">
        <v>6</v>
      </c>
      <c r="R188" s="1">
        <v>6</v>
      </c>
      <c r="S188" s="1">
        <v>6</v>
      </c>
      <c r="T188" s="1">
        <v>3</v>
      </c>
      <c r="U188" s="1">
        <v>3</v>
      </c>
      <c r="V188" s="1">
        <v>6</v>
      </c>
      <c r="W188" s="1">
        <v>5</v>
      </c>
      <c r="X188" s="1">
        <v>6</v>
      </c>
      <c r="Y188" s="1">
        <v>7</v>
      </c>
      <c r="Z188" s="1">
        <v>8</v>
      </c>
    </row>
    <row r="189" spans="1:26" x14ac:dyDescent="0.35">
      <c r="A189" s="1" t="s">
        <v>420</v>
      </c>
      <c r="B189" s="1" t="s">
        <v>421</v>
      </c>
      <c r="C189" s="1" t="s">
        <v>59</v>
      </c>
      <c r="D189" s="1" t="s">
        <v>60</v>
      </c>
      <c r="E189" s="1">
        <v>1</v>
      </c>
      <c r="F189" s="1">
        <v>1</v>
      </c>
      <c r="G189" s="1">
        <v>0</v>
      </c>
      <c r="H189" s="1">
        <v>0</v>
      </c>
      <c r="I189" s="1">
        <v>0</v>
      </c>
      <c r="J189" s="1">
        <v>0</v>
      </c>
      <c r="K189" s="1">
        <v>0</v>
      </c>
      <c r="L189" s="1">
        <v>0</v>
      </c>
      <c r="M189" s="1">
        <v>0</v>
      </c>
      <c r="N189" s="1">
        <v>0</v>
      </c>
      <c r="O189" s="1">
        <v>0</v>
      </c>
      <c r="P189" s="1">
        <v>2</v>
      </c>
      <c r="Q189" s="1">
        <v>2</v>
      </c>
      <c r="R189" s="1">
        <v>2</v>
      </c>
      <c r="S189" s="1">
        <v>4</v>
      </c>
      <c r="T189" s="1">
        <v>2</v>
      </c>
      <c r="U189" s="1">
        <v>1</v>
      </c>
      <c r="V189" s="1">
        <v>1</v>
      </c>
      <c r="W189" s="1">
        <v>0</v>
      </c>
      <c r="X189" s="1">
        <v>0</v>
      </c>
      <c r="Y189" s="1">
        <v>0</v>
      </c>
      <c r="Z189" s="1">
        <v>0</v>
      </c>
    </row>
    <row r="190" spans="1:26" x14ac:dyDescent="0.35">
      <c r="A190" s="1" t="s">
        <v>422</v>
      </c>
      <c r="B190" s="1" t="s">
        <v>423</v>
      </c>
      <c r="C190" s="1" t="s">
        <v>73</v>
      </c>
      <c r="D190" s="1" t="s">
        <v>74</v>
      </c>
      <c r="E190" s="1">
        <v>6</v>
      </c>
      <c r="F190" s="1">
        <v>10</v>
      </c>
      <c r="G190" s="1">
        <v>8</v>
      </c>
      <c r="H190" s="1">
        <v>8</v>
      </c>
      <c r="I190" s="1">
        <v>8</v>
      </c>
      <c r="J190" s="1">
        <v>6</v>
      </c>
      <c r="K190" s="1">
        <v>6</v>
      </c>
      <c r="L190" s="1">
        <v>28</v>
      </c>
      <c r="M190" s="1">
        <v>28</v>
      </c>
      <c r="N190" s="1">
        <v>10</v>
      </c>
      <c r="O190" s="1">
        <v>4</v>
      </c>
      <c r="P190" s="1">
        <v>3</v>
      </c>
      <c r="Q190" s="1">
        <v>3</v>
      </c>
      <c r="R190" s="1">
        <v>3</v>
      </c>
      <c r="S190" s="1">
        <v>3</v>
      </c>
      <c r="T190" s="1">
        <v>3</v>
      </c>
      <c r="U190" s="1">
        <v>3</v>
      </c>
      <c r="V190" s="1">
        <v>3</v>
      </c>
      <c r="W190" s="1">
        <v>0</v>
      </c>
      <c r="X190" s="1">
        <v>12</v>
      </c>
      <c r="Y190" s="1">
        <v>10</v>
      </c>
      <c r="Z190" s="1">
        <v>10</v>
      </c>
    </row>
    <row r="191" spans="1:26" x14ac:dyDescent="0.35">
      <c r="A191" s="1" t="s">
        <v>424</v>
      </c>
      <c r="B191" s="1" t="s">
        <v>425</v>
      </c>
      <c r="C191" s="1" t="s">
        <v>61</v>
      </c>
      <c r="D191" s="1" t="s">
        <v>62</v>
      </c>
      <c r="E191" s="1">
        <v>5</v>
      </c>
      <c r="F191" s="1">
        <v>7</v>
      </c>
      <c r="G191" s="1">
        <v>7</v>
      </c>
      <c r="H191" s="1">
        <v>6</v>
      </c>
      <c r="I191" s="1">
        <v>6</v>
      </c>
      <c r="J191" s="1">
        <v>3</v>
      </c>
      <c r="K191" s="1">
        <v>3</v>
      </c>
      <c r="L191" s="1">
        <v>7</v>
      </c>
      <c r="M191" s="1">
        <v>8</v>
      </c>
      <c r="N191" s="1">
        <v>7</v>
      </c>
      <c r="O191" s="1">
        <v>6</v>
      </c>
      <c r="P191" s="1">
        <v>4</v>
      </c>
      <c r="Q191" s="1">
        <v>1</v>
      </c>
      <c r="R191" s="1">
        <v>0</v>
      </c>
      <c r="S191" s="1">
        <v>1</v>
      </c>
      <c r="T191" s="1">
        <v>0</v>
      </c>
      <c r="U191" s="1">
        <v>1</v>
      </c>
      <c r="V191" s="1">
        <v>0</v>
      </c>
      <c r="W191" s="1">
        <v>0</v>
      </c>
      <c r="X191" s="1">
        <v>0</v>
      </c>
      <c r="Y191" s="1">
        <v>0</v>
      </c>
      <c r="Z191" s="1">
        <v>0</v>
      </c>
    </row>
    <row r="192" spans="1:26" x14ac:dyDescent="0.35">
      <c r="A192" s="1" t="s">
        <v>426</v>
      </c>
      <c r="B192" s="1" t="s">
        <v>427</v>
      </c>
      <c r="C192" s="1" t="s">
        <v>59</v>
      </c>
      <c r="D192" s="1" t="s">
        <v>60</v>
      </c>
      <c r="E192" s="1">
        <v>2</v>
      </c>
      <c r="F192" s="1">
        <v>2</v>
      </c>
      <c r="G192" s="1">
        <v>1</v>
      </c>
      <c r="H192" s="1">
        <v>1</v>
      </c>
      <c r="I192" s="1">
        <v>0</v>
      </c>
      <c r="J192" s="1">
        <v>0</v>
      </c>
      <c r="K192" s="1">
        <v>3</v>
      </c>
      <c r="L192" s="1">
        <v>4</v>
      </c>
      <c r="M192" s="1">
        <v>10</v>
      </c>
      <c r="N192" s="1">
        <v>0</v>
      </c>
      <c r="O192" s="1">
        <v>0</v>
      </c>
      <c r="P192" s="1">
        <v>0</v>
      </c>
      <c r="Q192" s="1">
        <v>0</v>
      </c>
      <c r="R192" s="1">
        <v>0</v>
      </c>
      <c r="S192" s="1">
        <v>0</v>
      </c>
      <c r="T192" s="1">
        <v>2</v>
      </c>
      <c r="U192" s="1">
        <v>0</v>
      </c>
      <c r="V192" s="1">
        <v>0</v>
      </c>
      <c r="W192" s="1">
        <v>0</v>
      </c>
      <c r="X192" s="1">
        <v>0</v>
      </c>
      <c r="Y192" s="1">
        <v>0</v>
      </c>
      <c r="Z192" s="1">
        <v>0</v>
      </c>
    </row>
    <row r="193" spans="1:26" x14ac:dyDescent="0.35">
      <c r="A193" s="1" t="s">
        <v>428</v>
      </c>
      <c r="B193" s="1" t="s">
        <v>429</v>
      </c>
      <c r="C193" s="1" t="s">
        <v>73</v>
      </c>
      <c r="D193" s="1" t="s">
        <v>74</v>
      </c>
      <c r="E193" s="1">
        <v>4</v>
      </c>
      <c r="F193" s="1">
        <v>2</v>
      </c>
      <c r="G193" s="1">
        <v>0</v>
      </c>
      <c r="H193" s="1">
        <v>0</v>
      </c>
      <c r="I193" s="1">
        <v>0</v>
      </c>
      <c r="J193" s="1">
        <v>9</v>
      </c>
      <c r="K193" s="1">
        <v>4</v>
      </c>
      <c r="L193" s="1">
        <v>4</v>
      </c>
      <c r="M193" s="1">
        <v>4</v>
      </c>
      <c r="N193" s="1">
        <v>5</v>
      </c>
      <c r="O193" s="1">
        <v>5</v>
      </c>
      <c r="P193" s="1">
        <v>5</v>
      </c>
      <c r="Q193" s="1">
        <v>4</v>
      </c>
      <c r="R193" s="1">
        <v>4</v>
      </c>
      <c r="S193" s="1">
        <v>4</v>
      </c>
      <c r="T193" s="1">
        <v>4</v>
      </c>
      <c r="U193" s="1">
        <v>4</v>
      </c>
      <c r="V193" s="1">
        <v>3</v>
      </c>
      <c r="W193" s="1">
        <v>4</v>
      </c>
      <c r="X193" s="1">
        <v>3</v>
      </c>
      <c r="Y193" s="1">
        <v>5</v>
      </c>
      <c r="Z193" s="1">
        <v>0</v>
      </c>
    </row>
    <row r="194" spans="1:26" x14ac:dyDescent="0.35">
      <c r="A194" s="1" t="s">
        <v>430</v>
      </c>
      <c r="B194" s="1" t="s">
        <v>431</v>
      </c>
      <c r="C194" s="1" t="s">
        <v>61</v>
      </c>
      <c r="D194" s="1" t="s">
        <v>62</v>
      </c>
      <c r="E194" s="1">
        <v>9</v>
      </c>
      <c r="F194" s="1">
        <v>8</v>
      </c>
      <c r="G194" s="1">
        <v>11</v>
      </c>
      <c r="H194" s="1">
        <v>5</v>
      </c>
      <c r="I194" s="1">
        <v>5</v>
      </c>
      <c r="J194" s="1">
        <v>7</v>
      </c>
      <c r="K194" s="1">
        <v>10</v>
      </c>
      <c r="L194" s="1">
        <v>7</v>
      </c>
      <c r="M194" s="1">
        <v>6</v>
      </c>
      <c r="N194" s="1">
        <v>5</v>
      </c>
      <c r="O194" s="1">
        <v>4</v>
      </c>
      <c r="P194" s="1">
        <v>4</v>
      </c>
      <c r="Q194" s="1">
        <v>4</v>
      </c>
      <c r="R194" s="1">
        <v>0</v>
      </c>
      <c r="S194" s="1">
        <v>0</v>
      </c>
      <c r="T194" s="1">
        <v>0</v>
      </c>
      <c r="U194" s="1">
        <v>0</v>
      </c>
      <c r="V194" s="1">
        <v>0</v>
      </c>
      <c r="W194" s="1">
        <v>5</v>
      </c>
      <c r="X194" s="1">
        <v>3</v>
      </c>
      <c r="Y194" s="1">
        <v>1</v>
      </c>
      <c r="Z194" s="1">
        <v>1</v>
      </c>
    </row>
    <row r="195" spans="1:26" x14ac:dyDescent="0.35">
      <c r="A195" s="1" t="s">
        <v>432</v>
      </c>
      <c r="B195" s="1" t="s">
        <v>433</v>
      </c>
      <c r="C195" s="1" t="s">
        <v>59</v>
      </c>
      <c r="D195" s="1" t="s">
        <v>60</v>
      </c>
      <c r="E195" s="1">
        <v>31</v>
      </c>
      <c r="F195" s="1">
        <v>33</v>
      </c>
      <c r="G195" s="1">
        <v>27</v>
      </c>
      <c r="H195" s="1">
        <v>14</v>
      </c>
      <c r="I195" s="1">
        <v>14</v>
      </c>
      <c r="J195" s="1">
        <v>22</v>
      </c>
      <c r="K195" s="1">
        <v>17</v>
      </c>
      <c r="L195" s="1">
        <v>32</v>
      </c>
      <c r="M195" s="1">
        <v>28</v>
      </c>
      <c r="N195" s="1">
        <v>20</v>
      </c>
      <c r="O195" s="1">
        <v>18</v>
      </c>
      <c r="P195" s="1">
        <v>14</v>
      </c>
      <c r="Q195" s="1">
        <v>22</v>
      </c>
      <c r="R195" s="1">
        <v>13</v>
      </c>
      <c r="S195" s="1">
        <v>12</v>
      </c>
      <c r="T195" s="1">
        <v>21</v>
      </c>
      <c r="U195" s="1">
        <v>8</v>
      </c>
      <c r="V195" s="1">
        <v>23</v>
      </c>
      <c r="W195" s="1">
        <v>27</v>
      </c>
      <c r="X195" s="1">
        <v>29</v>
      </c>
      <c r="Y195" s="1">
        <v>31</v>
      </c>
      <c r="Z195" s="1">
        <v>29</v>
      </c>
    </row>
    <row r="196" spans="1:26" x14ac:dyDescent="0.35">
      <c r="A196" s="1" t="s">
        <v>434</v>
      </c>
      <c r="B196" s="1" t="s">
        <v>435</v>
      </c>
      <c r="C196" s="1" t="s">
        <v>69</v>
      </c>
      <c r="D196" s="1" t="s">
        <v>70</v>
      </c>
      <c r="E196" s="1">
        <v>10</v>
      </c>
      <c r="F196" s="1">
        <v>7</v>
      </c>
      <c r="G196" s="1">
        <v>6</v>
      </c>
      <c r="H196" s="1">
        <v>7</v>
      </c>
      <c r="I196" s="1">
        <v>12</v>
      </c>
      <c r="J196" s="1">
        <v>14</v>
      </c>
      <c r="K196" s="1">
        <v>15</v>
      </c>
      <c r="L196" s="1">
        <v>14</v>
      </c>
      <c r="M196" s="1">
        <v>9</v>
      </c>
      <c r="N196" s="1">
        <v>7</v>
      </c>
      <c r="O196" s="1">
        <v>13</v>
      </c>
      <c r="P196" s="1">
        <v>15</v>
      </c>
      <c r="Q196" s="1">
        <v>11</v>
      </c>
      <c r="R196" s="1">
        <v>10</v>
      </c>
      <c r="S196" s="1">
        <v>10</v>
      </c>
      <c r="T196" s="1">
        <v>9</v>
      </c>
      <c r="U196" s="1">
        <v>7</v>
      </c>
      <c r="V196" s="1">
        <v>8</v>
      </c>
      <c r="W196" s="1">
        <v>8</v>
      </c>
      <c r="X196" s="1">
        <v>12</v>
      </c>
      <c r="Y196" s="1">
        <v>12</v>
      </c>
      <c r="Z196" s="1">
        <v>11</v>
      </c>
    </row>
    <row r="197" spans="1:26" x14ac:dyDescent="0.35">
      <c r="A197" s="1" t="s">
        <v>436</v>
      </c>
      <c r="B197" s="1" t="s">
        <v>437</v>
      </c>
      <c r="C197" s="1" t="s">
        <v>63</v>
      </c>
      <c r="D197" s="1" t="s">
        <v>64</v>
      </c>
      <c r="E197" s="1">
        <v>12</v>
      </c>
      <c r="F197" s="1">
        <v>10</v>
      </c>
      <c r="G197" s="1">
        <v>9</v>
      </c>
      <c r="H197" s="1">
        <v>5</v>
      </c>
      <c r="I197" s="1">
        <v>3</v>
      </c>
      <c r="J197" s="1">
        <v>7</v>
      </c>
      <c r="K197" s="1">
        <v>3</v>
      </c>
      <c r="L197" s="1">
        <v>4</v>
      </c>
      <c r="M197" s="1">
        <v>9</v>
      </c>
      <c r="N197" s="1">
        <v>0</v>
      </c>
      <c r="O197" s="1">
        <v>4</v>
      </c>
      <c r="P197" s="1">
        <v>2</v>
      </c>
      <c r="Q197" s="1">
        <v>5</v>
      </c>
      <c r="R197" s="1">
        <v>3</v>
      </c>
      <c r="S197" s="1">
        <v>0</v>
      </c>
      <c r="T197" s="1">
        <v>0</v>
      </c>
      <c r="U197" s="1">
        <v>0</v>
      </c>
      <c r="V197" s="1">
        <v>0</v>
      </c>
      <c r="W197" s="1">
        <v>2</v>
      </c>
      <c r="X197" s="1">
        <v>6</v>
      </c>
      <c r="Y197" s="1">
        <v>7</v>
      </c>
      <c r="Z197" s="1">
        <v>6</v>
      </c>
    </row>
    <row r="198" spans="1:26"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row>
    <row r="199" spans="1:26" x14ac:dyDescent="0.35">
      <c r="A199" s="1" t="s">
        <v>440</v>
      </c>
      <c r="B199" s="1" t="s">
        <v>441</v>
      </c>
      <c r="C199" s="1" t="s">
        <v>59</v>
      </c>
      <c r="D199" s="1" t="s">
        <v>60</v>
      </c>
      <c r="E199" s="1">
        <v>1</v>
      </c>
      <c r="F199" s="1">
        <v>1</v>
      </c>
      <c r="G199" s="1">
        <v>0</v>
      </c>
      <c r="H199" s="1">
        <v>0</v>
      </c>
      <c r="I199" s="1">
        <v>0</v>
      </c>
      <c r="J199" s="1">
        <v>0</v>
      </c>
      <c r="K199" s="1">
        <v>1</v>
      </c>
      <c r="L199" s="1">
        <v>0</v>
      </c>
      <c r="M199" s="1">
        <v>1</v>
      </c>
      <c r="N199" s="1">
        <v>0</v>
      </c>
      <c r="O199" s="1">
        <v>1</v>
      </c>
      <c r="P199" s="1">
        <v>0</v>
      </c>
      <c r="Q199" s="1">
        <v>0</v>
      </c>
      <c r="R199" s="1">
        <v>0</v>
      </c>
      <c r="S199" s="1">
        <v>0</v>
      </c>
      <c r="T199" s="1">
        <v>0</v>
      </c>
      <c r="U199" s="1">
        <v>0</v>
      </c>
      <c r="V199" s="1">
        <v>0</v>
      </c>
      <c r="W199" s="1">
        <v>0</v>
      </c>
      <c r="X199" s="1">
        <v>0</v>
      </c>
      <c r="Y199" s="1">
        <v>0</v>
      </c>
      <c r="Z199" s="1">
        <v>1</v>
      </c>
    </row>
    <row r="200" spans="1:26" x14ac:dyDescent="0.35">
      <c r="A200" s="1" t="s">
        <v>442</v>
      </c>
      <c r="B200" s="1" t="s">
        <v>443</v>
      </c>
      <c r="C200" s="1" t="s">
        <v>63</v>
      </c>
      <c r="D200" s="1" t="s">
        <v>64</v>
      </c>
      <c r="E200" s="1">
        <v>2</v>
      </c>
      <c r="F200" s="1">
        <v>0</v>
      </c>
      <c r="G200" s="1">
        <v>0</v>
      </c>
      <c r="H200" s="1">
        <v>0</v>
      </c>
      <c r="I200" s="1">
        <v>2</v>
      </c>
      <c r="J200" s="1">
        <v>1</v>
      </c>
      <c r="K200" s="1">
        <v>2</v>
      </c>
      <c r="L200" s="1">
        <v>0</v>
      </c>
      <c r="M200" s="1">
        <v>0</v>
      </c>
      <c r="N200" s="1">
        <v>0</v>
      </c>
      <c r="O200" s="1">
        <v>0</v>
      </c>
      <c r="P200" s="1">
        <v>0</v>
      </c>
      <c r="Q200" s="1">
        <v>0</v>
      </c>
      <c r="R200" s="1">
        <v>0</v>
      </c>
      <c r="S200" s="1">
        <v>0</v>
      </c>
      <c r="T200" s="1">
        <v>0</v>
      </c>
      <c r="U200" s="1">
        <v>0</v>
      </c>
      <c r="V200" s="1">
        <v>0</v>
      </c>
      <c r="W200" s="1">
        <v>2</v>
      </c>
      <c r="X200" s="1">
        <v>2</v>
      </c>
      <c r="Y200" s="1">
        <v>0</v>
      </c>
      <c r="Z200" s="1">
        <v>0</v>
      </c>
    </row>
    <row r="201" spans="1:26" x14ac:dyDescent="0.35">
      <c r="A201" s="1" t="s">
        <v>444</v>
      </c>
      <c r="B201" s="1" t="s">
        <v>445</v>
      </c>
      <c r="C201" s="1" t="s">
        <v>61</v>
      </c>
      <c r="D201" s="1" t="s">
        <v>62</v>
      </c>
      <c r="E201" s="1">
        <v>14</v>
      </c>
      <c r="F201" s="1">
        <v>11</v>
      </c>
      <c r="G201" s="1">
        <v>8</v>
      </c>
      <c r="H201" s="1">
        <v>6</v>
      </c>
      <c r="I201" s="1">
        <v>7</v>
      </c>
      <c r="J201" s="1">
        <v>6</v>
      </c>
      <c r="K201" s="1">
        <v>18</v>
      </c>
      <c r="L201" s="1">
        <v>11</v>
      </c>
      <c r="M201" s="1">
        <v>16</v>
      </c>
      <c r="N201" s="1">
        <v>11</v>
      </c>
      <c r="O201" s="1">
        <v>7</v>
      </c>
      <c r="P201" s="1">
        <v>0</v>
      </c>
      <c r="Q201" s="1">
        <v>0</v>
      </c>
      <c r="R201" s="1">
        <v>0</v>
      </c>
      <c r="S201" s="1">
        <v>0</v>
      </c>
      <c r="T201" s="1">
        <v>0</v>
      </c>
      <c r="U201" s="1">
        <v>0</v>
      </c>
      <c r="V201" s="1">
        <v>0</v>
      </c>
      <c r="W201" s="1">
        <v>0</v>
      </c>
      <c r="X201" s="1">
        <v>0</v>
      </c>
      <c r="Y201" s="1">
        <v>0</v>
      </c>
      <c r="Z201" s="1">
        <v>0</v>
      </c>
    </row>
    <row r="202" spans="1:26" x14ac:dyDescent="0.35">
      <c r="A202" s="1" t="s">
        <v>446</v>
      </c>
      <c r="B202" s="1" t="s">
        <v>447</v>
      </c>
      <c r="C202" s="1" t="s">
        <v>59</v>
      </c>
      <c r="D202" s="1" t="s">
        <v>60</v>
      </c>
      <c r="E202" s="1">
        <v>11</v>
      </c>
      <c r="F202" s="1">
        <v>18</v>
      </c>
      <c r="G202" s="1">
        <v>20</v>
      </c>
      <c r="H202" s="1">
        <v>23</v>
      </c>
      <c r="I202" s="1">
        <v>25</v>
      </c>
      <c r="J202" s="1">
        <v>32</v>
      </c>
      <c r="K202" s="1">
        <v>43</v>
      </c>
      <c r="L202" s="1">
        <v>44</v>
      </c>
      <c r="M202" s="1">
        <v>44</v>
      </c>
      <c r="N202" s="1">
        <v>45</v>
      </c>
      <c r="O202" s="1">
        <v>30</v>
      </c>
      <c r="P202" s="1">
        <v>22</v>
      </c>
      <c r="Q202" s="1">
        <v>0</v>
      </c>
      <c r="R202" s="1">
        <v>0</v>
      </c>
      <c r="S202" s="1">
        <v>0</v>
      </c>
      <c r="T202" s="1">
        <v>0</v>
      </c>
      <c r="U202" s="1">
        <v>0</v>
      </c>
      <c r="V202" s="1">
        <v>0</v>
      </c>
      <c r="W202" s="1">
        <v>26</v>
      </c>
      <c r="X202" s="1">
        <v>25</v>
      </c>
      <c r="Y202" s="1">
        <v>19</v>
      </c>
      <c r="Z202" s="1">
        <v>6</v>
      </c>
    </row>
    <row r="203" spans="1:26" x14ac:dyDescent="0.35">
      <c r="A203" s="1" t="s">
        <v>448</v>
      </c>
      <c r="B203" s="1" t="s">
        <v>449</v>
      </c>
      <c r="C203" s="1" t="s">
        <v>71</v>
      </c>
      <c r="D203" s="1" t="s">
        <v>72</v>
      </c>
      <c r="E203" s="1">
        <v>3</v>
      </c>
      <c r="F203" s="1">
        <v>1</v>
      </c>
      <c r="G203" s="1">
        <v>1</v>
      </c>
      <c r="H203" s="1">
        <v>0</v>
      </c>
      <c r="I203" s="1">
        <v>4</v>
      </c>
      <c r="J203" s="1">
        <v>4</v>
      </c>
      <c r="K203" s="1">
        <v>5</v>
      </c>
      <c r="L203" s="1">
        <v>6</v>
      </c>
      <c r="M203" s="1">
        <v>4</v>
      </c>
      <c r="N203" s="1">
        <v>7</v>
      </c>
      <c r="O203" s="1">
        <v>7</v>
      </c>
      <c r="P203" s="1">
        <v>3</v>
      </c>
      <c r="Q203" s="1">
        <v>3</v>
      </c>
      <c r="R203" s="1">
        <v>1</v>
      </c>
      <c r="S203" s="1">
        <v>0</v>
      </c>
      <c r="T203" s="1">
        <v>0</v>
      </c>
      <c r="U203" s="1">
        <v>0</v>
      </c>
      <c r="V203" s="1">
        <v>0</v>
      </c>
      <c r="W203" s="1">
        <v>3</v>
      </c>
      <c r="X203" s="1">
        <v>0</v>
      </c>
      <c r="Y203" s="1">
        <v>0</v>
      </c>
      <c r="Z203" s="1">
        <v>0</v>
      </c>
    </row>
    <row r="204" spans="1:26"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2</v>
      </c>
      <c r="Y204" s="1">
        <v>0</v>
      </c>
      <c r="Z204" s="1">
        <v>0</v>
      </c>
    </row>
    <row r="205" spans="1:26" x14ac:dyDescent="0.35">
      <c r="A205" s="1" t="s">
        <v>452</v>
      </c>
      <c r="B205" s="1" t="s">
        <v>453</v>
      </c>
      <c r="C205" s="1" t="s">
        <v>65</v>
      </c>
      <c r="D205" s="1" t="s">
        <v>66</v>
      </c>
      <c r="E205" s="1">
        <v>14</v>
      </c>
      <c r="F205" s="1">
        <v>10</v>
      </c>
      <c r="G205" s="1">
        <v>18</v>
      </c>
      <c r="H205" s="1">
        <v>27</v>
      </c>
      <c r="I205" s="1">
        <v>40</v>
      </c>
      <c r="J205" s="1">
        <v>54</v>
      </c>
      <c r="K205" s="1">
        <v>44</v>
      </c>
      <c r="L205" s="1">
        <v>46</v>
      </c>
      <c r="M205" s="1">
        <v>41</v>
      </c>
      <c r="N205" s="1">
        <v>34</v>
      </c>
      <c r="O205" s="1">
        <v>9</v>
      </c>
      <c r="P205" s="1">
        <v>0</v>
      </c>
      <c r="Q205" s="1">
        <v>0</v>
      </c>
      <c r="R205" s="1">
        <v>0</v>
      </c>
      <c r="S205" s="1">
        <v>2</v>
      </c>
      <c r="T205" s="1">
        <v>3</v>
      </c>
      <c r="U205" s="1">
        <v>2</v>
      </c>
      <c r="V205" s="1">
        <v>1</v>
      </c>
      <c r="W205" s="1">
        <v>2</v>
      </c>
      <c r="X205" s="1">
        <v>2</v>
      </c>
      <c r="Y205" s="1">
        <v>3</v>
      </c>
      <c r="Z205" s="1">
        <v>5</v>
      </c>
    </row>
    <row r="206" spans="1:26" x14ac:dyDescent="0.35">
      <c r="A206" s="1" t="s">
        <v>454</v>
      </c>
      <c r="B206" s="1" t="s">
        <v>455</v>
      </c>
      <c r="C206" s="1" t="s">
        <v>67</v>
      </c>
      <c r="D206" s="1" t="s">
        <v>68</v>
      </c>
      <c r="E206" s="1">
        <v>40</v>
      </c>
      <c r="F206" s="1">
        <v>49</v>
      </c>
      <c r="G206" s="1">
        <v>53</v>
      </c>
      <c r="H206" s="1">
        <v>63</v>
      </c>
      <c r="I206" s="1">
        <v>77</v>
      </c>
      <c r="J206" s="1">
        <v>83</v>
      </c>
      <c r="K206" s="1">
        <v>87</v>
      </c>
      <c r="L206" s="1">
        <v>89</v>
      </c>
      <c r="M206" s="1">
        <v>94</v>
      </c>
      <c r="N206" s="1">
        <v>90</v>
      </c>
      <c r="O206" s="1">
        <v>81</v>
      </c>
      <c r="P206" s="1">
        <v>81</v>
      </c>
      <c r="Q206" s="1">
        <v>60</v>
      </c>
      <c r="R206" s="1">
        <v>39</v>
      </c>
      <c r="S206" s="1">
        <v>40</v>
      </c>
      <c r="T206" s="1">
        <v>29</v>
      </c>
      <c r="U206" s="1">
        <v>26</v>
      </c>
      <c r="V206" s="1">
        <v>19</v>
      </c>
      <c r="W206" s="1">
        <v>13</v>
      </c>
      <c r="X206" s="1">
        <v>11</v>
      </c>
      <c r="Y206" s="1">
        <v>0</v>
      </c>
      <c r="Z206" s="1">
        <v>0</v>
      </c>
    </row>
    <row r="207" spans="1:26"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1">
        <v>0</v>
      </c>
      <c r="X207" s="1">
        <v>0</v>
      </c>
      <c r="Y207" s="1">
        <v>0</v>
      </c>
      <c r="Z207" s="1">
        <v>0</v>
      </c>
    </row>
    <row r="208" spans="1:26" x14ac:dyDescent="0.35">
      <c r="A208" s="1" t="s">
        <v>458</v>
      </c>
      <c r="B208" s="1" t="s">
        <v>459</v>
      </c>
      <c r="C208" s="1" t="s">
        <v>61</v>
      </c>
      <c r="D208" s="1" t="s">
        <v>62</v>
      </c>
      <c r="E208" s="1">
        <v>34</v>
      </c>
      <c r="F208" s="1">
        <v>44</v>
      </c>
      <c r="G208" s="1">
        <v>59</v>
      </c>
      <c r="H208" s="1">
        <v>56</v>
      </c>
      <c r="I208" s="1">
        <v>70</v>
      </c>
      <c r="J208" s="1">
        <v>84</v>
      </c>
      <c r="K208" s="1">
        <v>84</v>
      </c>
      <c r="L208" s="1">
        <v>115</v>
      </c>
      <c r="M208" s="1">
        <v>123</v>
      </c>
      <c r="N208" s="1">
        <v>107</v>
      </c>
      <c r="O208" s="1">
        <v>95</v>
      </c>
      <c r="P208" s="1">
        <v>91</v>
      </c>
      <c r="Q208" s="1">
        <v>80</v>
      </c>
      <c r="R208" s="1">
        <v>51</v>
      </c>
      <c r="S208" s="1">
        <v>43</v>
      </c>
      <c r="T208" s="1">
        <v>38</v>
      </c>
      <c r="U208" s="1">
        <v>19</v>
      </c>
      <c r="V208" s="1">
        <v>24</v>
      </c>
      <c r="W208" s="1">
        <v>46</v>
      </c>
      <c r="X208" s="1">
        <v>32</v>
      </c>
      <c r="Y208" s="1">
        <v>46</v>
      </c>
      <c r="Z208" s="1">
        <v>44</v>
      </c>
    </row>
    <row r="209" spans="1:26" x14ac:dyDescent="0.35">
      <c r="A209" s="1" t="s">
        <v>460</v>
      </c>
      <c r="B209" s="1" t="s">
        <v>461</v>
      </c>
      <c r="C209" s="1" t="s">
        <v>69</v>
      </c>
      <c r="D209" s="1" t="s">
        <v>70</v>
      </c>
      <c r="E209" s="1">
        <v>16</v>
      </c>
      <c r="F209" s="1">
        <v>18</v>
      </c>
      <c r="G209" s="1">
        <v>25</v>
      </c>
      <c r="H209" s="1">
        <v>24</v>
      </c>
      <c r="I209" s="1">
        <v>6</v>
      </c>
      <c r="J209" s="1">
        <v>4</v>
      </c>
      <c r="K209" s="1">
        <v>2</v>
      </c>
      <c r="L209" s="1">
        <v>20</v>
      </c>
      <c r="M209" s="1">
        <v>18</v>
      </c>
      <c r="N209" s="1">
        <v>13</v>
      </c>
      <c r="O209" s="1">
        <v>9</v>
      </c>
      <c r="P209" s="1">
        <v>7</v>
      </c>
      <c r="Q209" s="1">
        <v>8</v>
      </c>
      <c r="R209" s="1">
        <v>0</v>
      </c>
      <c r="S209" s="1">
        <v>0</v>
      </c>
      <c r="T209" s="1">
        <v>0</v>
      </c>
      <c r="U209" s="1">
        <v>0</v>
      </c>
      <c r="V209" s="1">
        <v>0</v>
      </c>
      <c r="W209" s="1">
        <v>0</v>
      </c>
      <c r="X209" s="1">
        <v>6</v>
      </c>
      <c r="Y209" s="1">
        <v>9</v>
      </c>
      <c r="Z209" s="1">
        <v>6</v>
      </c>
    </row>
    <row r="210" spans="1:26" x14ac:dyDescent="0.35">
      <c r="A210" s="1" t="s">
        <v>462</v>
      </c>
      <c r="B210" s="1" t="s">
        <v>463</v>
      </c>
      <c r="C210" s="1" t="s">
        <v>67</v>
      </c>
      <c r="D210" s="1" t="s">
        <v>68</v>
      </c>
      <c r="E210" s="1">
        <v>25</v>
      </c>
      <c r="F210" s="1">
        <v>24</v>
      </c>
      <c r="G210" s="1">
        <v>8</v>
      </c>
      <c r="H210" s="1">
        <v>12</v>
      </c>
      <c r="I210" s="1">
        <v>16</v>
      </c>
      <c r="J210" s="1">
        <v>16</v>
      </c>
      <c r="K210" s="1">
        <v>16</v>
      </c>
      <c r="L210" s="1">
        <v>19</v>
      </c>
      <c r="M210" s="1">
        <v>50</v>
      </c>
      <c r="N210" s="1">
        <v>49</v>
      </c>
      <c r="O210" s="1">
        <v>50</v>
      </c>
      <c r="P210" s="1">
        <v>53</v>
      </c>
      <c r="Q210" s="1">
        <v>49</v>
      </c>
      <c r="R210" s="1">
        <v>45</v>
      </c>
      <c r="S210" s="1">
        <v>38</v>
      </c>
      <c r="T210" s="1">
        <v>0</v>
      </c>
      <c r="U210" s="1">
        <v>0</v>
      </c>
      <c r="V210" s="1">
        <v>0</v>
      </c>
      <c r="W210" s="1">
        <v>4</v>
      </c>
      <c r="X210" s="1">
        <v>6</v>
      </c>
      <c r="Y210" s="1">
        <v>8</v>
      </c>
      <c r="Z210" s="1">
        <v>8</v>
      </c>
    </row>
    <row r="211" spans="1:26" x14ac:dyDescent="0.35">
      <c r="A211" s="1" t="s">
        <v>464</v>
      </c>
      <c r="B211" s="1" t="s">
        <v>465</v>
      </c>
      <c r="C211" s="1" t="s">
        <v>65</v>
      </c>
      <c r="D211" s="1" t="s">
        <v>66</v>
      </c>
      <c r="E211" s="1">
        <v>37</v>
      </c>
      <c r="F211" s="1">
        <v>21</v>
      </c>
      <c r="G211" s="1">
        <v>20</v>
      </c>
      <c r="H211" s="1">
        <v>23</v>
      </c>
      <c r="I211" s="1">
        <v>18</v>
      </c>
      <c r="J211" s="1">
        <v>35</v>
      </c>
      <c r="K211" s="1">
        <v>26</v>
      </c>
      <c r="L211" s="1">
        <v>18</v>
      </c>
      <c r="M211" s="1">
        <v>12</v>
      </c>
      <c r="N211" s="1">
        <v>17</v>
      </c>
      <c r="O211" s="1">
        <v>39</v>
      </c>
      <c r="P211" s="1">
        <v>24</v>
      </c>
      <c r="Q211" s="1">
        <v>16</v>
      </c>
      <c r="R211" s="1">
        <v>16</v>
      </c>
      <c r="S211" s="1">
        <v>28</v>
      </c>
      <c r="T211" s="1">
        <v>16</v>
      </c>
      <c r="U211" s="1">
        <v>15</v>
      </c>
      <c r="V211" s="1">
        <v>6</v>
      </c>
      <c r="W211" s="1">
        <v>8</v>
      </c>
      <c r="X211" s="1">
        <v>17</v>
      </c>
      <c r="Y211" s="1">
        <v>23</v>
      </c>
      <c r="Z211" s="1">
        <v>11</v>
      </c>
    </row>
    <row r="212" spans="1:26" x14ac:dyDescent="0.35">
      <c r="A212" s="1" t="s">
        <v>466</v>
      </c>
      <c r="B212" s="1" t="s">
        <v>467</v>
      </c>
      <c r="C212" s="1" t="s">
        <v>67</v>
      </c>
      <c r="D212" s="1" t="s">
        <v>68</v>
      </c>
      <c r="E212" s="1">
        <v>52</v>
      </c>
      <c r="F212" s="1">
        <v>50</v>
      </c>
      <c r="G212" s="1">
        <v>47</v>
      </c>
      <c r="H212" s="1">
        <v>35</v>
      </c>
      <c r="I212" s="1">
        <v>26</v>
      </c>
      <c r="J212" s="1">
        <v>24</v>
      </c>
      <c r="K212" s="1">
        <v>23</v>
      </c>
      <c r="L212" s="1">
        <v>21</v>
      </c>
      <c r="M212" s="1">
        <v>20</v>
      </c>
      <c r="N212" s="1">
        <v>19</v>
      </c>
      <c r="O212" s="1">
        <v>16</v>
      </c>
      <c r="P212" s="1">
        <v>15</v>
      </c>
      <c r="Q212" s="1">
        <v>15</v>
      </c>
      <c r="R212" s="1">
        <v>14</v>
      </c>
      <c r="S212" s="1">
        <v>14</v>
      </c>
      <c r="T212" s="1">
        <v>14</v>
      </c>
      <c r="U212" s="1">
        <v>8</v>
      </c>
      <c r="V212" s="1">
        <v>0</v>
      </c>
      <c r="W212" s="1">
        <v>0</v>
      </c>
      <c r="X212" s="1">
        <v>0</v>
      </c>
      <c r="Y212" s="1">
        <v>0</v>
      </c>
      <c r="Z212" s="1">
        <v>0</v>
      </c>
    </row>
    <row r="213" spans="1:26" x14ac:dyDescent="0.35">
      <c r="A213" s="1" t="s">
        <v>468</v>
      </c>
      <c r="B213" s="1" t="s">
        <v>469</v>
      </c>
      <c r="C213" s="1" t="s">
        <v>57</v>
      </c>
      <c r="D213" s="1" t="s">
        <v>58</v>
      </c>
      <c r="E213" s="1">
        <v>145</v>
      </c>
      <c r="F213" s="1">
        <v>166</v>
      </c>
      <c r="G213" s="1">
        <v>175</v>
      </c>
      <c r="H213" s="1">
        <v>186</v>
      </c>
      <c r="I213" s="1">
        <v>175</v>
      </c>
      <c r="J213" s="1">
        <v>172</v>
      </c>
      <c r="K213" s="1">
        <v>169</v>
      </c>
      <c r="L213" s="1">
        <v>184</v>
      </c>
      <c r="M213" s="1">
        <v>193</v>
      </c>
      <c r="N213" s="1">
        <v>177</v>
      </c>
      <c r="O213" s="1">
        <v>175</v>
      </c>
      <c r="P213" s="1">
        <v>159</v>
      </c>
      <c r="Q213" s="1">
        <v>143</v>
      </c>
      <c r="R213" s="1">
        <v>135</v>
      </c>
      <c r="S213" s="1">
        <v>103</v>
      </c>
      <c r="T213" s="1">
        <v>102</v>
      </c>
      <c r="U213" s="1">
        <v>96</v>
      </c>
      <c r="V213" s="1">
        <v>91</v>
      </c>
      <c r="W213" s="1">
        <v>91</v>
      </c>
      <c r="X213" s="1">
        <v>102</v>
      </c>
      <c r="Y213" s="1">
        <v>103</v>
      </c>
      <c r="Z213" s="1">
        <v>95</v>
      </c>
    </row>
    <row r="214" spans="1:26" x14ac:dyDescent="0.35">
      <c r="A214" s="1" t="s">
        <v>470</v>
      </c>
      <c r="B214" s="1" t="s">
        <v>471</v>
      </c>
      <c r="C214" s="1" t="s">
        <v>63</v>
      </c>
      <c r="D214" s="1" t="s">
        <v>64</v>
      </c>
      <c r="E214" s="1">
        <v>10</v>
      </c>
      <c r="F214" s="1">
        <v>8</v>
      </c>
      <c r="G214" s="1">
        <v>11</v>
      </c>
      <c r="H214" s="1">
        <v>16</v>
      </c>
      <c r="I214" s="1">
        <v>15</v>
      </c>
      <c r="J214" s="1">
        <v>14</v>
      </c>
      <c r="K214" s="1">
        <v>11</v>
      </c>
      <c r="L214" s="1">
        <v>10</v>
      </c>
      <c r="M214" s="1">
        <v>6</v>
      </c>
      <c r="N214" s="1">
        <v>12</v>
      </c>
      <c r="O214" s="1">
        <v>10</v>
      </c>
      <c r="P214" s="1">
        <v>6</v>
      </c>
      <c r="Q214" s="1">
        <v>10</v>
      </c>
      <c r="R214" s="1">
        <v>11</v>
      </c>
      <c r="S214" s="1">
        <v>16</v>
      </c>
      <c r="T214" s="1">
        <v>3</v>
      </c>
      <c r="U214" s="1">
        <v>4</v>
      </c>
      <c r="V214" s="1">
        <v>7</v>
      </c>
      <c r="W214" s="1">
        <v>6</v>
      </c>
      <c r="X214" s="1">
        <v>3</v>
      </c>
      <c r="Y214" s="1">
        <v>7</v>
      </c>
      <c r="Z214" s="1">
        <v>11</v>
      </c>
    </row>
    <row r="215" spans="1:26" x14ac:dyDescent="0.35">
      <c r="A215" s="1" t="s">
        <v>472</v>
      </c>
      <c r="B215" s="1" t="s">
        <v>473</v>
      </c>
      <c r="C215" s="1" t="s">
        <v>71</v>
      </c>
      <c r="D215" s="1" t="s">
        <v>72</v>
      </c>
      <c r="E215" s="1">
        <v>1</v>
      </c>
      <c r="F215" s="1">
        <v>3</v>
      </c>
      <c r="G215" s="1">
        <v>5</v>
      </c>
      <c r="H215" s="1">
        <v>2</v>
      </c>
      <c r="I215" s="1">
        <v>1</v>
      </c>
      <c r="J215" s="1">
        <v>2</v>
      </c>
      <c r="K215" s="1">
        <v>4</v>
      </c>
      <c r="L215" s="1">
        <v>8</v>
      </c>
      <c r="M215" s="1">
        <v>12</v>
      </c>
      <c r="N215" s="1">
        <v>10</v>
      </c>
      <c r="O215" s="1">
        <v>5</v>
      </c>
      <c r="P215" s="1">
        <v>0</v>
      </c>
      <c r="Q215" s="1">
        <v>0</v>
      </c>
      <c r="R215" s="1">
        <v>0</v>
      </c>
      <c r="S215" s="1">
        <v>6</v>
      </c>
      <c r="T215" s="1">
        <v>8</v>
      </c>
      <c r="U215" s="1">
        <v>6</v>
      </c>
      <c r="V215" s="1">
        <v>7</v>
      </c>
      <c r="W215" s="1">
        <v>8</v>
      </c>
      <c r="X215" s="1">
        <v>9</v>
      </c>
      <c r="Y215" s="1">
        <v>7</v>
      </c>
      <c r="Z215" s="1">
        <v>6</v>
      </c>
    </row>
    <row r="216" spans="1:26" x14ac:dyDescent="0.35">
      <c r="A216" s="1" t="s">
        <v>474</v>
      </c>
      <c r="B216" s="1" t="s">
        <v>475</v>
      </c>
      <c r="C216" s="1" t="s">
        <v>67</v>
      </c>
      <c r="D216" s="1" t="s">
        <v>68</v>
      </c>
      <c r="E216" s="1">
        <v>5</v>
      </c>
      <c r="F216" s="1">
        <v>2</v>
      </c>
      <c r="G216" s="1">
        <v>1</v>
      </c>
      <c r="H216" s="1">
        <v>1</v>
      </c>
      <c r="I216" s="1">
        <v>3</v>
      </c>
      <c r="J216" s="1">
        <v>3</v>
      </c>
      <c r="K216" s="1">
        <v>3</v>
      </c>
      <c r="L216" s="1">
        <v>7</v>
      </c>
      <c r="M216" s="1">
        <v>5</v>
      </c>
      <c r="N216" s="1">
        <v>4</v>
      </c>
      <c r="O216" s="1">
        <v>6</v>
      </c>
      <c r="P216" s="1">
        <v>6</v>
      </c>
      <c r="Q216" s="1">
        <v>1</v>
      </c>
      <c r="R216" s="1">
        <v>2</v>
      </c>
      <c r="S216" s="1">
        <v>4</v>
      </c>
      <c r="T216" s="1">
        <v>3</v>
      </c>
      <c r="U216" s="1">
        <v>3</v>
      </c>
      <c r="V216" s="1">
        <v>1</v>
      </c>
      <c r="W216" s="1">
        <v>4</v>
      </c>
      <c r="X216" s="1">
        <v>5</v>
      </c>
      <c r="Y216" s="1">
        <v>2</v>
      </c>
      <c r="Z216" s="1">
        <v>0</v>
      </c>
    </row>
    <row r="217" spans="1:26" x14ac:dyDescent="0.35">
      <c r="A217" s="1" t="s">
        <v>476</v>
      </c>
      <c r="B217" s="1" t="s">
        <v>477</v>
      </c>
      <c r="C217" s="1" t="s">
        <v>65</v>
      </c>
      <c r="D217" s="1" t="s">
        <v>66</v>
      </c>
      <c r="E217" s="1">
        <v>1</v>
      </c>
      <c r="F217" s="1">
        <v>1</v>
      </c>
      <c r="G217" s="1">
        <v>0</v>
      </c>
      <c r="H217" s="1">
        <v>0</v>
      </c>
      <c r="I217" s="1">
        <v>0</v>
      </c>
      <c r="J217" s="1">
        <v>1</v>
      </c>
      <c r="K217" s="1">
        <v>2</v>
      </c>
      <c r="L217" s="1">
        <v>2</v>
      </c>
      <c r="M217" s="1">
        <v>2</v>
      </c>
      <c r="N217" s="1">
        <v>1</v>
      </c>
      <c r="O217" s="1">
        <v>0</v>
      </c>
      <c r="P217" s="1">
        <v>0</v>
      </c>
      <c r="Q217" s="1">
        <v>1</v>
      </c>
      <c r="R217" s="1">
        <v>1</v>
      </c>
      <c r="S217" s="1">
        <v>0</v>
      </c>
      <c r="T217" s="1">
        <v>0</v>
      </c>
      <c r="U217" s="1">
        <v>0</v>
      </c>
      <c r="V217" s="1">
        <v>0</v>
      </c>
      <c r="W217" s="1">
        <v>0</v>
      </c>
      <c r="X217" s="1">
        <v>0</v>
      </c>
      <c r="Y217" s="1">
        <v>0</v>
      </c>
      <c r="Z217" s="1">
        <v>0</v>
      </c>
    </row>
    <row r="218" spans="1:26" x14ac:dyDescent="0.35">
      <c r="A218" s="1" t="s">
        <v>478</v>
      </c>
      <c r="B218" s="1" t="s">
        <v>479</v>
      </c>
      <c r="C218" s="1" t="s">
        <v>57</v>
      </c>
      <c r="D218" s="1" t="s">
        <v>58</v>
      </c>
      <c r="E218" s="1">
        <v>41</v>
      </c>
      <c r="F218" s="1">
        <v>40</v>
      </c>
      <c r="G218" s="1">
        <v>40</v>
      </c>
      <c r="H218" s="1">
        <v>43</v>
      </c>
      <c r="I218" s="1">
        <v>41</v>
      </c>
      <c r="J218" s="1">
        <v>42</v>
      </c>
      <c r="K218" s="1">
        <v>0</v>
      </c>
      <c r="L218" s="1">
        <v>55</v>
      </c>
      <c r="M218" s="1">
        <v>51</v>
      </c>
      <c r="N218" s="1">
        <v>48</v>
      </c>
      <c r="O218" s="1">
        <v>48</v>
      </c>
      <c r="P218" s="1">
        <v>46</v>
      </c>
      <c r="Q218" s="1">
        <v>39</v>
      </c>
      <c r="R218" s="1">
        <v>39</v>
      </c>
      <c r="S218" s="1">
        <v>34</v>
      </c>
      <c r="T218" s="1">
        <v>29</v>
      </c>
      <c r="U218" s="1">
        <v>30</v>
      </c>
      <c r="V218" s="1">
        <v>30</v>
      </c>
      <c r="W218" s="1">
        <v>35</v>
      </c>
      <c r="X218" s="1">
        <v>36</v>
      </c>
      <c r="Y218" s="1">
        <v>36</v>
      </c>
      <c r="Z218" s="1">
        <v>38</v>
      </c>
    </row>
    <row r="219" spans="1:26" x14ac:dyDescent="0.35">
      <c r="A219" s="1" t="s">
        <v>480</v>
      </c>
      <c r="B219" s="1" t="s">
        <v>481</v>
      </c>
      <c r="C219" s="1" t="s">
        <v>73</v>
      </c>
      <c r="D219" s="1" t="s">
        <v>74</v>
      </c>
      <c r="E219" s="1">
        <v>2</v>
      </c>
      <c r="F219" s="1">
        <v>2</v>
      </c>
      <c r="G219" s="1">
        <v>2</v>
      </c>
      <c r="H219" s="1">
        <v>2</v>
      </c>
      <c r="I219" s="1">
        <v>2</v>
      </c>
      <c r="J219" s="1">
        <v>4</v>
      </c>
      <c r="K219" s="1">
        <v>5</v>
      </c>
      <c r="L219" s="1">
        <v>3</v>
      </c>
      <c r="M219" s="1">
        <v>3</v>
      </c>
      <c r="N219" s="1">
        <v>0</v>
      </c>
      <c r="O219" s="1">
        <v>0</v>
      </c>
      <c r="P219" s="1">
        <v>0</v>
      </c>
      <c r="Q219" s="1">
        <v>0</v>
      </c>
      <c r="R219" s="1">
        <v>0</v>
      </c>
      <c r="S219" s="1">
        <v>0</v>
      </c>
      <c r="T219" s="1">
        <v>0</v>
      </c>
      <c r="U219" s="1">
        <v>0</v>
      </c>
      <c r="V219" s="1">
        <v>0</v>
      </c>
      <c r="W219" s="1">
        <v>0</v>
      </c>
      <c r="X219" s="1">
        <v>0</v>
      </c>
      <c r="Y219" s="1">
        <v>1</v>
      </c>
      <c r="Z219" s="1">
        <v>0</v>
      </c>
    </row>
    <row r="220" spans="1:26" x14ac:dyDescent="0.35">
      <c r="A220" s="1" t="s">
        <v>482</v>
      </c>
      <c r="B220" s="1" t="s">
        <v>483</v>
      </c>
      <c r="C220" s="1" t="s">
        <v>65</v>
      </c>
      <c r="D220" s="1" t="s">
        <v>66</v>
      </c>
      <c r="E220" s="1">
        <v>0</v>
      </c>
      <c r="F220" s="1">
        <v>0</v>
      </c>
      <c r="G220" s="1">
        <v>3</v>
      </c>
      <c r="H220" s="1">
        <v>2</v>
      </c>
      <c r="I220" s="1">
        <v>22</v>
      </c>
      <c r="J220" s="1">
        <v>16</v>
      </c>
      <c r="K220" s="1">
        <v>24</v>
      </c>
      <c r="L220" s="1">
        <v>15</v>
      </c>
      <c r="M220" s="1">
        <v>25</v>
      </c>
      <c r="N220" s="1">
        <v>30</v>
      </c>
      <c r="O220" s="1">
        <v>8</v>
      </c>
      <c r="P220" s="1">
        <v>20</v>
      </c>
      <c r="Q220" s="1">
        <v>20</v>
      </c>
      <c r="R220" s="1">
        <v>20</v>
      </c>
      <c r="S220" s="1">
        <v>0</v>
      </c>
      <c r="T220" s="1">
        <v>25</v>
      </c>
      <c r="U220" s="1">
        <v>29</v>
      </c>
      <c r="V220" s="1">
        <v>29</v>
      </c>
      <c r="W220" s="1">
        <v>0</v>
      </c>
      <c r="X220" s="1">
        <v>0</v>
      </c>
      <c r="Y220" s="1">
        <v>0</v>
      </c>
      <c r="Z220" s="1">
        <v>22</v>
      </c>
    </row>
    <row r="221" spans="1:26" x14ac:dyDescent="0.35">
      <c r="A221" s="1" t="s">
        <v>484</v>
      </c>
      <c r="B221" s="1" t="s">
        <v>485</v>
      </c>
      <c r="C221" s="1" t="s">
        <v>61</v>
      </c>
      <c r="D221" s="1" t="s">
        <v>62</v>
      </c>
      <c r="E221" s="1">
        <v>9</v>
      </c>
      <c r="F221" s="1">
        <v>7</v>
      </c>
      <c r="G221" s="1">
        <v>7</v>
      </c>
      <c r="H221" s="1">
        <v>7</v>
      </c>
      <c r="I221" s="1">
        <v>3</v>
      </c>
      <c r="J221" s="1">
        <v>2</v>
      </c>
      <c r="K221" s="1">
        <v>4</v>
      </c>
      <c r="L221" s="1">
        <v>7</v>
      </c>
      <c r="M221" s="1">
        <v>6</v>
      </c>
      <c r="N221" s="1">
        <v>5</v>
      </c>
      <c r="O221" s="1">
        <v>5</v>
      </c>
      <c r="P221" s="1">
        <v>3</v>
      </c>
      <c r="Q221" s="1">
        <v>1</v>
      </c>
      <c r="R221" s="1">
        <v>2</v>
      </c>
      <c r="S221" s="1">
        <v>0</v>
      </c>
      <c r="T221" s="1">
        <v>1</v>
      </c>
      <c r="U221" s="1">
        <v>0</v>
      </c>
      <c r="V221" s="1">
        <v>1</v>
      </c>
      <c r="W221" s="1">
        <v>1</v>
      </c>
      <c r="X221" s="1">
        <v>0</v>
      </c>
      <c r="Y221" s="1">
        <v>0</v>
      </c>
      <c r="Z221" s="1">
        <v>0</v>
      </c>
    </row>
    <row r="222" spans="1:26" x14ac:dyDescent="0.35">
      <c r="A222" s="1" t="s">
        <v>486</v>
      </c>
      <c r="B222" s="1" t="s">
        <v>487</v>
      </c>
      <c r="C222" s="1" t="s">
        <v>65</v>
      </c>
      <c r="D222" s="1" t="s">
        <v>66</v>
      </c>
      <c r="E222" s="1">
        <v>2</v>
      </c>
      <c r="F222" s="1">
        <v>2</v>
      </c>
      <c r="G222" s="1">
        <v>2</v>
      </c>
      <c r="H222" s="1">
        <v>2</v>
      </c>
      <c r="I222" s="1">
        <v>2</v>
      </c>
      <c r="J222" s="1">
        <v>3</v>
      </c>
      <c r="K222" s="1">
        <v>1</v>
      </c>
      <c r="L222" s="1">
        <v>3</v>
      </c>
      <c r="M222" s="1">
        <v>0</v>
      </c>
      <c r="N222" s="1">
        <v>5</v>
      </c>
      <c r="O222" s="1">
        <v>3</v>
      </c>
      <c r="P222" s="1">
        <v>2</v>
      </c>
      <c r="Q222" s="1">
        <v>0</v>
      </c>
      <c r="R222" s="1">
        <v>0</v>
      </c>
      <c r="S222" s="1">
        <v>0</v>
      </c>
      <c r="T222" s="1">
        <v>1</v>
      </c>
      <c r="U222" s="1">
        <v>1</v>
      </c>
      <c r="V222" s="1">
        <v>1</v>
      </c>
      <c r="W222" s="1">
        <v>0</v>
      </c>
      <c r="X222" s="1">
        <v>0</v>
      </c>
      <c r="Y222" s="1">
        <v>1</v>
      </c>
      <c r="Z222" s="1">
        <v>0</v>
      </c>
    </row>
    <row r="223" spans="1:26" x14ac:dyDescent="0.35">
      <c r="A223" s="1" t="s">
        <v>488</v>
      </c>
      <c r="B223" s="1" t="s">
        <v>489</v>
      </c>
      <c r="C223" s="1" t="s">
        <v>67</v>
      </c>
      <c r="D223" s="1" t="s">
        <v>68</v>
      </c>
      <c r="E223" s="1">
        <v>5</v>
      </c>
      <c r="F223" s="1">
        <v>7</v>
      </c>
      <c r="G223" s="1">
        <v>7</v>
      </c>
      <c r="H223" s="1">
        <v>7</v>
      </c>
      <c r="I223" s="1">
        <v>0</v>
      </c>
      <c r="J223" s="1">
        <v>9</v>
      </c>
      <c r="K223" s="1">
        <v>16</v>
      </c>
      <c r="L223" s="1">
        <v>0</v>
      </c>
      <c r="M223" s="1">
        <v>9</v>
      </c>
      <c r="N223" s="1">
        <v>6</v>
      </c>
      <c r="O223" s="1">
        <v>6</v>
      </c>
      <c r="P223" s="1">
        <v>6</v>
      </c>
      <c r="Q223" s="1">
        <v>11</v>
      </c>
      <c r="R223" s="1">
        <v>11</v>
      </c>
      <c r="S223" s="1">
        <v>0</v>
      </c>
      <c r="T223" s="1">
        <v>0</v>
      </c>
      <c r="U223" s="1">
        <v>0</v>
      </c>
      <c r="V223" s="1">
        <v>0</v>
      </c>
      <c r="W223" s="1">
        <v>0</v>
      </c>
      <c r="X223" s="1">
        <v>0</v>
      </c>
      <c r="Y223" s="1">
        <v>19</v>
      </c>
      <c r="Z223" s="1">
        <v>23</v>
      </c>
    </row>
    <row r="224" spans="1:26" x14ac:dyDescent="0.35">
      <c r="A224" s="1" t="s">
        <v>490</v>
      </c>
      <c r="B224" s="1" t="s">
        <v>491</v>
      </c>
      <c r="C224" s="1" t="s">
        <v>73</v>
      </c>
      <c r="D224" s="1" t="s">
        <v>74</v>
      </c>
      <c r="E224" s="1">
        <v>3</v>
      </c>
      <c r="F224" s="1">
        <v>2</v>
      </c>
      <c r="G224" s="1">
        <v>1</v>
      </c>
      <c r="H224" s="1">
        <v>1</v>
      </c>
      <c r="I224" s="1">
        <v>5</v>
      </c>
      <c r="J224" s="1">
        <v>3</v>
      </c>
      <c r="K224" s="1">
        <v>3</v>
      </c>
      <c r="L224" s="1">
        <v>4</v>
      </c>
      <c r="M224" s="1">
        <v>2</v>
      </c>
      <c r="N224" s="1">
        <v>1</v>
      </c>
      <c r="O224" s="1">
        <v>1</v>
      </c>
      <c r="P224" s="1">
        <v>1</v>
      </c>
      <c r="Q224" s="1">
        <v>2</v>
      </c>
      <c r="R224" s="1">
        <v>0</v>
      </c>
      <c r="S224" s="1">
        <v>1</v>
      </c>
      <c r="T224" s="1">
        <v>12</v>
      </c>
      <c r="U224" s="1">
        <v>6</v>
      </c>
      <c r="V224" s="1">
        <v>5</v>
      </c>
      <c r="W224" s="1">
        <v>6</v>
      </c>
      <c r="X224" s="1">
        <v>5</v>
      </c>
      <c r="Y224" s="1">
        <v>5</v>
      </c>
      <c r="Z224" s="1">
        <v>10</v>
      </c>
    </row>
    <row r="225" spans="1:26" x14ac:dyDescent="0.35">
      <c r="A225" s="1" t="s">
        <v>492</v>
      </c>
      <c r="B225" s="1" t="s">
        <v>493</v>
      </c>
      <c r="C225" s="1" t="s">
        <v>71</v>
      </c>
      <c r="D225" s="1" t="s">
        <v>72</v>
      </c>
      <c r="E225" s="1">
        <v>13</v>
      </c>
      <c r="F225" s="1">
        <v>9</v>
      </c>
      <c r="G225" s="1">
        <v>8</v>
      </c>
      <c r="H225" s="1">
        <v>7</v>
      </c>
      <c r="I225" s="1">
        <v>16</v>
      </c>
      <c r="J225" s="1">
        <v>16</v>
      </c>
      <c r="K225" s="1">
        <v>16</v>
      </c>
      <c r="L225" s="1">
        <v>16</v>
      </c>
      <c r="M225" s="1">
        <v>11</v>
      </c>
      <c r="N225" s="1">
        <v>12</v>
      </c>
      <c r="O225" s="1">
        <v>6</v>
      </c>
      <c r="P225" s="1">
        <v>2</v>
      </c>
      <c r="Q225" s="1">
        <v>1</v>
      </c>
      <c r="R225" s="1">
        <v>1</v>
      </c>
      <c r="S225" s="1">
        <v>0</v>
      </c>
      <c r="T225" s="1">
        <v>0</v>
      </c>
      <c r="U225" s="1">
        <v>0</v>
      </c>
      <c r="V225" s="1">
        <v>0</v>
      </c>
      <c r="W225" s="1">
        <v>0</v>
      </c>
      <c r="X225" s="1">
        <v>0</v>
      </c>
      <c r="Y225" s="1">
        <v>0</v>
      </c>
      <c r="Z225" s="1">
        <v>0</v>
      </c>
    </row>
    <row r="226" spans="1:26" x14ac:dyDescent="0.35">
      <c r="A226" s="1" t="s">
        <v>494</v>
      </c>
      <c r="B226" s="1" t="s">
        <v>495</v>
      </c>
      <c r="C226" s="1" t="s">
        <v>67</v>
      </c>
      <c r="D226" s="1" t="s">
        <v>68</v>
      </c>
      <c r="E226" s="1">
        <v>3</v>
      </c>
      <c r="F226" s="1">
        <v>3</v>
      </c>
      <c r="G226" s="1">
        <v>4</v>
      </c>
      <c r="H226" s="1">
        <v>4</v>
      </c>
      <c r="I226" s="1">
        <v>2</v>
      </c>
      <c r="J226" s="1">
        <v>2</v>
      </c>
      <c r="K226" s="1">
        <v>2</v>
      </c>
      <c r="L226" s="1">
        <v>4</v>
      </c>
      <c r="M226" s="1">
        <v>4</v>
      </c>
      <c r="N226" s="1">
        <v>4</v>
      </c>
      <c r="O226" s="1">
        <v>4</v>
      </c>
      <c r="P226" s="1">
        <v>0</v>
      </c>
      <c r="Q226" s="1">
        <v>1</v>
      </c>
      <c r="R226" s="1">
        <v>2</v>
      </c>
      <c r="S226" s="1">
        <v>2</v>
      </c>
      <c r="T226" s="1">
        <v>3</v>
      </c>
      <c r="U226" s="1">
        <v>3</v>
      </c>
      <c r="V226" s="1">
        <v>4</v>
      </c>
      <c r="W226" s="1">
        <v>4</v>
      </c>
      <c r="X226" s="1">
        <v>7</v>
      </c>
      <c r="Y226" s="1">
        <v>7</v>
      </c>
      <c r="Z226" s="1">
        <v>7</v>
      </c>
    </row>
    <row r="227" spans="1:26" x14ac:dyDescent="0.35">
      <c r="A227" s="1" t="s">
        <v>496</v>
      </c>
      <c r="B227" s="1" t="s">
        <v>497</v>
      </c>
      <c r="C227" s="1" t="s">
        <v>59</v>
      </c>
      <c r="D227" s="1" t="s">
        <v>60</v>
      </c>
      <c r="E227" s="1">
        <v>0</v>
      </c>
      <c r="F227" s="1">
        <v>0</v>
      </c>
      <c r="G227" s="1">
        <v>0</v>
      </c>
      <c r="H227" s="1">
        <v>0</v>
      </c>
      <c r="I227" s="1">
        <v>0</v>
      </c>
      <c r="J227" s="1">
        <v>0</v>
      </c>
      <c r="K227" s="1">
        <v>0</v>
      </c>
      <c r="L227" s="1">
        <v>2</v>
      </c>
      <c r="M227" s="1">
        <v>2</v>
      </c>
      <c r="N227" s="1">
        <v>2</v>
      </c>
      <c r="O227" s="1">
        <v>0</v>
      </c>
      <c r="P227" s="1">
        <v>0</v>
      </c>
      <c r="Q227" s="1">
        <v>0</v>
      </c>
      <c r="R227" s="1">
        <v>0</v>
      </c>
      <c r="S227" s="1">
        <v>0</v>
      </c>
      <c r="T227" s="1">
        <v>0</v>
      </c>
      <c r="U227" s="1">
        <v>0</v>
      </c>
      <c r="V227" s="1">
        <v>0</v>
      </c>
      <c r="W227" s="1">
        <v>1</v>
      </c>
      <c r="X227" s="1">
        <v>0</v>
      </c>
      <c r="Y227" s="1">
        <v>1</v>
      </c>
      <c r="Z227" s="1">
        <v>1</v>
      </c>
    </row>
    <row r="228" spans="1:26" x14ac:dyDescent="0.35">
      <c r="A228" s="1" t="s">
        <v>498</v>
      </c>
      <c r="B228" s="1" t="s">
        <v>499</v>
      </c>
      <c r="C228" s="1" t="s">
        <v>67</v>
      </c>
      <c r="D228" s="1" t="s">
        <v>68</v>
      </c>
      <c r="E228" s="1">
        <v>12</v>
      </c>
      <c r="F228" s="1">
        <v>4</v>
      </c>
      <c r="G228" s="1">
        <v>11</v>
      </c>
      <c r="H228" s="1">
        <v>2</v>
      </c>
      <c r="I228" s="1">
        <v>2</v>
      </c>
      <c r="J228" s="1">
        <v>5</v>
      </c>
      <c r="K228" s="1">
        <v>0</v>
      </c>
      <c r="L228" s="1">
        <v>5</v>
      </c>
      <c r="M228" s="1">
        <v>5</v>
      </c>
      <c r="N228" s="1">
        <v>0</v>
      </c>
      <c r="O228" s="1">
        <v>8</v>
      </c>
      <c r="P228" s="1">
        <v>0</v>
      </c>
      <c r="Q228" s="1">
        <v>2</v>
      </c>
      <c r="R228" s="1">
        <v>3</v>
      </c>
      <c r="S228" s="1">
        <v>2</v>
      </c>
      <c r="T228" s="1">
        <v>0</v>
      </c>
      <c r="U228" s="1">
        <v>2</v>
      </c>
      <c r="V228" s="1">
        <v>2</v>
      </c>
      <c r="W228" s="1">
        <v>4</v>
      </c>
      <c r="X228" s="1">
        <v>4</v>
      </c>
      <c r="Y228" s="1">
        <v>2</v>
      </c>
      <c r="Z228" s="1">
        <v>2</v>
      </c>
    </row>
    <row r="229" spans="1:26" x14ac:dyDescent="0.35">
      <c r="A229" s="1" t="s">
        <v>500</v>
      </c>
      <c r="B229" s="1" t="s">
        <v>501</v>
      </c>
      <c r="C229" s="1" t="s">
        <v>59</v>
      </c>
      <c r="D229" s="1" t="s">
        <v>60</v>
      </c>
      <c r="E229" s="1">
        <v>2</v>
      </c>
      <c r="F229" s="1">
        <v>2</v>
      </c>
      <c r="G229" s="1">
        <v>1</v>
      </c>
      <c r="H229" s="1">
        <v>1</v>
      </c>
      <c r="I229" s="1">
        <v>0</v>
      </c>
      <c r="J229" s="1">
        <v>1</v>
      </c>
      <c r="K229" s="1">
        <v>1</v>
      </c>
      <c r="L229" s="1">
        <v>1</v>
      </c>
      <c r="M229" s="1">
        <v>1</v>
      </c>
      <c r="N229" s="1">
        <v>1</v>
      </c>
      <c r="O229" s="1">
        <v>1</v>
      </c>
      <c r="P229" s="1">
        <v>1</v>
      </c>
      <c r="Q229" s="1">
        <v>0</v>
      </c>
      <c r="R229" s="1">
        <v>0</v>
      </c>
      <c r="S229" s="1">
        <v>0</v>
      </c>
      <c r="T229" s="1">
        <v>0</v>
      </c>
      <c r="U229" s="1">
        <v>0</v>
      </c>
      <c r="V229" s="1">
        <v>0</v>
      </c>
      <c r="W229" s="1">
        <v>0</v>
      </c>
      <c r="X229" s="1">
        <v>0</v>
      </c>
      <c r="Y229" s="1">
        <v>0</v>
      </c>
      <c r="Z229" s="1">
        <v>0</v>
      </c>
    </row>
    <row r="230" spans="1:26" x14ac:dyDescent="0.35">
      <c r="A230" s="1" t="s">
        <v>502</v>
      </c>
      <c r="B230" s="1" t="s">
        <v>503</v>
      </c>
      <c r="C230" s="1" t="s">
        <v>73</v>
      </c>
      <c r="D230" s="1" t="s">
        <v>74</v>
      </c>
      <c r="E230" s="1">
        <v>0</v>
      </c>
      <c r="F230" s="1">
        <v>1</v>
      </c>
      <c r="G230" s="1">
        <v>0</v>
      </c>
      <c r="H230" s="1">
        <v>0</v>
      </c>
      <c r="I230" s="1">
        <v>0</v>
      </c>
      <c r="J230" s="1">
        <v>0</v>
      </c>
      <c r="K230" s="1">
        <v>0</v>
      </c>
      <c r="L230" s="1">
        <v>0</v>
      </c>
      <c r="M230" s="1">
        <v>3</v>
      </c>
      <c r="N230" s="1">
        <v>0</v>
      </c>
      <c r="O230" s="1">
        <v>0</v>
      </c>
      <c r="P230" s="1">
        <v>0</v>
      </c>
      <c r="Q230" s="1">
        <v>0</v>
      </c>
      <c r="R230" s="1">
        <v>0</v>
      </c>
      <c r="S230" s="1">
        <v>0</v>
      </c>
      <c r="T230" s="1">
        <v>0</v>
      </c>
      <c r="U230" s="1">
        <v>0</v>
      </c>
      <c r="V230" s="1">
        <v>0</v>
      </c>
      <c r="W230" s="1">
        <v>1</v>
      </c>
      <c r="X230" s="1">
        <v>0</v>
      </c>
      <c r="Y230" s="1">
        <v>0</v>
      </c>
      <c r="Z230" s="1">
        <v>0</v>
      </c>
    </row>
    <row r="231" spans="1:26" x14ac:dyDescent="0.35">
      <c r="A231" s="1" t="s">
        <v>504</v>
      </c>
      <c r="B231" s="1" t="s">
        <v>505</v>
      </c>
      <c r="C231" s="1" t="s">
        <v>65</v>
      </c>
      <c r="D231" s="1" t="s">
        <v>66</v>
      </c>
      <c r="E231" s="1">
        <v>15</v>
      </c>
      <c r="F231" s="1">
        <v>15</v>
      </c>
      <c r="G231" s="1">
        <v>15</v>
      </c>
      <c r="H231" s="1">
        <v>15</v>
      </c>
      <c r="I231" s="1">
        <v>17</v>
      </c>
      <c r="J231" s="1">
        <v>13</v>
      </c>
      <c r="K231" s="1">
        <v>0</v>
      </c>
      <c r="L231" s="1">
        <v>0</v>
      </c>
      <c r="M231" s="1">
        <v>0</v>
      </c>
      <c r="N231" s="1">
        <v>9</v>
      </c>
      <c r="O231" s="1">
        <v>0</v>
      </c>
      <c r="P231" s="1">
        <v>1</v>
      </c>
      <c r="Q231" s="1">
        <v>6</v>
      </c>
      <c r="R231" s="1">
        <v>3</v>
      </c>
      <c r="S231" s="1">
        <v>2</v>
      </c>
      <c r="T231" s="1">
        <v>5</v>
      </c>
      <c r="U231" s="1">
        <v>3</v>
      </c>
      <c r="V231" s="1">
        <v>2</v>
      </c>
      <c r="W231" s="1">
        <v>2</v>
      </c>
      <c r="X231" s="1">
        <v>5</v>
      </c>
      <c r="Y231" s="1">
        <v>6</v>
      </c>
      <c r="Z231" s="1">
        <v>7</v>
      </c>
    </row>
    <row r="232" spans="1:26" x14ac:dyDescent="0.35">
      <c r="A232" s="1" t="s">
        <v>506</v>
      </c>
      <c r="B232" s="1" t="s">
        <v>507</v>
      </c>
      <c r="C232" s="1" t="s">
        <v>71</v>
      </c>
      <c r="D232" s="1" t="s">
        <v>72</v>
      </c>
      <c r="E232" s="1">
        <v>8</v>
      </c>
      <c r="F232" s="1">
        <v>9</v>
      </c>
      <c r="G232" s="1">
        <v>6</v>
      </c>
      <c r="H232" s="1">
        <v>5</v>
      </c>
      <c r="I232" s="1">
        <v>10</v>
      </c>
      <c r="J232" s="1">
        <v>5</v>
      </c>
      <c r="K232" s="1">
        <v>20</v>
      </c>
      <c r="L232" s="1">
        <v>16</v>
      </c>
      <c r="M232" s="1">
        <v>23</v>
      </c>
      <c r="N232" s="1">
        <v>25</v>
      </c>
      <c r="O232" s="1">
        <v>22</v>
      </c>
      <c r="P232" s="1">
        <v>29</v>
      </c>
      <c r="Q232" s="1">
        <v>32</v>
      </c>
      <c r="R232" s="1">
        <v>21</v>
      </c>
      <c r="S232" s="1">
        <v>13</v>
      </c>
      <c r="T232" s="1">
        <v>14</v>
      </c>
      <c r="U232" s="1">
        <v>18</v>
      </c>
      <c r="V232" s="1">
        <v>21</v>
      </c>
      <c r="W232" s="1">
        <v>22</v>
      </c>
      <c r="X232" s="1">
        <v>20</v>
      </c>
      <c r="Y232" s="1">
        <v>20</v>
      </c>
      <c r="Z232" s="1">
        <v>22</v>
      </c>
    </row>
    <row r="233" spans="1:26" x14ac:dyDescent="0.35">
      <c r="A233" s="1" t="s">
        <v>508</v>
      </c>
      <c r="B233" s="1" t="s">
        <v>509</v>
      </c>
      <c r="C233" s="1" t="s">
        <v>73</v>
      </c>
      <c r="D233" s="1" t="s">
        <v>74</v>
      </c>
      <c r="E233" s="1">
        <v>12</v>
      </c>
      <c r="F233" s="1">
        <v>11</v>
      </c>
      <c r="G233" s="1">
        <v>5</v>
      </c>
      <c r="H233" s="1">
        <v>4</v>
      </c>
      <c r="I233" s="1">
        <v>4</v>
      </c>
      <c r="J233" s="1">
        <v>4</v>
      </c>
      <c r="K233" s="1">
        <v>4</v>
      </c>
      <c r="L233" s="1">
        <v>12</v>
      </c>
      <c r="M233" s="1">
        <v>12</v>
      </c>
      <c r="N233" s="1">
        <v>10</v>
      </c>
      <c r="O233" s="1">
        <v>8</v>
      </c>
      <c r="P233" s="1">
        <v>8</v>
      </c>
      <c r="Q233" s="1">
        <v>5</v>
      </c>
      <c r="R233" s="1">
        <v>3</v>
      </c>
      <c r="S233" s="1">
        <v>2</v>
      </c>
      <c r="T233" s="1">
        <v>1</v>
      </c>
      <c r="U233" s="1">
        <v>1</v>
      </c>
      <c r="V233" s="1">
        <v>1</v>
      </c>
      <c r="W233" s="1">
        <v>1</v>
      </c>
      <c r="X233" s="1">
        <v>1</v>
      </c>
      <c r="Y233" s="1">
        <v>0</v>
      </c>
      <c r="Z233" s="1">
        <v>0</v>
      </c>
    </row>
    <row r="234" spans="1:26" x14ac:dyDescent="0.35">
      <c r="A234" s="1" t="s">
        <v>510</v>
      </c>
      <c r="B234" s="1" t="s">
        <v>511</v>
      </c>
      <c r="C234" s="1" t="s">
        <v>69</v>
      </c>
      <c r="D234" s="1" t="s">
        <v>70</v>
      </c>
      <c r="E234" s="1">
        <v>14</v>
      </c>
      <c r="F234" s="1">
        <v>12</v>
      </c>
      <c r="G234" s="1">
        <v>12</v>
      </c>
      <c r="H234" s="1">
        <v>10</v>
      </c>
      <c r="I234" s="1">
        <v>4</v>
      </c>
      <c r="J234" s="1">
        <v>14</v>
      </c>
      <c r="K234" s="1">
        <v>12</v>
      </c>
      <c r="L234" s="1">
        <v>2</v>
      </c>
      <c r="M234" s="1">
        <v>2</v>
      </c>
      <c r="N234" s="1">
        <v>2</v>
      </c>
      <c r="O234" s="1">
        <v>10</v>
      </c>
      <c r="P234" s="1">
        <v>6</v>
      </c>
      <c r="Q234" s="1">
        <v>2</v>
      </c>
      <c r="R234" s="1">
        <v>2</v>
      </c>
      <c r="S234" s="1">
        <v>2</v>
      </c>
      <c r="T234" s="1">
        <v>0</v>
      </c>
      <c r="U234" s="1">
        <v>0</v>
      </c>
      <c r="V234" s="1">
        <v>0</v>
      </c>
      <c r="W234" s="1">
        <v>7</v>
      </c>
      <c r="X234" s="1">
        <v>0</v>
      </c>
      <c r="Y234" s="1">
        <v>0</v>
      </c>
      <c r="Z234" s="1">
        <v>0</v>
      </c>
    </row>
    <row r="235" spans="1:26" x14ac:dyDescent="0.35">
      <c r="A235" s="1" t="s">
        <v>512</v>
      </c>
      <c r="B235" s="1" t="s">
        <v>513</v>
      </c>
      <c r="C235" s="1" t="s">
        <v>65</v>
      </c>
      <c r="D235" s="1" t="s">
        <v>66</v>
      </c>
      <c r="E235" s="1">
        <v>3</v>
      </c>
      <c r="F235" s="1">
        <v>3</v>
      </c>
      <c r="G235" s="1">
        <v>3</v>
      </c>
      <c r="H235" s="1">
        <v>3</v>
      </c>
      <c r="I235" s="1">
        <v>4</v>
      </c>
      <c r="J235" s="1">
        <v>0</v>
      </c>
      <c r="K235" s="1">
        <v>2</v>
      </c>
      <c r="L235" s="1">
        <v>5</v>
      </c>
      <c r="M235" s="1">
        <v>3</v>
      </c>
      <c r="N235" s="1">
        <v>1</v>
      </c>
      <c r="O235" s="1">
        <v>1</v>
      </c>
      <c r="P235" s="1">
        <v>1</v>
      </c>
      <c r="Q235" s="1">
        <v>1</v>
      </c>
      <c r="R235" s="1">
        <v>1</v>
      </c>
      <c r="S235" s="1">
        <v>1</v>
      </c>
      <c r="T235" s="1">
        <v>1</v>
      </c>
      <c r="U235" s="1">
        <v>1</v>
      </c>
      <c r="V235" s="1">
        <v>1</v>
      </c>
      <c r="W235" s="1">
        <v>1</v>
      </c>
      <c r="X235" s="1">
        <v>1</v>
      </c>
      <c r="Y235" s="1">
        <v>2</v>
      </c>
      <c r="Z235" s="1">
        <v>1</v>
      </c>
    </row>
    <row r="236" spans="1:26" x14ac:dyDescent="0.35">
      <c r="A236" s="1" t="s">
        <v>514</v>
      </c>
      <c r="B236" s="1" t="s">
        <v>515</v>
      </c>
      <c r="C236" s="1" t="s">
        <v>73</v>
      </c>
      <c r="D236" s="1" t="s">
        <v>74</v>
      </c>
      <c r="E236" s="1">
        <v>0</v>
      </c>
      <c r="F236" s="1">
        <v>0</v>
      </c>
      <c r="G236" s="1">
        <v>2</v>
      </c>
      <c r="H236" s="1">
        <v>2</v>
      </c>
      <c r="I236" s="1">
        <v>0</v>
      </c>
      <c r="J236" s="1">
        <v>0</v>
      </c>
      <c r="K236" s="1">
        <v>3</v>
      </c>
      <c r="L236" s="1">
        <v>2</v>
      </c>
      <c r="M236" s="1">
        <v>0</v>
      </c>
      <c r="N236" s="1">
        <v>4</v>
      </c>
      <c r="O236" s="1">
        <v>0</v>
      </c>
      <c r="P236" s="1">
        <v>0</v>
      </c>
      <c r="Q236" s="1">
        <v>0</v>
      </c>
      <c r="R236" s="1">
        <v>0</v>
      </c>
      <c r="S236" s="1">
        <v>1</v>
      </c>
      <c r="T236" s="1">
        <v>1</v>
      </c>
      <c r="U236" s="1">
        <v>0</v>
      </c>
      <c r="V236" s="1">
        <v>0</v>
      </c>
      <c r="W236" s="1">
        <v>0</v>
      </c>
      <c r="X236" s="1">
        <v>2</v>
      </c>
      <c r="Y236" s="1">
        <v>1</v>
      </c>
      <c r="Z236" s="1">
        <v>1</v>
      </c>
    </row>
    <row r="237" spans="1:26" x14ac:dyDescent="0.35">
      <c r="A237" s="1" t="s">
        <v>516</v>
      </c>
      <c r="B237" s="1" t="s">
        <v>517</v>
      </c>
      <c r="C237" s="1" t="s">
        <v>67</v>
      </c>
      <c r="D237" s="1" t="s">
        <v>68</v>
      </c>
      <c r="E237" s="1">
        <v>16</v>
      </c>
      <c r="F237" s="1">
        <v>13</v>
      </c>
      <c r="G237" s="1">
        <v>15</v>
      </c>
      <c r="H237" s="1">
        <v>14</v>
      </c>
      <c r="I237" s="1">
        <v>9</v>
      </c>
      <c r="J237" s="1">
        <v>13</v>
      </c>
      <c r="K237" s="1">
        <v>12</v>
      </c>
      <c r="L237" s="1">
        <v>14</v>
      </c>
      <c r="M237" s="1">
        <v>13</v>
      </c>
      <c r="N237" s="1">
        <v>13</v>
      </c>
      <c r="O237" s="1">
        <v>11</v>
      </c>
      <c r="P237" s="1">
        <v>2</v>
      </c>
      <c r="Q237" s="1">
        <v>0</v>
      </c>
      <c r="R237" s="1">
        <v>0</v>
      </c>
      <c r="S237" s="1">
        <v>0</v>
      </c>
      <c r="T237" s="1">
        <v>0</v>
      </c>
      <c r="U237" s="1">
        <v>0</v>
      </c>
      <c r="V237" s="1">
        <v>0</v>
      </c>
      <c r="W237" s="1">
        <v>0</v>
      </c>
      <c r="X237" s="1">
        <v>0</v>
      </c>
      <c r="Y237" s="1">
        <v>0</v>
      </c>
      <c r="Z237" s="1">
        <v>0</v>
      </c>
    </row>
    <row r="238" spans="1:26" x14ac:dyDescent="0.35">
      <c r="A238" s="1" t="s">
        <v>518</v>
      </c>
      <c r="B238" s="1" t="s">
        <v>519</v>
      </c>
      <c r="C238" s="1" t="s">
        <v>73</v>
      </c>
      <c r="D238" s="1" t="s">
        <v>74</v>
      </c>
      <c r="E238" s="1">
        <v>33</v>
      </c>
      <c r="F238" s="1">
        <v>28</v>
      </c>
      <c r="G238" s="1">
        <v>33</v>
      </c>
      <c r="H238" s="1">
        <v>29</v>
      </c>
      <c r="I238" s="1">
        <v>15</v>
      </c>
      <c r="J238" s="1">
        <v>15</v>
      </c>
      <c r="K238" s="1">
        <v>22</v>
      </c>
      <c r="L238" s="1">
        <v>33</v>
      </c>
      <c r="M238" s="1">
        <v>34</v>
      </c>
      <c r="N238" s="1">
        <v>23</v>
      </c>
      <c r="O238" s="1">
        <v>32</v>
      </c>
      <c r="P238" s="1">
        <v>36</v>
      </c>
      <c r="Q238" s="1">
        <v>15</v>
      </c>
      <c r="R238" s="1">
        <v>9</v>
      </c>
      <c r="S238" s="1">
        <v>9</v>
      </c>
      <c r="T238" s="1">
        <v>9</v>
      </c>
      <c r="U238" s="1">
        <v>7</v>
      </c>
      <c r="V238" s="1">
        <v>11</v>
      </c>
      <c r="W238" s="1">
        <v>17</v>
      </c>
      <c r="X238" s="1">
        <v>18</v>
      </c>
      <c r="Y238" s="1">
        <v>15</v>
      </c>
      <c r="Z238" s="1">
        <v>12</v>
      </c>
    </row>
    <row r="239" spans="1:26" x14ac:dyDescent="0.35">
      <c r="A239" s="1" t="s">
        <v>520</v>
      </c>
      <c r="B239" s="1" t="s">
        <v>521</v>
      </c>
      <c r="C239" s="1" t="s">
        <v>71</v>
      </c>
      <c r="D239" s="1" t="s">
        <v>72</v>
      </c>
      <c r="E239" s="1">
        <v>19</v>
      </c>
      <c r="F239" s="1">
        <v>14</v>
      </c>
      <c r="G239" s="1">
        <v>13</v>
      </c>
      <c r="H239" s="1">
        <v>12</v>
      </c>
      <c r="I239" s="1">
        <v>14</v>
      </c>
      <c r="J239" s="1">
        <v>18</v>
      </c>
      <c r="K239" s="1">
        <v>15</v>
      </c>
      <c r="L239" s="1">
        <v>4</v>
      </c>
      <c r="M239" s="1">
        <v>4</v>
      </c>
      <c r="N239" s="1">
        <v>26</v>
      </c>
      <c r="O239" s="1">
        <v>4</v>
      </c>
      <c r="P239" s="1">
        <v>4</v>
      </c>
      <c r="Q239" s="1">
        <v>4</v>
      </c>
      <c r="R239" s="1">
        <v>4</v>
      </c>
      <c r="S239" s="1">
        <v>0</v>
      </c>
      <c r="T239" s="1">
        <v>13</v>
      </c>
      <c r="U239" s="1">
        <v>9</v>
      </c>
      <c r="V239" s="1">
        <v>7</v>
      </c>
      <c r="W239" s="1">
        <v>18</v>
      </c>
      <c r="X239" s="1">
        <v>18</v>
      </c>
      <c r="Y239" s="1">
        <v>18</v>
      </c>
      <c r="Z239" s="1">
        <v>11</v>
      </c>
    </row>
    <row r="240" spans="1:26" x14ac:dyDescent="0.35">
      <c r="A240" s="1" t="s">
        <v>522</v>
      </c>
      <c r="B240" s="1" t="s">
        <v>523</v>
      </c>
      <c r="C240" s="1" t="s">
        <v>67</v>
      </c>
      <c r="D240" s="1" t="s">
        <v>68</v>
      </c>
      <c r="E240" s="1">
        <v>19</v>
      </c>
      <c r="F240" s="1">
        <v>15</v>
      </c>
      <c r="G240" s="1">
        <v>18</v>
      </c>
      <c r="H240" s="1">
        <v>16</v>
      </c>
      <c r="I240" s="1">
        <v>16</v>
      </c>
      <c r="J240" s="1">
        <v>34</v>
      </c>
      <c r="K240" s="1">
        <v>36</v>
      </c>
      <c r="L240" s="1">
        <v>26</v>
      </c>
      <c r="M240" s="1">
        <v>27</v>
      </c>
      <c r="N240" s="1">
        <v>29</v>
      </c>
      <c r="O240" s="1">
        <v>27</v>
      </c>
      <c r="P240" s="1">
        <v>27</v>
      </c>
      <c r="Q240" s="1">
        <v>25</v>
      </c>
      <c r="R240" s="1">
        <v>11</v>
      </c>
      <c r="S240" s="1">
        <v>11</v>
      </c>
      <c r="T240" s="1">
        <v>8</v>
      </c>
      <c r="U240" s="1">
        <v>7</v>
      </c>
      <c r="V240" s="1">
        <v>2</v>
      </c>
      <c r="W240" s="1">
        <v>17</v>
      </c>
      <c r="X240" s="1">
        <v>20</v>
      </c>
      <c r="Y240" s="1">
        <v>20</v>
      </c>
      <c r="Z240" s="1">
        <v>4</v>
      </c>
    </row>
    <row r="241" spans="1:26" x14ac:dyDescent="0.35">
      <c r="A241" s="1" t="s">
        <v>524</v>
      </c>
      <c r="B241" s="1" t="s">
        <v>525</v>
      </c>
      <c r="C241" s="1" t="s">
        <v>71</v>
      </c>
      <c r="D241" s="1" t="s">
        <v>72</v>
      </c>
      <c r="E241" s="1">
        <v>5</v>
      </c>
      <c r="F241" s="1">
        <v>5</v>
      </c>
      <c r="G241" s="1">
        <v>5</v>
      </c>
      <c r="H241" s="1">
        <v>6</v>
      </c>
      <c r="I241" s="1">
        <v>3</v>
      </c>
      <c r="J241" s="1">
        <v>5</v>
      </c>
      <c r="K241" s="1">
        <v>4</v>
      </c>
      <c r="L241" s="1">
        <v>6</v>
      </c>
      <c r="M241" s="1">
        <v>4</v>
      </c>
      <c r="N241" s="1">
        <v>6</v>
      </c>
      <c r="O241" s="1">
        <v>3</v>
      </c>
      <c r="P241" s="1">
        <v>1</v>
      </c>
      <c r="Q241" s="1">
        <v>2</v>
      </c>
      <c r="R241" s="1">
        <v>2</v>
      </c>
      <c r="S241" s="1">
        <v>1</v>
      </c>
      <c r="T241" s="1">
        <v>2</v>
      </c>
      <c r="U241" s="1">
        <v>1</v>
      </c>
      <c r="V241" s="1">
        <v>1</v>
      </c>
      <c r="W241" s="1">
        <v>1</v>
      </c>
      <c r="X241" s="1">
        <v>0</v>
      </c>
      <c r="Y241" s="1">
        <v>0</v>
      </c>
      <c r="Z241" s="1">
        <v>0</v>
      </c>
    </row>
    <row r="242" spans="1:26" x14ac:dyDescent="0.35">
      <c r="A242" s="1" t="s">
        <v>526</v>
      </c>
      <c r="B242" s="1" t="s">
        <v>527</v>
      </c>
      <c r="C242" s="1" t="s">
        <v>69</v>
      </c>
      <c r="D242" s="1" t="s">
        <v>70</v>
      </c>
      <c r="E242" s="1">
        <v>22</v>
      </c>
      <c r="F242" s="1">
        <v>22</v>
      </c>
      <c r="G242" s="1">
        <v>21</v>
      </c>
      <c r="H242" s="1">
        <v>22</v>
      </c>
      <c r="I242" s="1">
        <v>26</v>
      </c>
      <c r="J242" s="1">
        <v>15</v>
      </c>
      <c r="K242" s="1">
        <v>26</v>
      </c>
      <c r="L242" s="1">
        <v>19</v>
      </c>
      <c r="M242" s="1">
        <v>23</v>
      </c>
      <c r="N242" s="1">
        <v>29</v>
      </c>
      <c r="O242" s="1">
        <v>26</v>
      </c>
      <c r="P242" s="1">
        <v>14</v>
      </c>
      <c r="Q242" s="1">
        <v>16</v>
      </c>
      <c r="R242" s="1">
        <v>16</v>
      </c>
      <c r="S242" s="1">
        <v>18</v>
      </c>
      <c r="T242" s="1">
        <v>22</v>
      </c>
      <c r="U242" s="1">
        <v>25</v>
      </c>
      <c r="V242" s="1">
        <v>23</v>
      </c>
      <c r="W242" s="1">
        <v>25</v>
      </c>
      <c r="X242" s="1">
        <v>21</v>
      </c>
      <c r="Y242" s="1">
        <v>20</v>
      </c>
      <c r="Z242" s="1">
        <v>20</v>
      </c>
    </row>
    <row r="243" spans="1:26" x14ac:dyDescent="0.35">
      <c r="A243" s="1" t="s">
        <v>528</v>
      </c>
      <c r="B243" s="1" t="s">
        <v>529</v>
      </c>
      <c r="C243" s="1" t="s">
        <v>61</v>
      </c>
      <c r="D243" s="1" t="s">
        <v>62</v>
      </c>
      <c r="E243" s="1">
        <v>2</v>
      </c>
      <c r="F243" s="1">
        <v>1</v>
      </c>
      <c r="G243" s="1">
        <v>1</v>
      </c>
      <c r="H243" s="1">
        <v>0</v>
      </c>
      <c r="I243" s="1">
        <v>0</v>
      </c>
      <c r="J243" s="1">
        <v>1</v>
      </c>
      <c r="K243" s="1">
        <v>1</v>
      </c>
      <c r="L243" s="1">
        <v>3</v>
      </c>
      <c r="M243" s="1">
        <v>0</v>
      </c>
      <c r="N243" s="1">
        <v>3</v>
      </c>
      <c r="O243" s="1">
        <v>0</v>
      </c>
      <c r="P243" s="1">
        <v>0</v>
      </c>
      <c r="Q243" s="1">
        <v>1</v>
      </c>
      <c r="R243" s="1">
        <v>0</v>
      </c>
      <c r="S243" s="1">
        <v>1</v>
      </c>
      <c r="T243" s="1">
        <v>1</v>
      </c>
      <c r="U243" s="1">
        <v>0</v>
      </c>
      <c r="V243" s="1">
        <v>1</v>
      </c>
      <c r="W243" s="1">
        <v>0</v>
      </c>
      <c r="X243" s="1">
        <v>0</v>
      </c>
      <c r="Y243" s="1">
        <v>0</v>
      </c>
      <c r="Z243" s="1">
        <v>0</v>
      </c>
    </row>
    <row r="244" spans="1:26" x14ac:dyDescent="0.35">
      <c r="A244" s="1" t="s">
        <v>530</v>
      </c>
      <c r="B244" s="1" t="s">
        <v>531</v>
      </c>
      <c r="C244" s="1" t="s">
        <v>59</v>
      </c>
      <c r="D244" s="1" t="s">
        <v>60</v>
      </c>
      <c r="E244" s="1">
        <v>0</v>
      </c>
      <c r="F244" s="1">
        <v>4</v>
      </c>
      <c r="G244" s="1">
        <v>1</v>
      </c>
      <c r="H244" s="1">
        <v>1</v>
      </c>
      <c r="I244" s="1">
        <v>0</v>
      </c>
      <c r="J244" s="1">
        <v>1</v>
      </c>
      <c r="K244" s="1">
        <v>0</v>
      </c>
      <c r="L244" s="1">
        <v>0</v>
      </c>
      <c r="M244" s="1">
        <v>0</v>
      </c>
      <c r="N244" s="1">
        <v>0</v>
      </c>
      <c r="O244" s="1">
        <v>0</v>
      </c>
      <c r="P244" s="1">
        <v>0</v>
      </c>
      <c r="Q244" s="1">
        <v>0</v>
      </c>
      <c r="R244" s="1">
        <v>0</v>
      </c>
      <c r="S244" s="1">
        <v>0</v>
      </c>
      <c r="T244" s="1">
        <v>0</v>
      </c>
      <c r="U244" s="1">
        <v>0</v>
      </c>
      <c r="V244" s="1">
        <v>0</v>
      </c>
      <c r="W244" s="1">
        <v>0</v>
      </c>
      <c r="X244" s="1">
        <v>0</v>
      </c>
      <c r="Y244" s="1">
        <v>0</v>
      </c>
      <c r="Z244" s="1">
        <v>0</v>
      </c>
    </row>
    <row r="245" spans="1:26" x14ac:dyDescent="0.35">
      <c r="A245" s="1" t="s">
        <v>532</v>
      </c>
      <c r="B245" s="1" t="s">
        <v>533</v>
      </c>
      <c r="C245" s="1" t="s">
        <v>69</v>
      </c>
      <c r="D245" s="1" t="s">
        <v>70</v>
      </c>
      <c r="E245" s="1">
        <v>8</v>
      </c>
      <c r="F245" s="1">
        <v>6</v>
      </c>
      <c r="G245" s="1">
        <v>4</v>
      </c>
      <c r="H245" s="1">
        <v>2</v>
      </c>
      <c r="I245" s="1">
        <v>1</v>
      </c>
      <c r="J245" s="1">
        <v>10</v>
      </c>
      <c r="K245" s="1">
        <v>6</v>
      </c>
      <c r="L245" s="1">
        <v>5</v>
      </c>
      <c r="M245" s="1">
        <v>5</v>
      </c>
      <c r="N245" s="1">
        <v>14</v>
      </c>
      <c r="O245" s="1">
        <v>12</v>
      </c>
      <c r="P245" s="1">
        <v>9</v>
      </c>
      <c r="Q245" s="1">
        <v>8</v>
      </c>
      <c r="R245" s="1">
        <v>7</v>
      </c>
      <c r="S245" s="1">
        <v>4</v>
      </c>
      <c r="T245" s="1">
        <v>4</v>
      </c>
      <c r="U245" s="1">
        <v>5</v>
      </c>
      <c r="V245" s="1">
        <v>6</v>
      </c>
      <c r="W245" s="1">
        <v>6</v>
      </c>
      <c r="X245" s="1">
        <v>2</v>
      </c>
      <c r="Y245" s="1">
        <v>2</v>
      </c>
      <c r="Z245" s="1">
        <v>1</v>
      </c>
    </row>
    <row r="246" spans="1:26" x14ac:dyDescent="0.35">
      <c r="A246" s="1" t="s">
        <v>534</v>
      </c>
      <c r="B246" s="1" t="s">
        <v>535</v>
      </c>
      <c r="C246" s="1" t="s">
        <v>69</v>
      </c>
      <c r="D246" s="1" t="s">
        <v>70</v>
      </c>
      <c r="E246" s="1">
        <v>1</v>
      </c>
      <c r="F246" s="1">
        <v>1</v>
      </c>
      <c r="G246" s="1">
        <v>0</v>
      </c>
      <c r="H246" s="1">
        <v>0</v>
      </c>
      <c r="I246" s="1">
        <v>3</v>
      </c>
      <c r="J246" s="1">
        <v>3</v>
      </c>
      <c r="K246" s="1">
        <v>0</v>
      </c>
      <c r="L246" s="1">
        <v>0</v>
      </c>
      <c r="M246" s="1">
        <v>6</v>
      </c>
      <c r="N246" s="1">
        <v>5</v>
      </c>
      <c r="O246" s="1">
        <v>3</v>
      </c>
      <c r="P246" s="1">
        <v>5</v>
      </c>
      <c r="Q246" s="1">
        <v>4</v>
      </c>
      <c r="R246" s="1">
        <v>4</v>
      </c>
      <c r="S246" s="1">
        <v>7</v>
      </c>
      <c r="T246" s="1">
        <v>5</v>
      </c>
      <c r="U246" s="1">
        <v>5</v>
      </c>
      <c r="V246" s="1">
        <v>5</v>
      </c>
      <c r="W246" s="1">
        <v>5</v>
      </c>
      <c r="X246" s="1">
        <v>7</v>
      </c>
      <c r="Y246" s="1">
        <v>5</v>
      </c>
      <c r="Z246" s="1">
        <v>4</v>
      </c>
    </row>
    <row r="247" spans="1:26" x14ac:dyDescent="0.35">
      <c r="A247" s="1" t="s">
        <v>536</v>
      </c>
      <c r="B247" s="1" t="s">
        <v>537</v>
      </c>
      <c r="C247" s="1" t="s">
        <v>59</v>
      </c>
      <c r="D247" s="1" t="s">
        <v>60</v>
      </c>
      <c r="E247" s="1">
        <v>0</v>
      </c>
      <c r="F247" s="1">
        <v>0</v>
      </c>
      <c r="G247" s="1">
        <v>0</v>
      </c>
      <c r="H247" s="1">
        <v>0</v>
      </c>
      <c r="I247" s="1">
        <v>0</v>
      </c>
      <c r="J247" s="1">
        <v>11</v>
      </c>
      <c r="K247" s="1">
        <v>8</v>
      </c>
      <c r="L247" s="1">
        <v>21</v>
      </c>
      <c r="M247" s="1">
        <v>16</v>
      </c>
      <c r="N247" s="1">
        <v>16</v>
      </c>
      <c r="O247" s="1">
        <v>0</v>
      </c>
      <c r="P247" s="1">
        <v>0</v>
      </c>
      <c r="Q247" s="1">
        <v>0</v>
      </c>
      <c r="R247" s="1">
        <v>0</v>
      </c>
      <c r="S247" s="1">
        <v>0</v>
      </c>
      <c r="T247" s="1">
        <v>0</v>
      </c>
      <c r="U247" s="1">
        <v>0</v>
      </c>
      <c r="V247" s="1">
        <v>0</v>
      </c>
      <c r="W247" s="1">
        <v>0</v>
      </c>
      <c r="X247" s="1">
        <v>3</v>
      </c>
      <c r="Y247" s="1">
        <v>3</v>
      </c>
      <c r="Z247" s="1">
        <v>0</v>
      </c>
    </row>
    <row r="248" spans="1:26" x14ac:dyDescent="0.35">
      <c r="A248" s="1" t="s">
        <v>538</v>
      </c>
      <c r="B248" s="1" t="s">
        <v>539</v>
      </c>
      <c r="C248" s="1" t="s">
        <v>59</v>
      </c>
      <c r="D248" s="1" t="s">
        <v>60</v>
      </c>
      <c r="E248" s="1">
        <v>3</v>
      </c>
      <c r="F248" s="1">
        <v>2</v>
      </c>
      <c r="G248" s="1">
        <v>0</v>
      </c>
      <c r="H248" s="1">
        <v>0</v>
      </c>
      <c r="I248" s="1">
        <v>7</v>
      </c>
      <c r="J248" s="1">
        <v>17</v>
      </c>
      <c r="K248" s="1">
        <v>15</v>
      </c>
      <c r="L248" s="1">
        <v>4</v>
      </c>
      <c r="M248" s="1">
        <v>4</v>
      </c>
      <c r="N248" s="1">
        <v>3</v>
      </c>
      <c r="O248" s="1">
        <v>3</v>
      </c>
      <c r="P248" s="1">
        <v>5</v>
      </c>
      <c r="Q248" s="1">
        <v>6</v>
      </c>
      <c r="R248" s="1">
        <v>5</v>
      </c>
      <c r="S248" s="1">
        <v>6</v>
      </c>
      <c r="T248" s="1">
        <v>3</v>
      </c>
      <c r="U248" s="1">
        <v>5</v>
      </c>
      <c r="V248" s="1">
        <v>3</v>
      </c>
      <c r="W248" s="1">
        <v>5</v>
      </c>
      <c r="X248" s="1">
        <v>5</v>
      </c>
      <c r="Y248" s="1">
        <v>10</v>
      </c>
      <c r="Z248" s="1">
        <v>7</v>
      </c>
    </row>
    <row r="249" spans="1:26" x14ac:dyDescent="0.35">
      <c r="A249" s="1" t="s">
        <v>540</v>
      </c>
      <c r="B249" s="1" t="s">
        <v>541</v>
      </c>
      <c r="C249" s="1" t="s">
        <v>65</v>
      </c>
      <c r="D249" s="1" t="s">
        <v>66</v>
      </c>
      <c r="E249" s="1">
        <v>6</v>
      </c>
      <c r="F249" s="1">
        <v>7</v>
      </c>
      <c r="G249" s="1">
        <v>4</v>
      </c>
      <c r="H249" s="1">
        <v>3</v>
      </c>
      <c r="I249" s="1">
        <v>0</v>
      </c>
      <c r="J249" s="1">
        <v>1</v>
      </c>
      <c r="K249" s="1">
        <v>2</v>
      </c>
      <c r="L249" s="1">
        <v>4</v>
      </c>
      <c r="M249" s="1">
        <v>3</v>
      </c>
      <c r="N249" s="1">
        <v>5</v>
      </c>
      <c r="O249" s="1">
        <v>4</v>
      </c>
      <c r="P249" s="1">
        <v>1</v>
      </c>
      <c r="Q249" s="1">
        <v>2</v>
      </c>
      <c r="R249" s="1">
        <v>1</v>
      </c>
      <c r="S249" s="1">
        <v>1</v>
      </c>
      <c r="T249" s="1">
        <v>1</v>
      </c>
      <c r="U249" s="1">
        <v>0</v>
      </c>
      <c r="V249" s="1">
        <v>0</v>
      </c>
      <c r="W249" s="1">
        <v>0</v>
      </c>
      <c r="X249" s="1">
        <v>0</v>
      </c>
      <c r="Y249" s="1">
        <v>0</v>
      </c>
      <c r="Z249" s="1">
        <v>1</v>
      </c>
    </row>
    <row r="250" spans="1:26" x14ac:dyDescent="0.35">
      <c r="A250" s="1" t="s">
        <v>542</v>
      </c>
      <c r="B250" s="1" t="s">
        <v>543</v>
      </c>
      <c r="C250" s="1" t="s">
        <v>61</v>
      </c>
      <c r="D250" s="1" t="s">
        <v>62</v>
      </c>
      <c r="E250" s="1">
        <v>5</v>
      </c>
      <c r="F250" s="1">
        <v>0</v>
      </c>
      <c r="G250" s="1">
        <v>0</v>
      </c>
      <c r="H250" s="1">
        <v>0</v>
      </c>
      <c r="I250" s="1">
        <v>5</v>
      </c>
      <c r="J250" s="1">
        <v>2</v>
      </c>
      <c r="K250" s="1">
        <v>2</v>
      </c>
      <c r="L250" s="1">
        <v>2</v>
      </c>
      <c r="M250" s="1">
        <v>2</v>
      </c>
      <c r="N250" s="1">
        <v>6</v>
      </c>
      <c r="O250" s="1">
        <v>5</v>
      </c>
      <c r="P250" s="1">
        <v>0</v>
      </c>
      <c r="Q250" s="1">
        <v>0</v>
      </c>
      <c r="R250" s="1">
        <v>1</v>
      </c>
      <c r="S250" s="1">
        <v>0</v>
      </c>
      <c r="T250" s="1">
        <v>0</v>
      </c>
      <c r="U250" s="1">
        <v>0</v>
      </c>
      <c r="V250" s="1">
        <v>0</v>
      </c>
      <c r="W250" s="1">
        <v>5</v>
      </c>
      <c r="X250" s="1">
        <v>6</v>
      </c>
      <c r="Y250" s="1">
        <v>6</v>
      </c>
      <c r="Z250" s="1">
        <v>3</v>
      </c>
    </row>
    <row r="251" spans="1:26" x14ac:dyDescent="0.35">
      <c r="A251" s="1" t="s">
        <v>544</v>
      </c>
      <c r="B251" s="1" t="s">
        <v>545</v>
      </c>
      <c r="C251" s="1" t="s">
        <v>67</v>
      </c>
      <c r="D251" s="1" t="s">
        <v>68</v>
      </c>
      <c r="E251" s="1">
        <v>5</v>
      </c>
      <c r="F251" s="1">
        <v>3</v>
      </c>
      <c r="G251" s="1">
        <v>2</v>
      </c>
      <c r="H251" s="1">
        <v>2</v>
      </c>
      <c r="I251" s="1">
        <v>0</v>
      </c>
      <c r="J251" s="1">
        <v>3</v>
      </c>
      <c r="K251" s="1">
        <v>1</v>
      </c>
      <c r="L251" s="1">
        <v>1</v>
      </c>
      <c r="M251" s="1">
        <v>0</v>
      </c>
      <c r="N251" s="1">
        <v>0</v>
      </c>
      <c r="O251" s="1">
        <v>0</v>
      </c>
      <c r="P251" s="1">
        <v>0</v>
      </c>
      <c r="Q251" s="1">
        <v>1</v>
      </c>
      <c r="R251" s="1">
        <v>0</v>
      </c>
      <c r="S251" s="1">
        <v>0</v>
      </c>
      <c r="T251" s="1">
        <v>0</v>
      </c>
      <c r="U251" s="1">
        <v>1</v>
      </c>
      <c r="V251" s="1">
        <v>1</v>
      </c>
      <c r="W251" s="1">
        <v>1</v>
      </c>
      <c r="X251" s="1">
        <v>3</v>
      </c>
      <c r="Y251" s="1">
        <v>5</v>
      </c>
      <c r="Z251" s="1">
        <v>2</v>
      </c>
    </row>
    <row r="252" spans="1:26" x14ac:dyDescent="0.35">
      <c r="A252" s="1" t="s">
        <v>546</v>
      </c>
      <c r="B252" s="1" t="s">
        <v>547</v>
      </c>
      <c r="C252" s="1" t="s">
        <v>65</v>
      </c>
      <c r="D252" s="1" t="s">
        <v>66</v>
      </c>
      <c r="E252" s="1">
        <v>2</v>
      </c>
      <c r="F252" s="1">
        <v>1</v>
      </c>
      <c r="G252" s="1">
        <v>1</v>
      </c>
      <c r="H252" s="1">
        <v>1</v>
      </c>
      <c r="I252" s="1">
        <v>1</v>
      </c>
      <c r="J252" s="1">
        <v>2</v>
      </c>
      <c r="K252" s="1">
        <v>8</v>
      </c>
      <c r="L252" s="1">
        <v>10</v>
      </c>
      <c r="M252" s="1">
        <v>2</v>
      </c>
      <c r="N252" s="1">
        <v>3</v>
      </c>
      <c r="O252" s="1">
        <v>2</v>
      </c>
      <c r="P252" s="1">
        <v>2</v>
      </c>
      <c r="Q252" s="1">
        <v>4</v>
      </c>
      <c r="R252" s="1">
        <v>8</v>
      </c>
      <c r="S252" s="1">
        <v>5</v>
      </c>
      <c r="T252" s="1">
        <v>0</v>
      </c>
      <c r="U252" s="1">
        <v>2</v>
      </c>
      <c r="V252" s="1">
        <v>0</v>
      </c>
      <c r="W252" s="1">
        <v>6</v>
      </c>
      <c r="X252" s="1">
        <v>0</v>
      </c>
      <c r="Y252" s="1">
        <v>1</v>
      </c>
      <c r="Z252" s="1">
        <v>1</v>
      </c>
    </row>
    <row r="253" spans="1:26" x14ac:dyDescent="0.35">
      <c r="A253" s="1" t="s">
        <v>548</v>
      </c>
      <c r="B253" s="1" t="s">
        <v>549</v>
      </c>
      <c r="C253" s="1" t="s">
        <v>69</v>
      </c>
      <c r="D253" s="1" t="s">
        <v>70</v>
      </c>
      <c r="E253" s="1">
        <v>9</v>
      </c>
      <c r="F253" s="1">
        <v>6</v>
      </c>
      <c r="G253" s="1">
        <v>0</v>
      </c>
      <c r="H253" s="1">
        <v>0</v>
      </c>
      <c r="I253" s="1">
        <v>0</v>
      </c>
      <c r="J253" s="1">
        <v>0</v>
      </c>
      <c r="K253" s="1">
        <v>0</v>
      </c>
      <c r="L253" s="1">
        <v>0</v>
      </c>
      <c r="M253" s="1">
        <v>0</v>
      </c>
      <c r="N253" s="1">
        <v>0</v>
      </c>
      <c r="O253" s="1">
        <v>1</v>
      </c>
      <c r="P253" s="1">
        <v>0</v>
      </c>
      <c r="Q253" s="1">
        <v>0</v>
      </c>
      <c r="R253" s="1">
        <v>0</v>
      </c>
      <c r="S253" s="1">
        <v>0</v>
      </c>
      <c r="T253" s="1">
        <v>0</v>
      </c>
      <c r="U253" s="1">
        <v>0</v>
      </c>
      <c r="V253" s="1">
        <v>0</v>
      </c>
      <c r="W253" s="1">
        <v>0</v>
      </c>
      <c r="X253" s="1">
        <v>3</v>
      </c>
      <c r="Y253" s="1">
        <v>2</v>
      </c>
      <c r="Z253" s="1">
        <v>1</v>
      </c>
    </row>
    <row r="254" spans="1:26" x14ac:dyDescent="0.35">
      <c r="A254" s="1" t="s">
        <v>550</v>
      </c>
      <c r="B254" s="1" t="s">
        <v>551</v>
      </c>
      <c r="C254" s="1" t="s">
        <v>71</v>
      </c>
      <c r="D254" s="1" t="s">
        <v>72</v>
      </c>
      <c r="E254" s="1">
        <v>0</v>
      </c>
      <c r="F254" s="1">
        <v>0</v>
      </c>
      <c r="G254" s="1">
        <v>0</v>
      </c>
      <c r="H254" s="1">
        <v>0</v>
      </c>
      <c r="I254" s="1">
        <v>0</v>
      </c>
      <c r="J254" s="1">
        <v>0</v>
      </c>
      <c r="K254" s="1">
        <v>0</v>
      </c>
      <c r="L254" s="1">
        <v>0</v>
      </c>
      <c r="M254" s="1">
        <v>1</v>
      </c>
      <c r="N254" s="1">
        <v>0</v>
      </c>
      <c r="O254" s="1">
        <v>0</v>
      </c>
      <c r="P254" s="1">
        <v>0</v>
      </c>
      <c r="Q254" s="1">
        <v>0</v>
      </c>
      <c r="R254" s="1">
        <v>0</v>
      </c>
      <c r="S254" s="1">
        <v>0</v>
      </c>
      <c r="T254" s="1">
        <v>0</v>
      </c>
      <c r="U254" s="1">
        <v>0</v>
      </c>
      <c r="V254" s="1">
        <v>0</v>
      </c>
      <c r="W254" s="1">
        <v>0</v>
      </c>
      <c r="X254" s="1">
        <v>0</v>
      </c>
      <c r="Y254" s="1">
        <v>0</v>
      </c>
      <c r="Z254" s="1">
        <v>0</v>
      </c>
    </row>
    <row r="255" spans="1:26" x14ac:dyDescent="0.35">
      <c r="A255" s="1" t="s">
        <v>552</v>
      </c>
      <c r="B255" s="1" t="s">
        <v>553</v>
      </c>
      <c r="C255" s="1" t="s">
        <v>63</v>
      </c>
      <c r="D255" s="1" t="s">
        <v>64</v>
      </c>
      <c r="E255" s="1">
        <v>0</v>
      </c>
      <c r="F255" s="1">
        <v>0</v>
      </c>
      <c r="G255" s="1">
        <v>0</v>
      </c>
      <c r="H255" s="1">
        <v>0</v>
      </c>
      <c r="I255" s="1">
        <v>0</v>
      </c>
      <c r="J255" s="1">
        <v>0</v>
      </c>
      <c r="K255" s="1">
        <v>1</v>
      </c>
      <c r="L255" s="1">
        <v>1</v>
      </c>
      <c r="M255" s="1">
        <v>0</v>
      </c>
      <c r="N255" s="1">
        <v>0</v>
      </c>
      <c r="O255" s="1">
        <v>0</v>
      </c>
      <c r="P255" s="1">
        <v>0</v>
      </c>
      <c r="Q255" s="1">
        <v>0</v>
      </c>
      <c r="R255" s="1">
        <v>1</v>
      </c>
      <c r="S255" s="1">
        <v>0</v>
      </c>
      <c r="T255" s="1">
        <v>2</v>
      </c>
      <c r="U255" s="1">
        <v>0</v>
      </c>
      <c r="V255" s="1">
        <v>0</v>
      </c>
      <c r="W255" s="1">
        <v>0</v>
      </c>
      <c r="X255" s="1">
        <v>0</v>
      </c>
      <c r="Y255" s="1">
        <v>0</v>
      </c>
      <c r="Z255" s="1">
        <v>0</v>
      </c>
    </row>
    <row r="256" spans="1:26" x14ac:dyDescent="0.35">
      <c r="A256" s="1" t="s">
        <v>554</v>
      </c>
      <c r="B256" s="1" t="s">
        <v>555</v>
      </c>
      <c r="C256" s="1" t="s">
        <v>67</v>
      </c>
      <c r="D256" s="1" t="s">
        <v>68</v>
      </c>
      <c r="E256" s="1">
        <v>12</v>
      </c>
      <c r="F256" s="1">
        <v>13</v>
      </c>
      <c r="G256" s="1">
        <v>18</v>
      </c>
      <c r="H256" s="1">
        <v>18</v>
      </c>
      <c r="I256" s="1">
        <v>21</v>
      </c>
      <c r="J256" s="1">
        <v>20</v>
      </c>
      <c r="K256" s="1">
        <v>36</v>
      </c>
      <c r="L256" s="1">
        <v>31</v>
      </c>
      <c r="M256" s="1">
        <v>32</v>
      </c>
      <c r="N256" s="1">
        <v>20</v>
      </c>
      <c r="O256" s="1">
        <v>19</v>
      </c>
      <c r="P256" s="1">
        <v>9</v>
      </c>
      <c r="Q256" s="1">
        <v>18</v>
      </c>
      <c r="R256" s="1">
        <v>16</v>
      </c>
      <c r="S256" s="1">
        <v>3</v>
      </c>
      <c r="T256" s="1">
        <v>0</v>
      </c>
      <c r="U256" s="1">
        <v>1</v>
      </c>
      <c r="V256" s="1">
        <v>0</v>
      </c>
      <c r="W256" s="1">
        <v>11</v>
      </c>
      <c r="X256" s="1">
        <v>11</v>
      </c>
      <c r="Y256" s="1">
        <v>10</v>
      </c>
      <c r="Z256" s="1">
        <v>12</v>
      </c>
    </row>
    <row r="257" spans="1:26" x14ac:dyDescent="0.35">
      <c r="A257" s="1" t="s">
        <v>556</v>
      </c>
      <c r="B257" s="1" t="s">
        <v>557</v>
      </c>
      <c r="C257" s="1" t="s">
        <v>61</v>
      </c>
      <c r="D257" s="1" t="s">
        <v>62</v>
      </c>
      <c r="E257" s="1">
        <v>75</v>
      </c>
      <c r="F257" s="1">
        <v>52</v>
      </c>
      <c r="G257" s="1">
        <v>43</v>
      </c>
      <c r="H257" s="1">
        <v>40</v>
      </c>
      <c r="I257" s="1">
        <v>26</v>
      </c>
      <c r="J257" s="1">
        <v>37</v>
      </c>
      <c r="K257" s="1">
        <v>31</v>
      </c>
      <c r="L257" s="1">
        <v>61</v>
      </c>
      <c r="M257" s="1">
        <v>31</v>
      </c>
      <c r="N257" s="1">
        <v>33</v>
      </c>
      <c r="O257" s="1">
        <v>0</v>
      </c>
      <c r="P257" s="1">
        <v>0</v>
      </c>
      <c r="Q257" s="1">
        <v>0</v>
      </c>
      <c r="R257" s="1">
        <v>41</v>
      </c>
      <c r="S257" s="1">
        <v>25</v>
      </c>
      <c r="T257" s="1">
        <v>29</v>
      </c>
      <c r="U257" s="1">
        <v>30</v>
      </c>
      <c r="V257" s="1">
        <v>0</v>
      </c>
      <c r="W257" s="1">
        <v>18</v>
      </c>
      <c r="X257" s="1">
        <v>39</v>
      </c>
      <c r="Y257" s="1">
        <v>72</v>
      </c>
      <c r="Z257" s="1">
        <v>67</v>
      </c>
    </row>
    <row r="258" spans="1:26" x14ac:dyDescent="0.35">
      <c r="A258" s="1" t="s">
        <v>558</v>
      </c>
      <c r="B258" s="1" t="s">
        <v>559</v>
      </c>
      <c r="C258" s="1" t="s">
        <v>57</v>
      </c>
      <c r="D258" s="1" t="s">
        <v>58</v>
      </c>
      <c r="E258" s="1">
        <v>134</v>
      </c>
      <c r="F258" s="1">
        <v>125</v>
      </c>
      <c r="G258" s="1">
        <v>118</v>
      </c>
      <c r="H258" s="1">
        <v>426</v>
      </c>
      <c r="I258" s="1">
        <v>101</v>
      </c>
      <c r="J258" s="1">
        <v>91</v>
      </c>
      <c r="K258" s="1">
        <v>179</v>
      </c>
      <c r="L258" s="1">
        <v>84</v>
      </c>
      <c r="M258" s="1">
        <v>89</v>
      </c>
      <c r="N258" s="1">
        <v>95</v>
      </c>
      <c r="O258" s="1">
        <v>88</v>
      </c>
      <c r="P258" s="1">
        <v>88</v>
      </c>
      <c r="Q258" s="1">
        <v>76</v>
      </c>
      <c r="R258" s="1">
        <v>65</v>
      </c>
      <c r="S258" s="1">
        <v>60</v>
      </c>
      <c r="T258" s="1">
        <v>58</v>
      </c>
      <c r="U258" s="1">
        <v>56</v>
      </c>
      <c r="V258" s="1">
        <v>56</v>
      </c>
      <c r="W258" s="1">
        <v>74</v>
      </c>
      <c r="X258" s="1">
        <v>73</v>
      </c>
      <c r="Y258" s="1">
        <v>72</v>
      </c>
      <c r="Z258" s="1">
        <v>81</v>
      </c>
    </row>
    <row r="259" spans="1:26" x14ac:dyDescent="0.35">
      <c r="A259" s="1" t="s">
        <v>560</v>
      </c>
      <c r="B259" s="1" t="s">
        <v>561</v>
      </c>
      <c r="C259" s="1" t="s">
        <v>67</v>
      </c>
      <c r="D259" s="1" t="s">
        <v>68</v>
      </c>
      <c r="E259" s="1">
        <v>0</v>
      </c>
      <c r="F259" s="1">
        <v>0</v>
      </c>
      <c r="G259" s="1">
        <v>0</v>
      </c>
      <c r="H259" s="1">
        <v>0</v>
      </c>
      <c r="I259" s="1">
        <v>0</v>
      </c>
      <c r="J259" s="1">
        <v>1</v>
      </c>
      <c r="K259" s="1">
        <v>0</v>
      </c>
      <c r="L259" s="1">
        <v>0</v>
      </c>
      <c r="M259" s="1">
        <v>7</v>
      </c>
      <c r="N259" s="1">
        <v>7</v>
      </c>
      <c r="O259" s="1">
        <v>7</v>
      </c>
      <c r="P259" s="1">
        <v>10</v>
      </c>
      <c r="Q259" s="1">
        <v>1</v>
      </c>
      <c r="R259" s="1">
        <v>2</v>
      </c>
      <c r="S259" s="1">
        <v>1</v>
      </c>
      <c r="T259" s="1">
        <v>2</v>
      </c>
      <c r="U259" s="1">
        <v>4</v>
      </c>
      <c r="V259" s="1">
        <v>8</v>
      </c>
      <c r="W259" s="1">
        <v>10</v>
      </c>
      <c r="X259" s="1">
        <v>17</v>
      </c>
      <c r="Y259" s="1">
        <v>11</v>
      </c>
      <c r="Z259" s="1">
        <v>13</v>
      </c>
    </row>
    <row r="260" spans="1:26" x14ac:dyDescent="0.35">
      <c r="A260" s="1" t="s">
        <v>562</v>
      </c>
      <c r="B260" s="1" t="s">
        <v>563</v>
      </c>
      <c r="C260" s="1" t="s">
        <v>61</v>
      </c>
      <c r="D260" s="1" t="s">
        <v>62</v>
      </c>
      <c r="E260" s="1">
        <v>14</v>
      </c>
      <c r="F260" s="1">
        <v>13</v>
      </c>
      <c r="G260" s="1">
        <v>13</v>
      </c>
      <c r="H260" s="1">
        <v>13</v>
      </c>
      <c r="I260" s="1">
        <v>10</v>
      </c>
      <c r="J260" s="1">
        <v>10</v>
      </c>
      <c r="K260" s="1">
        <v>0</v>
      </c>
      <c r="L260" s="1">
        <v>0</v>
      </c>
      <c r="M260" s="1">
        <v>0</v>
      </c>
      <c r="N260" s="1">
        <v>0</v>
      </c>
      <c r="O260" s="1">
        <v>0</v>
      </c>
      <c r="P260" s="1">
        <v>0</v>
      </c>
      <c r="Q260" s="1">
        <v>0</v>
      </c>
      <c r="R260" s="1">
        <v>0</v>
      </c>
      <c r="S260" s="1">
        <v>0</v>
      </c>
      <c r="T260" s="1">
        <v>0</v>
      </c>
      <c r="U260" s="1">
        <v>0</v>
      </c>
      <c r="V260" s="1">
        <v>0</v>
      </c>
      <c r="W260" s="1">
        <v>0</v>
      </c>
      <c r="X260" s="1">
        <v>0</v>
      </c>
      <c r="Y260" s="1">
        <v>0</v>
      </c>
      <c r="Z260" s="1">
        <v>0</v>
      </c>
    </row>
    <row r="261" spans="1:26" x14ac:dyDescent="0.35">
      <c r="A261" s="1" t="s">
        <v>564</v>
      </c>
      <c r="B261" s="1" t="s">
        <v>565</v>
      </c>
      <c r="C261" s="1" t="s">
        <v>65</v>
      </c>
      <c r="D261" s="1" t="s">
        <v>66</v>
      </c>
      <c r="E261" s="1">
        <v>10</v>
      </c>
      <c r="F261" s="1">
        <v>4</v>
      </c>
      <c r="G261" s="1">
        <v>11</v>
      </c>
      <c r="H261" s="1">
        <v>9</v>
      </c>
      <c r="I261" s="1">
        <v>11</v>
      </c>
      <c r="J261" s="1">
        <v>7</v>
      </c>
      <c r="K261" s="1">
        <v>10</v>
      </c>
      <c r="L261" s="1">
        <v>12</v>
      </c>
      <c r="M261" s="1">
        <v>13</v>
      </c>
      <c r="N261" s="1">
        <v>10</v>
      </c>
      <c r="O261" s="1">
        <v>2</v>
      </c>
      <c r="P261" s="1">
        <v>2</v>
      </c>
      <c r="Q261" s="1">
        <v>3</v>
      </c>
      <c r="R261" s="1">
        <v>0</v>
      </c>
      <c r="S261" s="1">
        <v>0</v>
      </c>
      <c r="T261" s="1">
        <v>0</v>
      </c>
      <c r="U261" s="1">
        <v>0</v>
      </c>
      <c r="V261" s="1">
        <v>0</v>
      </c>
      <c r="W261" s="1">
        <v>0</v>
      </c>
      <c r="X261" s="1">
        <v>0</v>
      </c>
      <c r="Y261" s="1">
        <v>0</v>
      </c>
      <c r="Z261" s="1">
        <v>0</v>
      </c>
    </row>
    <row r="262" spans="1:26" x14ac:dyDescent="0.35">
      <c r="A262" s="1" t="s">
        <v>566</v>
      </c>
      <c r="B262" s="1" t="s">
        <v>567</v>
      </c>
      <c r="C262" s="1" t="s">
        <v>71</v>
      </c>
      <c r="D262" s="1" t="s">
        <v>72</v>
      </c>
      <c r="E262" s="1">
        <v>6</v>
      </c>
      <c r="F262" s="1">
        <v>7</v>
      </c>
      <c r="G262" s="1">
        <v>5</v>
      </c>
      <c r="H262" s="1">
        <v>5</v>
      </c>
      <c r="I262" s="1">
        <v>6</v>
      </c>
      <c r="J262" s="1">
        <v>3</v>
      </c>
      <c r="K262" s="1">
        <v>4</v>
      </c>
      <c r="L262" s="1">
        <v>4</v>
      </c>
      <c r="M262" s="1">
        <v>8</v>
      </c>
      <c r="N262" s="1">
        <v>6</v>
      </c>
      <c r="O262" s="1">
        <v>6</v>
      </c>
      <c r="P262" s="1">
        <v>5</v>
      </c>
      <c r="Q262" s="1">
        <v>3</v>
      </c>
      <c r="R262" s="1">
        <v>3</v>
      </c>
      <c r="S262" s="1">
        <v>3</v>
      </c>
      <c r="T262" s="1">
        <v>2</v>
      </c>
      <c r="U262" s="1">
        <v>2</v>
      </c>
      <c r="V262" s="1">
        <v>0</v>
      </c>
      <c r="W262" s="1">
        <v>2</v>
      </c>
      <c r="X262" s="1">
        <v>1</v>
      </c>
      <c r="Y262" s="1">
        <v>1</v>
      </c>
      <c r="Z262" s="1">
        <v>0</v>
      </c>
    </row>
    <row r="263" spans="1:26" x14ac:dyDescent="0.35">
      <c r="A263" s="1" t="s">
        <v>568</v>
      </c>
      <c r="B263" s="1" t="s">
        <v>569</v>
      </c>
      <c r="C263" s="1" t="s">
        <v>71</v>
      </c>
      <c r="D263" s="1" t="s">
        <v>72</v>
      </c>
      <c r="E263" s="1">
        <v>1</v>
      </c>
      <c r="F263" s="1">
        <v>0</v>
      </c>
      <c r="G263" s="1">
        <v>0</v>
      </c>
      <c r="H263" s="1">
        <v>0</v>
      </c>
      <c r="I263" s="1">
        <v>0</v>
      </c>
      <c r="J263" s="1">
        <v>0</v>
      </c>
      <c r="K263" s="1">
        <v>0</v>
      </c>
      <c r="L263" s="1">
        <v>0</v>
      </c>
      <c r="M263" s="1">
        <v>1</v>
      </c>
      <c r="N263" s="1">
        <v>1</v>
      </c>
      <c r="O263" s="1">
        <v>1</v>
      </c>
      <c r="P263" s="1">
        <v>0</v>
      </c>
      <c r="Q263" s="1">
        <v>0</v>
      </c>
      <c r="R263" s="1">
        <v>0</v>
      </c>
      <c r="S263" s="1">
        <v>0</v>
      </c>
      <c r="T263" s="1">
        <v>0</v>
      </c>
      <c r="U263" s="1">
        <v>0</v>
      </c>
      <c r="V263" s="1">
        <v>0</v>
      </c>
      <c r="W263" s="1">
        <v>0</v>
      </c>
      <c r="X263" s="1">
        <v>0</v>
      </c>
      <c r="Y263" s="1">
        <v>0</v>
      </c>
      <c r="Z263" s="1">
        <v>0</v>
      </c>
    </row>
    <row r="264" spans="1:26" x14ac:dyDescent="0.35">
      <c r="A264" s="1" t="s">
        <v>570</v>
      </c>
      <c r="B264" s="1" t="s">
        <v>571</v>
      </c>
      <c r="C264" s="1" t="s">
        <v>61</v>
      </c>
      <c r="D264" s="1" t="s">
        <v>62</v>
      </c>
      <c r="E264" s="1">
        <v>22</v>
      </c>
      <c r="F264" s="1">
        <v>20</v>
      </c>
      <c r="G264" s="1">
        <v>10</v>
      </c>
      <c r="H264" s="1">
        <v>6</v>
      </c>
      <c r="I264" s="1">
        <v>11</v>
      </c>
      <c r="J264" s="1">
        <v>19</v>
      </c>
      <c r="K264" s="1">
        <v>12</v>
      </c>
      <c r="L264" s="1">
        <v>27</v>
      </c>
      <c r="M264" s="1">
        <v>35</v>
      </c>
      <c r="N264" s="1">
        <v>38</v>
      </c>
      <c r="O264" s="1">
        <v>36</v>
      </c>
      <c r="P264" s="1">
        <v>35</v>
      </c>
      <c r="Q264" s="1">
        <v>40</v>
      </c>
      <c r="R264" s="1">
        <v>35</v>
      </c>
      <c r="S264" s="1">
        <v>30</v>
      </c>
      <c r="T264" s="1">
        <v>29</v>
      </c>
      <c r="U264" s="1">
        <v>23</v>
      </c>
      <c r="V264" s="1">
        <v>23</v>
      </c>
      <c r="W264" s="1">
        <v>23</v>
      </c>
      <c r="X264" s="1">
        <v>38</v>
      </c>
      <c r="Y264" s="1">
        <v>49</v>
      </c>
      <c r="Z264" s="1">
        <v>41</v>
      </c>
    </row>
    <row r="265" spans="1:26" x14ac:dyDescent="0.35">
      <c r="A265" s="1" t="s">
        <v>572</v>
      </c>
      <c r="B265" s="1" t="s">
        <v>573</v>
      </c>
      <c r="C265" s="1" t="s">
        <v>65</v>
      </c>
      <c r="D265" s="1" t="s">
        <v>66</v>
      </c>
      <c r="E265" s="1">
        <v>0</v>
      </c>
      <c r="F265" s="1">
        <v>0</v>
      </c>
      <c r="G265" s="1">
        <v>0</v>
      </c>
      <c r="H265" s="1">
        <v>0</v>
      </c>
      <c r="I265" s="1">
        <v>0</v>
      </c>
      <c r="J265" s="1">
        <v>0</v>
      </c>
      <c r="K265" s="1">
        <v>0</v>
      </c>
      <c r="L265" s="1">
        <v>16</v>
      </c>
      <c r="M265" s="1">
        <v>17</v>
      </c>
      <c r="N265" s="1">
        <v>17</v>
      </c>
      <c r="O265" s="1">
        <v>19</v>
      </c>
      <c r="P265" s="1">
        <v>21</v>
      </c>
      <c r="Q265" s="1">
        <v>21</v>
      </c>
      <c r="R265" s="1">
        <v>21</v>
      </c>
      <c r="S265" s="1">
        <v>18</v>
      </c>
      <c r="T265" s="1">
        <v>17</v>
      </c>
      <c r="U265" s="1">
        <v>18</v>
      </c>
      <c r="V265" s="1">
        <v>16</v>
      </c>
      <c r="W265" s="1">
        <v>17</v>
      </c>
      <c r="X265" s="1">
        <v>18</v>
      </c>
      <c r="Y265" s="1">
        <v>18</v>
      </c>
      <c r="Z265" s="1">
        <v>20</v>
      </c>
    </row>
    <row r="266" spans="1:26" x14ac:dyDescent="0.35">
      <c r="A266" s="1" t="s">
        <v>574</v>
      </c>
      <c r="B266" s="1" t="s">
        <v>575</v>
      </c>
      <c r="C266" s="1" t="s">
        <v>63</v>
      </c>
      <c r="D266" s="1" t="s">
        <v>64</v>
      </c>
      <c r="E266" s="1">
        <v>19</v>
      </c>
      <c r="F266" s="1">
        <v>25</v>
      </c>
      <c r="G266" s="1">
        <v>22</v>
      </c>
      <c r="H266" s="1">
        <v>16</v>
      </c>
      <c r="I266" s="1">
        <v>3</v>
      </c>
      <c r="J266" s="1">
        <v>7</v>
      </c>
      <c r="K266" s="1">
        <v>7</v>
      </c>
      <c r="L266" s="1">
        <v>8</v>
      </c>
      <c r="M266" s="1">
        <v>8</v>
      </c>
      <c r="N266" s="1">
        <v>5</v>
      </c>
      <c r="O266" s="1">
        <v>1</v>
      </c>
      <c r="P266" s="1">
        <v>0</v>
      </c>
      <c r="Q266" s="1">
        <v>2</v>
      </c>
      <c r="R266" s="1">
        <v>2</v>
      </c>
      <c r="S266" s="1">
        <v>2</v>
      </c>
      <c r="T266" s="1">
        <v>3</v>
      </c>
      <c r="U266" s="1">
        <v>0</v>
      </c>
      <c r="V266" s="1">
        <v>1</v>
      </c>
      <c r="W266" s="1">
        <v>2</v>
      </c>
      <c r="X266" s="1">
        <v>2</v>
      </c>
      <c r="Y266" s="1">
        <v>10</v>
      </c>
      <c r="Z266" s="1">
        <v>9</v>
      </c>
    </row>
    <row r="267" spans="1:26" x14ac:dyDescent="0.35">
      <c r="A267" s="1" t="s">
        <v>576</v>
      </c>
      <c r="B267" s="1" t="s">
        <v>577</v>
      </c>
      <c r="C267" s="1" t="s">
        <v>71</v>
      </c>
      <c r="D267" s="1" t="s">
        <v>72</v>
      </c>
      <c r="E267" s="1">
        <v>15</v>
      </c>
      <c r="F267" s="1">
        <v>14</v>
      </c>
      <c r="G267" s="1">
        <v>12</v>
      </c>
      <c r="H267" s="1">
        <v>14</v>
      </c>
      <c r="I267" s="1">
        <v>14</v>
      </c>
      <c r="J267" s="1">
        <v>29</v>
      </c>
      <c r="K267" s="1">
        <v>5</v>
      </c>
      <c r="L267" s="1">
        <v>37</v>
      </c>
      <c r="M267" s="1">
        <v>33</v>
      </c>
      <c r="N267" s="1">
        <v>28</v>
      </c>
      <c r="O267" s="1">
        <v>25</v>
      </c>
      <c r="P267" s="1">
        <v>18</v>
      </c>
      <c r="Q267" s="1">
        <v>9</v>
      </c>
      <c r="R267" s="1">
        <v>9</v>
      </c>
      <c r="S267" s="1">
        <v>8</v>
      </c>
      <c r="T267" s="1">
        <v>8</v>
      </c>
      <c r="U267" s="1">
        <v>11</v>
      </c>
      <c r="V267" s="1">
        <v>6</v>
      </c>
      <c r="W267" s="1">
        <v>16</v>
      </c>
      <c r="X267" s="1">
        <v>27</v>
      </c>
      <c r="Y267" s="1">
        <v>27</v>
      </c>
      <c r="Z267" s="1">
        <v>16</v>
      </c>
    </row>
    <row r="268" spans="1:26" x14ac:dyDescent="0.35">
      <c r="A268" s="1" t="s">
        <v>578</v>
      </c>
      <c r="B268" s="1" t="s">
        <v>579</v>
      </c>
      <c r="C268" s="1" t="s">
        <v>71</v>
      </c>
      <c r="D268" s="1" t="s">
        <v>72</v>
      </c>
      <c r="E268" s="1">
        <v>15</v>
      </c>
      <c r="F268" s="1">
        <v>11</v>
      </c>
      <c r="G268" s="1">
        <v>11</v>
      </c>
      <c r="H268" s="1">
        <v>11</v>
      </c>
      <c r="I268" s="1">
        <v>20</v>
      </c>
      <c r="J268" s="1">
        <v>20</v>
      </c>
      <c r="K268" s="1">
        <v>19</v>
      </c>
      <c r="L268" s="1">
        <v>21</v>
      </c>
      <c r="M268" s="1">
        <v>18</v>
      </c>
      <c r="N268" s="1">
        <v>19</v>
      </c>
      <c r="O268" s="1">
        <v>16</v>
      </c>
      <c r="P268" s="1">
        <v>17</v>
      </c>
      <c r="Q268" s="1">
        <v>13</v>
      </c>
      <c r="R268" s="1">
        <v>13</v>
      </c>
      <c r="S268" s="1">
        <v>14</v>
      </c>
      <c r="T268" s="1">
        <v>17</v>
      </c>
      <c r="U268" s="1">
        <v>17</v>
      </c>
      <c r="V268" s="1">
        <v>19</v>
      </c>
      <c r="W268" s="1">
        <v>12</v>
      </c>
      <c r="X268" s="1">
        <v>10</v>
      </c>
      <c r="Y268" s="1">
        <v>8</v>
      </c>
      <c r="Z268" s="1">
        <v>6</v>
      </c>
    </row>
    <row r="269" spans="1:26" x14ac:dyDescent="0.35">
      <c r="A269" s="1" t="s">
        <v>580</v>
      </c>
      <c r="B269" s="1" t="s">
        <v>581</v>
      </c>
      <c r="C269" s="1" t="s">
        <v>69</v>
      </c>
      <c r="D269" s="1" t="s">
        <v>70</v>
      </c>
      <c r="E269" s="1">
        <v>8</v>
      </c>
      <c r="F269" s="1">
        <v>6</v>
      </c>
      <c r="G269" s="1">
        <v>6</v>
      </c>
      <c r="H269" s="1">
        <v>6</v>
      </c>
      <c r="I269" s="1">
        <v>5</v>
      </c>
      <c r="J269" s="1">
        <v>7</v>
      </c>
      <c r="K269" s="1">
        <v>7</v>
      </c>
      <c r="L269" s="1">
        <v>3</v>
      </c>
      <c r="M269" s="1">
        <v>3</v>
      </c>
      <c r="N269" s="1">
        <v>3</v>
      </c>
      <c r="O269" s="1">
        <v>0</v>
      </c>
      <c r="P269" s="1">
        <v>0</v>
      </c>
      <c r="Q269" s="1">
        <v>0</v>
      </c>
      <c r="R269" s="1">
        <v>0</v>
      </c>
      <c r="S269" s="1">
        <v>0</v>
      </c>
      <c r="T269" s="1">
        <v>0</v>
      </c>
      <c r="U269" s="1">
        <v>0</v>
      </c>
      <c r="V269" s="1">
        <v>0</v>
      </c>
      <c r="W269" s="1">
        <v>0</v>
      </c>
      <c r="X269" s="1">
        <v>0</v>
      </c>
      <c r="Y269" s="1">
        <v>0</v>
      </c>
      <c r="Z269" s="1">
        <v>1</v>
      </c>
    </row>
    <row r="270" spans="1:26" x14ac:dyDescent="0.35">
      <c r="A270" s="1" t="s">
        <v>582</v>
      </c>
      <c r="B270" s="1" t="s">
        <v>583</v>
      </c>
      <c r="C270" s="1" t="s">
        <v>63</v>
      </c>
      <c r="D270" s="1" t="s">
        <v>64</v>
      </c>
      <c r="E270" s="1">
        <v>6</v>
      </c>
      <c r="F270" s="1">
        <v>0</v>
      </c>
      <c r="G270" s="1">
        <v>1</v>
      </c>
      <c r="H270" s="1">
        <v>1</v>
      </c>
      <c r="I270" s="1">
        <v>1</v>
      </c>
      <c r="J270" s="1">
        <v>0</v>
      </c>
      <c r="K270" s="1">
        <v>0</v>
      </c>
      <c r="L270" s="1">
        <v>0</v>
      </c>
      <c r="M270" s="1">
        <v>0</v>
      </c>
      <c r="N270" s="1">
        <v>0</v>
      </c>
      <c r="O270" s="1">
        <v>0</v>
      </c>
      <c r="P270" s="1">
        <v>0</v>
      </c>
      <c r="Q270" s="1">
        <v>0</v>
      </c>
      <c r="R270" s="1">
        <v>4</v>
      </c>
      <c r="S270" s="1">
        <v>2</v>
      </c>
      <c r="T270" s="1">
        <v>1</v>
      </c>
      <c r="U270" s="1">
        <v>6</v>
      </c>
      <c r="V270" s="1">
        <v>4</v>
      </c>
      <c r="W270" s="1">
        <v>6</v>
      </c>
      <c r="X270" s="1">
        <v>3</v>
      </c>
      <c r="Y270" s="1">
        <v>4</v>
      </c>
      <c r="Z270" s="1">
        <v>6</v>
      </c>
    </row>
    <row r="271" spans="1:26" x14ac:dyDescent="0.35">
      <c r="A271" s="1" t="s">
        <v>584</v>
      </c>
      <c r="B271" s="1" t="s">
        <v>585</v>
      </c>
      <c r="C271" s="1" t="s">
        <v>67</v>
      </c>
      <c r="D271" s="1" t="s">
        <v>68</v>
      </c>
      <c r="E271" s="1">
        <v>9</v>
      </c>
      <c r="F271" s="1">
        <v>0</v>
      </c>
      <c r="G271" s="1">
        <v>0</v>
      </c>
      <c r="H271" s="1">
        <v>0</v>
      </c>
      <c r="I271" s="1">
        <v>0</v>
      </c>
      <c r="J271" s="1">
        <v>0</v>
      </c>
      <c r="K271" s="1">
        <v>0</v>
      </c>
      <c r="L271" s="1">
        <v>1</v>
      </c>
      <c r="M271" s="1">
        <v>3</v>
      </c>
      <c r="N271" s="1">
        <v>5</v>
      </c>
      <c r="O271" s="1">
        <v>7</v>
      </c>
      <c r="P271" s="1">
        <v>7</v>
      </c>
      <c r="Q271" s="1">
        <v>9</v>
      </c>
      <c r="R271" s="1">
        <v>8</v>
      </c>
      <c r="S271" s="1">
        <v>7</v>
      </c>
      <c r="T271" s="1">
        <v>8</v>
      </c>
      <c r="U271" s="1">
        <v>5</v>
      </c>
      <c r="V271" s="1">
        <v>7</v>
      </c>
      <c r="W271" s="1">
        <v>7</v>
      </c>
      <c r="X271" s="1">
        <v>6</v>
      </c>
      <c r="Y271" s="1">
        <v>6</v>
      </c>
      <c r="Z271" s="1">
        <v>1</v>
      </c>
    </row>
    <row r="272" spans="1:26" x14ac:dyDescent="0.35">
      <c r="A272" s="1" t="s">
        <v>586</v>
      </c>
      <c r="B272" s="1" t="s">
        <v>587</v>
      </c>
      <c r="C272" s="1" t="s">
        <v>57</v>
      </c>
      <c r="D272" s="1" t="s">
        <v>58</v>
      </c>
      <c r="E272" s="1">
        <v>14</v>
      </c>
      <c r="F272" s="1">
        <v>9</v>
      </c>
      <c r="G272" s="1">
        <v>8</v>
      </c>
      <c r="H272" s="1">
        <v>7</v>
      </c>
      <c r="I272" s="1">
        <v>12</v>
      </c>
      <c r="J272" s="1">
        <v>12</v>
      </c>
      <c r="K272" s="1">
        <v>10</v>
      </c>
      <c r="L272" s="1">
        <v>11</v>
      </c>
      <c r="M272" s="1">
        <v>9</v>
      </c>
      <c r="N272" s="1">
        <v>6</v>
      </c>
      <c r="O272" s="1">
        <v>5</v>
      </c>
      <c r="P272" s="1">
        <v>7</v>
      </c>
      <c r="Q272" s="1">
        <v>10</v>
      </c>
      <c r="R272" s="1">
        <v>10</v>
      </c>
      <c r="S272" s="1">
        <v>12</v>
      </c>
      <c r="T272" s="1">
        <v>10</v>
      </c>
      <c r="U272" s="1">
        <v>8</v>
      </c>
      <c r="V272" s="1">
        <v>11</v>
      </c>
      <c r="W272" s="1">
        <v>10</v>
      </c>
      <c r="X272" s="1">
        <v>12</v>
      </c>
      <c r="Y272" s="1">
        <v>9</v>
      </c>
      <c r="Z272" s="1">
        <v>8</v>
      </c>
    </row>
    <row r="273" spans="1:26" x14ac:dyDescent="0.35">
      <c r="A273" s="1" t="s">
        <v>588</v>
      </c>
      <c r="B273" s="1" t="s">
        <v>589</v>
      </c>
      <c r="C273" s="1" t="s">
        <v>67</v>
      </c>
      <c r="D273" s="1" t="s">
        <v>68</v>
      </c>
      <c r="E273" s="1">
        <v>20</v>
      </c>
      <c r="F273" s="1">
        <v>19</v>
      </c>
      <c r="G273" s="1">
        <v>13</v>
      </c>
      <c r="H273" s="1">
        <v>1</v>
      </c>
      <c r="I273" s="1">
        <v>50</v>
      </c>
      <c r="J273" s="1">
        <v>54</v>
      </c>
      <c r="K273" s="1">
        <v>54</v>
      </c>
      <c r="L273" s="1">
        <v>50</v>
      </c>
      <c r="M273" s="1">
        <v>45</v>
      </c>
      <c r="N273" s="1">
        <v>42</v>
      </c>
      <c r="O273" s="1">
        <v>40</v>
      </c>
      <c r="P273" s="1">
        <v>35</v>
      </c>
      <c r="Q273" s="1">
        <v>32</v>
      </c>
      <c r="R273" s="1">
        <v>31</v>
      </c>
      <c r="S273" s="1">
        <v>30</v>
      </c>
      <c r="T273" s="1">
        <v>33</v>
      </c>
      <c r="U273" s="1">
        <v>31</v>
      </c>
      <c r="V273" s="1">
        <v>35</v>
      </c>
      <c r="W273" s="1">
        <v>38</v>
      </c>
      <c r="X273" s="1">
        <v>43</v>
      </c>
      <c r="Y273" s="1">
        <v>37</v>
      </c>
      <c r="Z273" s="1">
        <v>39</v>
      </c>
    </row>
    <row r="274" spans="1:26" x14ac:dyDescent="0.35">
      <c r="A274" s="1" t="s">
        <v>590</v>
      </c>
      <c r="B274" s="1" t="s">
        <v>591</v>
      </c>
      <c r="C274" s="1" t="s">
        <v>69</v>
      </c>
      <c r="D274" s="1" t="s">
        <v>70</v>
      </c>
      <c r="E274" s="1">
        <v>15</v>
      </c>
      <c r="F274" s="1">
        <v>13</v>
      </c>
      <c r="G274" s="1">
        <v>12</v>
      </c>
      <c r="H274" s="1">
        <v>13</v>
      </c>
      <c r="I274" s="1">
        <v>17</v>
      </c>
      <c r="J274" s="1">
        <v>13</v>
      </c>
      <c r="K274" s="1">
        <v>9</v>
      </c>
      <c r="L274" s="1">
        <v>9</v>
      </c>
      <c r="M274" s="1">
        <v>15</v>
      </c>
      <c r="N274" s="1">
        <v>9</v>
      </c>
      <c r="O274" s="1">
        <v>11</v>
      </c>
      <c r="P274" s="1">
        <v>12</v>
      </c>
      <c r="Q274" s="1">
        <v>12</v>
      </c>
      <c r="R274" s="1">
        <v>2</v>
      </c>
      <c r="S274" s="1">
        <v>5</v>
      </c>
      <c r="T274" s="1">
        <v>2</v>
      </c>
      <c r="U274" s="1">
        <v>9</v>
      </c>
      <c r="V274" s="1">
        <v>2</v>
      </c>
      <c r="W274" s="1">
        <v>2</v>
      </c>
      <c r="X274" s="1">
        <v>7</v>
      </c>
      <c r="Y274" s="1">
        <v>9</v>
      </c>
      <c r="Z274" s="1">
        <v>14</v>
      </c>
    </row>
    <row r="275" spans="1:26" x14ac:dyDescent="0.35">
      <c r="A275" s="1" t="s">
        <v>592</v>
      </c>
      <c r="B275" s="1" t="s">
        <v>593</v>
      </c>
      <c r="C275" s="1" t="s">
        <v>65</v>
      </c>
      <c r="D275" s="1" t="s">
        <v>66</v>
      </c>
      <c r="E275" s="1">
        <v>9</v>
      </c>
      <c r="F275" s="1">
        <v>8</v>
      </c>
      <c r="G275" s="1">
        <v>19</v>
      </c>
      <c r="H275" s="1">
        <v>16</v>
      </c>
      <c r="I275" s="1">
        <v>20</v>
      </c>
      <c r="J275" s="1">
        <v>7</v>
      </c>
      <c r="K275" s="1">
        <v>5</v>
      </c>
      <c r="L275" s="1">
        <v>23</v>
      </c>
      <c r="M275" s="1">
        <v>19</v>
      </c>
      <c r="N275" s="1">
        <v>15</v>
      </c>
      <c r="O275" s="1">
        <v>5</v>
      </c>
      <c r="P275" s="1">
        <v>5</v>
      </c>
      <c r="Q275" s="1">
        <v>3</v>
      </c>
      <c r="R275" s="1">
        <v>5</v>
      </c>
      <c r="S275" s="1">
        <v>6</v>
      </c>
      <c r="T275" s="1">
        <v>6</v>
      </c>
      <c r="U275" s="1">
        <v>2</v>
      </c>
      <c r="V275" s="1">
        <v>0</v>
      </c>
      <c r="W275" s="1">
        <v>0</v>
      </c>
      <c r="X275" s="1">
        <v>0</v>
      </c>
      <c r="Y275" s="1">
        <v>0</v>
      </c>
      <c r="Z275" s="1">
        <v>2</v>
      </c>
    </row>
    <row r="276" spans="1:26" x14ac:dyDescent="0.35">
      <c r="A276" s="1" t="s">
        <v>594</v>
      </c>
      <c r="B276" s="1" t="s">
        <v>595</v>
      </c>
      <c r="C276" s="1" t="s">
        <v>71</v>
      </c>
      <c r="D276" s="1" t="s">
        <v>72</v>
      </c>
      <c r="E276" s="1">
        <v>3</v>
      </c>
      <c r="F276" s="1">
        <v>1</v>
      </c>
      <c r="G276" s="1">
        <v>0</v>
      </c>
      <c r="H276" s="1">
        <v>0</v>
      </c>
      <c r="I276" s="1">
        <v>0</v>
      </c>
      <c r="J276" s="1">
        <v>4</v>
      </c>
      <c r="K276" s="1">
        <v>1</v>
      </c>
      <c r="L276" s="1">
        <v>5</v>
      </c>
      <c r="M276" s="1">
        <v>5</v>
      </c>
      <c r="N276" s="1">
        <v>5</v>
      </c>
      <c r="O276" s="1">
        <v>4</v>
      </c>
      <c r="P276" s="1">
        <v>2</v>
      </c>
      <c r="Q276" s="1">
        <v>2</v>
      </c>
      <c r="R276" s="1">
        <v>1</v>
      </c>
      <c r="S276" s="1">
        <v>0</v>
      </c>
      <c r="T276" s="1">
        <v>0</v>
      </c>
      <c r="U276" s="1">
        <v>4</v>
      </c>
      <c r="V276" s="1">
        <v>6</v>
      </c>
      <c r="W276" s="1">
        <v>6</v>
      </c>
      <c r="X276" s="1">
        <v>4</v>
      </c>
      <c r="Y276" s="1">
        <v>4</v>
      </c>
      <c r="Z276" s="1">
        <v>4</v>
      </c>
    </row>
    <row r="277" spans="1:26" x14ac:dyDescent="0.35">
      <c r="A277" s="1" t="s">
        <v>596</v>
      </c>
      <c r="B277" s="1" t="s">
        <v>597</v>
      </c>
      <c r="C277" s="1" t="s">
        <v>67</v>
      </c>
      <c r="D277" s="1" t="s">
        <v>68</v>
      </c>
      <c r="E277" s="1">
        <v>2</v>
      </c>
      <c r="F277" s="1">
        <v>0</v>
      </c>
      <c r="G277" s="1">
        <v>1</v>
      </c>
      <c r="H277" s="1">
        <v>0</v>
      </c>
      <c r="I277" s="1">
        <v>0</v>
      </c>
      <c r="J277" s="1">
        <v>0</v>
      </c>
      <c r="K277" s="1">
        <v>0</v>
      </c>
      <c r="L277" s="1">
        <v>0</v>
      </c>
      <c r="M277" s="1">
        <v>0</v>
      </c>
      <c r="N277" s="1">
        <v>0</v>
      </c>
      <c r="O277" s="1">
        <v>0</v>
      </c>
      <c r="P277" s="1">
        <v>0</v>
      </c>
      <c r="Q277" s="1">
        <v>0</v>
      </c>
      <c r="R277" s="1">
        <v>0</v>
      </c>
      <c r="S277" s="1">
        <v>0</v>
      </c>
      <c r="T277" s="1">
        <v>1</v>
      </c>
      <c r="U277" s="1">
        <v>1</v>
      </c>
      <c r="V277" s="1">
        <v>0</v>
      </c>
      <c r="W277" s="1">
        <v>2</v>
      </c>
      <c r="X277" s="1">
        <v>3</v>
      </c>
      <c r="Y277" s="1">
        <v>1</v>
      </c>
      <c r="Z277" s="1">
        <v>1</v>
      </c>
    </row>
    <row r="278" spans="1:26" x14ac:dyDescent="0.35">
      <c r="A278" s="1" t="s">
        <v>598</v>
      </c>
      <c r="B278" s="1" t="s">
        <v>599</v>
      </c>
      <c r="C278" s="1" t="s">
        <v>69</v>
      </c>
      <c r="D278" s="1" t="s">
        <v>70</v>
      </c>
      <c r="E278" s="1">
        <v>11</v>
      </c>
      <c r="F278" s="1">
        <v>9</v>
      </c>
      <c r="G278" s="1">
        <v>8</v>
      </c>
      <c r="H278" s="1">
        <v>8</v>
      </c>
      <c r="I278" s="1">
        <v>4</v>
      </c>
      <c r="J278" s="1">
        <v>7</v>
      </c>
      <c r="K278" s="1">
        <v>2</v>
      </c>
      <c r="L278" s="1">
        <v>4</v>
      </c>
      <c r="M278" s="1">
        <v>3</v>
      </c>
      <c r="N278" s="1">
        <v>2</v>
      </c>
      <c r="O278" s="1">
        <v>3</v>
      </c>
      <c r="P278" s="1">
        <v>2</v>
      </c>
      <c r="Q278" s="1">
        <v>3</v>
      </c>
      <c r="R278" s="1">
        <v>4</v>
      </c>
      <c r="S278" s="1">
        <v>4</v>
      </c>
      <c r="T278" s="1">
        <v>5</v>
      </c>
      <c r="U278" s="1">
        <v>3</v>
      </c>
      <c r="V278" s="1">
        <v>1</v>
      </c>
      <c r="W278" s="1">
        <v>1</v>
      </c>
      <c r="X278" s="1">
        <v>1</v>
      </c>
      <c r="Y278" s="1">
        <v>2</v>
      </c>
      <c r="Z278" s="1">
        <v>1</v>
      </c>
    </row>
    <row r="279" spans="1:26" x14ac:dyDescent="0.35">
      <c r="A279" s="1" t="s">
        <v>600</v>
      </c>
      <c r="B279" s="1" t="s">
        <v>601</v>
      </c>
      <c r="C279" s="1" t="s">
        <v>71</v>
      </c>
      <c r="D279" s="1" t="s">
        <v>72</v>
      </c>
      <c r="E279" s="1">
        <v>9</v>
      </c>
      <c r="F279" s="1">
        <v>13</v>
      </c>
      <c r="G279" s="1">
        <v>14</v>
      </c>
      <c r="H279" s="1">
        <v>6</v>
      </c>
      <c r="I279" s="1">
        <v>11</v>
      </c>
      <c r="J279" s="1">
        <v>18</v>
      </c>
      <c r="K279" s="1">
        <v>18</v>
      </c>
      <c r="L279" s="1">
        <v>34</v>
      </c>
      <c r="M279" s="1">
        <v>34</v>
      </c>
      <c r="N279" s="1">
        <v>18</v>
      </c>
      <c r="O279" s="1">
        <v>19</v>
      </c>
      <c r="P279" s="1">
        <v>28</v>
      </c>
      <c r="Q279" s="1">
        <v>24</v>
      </c>
      <c r="R279" s="1">
        <v>25</v>
      </c>
      <c r="S279" s="1">
        <v>19</v>
      </c>
      <c r="T279" s="1">
        <v>21</v>
      </c>
      <c r="U279" s="1">
        <v>20</v>
      </c>
      <c r="V279" s="1">
        <v>19</v>
      </c>
      <c r="W279" s="1">
        <v>23</v>
      </c>
      <c r="X279" s="1">
        <v>18</v>
      </c>
      <c r="Y279" s="1">
        <v>3</v>
      </c>
      <c r="Z279" s="1">
        <v>5</v>
      </c>
    </row>
    <row r="280" spans="1:26" x14ac:dyDescent="0.35">
      <c r="A280" s="1" t="s">
        <v>602</v>
      </c>
      <c r="B280" s="1" t="s">
        <v>603</v>
      </c>
      <c r="C280" s="1" t="s">
        <v>61</v>
      </c>
      <c r="D280" s="1" t="s">
        <v>62</v>
      </c>
      <c r="E280" s="1">
        <v>2</v>
      </c>
      <c r="F280" s="1">
        <v>1</v>
      </c>
      <c r="G280" s="1">
        <v>1</v>
      </c>
      <c r="H280" s="1">
        <v>3</v>
      </c>
      <c r="I280" s="1">
        <v>0</v>
      </c>
      <c r="J280" s="1">
        <v>2</v>
      </c>
      <c r="K280" s="1">
        <v>5</v>
      </c>
      <c r="L280" s="1">
        <v>14</v>
      </c>
      <c r="M280" s="1">
        <v>7</v>
      </c>
      <c r="N280" s="1">
        <v>7</v>
      </c>
      <c r="O280" s="1">
        <v>0</v>
      </c>
      <c r="P280" s="1">
        <v>7</v>
      </c>
      <c r="Q280" s="1">
        <v>3</v>
      </c>
      <c r="R280" s="1">
        <v>3</v>
      </c>
      <c r="S280" s="1">
        <v>2</v>
      </c>
      <c r="T280" s="1">
        <v>4</v>
      </c>
      <c r="U280" s="1">
        <v>5</v>
      </c>
      <c r="V280" s="1">
        <v>5</v>
      </c>
      <c r="W280" s="1">
        <v>2</v>
      </c>
      <c r="X280" s="1">
        <v>7</v>
      </c>
      <c r="Y280" s="1">
        <v>7</v>
      </c>
      <c r="Z280" s="1">
        <v>2</v>
      </c>
    </row>
    <row r="281" spans="1:26" x14ac:dyDescent="0.35">
      <c r="A281" s="1" t="s">
        <v>604</v>
      </c>
      <c r="B281" s="1" t="s">
        <v>605</v>
      </c>
      <c r="C281" s="1" t="s">
        <v>67</v>
      </c>
      <c r="D281" s="1" t="s">
        <v>68</v>
      </c>
      <c r="E281" s="1">
        <v>5</v>
      </c>
      <c r="F281" s="1">
        <v>6</v>
      </c>
      <c r="G281" s="1">
        <v>6</v>
      </c>
      <c r="H281" s="1">
        <v>6</v>
      </c>
      <c r="I281" s="1">
        <v>9</v>
      </c>
      <c r="J281" s="1">
        <v>7</v>
      </c>
      <c r="K281" s="1">
        <v>7</v>
      </c>
      <c r="L281" s="1">
        <v>8</v>
      </c>
      <c r="M281" s="1">
        <v>8</v>
      </c>
      <c r="N281" s="1">
        <v>9</v>
      </c>
      <c r="O281" s="1">
        <v>9</v>
      </c>
      <c r="P281" s="1">
        <v>5</v>
      </c>
      <c r="Q281" s="1">
        <v>5</v>
      </c>
      <c r="R281" s="1">
        <v>2</v>
      </c>
      <c r="S281" s="1">
        <v>2</v>
      </c>
      <c r="T281" s="1">
        <v>0</v>
      </c>
      <c r="U281" s="1">
        <v>0</v>
      </c>
      <c r="V281" s="1">
        <v>0</v>
      </c>
      <c r="W281" s="1">
        <v>0</v>
      </c>
      <c r="X281" s="1">
        <v>0</v>
      </c>
      <c r="Y281" s="1">
        <v>1</v>
      </c>
      <c r="Z281" s="1">
        <v>0</v>
      </c>
    </row>
    <row r="282" spans="1:26" x14ac:dyDescent="0.35">
      <c r="A282" s="1" t="s">
        <v>606</v>
      </c>
      <c r="B282" s="1" t="s">
        <v>607</v>
      </c>
      <c r="C282" s="1" t="s">
        <v>69</v>
      </c>
      <c r="D282" s="1" t="s">
        <v>70</v>
      </c>
      <c r="E282" s="1">
        <v>1</v>
      </c>
      <c r="F282" s="1">
        <v>1</v>
      </c>
      <c r="G282" s="1">
        <v>3</v>
      </c>
      <c r="H282" s="1">
        <v>0</v>
      </c>
      <c r="I282" s="1">
        <v>0</v>
      </c>
      <c r="J282" s="1">
        <v>0</v>
      </c>
      <c r="K282" s="1">
        <v>0</v>
      </c>
      <c r="L282" s="1">
        <v>0</v>
      </c>
      <c r="M282" s="1">
        <v>1</v>
      </c>
      <c r="N282" s="1">
        <v>0</v>
      </c>
      <c r="O282" s="1">
        <v>0</v>
      </c>
      <c r="P282" s="1">
        <v>0</v>
      </c>
      <c r="Q282" s="1">
        <v>0</v>
      </c>
      <c r="R282" s="1">
        <v>0</v>
      </c>
      <c r="S282" s="1">
        <v>0</v>
      </c>
      <c r="T282" s="1">
        <v>0</v>
      </c>
      <c r="U282" s="1">
        <v>0</v>
      </c>
      <c r="V282" s="1">
        <v>0</v>
      </c>
      <c r="W282" s="1">
        <v>0</v>
      </c>
      <c r="X282" s="1">
        <v>5</v>
      </c>
      <c r="Y282" s="1">
        <v>1</v>
      </c>
      <c r="Z282" s="1">
        <v>2</v>
      </c>
    </row>
    <row r="283" spans="1:26" x14ac:dyDescent="0.35">
      <c r="A283" s="1" t="s">
        <v>608</v>
      </c>
      <c r="B283" s="1" t="s">
        <v>609</v>
      </c>
      <c r="C283" s="1" t="s">
        <v>67</v>
      </c>
      <c r="D283" s="1" t="s">
        <v>68</v>
      </c>
      <c r="E283" s="1">
        <v>12</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v>
      </c>
    </row>
    <row r="284" spans="1:26" x14ac:dyDescent="0.35">
      <c r="A284" s="1" t="s">
        <v>610</v>
      </c>
      <c r="B284" s="1" t="s">
        <v>611</v>
      </c>
      <c r="C284" s="1" t="s">
        <v>61</v>
      </c>
      <c r="D284" s="1" t="s">
        <v>62</v>
      </c>
      <c r="E284" s="1">
        <v>1</v>
      </c>
      <c r="F284" s="1">
        <v>1</v>
      </c>
      <c r="G284" s="1">
        <v>1</v>
      </c>
      <c r="H284" s="1">
        <v>1</v>
      </c>
      <c r="I284" s="1">
        <v>0</v>
      </c>
      <c r="J284" s="1">
        <v>0</v>
      </c>
      <c r="K284" s="1">
        <v>0</v>
      </c>
      <c r="L284" s="1">
        <v>0</v>
      </c>
      <c r="M284" s="1">
        <v>1</v>
      </c>
      <c r="N284" s="1">
        <v>1</v>
      </c>
      <c r="O284" s="1">
        <v>1</v>
      </c>
      <c r="P284" s="1">
        <v>1</v>
      </c>
      <c r="Q284" s="1">
        <v>0</v>
      </c>
      <c r="R284" s="1">
        <v>0</v>
      </c>
      <c r="S284" s="1">
        <v>0</v>
      </c>
      <c r="T284" s="1">
        <v>0</v>
      </c>
      <c r="U284" s="1">
        <v>0</v>
      </c>
      <c r="V284" s="1">
        <v>0</v>
      </c>
      <c r="W284" s="1">
        <v>0</v>
      </c>
      <c r="X284" s="1">
        <v>1</v>
      </c>
      <c r="Y284" s="1">
        <v>1</v>
      </c>
      <c r="Z284" s="1">
        <v>0</v>
      </c>
    </row>
    <row r="285" spans="1:26" x14ac:dyDescent="0.35">
      <c r="A285" s="1" t="s">
        <v>612</v>
      </c>
      <c r="B285" s="1" t="s">
        <v>613</v>
      </c>
      <c r="C285" s="1" t="s">
        <v>61</v>
      </c>
      <c r="D285" s="1" t="s">
        <v>62</v>
      </c>
      <c r="E285" s="1">
        <v>20</v>
      </c>
      <c r="F285" s="1">
        <v>22</v>
      </c>
      <c r="G285" s="1">
        <v>16</v>
      </c>
      <c r="H285" s="1">
        <v>15</v>
      </c>
      <c r="I285" s="1">
        <v>6</v>
      </c>
      <c r="J285" s="1">
        <v>15</v>
      </c>
      <c r="K285" s="1">
        <v>16</v>
      </c>
      <c r="L285" s="1">
        <v>11</v>
      </c>
      <c r="M285" s="1">
        <v>6</v>
      </c>
      <c r="N285" s="1">
        <v>6</v>
      </c>
      <c r="O285" s="1">
        <v>15</v>
      </c>
      <c r="P285" s="1">
        <v>9</v>
      </c>
      <c r="Q285" s="1">
        <v>8</v>
      </c>
      <c r="R285" s="1">
        <v>8</v>
      </c>
      <c r="S285" s="1">
        <v>1</v>
      </c>
      <c r="T285" s="1">
        <v>1</v>
      </c>
      <c r="U285" s="1">
        <v>5</v>
      </c>
      <c r="V285" s="1">
        <v>3</v>
      </c>
      <c r="W285" s="1">
        <v>4</v>
      </c>
      <c r="X285" s="1">
        <v>2</v>
      </c>
      <c r="Y285" s="1">
        <v>7</v>
      </c>
      <c r="Z285" s="1">
        <v>10</v>
      </c>
    </row>
    <row r="286" spans="1:26" x14ac:dyDescent="0.35">
      <c r="A286" s="1" t="s">
        <v>614</v>
      </c>
      <c r="B286" s="1" t="s">
        <v>615</v>
      </c>
      <c r="C286" s="1" t="s">
        <v>67</v>
      </c>
      <c r="D286" s="1" t="s">
        <v>68</v>
      </c>
      <c r="E286" s="1">
        <v>17</v>
      </c>
      <c r="F286" s="1">
        <v>17</v>
      </c>
      <c r="G286" s="1">
        <v>17</v>
      </c>
      <c r="H286" s="1">
        <v>17</v>
      </c>
      <c r="I286" s="1">
        <v>6</v>
      </c>
      <c r="J286" s="1">
        <v>9</v>
      </c>
      <c r="K286" s="1">
        <v>9</v>
      </c>
      <c r="L286" s="1">
        <v>9</v>
      </c>
      <c r="M286" s="1">
        <v>15</v>
      </c>
      <c r="N286" s="1">
        <v>14</v>
      </c>
      <c r="O286" s="1">
        <v>15</v>
      </c>
      <c r="P286" s="1">
        <v>15</v>
      </c>
      <c r="Q286" s="1">
        <v>16</v>
      </c>
      <c r="R286" s="1">
        <v>16</v>
      </c>
      <c r="S286" s="1">
        <v>10</v>
      </c>
      <c r="T286" s="1">
        <v>10</v>
      </c>
      <c r="U286" s="1">
        <v>6</v>
      </c>
      <c r="V286" s="1">
        <v>5</v>
      </c>
      <c r="W286" s="1">
        <v>6</v>
      </c>
      <c r="X286" s="1">
        <v>5</v>
      </c>
      <c r="Y286" s="1">
        <v>7</v>
      </c>
      <c r="Z286" s="1">
        <v>7</v>
      </c>
    </row>
    <row r="287" spans="1:26" x14ac:dyDescent="0.35">
      <c r="A287" s="1" t="s">
        <v>616</v>
      </c>
      <c r="B287" s="1" t="s">
        <v>617</v>
      </c>
      <c r="C287" s="1" t="s">
        <v>69</v>
      </c>
      <c r="D287" s="1" t="s">
        <v>70</v>
      </c>
      <c r="E287" s="1">
        <v>19</v>
      </c>
      <c r="F287" s="1">
        <v>19</v>
      </c>
      <c r="G287" s="1">
        <v>43</v>
      </c>
      <c r="H287" s="1">
        <v>39</v>
      </c>
      <c r="I287" s="1">
        <v>24</v>
      </c>
      <c r="J287" s="1">
        <v>20</v>
      </c>
      <c r="K287" s="1">
        <v>15</v>
      </c>
      <c r="L287" s="1">
        <v>31</v>
      </c>
      <c r="M287" s="1">
        <v>27</v>
      </c>
      <c r="N287" s="1">
        <v>21</v>
      </c>
      <c r="O287" s="1">
        <v>12</v>
      </c>
      <c r="P287" s="1">
        <v>2</v>
      </c>
      <c r="Q287" s="1">
        <v>2</v>
      </c>
      <c r="R287" s="1">
        <v>2</v>
      </c>
      <c r="S287" s="1">
        <v>0</v>
      </c>
      <c r="T287" s="1">
        <v>0</v>
      </c>
      <c r="U287" s="1">
        <v>0</v>
      </c>
      <c r="V287" s="1">
        <v>0</v>
      </c>
      <c r="W287" s="1">
        <v>0</v>
      </c>
      <c r="X287" s="1">
        <v>15</v>
      </c>
      <c r="Y287" s="1">
        <v>15</v>
      </c>
      <c r="Z287" s="1">
        <v>15</v>
      </c>
    </row>
    <row r="288" spans="1:26" x14ac:dyDescent="0.35">
      <c r="A288" s="1" t="s">
        <v>618</v>
      </c>
      <c r="B288" s="1" t="s">
        <v>619</v>
      </c>
      <c r="C288" s="1" t="s">
        <v>69</v>
      </c>
      <c r="D288" s="1" t="s">
        <v>70</v>
      </c>
      <c r="E288" s="1">
        <v>3</v>
      </c>
      <c r="F288" s="1">
        <v>0</v>
      </c>
      <c r="G288" s="1">
        <v>0</v>
      </c>
      <c r="H288" s="1">
        <v>0</v>
      </c>
      <c r="I288" s="1">
        <v>1</v>
      </c>
      <c r="J288" s="1">
        <v>0</v>
      </c>
      <c r="K288" s="1">
        <v>2</v>
      </c>
      <c r="L288" s="1">
        <v>2</v>
      </c>
      <c r="M288" s="1">
        <v>0</v>
      </c>
      <c r="N288" s="1">
        <v>0</v>
      </c>
      <c r="O288" s="1">
        <v>2</v>
      </c>
      <c r="P288" s="1">
        <v>1</v>
      </c>
      <c r="Q288" s="1">
        <v>1</v>
      </c>
      <c r="R288" s="1">
        <v>0</v>
      </c>
      <c r="S288" s="1">
        <v>0</v>
      </c>
      <c r="T288" s="1">
        <v>1</v>
      </c>
      <c r="U288" s="1">
        <v>1</v>
      </c>
      <c r="V288" s="1">
        <v>1</v>
      </c>
      <c r="W288" s="1">
        <v>5</v>
      </c>
      <c r="X288" s="1">
        <v>8</v>
      </c>
      <c r="Y288" s="1">
        <v>10</v>
      </c>
      <c r="Z288" s="1">
        <v>8</v>
      </c>
    </row>
    <row r="289" spans="1:26" x14ac:dyDescent="0.35">
      <c r="A289" s="1" t="s">
        <v>620</v>
      </c>
      <c r="B289" s="1" t="s">
        <v>621</v>
      </c>
      <c r="C289" s="1" t="s">
        <v>57</v>
      </c>
      <c r="D289" s="1" t="s">
        <v>58</v>
      </c>
      <c r="E289" s="1">
        <v>0</v>
      </c>
      <c r="F289" s="1">
        <v>79</v>
      </c>
      <c r="G289" s="1">
        <v>62</v>
      </c>
      <c r="H289" s="1">
        <v>48</v>
      </c>
      <c r="I289" s="1">
        <v>33</v>
      </c>
      <c r="J289" s="1">
        <v>30</v>
      </c>
      <c r="K289" s="1">
        <v>35</v>
      </c>
      <c r="L289" s="1">
        <v>42</v>
      </c>
      <c r="M289" s="1">
        <v>49</v>
      </c>
      <c r="N289" s="1">
        <v>46</v>
      </c>
      <c r="O289" s="1">
        <v>41</v>
      </c>
      <c r="P289" s="1">
        <v>33</v>
      </c>
      <c r="Q289" s="1">
        <v>30</v>
      </c>
      <c r="R289" s="1">
        <v>26</v>
      </c>
      <c r="S289" s="1">
        <v>26</v>
      </c>
      <c r="T289" s="1">
        <v>23</v>
      </c>
      <c r="U289" s="1">
        <v>23</v>
      </c>
      <c r="V289" s="1">
        <v>20</v>
      </c>
      <c r="W289" s="1">
        <v>29</v>
      </c>
      <c r="X289" s="1">
        <v>37</v>
      </c>
      <c r="Y289" s="1">
        <v>39</v>
      </c>
      <c r="Z289" s="1">
        <v>36</v>
      </c>
    </row>
    <row r="290" spans="1:26" x14ac:dyDescent="0.35">
      <c r="A290" s="1" t="s">
        <v>622</v>
      </c>
      <c r="B290" s="1" t="s">
        <v>623</v>
      </c>
      <c r="C290" s="1" t="s">
        <v>65</v>
      </c>
      <c r="D290" s="1" t="s">
        <v>66</v>
      </c>
      <c r="E290" s="1">
        <v>7</v>
      </c>
      <c r="F290" s="1">
        <v>0</v>
      </c>
      <c r="G290" s="1">
        <v>14</v>
      </c>
      <c r="H290" s="1">
        <v>16</v>
      </c>
      <c r="I290" s="1">
        <v>5</v>
      </c>
      <c r="J290" s="1">
        <v>4</v>
      </c>
      <c r="K290" s="1">
        <v>3</v>
      </c>
      <c r="L290" s="1">
        <v>3</v>
      </c>
      <c r="M290" s="1">
        <v>3</v>
      </c>
      <c r="N290" s="1">
        <v>4</v>
      </c>
      <c r="O290" s="1">
        <v>5</v>
      </c>
      <c r="P290" s="1">
        <v>2</v>
      </c>
      <c r="Q290" s="1">
        <v>3</v>
      </c>
      <c r="R290" s="1">
        <v>2</v>
      </c>
      <c r="S290" s="1">
        <v>1</v>
      </c>
      <c r="T290" s="1">
        <v>1</v>
      </c>
      <c r="U290" s="1">
        <v>4</v>
      </c>
      <c r="V290" s="1">
        <v>7</v>
      </c>
      <c r="W290" s="1">
        <v>1</v>
      </c>
      <c r="X290" s="1">
        <v>1</v>
      </c>
      <c r="Y290" s="1">
        <v>0</v>
      </c>
      <c r="Z290" s="1">
        <v>0</v>
      </c>
    </row>
    <row r="291" spans="1:26" x14ac:dyDescent="0.35">
      <c r="A291" s="1" t="s">
        <v>624</v>
      </c>
      <c r="B291" s="1" t="s">
        <v>625</v>
      </c>
      <c r="C291" s="1" t="s">
        <v>67</v>
      </c>
      <c r="D291" s="1" t="s">
        <v>68</v>
      </c>
      <c r="E291" s="1">
        <v>11</v>
      </c>
      <c r="F291" s="1">
        <v>11</v>
      </c>
      <c r="G291" s="1">
        <v>12</v>
      </c>
      <c r="H291" s="1">
        <v>6</v>
      </c>
      <c r="I291" s="1">
        <v>8</v>
      </c>
      <c r="J291" s="1">
        <v>8</v>
      </c>
      <c r="K291" s="1">
        <v>8</v>
      </c>
      <c r="L291" s="1">
        <v>7</v>
      </c>
      <c r="M291" s="1">
        <v>5</v>
      </c>
      <c r="N291" s="1">
        <v>15</v>
      </c>
      <c r="O291" s="1">
        <v>10</v>
      </c>
      <c r="P291" s="1">
        <v>12</v>
      </c>
      <c r="Q291" s="1">
        <v>13</v>
      </c>
      <c r="R291" s="1">
        <v>10</v>
      </c>
      <c r="S291" s="1">
        <v>6</v>
      </c>
      <c r="T291" s="1">
        <v>4</v>
      </c>
      <c r="U291" s="1">
        <v>3</v>
      </c>
      <c r="V291" s="1">
        <v>2</v>
      </c>
      <c r="W291" s="1">
        <v>2</v>
      </c>
      <c r="X291" s="1">
        <v>1</v>
      </c>
      <c r="Y291" s="1">
        <v>2</v>
      </c>
      <c r="Z291" s="1">
        <v>2</v>
      </c>
    </row>
    <row r="292" spans="1:26" x14ac:dyDescent="0.35">
      <c r="A292" s="1" t="s">
        <v>626</v>
      </c>
      <c r="B292" s="1" t="s">
        <v>627</v>
      </c>
      <c r="C292" s="1" t="s">
        <v>61</v>
      </c>
      <c r="D292" s="1" t="s">
        <v>62</v>
      </c>
      <c r="E292" s="1">
        <v>0</v>
      </c>
      <c r="F292" s="1">
        <v>0</v>
      </c>
      <c r="G292" s="1">
        <v>0</v>
      </c>
      <c r="H292" s="1">
        <v>0</v>
      </c>
      <c r="I292" s="1">
        <v>0</v>
      </c>
      <c r="J292" s="1">
        <v>3</v>
      </c>
      <c r="K292" s="1">
        <v>0</v>
      </c>
      <c r="L292" s="1">
        <v>2</v>
      </c>
      <c r="M292" s="1">
        <v>0</v>
      </c>
      <c r="N292" s="1">
        <v>0</v>
      </c>
      <c r="O292" s="1">
        <v>0</v>
      </c>
      <c r="P292" s="1">
        <v>0</v>
      </c>
      <c r="Q292" s="1">
        <v>0</v>
      </c>
      <c r="R292" s="1">
        <v>0</v>
      </c>
      <c r="S292" s="1">
        <v>0</v>
      </c>
      <c r="T292" s="1">
        <v>0</v>
      </c>
      <c r="U292" s="1">
        <v>0</v>
      </c>
      <c r="V292" s="1">
        <v>0</v>
      </c>
      <c r="W292" s="1">
        <v>0</v>
      </c>
      <c r="X292" s="1">
        <v>0</v>
      </c>
      <c r="Y292" s="1">
        <v>1</v>
      </c>
      <c r="Z292" s="1">
        <v>0</v>
      </c>
    </row>
    <row r="293" spans="1:26" x14ac:dyDescent="0.35">
      <c r="A293" s="1" t="s">
        <v>628</v>
      </c>
      <c r="B293" s="1" t="s">
        <v>629</v>
      </c>
      <c r="C293" s="1" t="s">
        <v>67</v>
      </c>
      <c r="D293" s="1" t="s">
        <v>68</v>
      </c>
      <c r="E293" s="1">
        <v>5</v>
      </c>
      <c r="F293" s="1">
        <v>3</v>
      </c>
      <c r="G293" s="1">
        <v>2</v>
      </c>
      <c r="H293" s="1">
        <v>0</v>
      </c>
      <c r="I293" s="1">
        <v>0</v>
      </c>
      <c r="J293" s="1">
        <v>0</v>
      </c>
      <c r="K293" s="1">
        <v>0</v>
      </c>
      <c r="L293" s="1">
        <v>1</v>
      </c>
      <c r="M293" s="1">
        <v>0</v>
      </c>
      <c r="N293" s="1">
        <v>2</v>
      </c>
      <c r="O293" s="1">
        <v>3</v>
      </c>
      <c r="P293" s="1">
        <v>0</v>
      </c>
      <c r="Q293" s="1">
        <v>1</v>
      </c>
      <c r="R293" s="1">
        <v>0</v>
      </c>
      <c r="S293" s="1">
        <v>0</v>
      </c>
      <c r="T293" s="1">
        <v>0</v>
      </c>
      <c r="U293" s="1">
        <v>0</v>
      </c>
      <c r="V293" s="1">
        <v>0</v>
      </c>
      <c r="W293" s="1">
        <v>1</v>
      </c>
      <c r="X293" s="1">
        <v>2</v>
      </c>
      <c r="Y293" s="1">
        <v>2</v>
      </c>
      <c r="Z293" s="1">
        <v>2</v>
      </c>
    </row>
    <row r="294" spans="1:26" x14ac:dyDescent="0.35">
      <c r="A294" s="1" t="s">
        <v>630</v>
      </c>
      <c r="B294" s="1" t="s">
        <v>631</v>
      </c>
      <c r="C294" s="1" t="s">
        <v>73</v>
      </c>
      <c r="D294" s="1" t="s">
        <v>74</v>
      </c>
      <c r="E294" s="1">
        <v>10</v>
      </c>
      <c r="F294" s="1">
        <v>9</v>
      </c>
      <c r="G294" s="1">
        <v>7</v>
      </c>
      <c r="H294" s="1">
        <v>9</v>
      </c>
      <c r="I294" s="1">
        <v>7</v>
      </c>
      <c r="J294" s="1">
        <v>10</v>
      </c>
      <c r="K294" s="1">
        <v>4</v>
      </c>
      <c r="L294" s="1">
        <v>8</v>
      </c>
      <c r="M294" s="1">
        <v>6</v>
      </c>
      <c r="N294" s="1">
        <v>7</v>
      </c>
      <c r="O294" s="1">
        <v>7</v>
      </c>
      <c r="P294" s="1">
        <v>5</v>
      </c>
      <c r="Q294" s="1">
        <v>6</v>
      </c>
      <c r="R294" s="1">
        <v>6</v>
      </c>
      <c r="S294" s="1">
        <v>7</v>
      </c>
      <c r="T294" s="1">
        <v>6</v>
      </c>
      <c r="U294" s="1">
        <v>2</v>
      </c>
      <c r="V294" s="1">
        <v>7</v>
      </c>
      <c r="W294" s="1">
        <v>5</v>
      </c>
      <c r="X294" s="1">
        <v>3</v>
      </c>
      <c r="Y294" s="1">
        <v>6</v>
      </c>
      <c r="Z294" s="1">
        <v>5</v>
      </c>
    </row>
    <row r="295" spans="1:26" x14ac:dyDescent="0.35">
      <c r="A295" s="1" t="s">
        <v>632</v>
      </c>
      <c r="B295" s="1" t="s">
        <v>633</v>
      </c>
      <c r="C295" s="1" t="s">
        <v>71</v>
      </c>
      <c r="D295" s="1" t="s">
        <v>72</v>
      </c>
      <c r="E295" s="1">
        <v>8</v>
      </c>
      <c r="F295" s="1">
        <v>4</v>
      </c>
      <c r="G295" s="1">
        <v>5</v>
      </c>
      <c r="H295" s="1">
        <v>5</v>
      </c>
      <c r="I295" s="1">
        <v>7</v>
      </c>
      <c r="J295" s="1">
        <v>8</v>
      </c>
      <c r="K295" s="1">
        <v>10</v>
      </c>
      <c r="L295" s="1">
        <v>5</v>
      </c>
      <c r="M295" s="1">
        <v>5</v>
      </c>
      <c r="N295" s="1">
        <v>4</v>
      </c>
      <c r="O295" s="1">
        <v>4</v>
      </c>
      <c r="P295" s="1">
        <v>3</v>
      </c>
      <c r="Q295" s="1">
        <v>4</v>
      </c>
      <c r="R295" s="1">
        <v>4</v>
      </c>
      <c r="S295" s="1">
        <v>4</v>
      </c>
      <c r="T295" s="1">
        <v>4</v>
      </c>
      <c r="U295" s="1">
        <v>4</v>
      </c>
      <c r="V295" s="1">
        <v>5</v>
      </c>
      <c r="W295" s="1">
        <v>1</v>
      </c>
      <c r="X295" s="1">
        <v>3</v>
      </c>
      <c r="Y295" s="1">
        <v>3</v>
      </c>
      <c r="Z295" s="1">
        <v>5</v>
      </c>
    </row>
    <row r="296" spans="1:26" x14ac:dyDescent="0.35">
      <c r="A296" s="1" t="s">
        <v>634</v>
      </c>
      <c r="B296" s="1" t="s">
        <v>635</v>
      </c>
      <c r="C296" s="1" t="s">
        <v>57</v>
      </c>
      <c r="D296" s="1" t="s">
        <v>58</v>
      </c>
      <c r="E296" s="1">
        <v>50</v>
      </c>
      <c r="F296" s="1">
        <v>0</v>
      </c>
      <c r="G296" s="1">
        <v>0</v>
      </c>
      <c r="H296" s="1">
        <v>19</v>
      </c>
      <c r="I296" s="1">
        <v>52</v>
      </c>
      <c r="J296" s="1">
        <v>53</v>
      </c>
      <c r="K296" s="1">
        <v>50</v>
      </c>
      <c r="L296" s="1">
        <v>58</v>
      </c>
      <c r="M296" s="1">
        <v>43</v>
      </c>
      <c r="N296" s="1">
        <v>55</v>
      </c>
      <c r="O296" s="1">
        <v>56</v>
      </c>
      <c r="P296" s="1">
        <v>55</v>
      </c>
      <c r="Q296" s="1">
        <v>51</v>
      </c>
      <c r="R296" s="1">
        <v>50</v>
      </c>
      <c r="S296" s="1">
        <v>49</v>
      </c>
      <c r="T296" s="1">
        <v>47</v>
      </c>
      <c r="U296" s="1">
        <v>43</v>
      </c>
      <c r="V296" s="1">
        <v>42</v>
      </c>
      <c r="W296" s="1">
        <v>44</v>
      </c>
      <c r="X296" s="1">
        <v>51</v>
      </c>
      <c r="Y296" s="1">
        <v>54</v>
      </c>
      <c r="Z296" s="1">
        <v>48</v>
      </c>
    </row>
    <row r="297" spans="1:26" x14ac:dyDescent="0.35">
      <c r="A297" s="1" t="s">
        <v>636</v>
      </c>
      <c r="B297" s="1" t="s">
        <v>637</v>
      </c>
      <c r="C297" s="1" t="s">
        <v>57</v>
      </c>
      <c r="D297" s="1" t="s">
        <v>58</v>
      </c>
      <c r="E297" s="1">
        <v>138</v>
      </c>
      <c r="F297" s="1">
        <v>129</v>
      </c>
      <c r="G297" s="1">
        <v>139</v>
      </c>
      <c r="H297" s="1">
        <v>145</v>
      </c>
      <c r="I297" s="1">
        <v>142</v>
      </c>
      <c r="J297" s="1">
        <v>139</v>
      </c>
      <c r="K297" s="1">
        <v>0</v>
      </c>
      <c r="L297" s="1">
        <v>176</v>
      </c>
      <c r="M297" s="1">
        <v>182</v>
      </c>
      <c r="N297" s="1">
        <v>188</v>
      </c>
      <c r="O297" s="1">
        <v>213</v>
      </c>
      <c r="P297" s="1">
        <v>179</v>
      </c>
      <c r="Q297" s="1">
        <v>157</v>
      </c>
      <c r="R297" s="1">
        <v>157</v>
      </c>
      <c r="S297" s="1">
        <v>139</v>
      </c>
      <c r="T297" s="1">
        <v>110</v>
      </c>
      <c r="U297" s="1">
        <v>115</v>
      </c>
      <c r="V297" s="1">
        <v>115</v>
      </c>
      <c r="W297" s="1">
        <v>112</v>
      </c>
      <c r="X297" s="1">
        <v>124</v>
      </c>
      <c r="Y297" s="1">
        <v>124</v>
      </c>
      <c r="Z297" s="1">
        <v>145</v>
      </c>
    </row>
    <row r="298" spans="1:26" x14ac:dyDescent="0.35">
      <c r="A298" s="1" t="s">
        <v>638</v>
      </c>
      <c r="B298" s="1" t="s">
        <v>639</v>
      </c>
      <c r="C298" s="1" t="s">
        <v>65</v>
      </c>
      <c r="D298" s="1" t="s">
        <v>66</v>
      </c>
      <c r="E298" s="1">
        <v>5</v>
      </c>
      <c r="F298" s="1">
        <v>2</v>
      </c>
      <c r="G298" s="1">
        <v>6</v>
      </c>
      <c r="H298" s="1">
        <v>6</v>
      </c>
      <c r="I298" s="1">
        <v>5</v>
      </c>
      <c r="J298" s="1">
        <v>4</v>
      </c>
      <c r="K298" s="1">
        <v>5</v>
      </c>
      <c r="L298" s="1">
        <v>3</v>
      </c>
      <c r="M298" s="1">
        <v>3</v>
      </c>
      <c r="N298" s="1">
        <v>6</v>
      </c>
      <c r="O298" s="1">
        <v>0</v>
      </c>
      <c r="P298" s="1">
        <v>2</v>
      </c>
      <c r="Q298" s="1">
        <v>6</v>
      </c>
      <c r="R298" s="1">
        <v>3</v>
      </c>
      <c r="S298" s="1">
        <v>0</v>
      </c>
      <c r="T298" s="1">
        <v>0</v>
      </c>
      <c r="U298" s="1">
        <v>0</v>
      </c>
      <c r="V298" s="1">
        <v>2</v>
      </c>
      <c r="W298" s="1">
        <v>0</v>
      </c>
      <c r="X298" s="1">
        <v>1</v>
      </c>
      <c r="Y298" s="1">
        <v>1</v>
      </c>
      <c r="Z298" s="1">
        <v>0</v>
      </c>
    </row>
    <row r="299" spans="1:26" x14ac:dyDescent="0.35">
      <c r="A299" s="1" t="s">
        <v>640</v>
      </c>
      <c r="B299" s="1" t="s">
        <v>641</v>
      </c>
      <c r="C299" s="1" t="s">
        <v>71</v>
      </c>
      <c r="D299" s="1" t="s">
        <v>72</v>
      </c>
      <c r="E299" s="1">
        <v>22</v>
      </c>
      <c r="F299" s="1">
        <v>24</v>
      </c>
      <c r="G299" s="1">
        <v>24</v>
      </c>
      <c r="H299" s="1">
        <v>24</v>
      </c>
      <c r="I299" s="1">
        <v>33</v>
      </c>
      <c r="J299" s="1">
        <v>1</v>
      </c>
      <c r="K299" s="1">
        <v>3</v>
      </c>
      <c r="L299" s="1">
        <v>29</v>
      </c>
      <c r="M299" s="1">
        <v>28</v>
      </c>
      <c r="N299" s="1">
        <v>28</v>
      </c>
      <c r="O299" s="1">
        <v>21</v>
      </c>
      <c r="P299" s="1">
        <v>7</v>
      </c>
      <c r="Q299" s="1">
        <v>7</v>
      </c>
      <c r="R299" s="1">
        <v>12</v>
      </c>
      <c r="S299" s="1">
        <v>20</v>
      </c>
      <c r="T299" s="1">
        <v>13</v>
      </c>
      <c r="U299" s="1">
        <v>17</v>
      </c>
      <c r="V299" s="1">
        <v>17</v>
      </c>
      <c r="W299" s="1">
        <v>17</v>
      </c>
      <c r="X299" s="1">
        <v>15</v>
      </c>
      <c r="Y299" s="1">
        <v>15</v>
      </c>
      <c r="Z299" s="1">
        <v>17</v>
      </c>
    </row>
    <row r="300" spans="1:26" x14ac:dyDescent="0.35">
      <c r="A300" s="1" t="s">
        <v>642</v>
      </c>
      <c r="B300" s="1" t="s">
        <v>643</v>
      </c>
      <c r="C300" s="1" t="s">
        <v>61</v>
      </c>
      <c r="D300" s="1" t="s">
        <v>62</v>
      </c>
      <c r="E300" s="1">
        <v>20</v>
      </c>
      <c r="F300" s="1">
        <v>4</v>
      </c>
      <c r="G300" s="1">
        <v>3</v>
      </c>
      <c r="H300" s="1">
        <v>3</v>
      </c>
      <c r="I300" s="1">
        <v>2</v>
      </c>
      <c r="J300" s="1">
        <v>1</v>
      </c>
      <c r="K300" s="1">
        <v>4</v>
      </c>
      <c r="L300" s="1">
        <v>30</v>
      </c>
      <c r="M300" s="1">
        <v>32</v>
      </c>
      <c r="N300" s="1">
        <v>32</v>
      </c>
      <c r="O300" s="1">
        <v>26</v>
      </c>
      <c r="P300" s="1">
        <v>22</v>
      </c>
      <c r="Q300" s="1">
        <v>18</v>
      </c>
      <c r="R300" s="1">
        <v>1</v>
      </c>
      <c r="S300" s="1">
        <v>1</v>
      </c>
      <c r="T300" s="1">
        <v>1</v>
      </c>
      <c r="U300" s="1">
        <v>1</v>
      </c>
      <c r="V300" s="1">
        <v>5</v>
      </c>
      <c r="W300" s="1">
        <v>5</v>
      </c>
      <c r="X300" s="1">
        <v>4</v>
      </c>
      <c r="Y300" s="1">
        <v>4</v>
      </c>
      <c r="Z300" s="1">
        <v>4</v>
      </c>
    </row>
    <row r="301" spans="1:26" x14ac:dyDescent="0.35">
      <c r="A301" s="1" t="s">
        <v>644</v>
      </c>
      <c r="B301" s="1" t="s">
        <v>645</v>
      </c>
      <c r="C301" s="1" t="s">
        <v>67</v>
      </c>
      <c r="D301" s="1" t="s">
        <v>68</v>
      </c>
      <c r="E301" s="1">
        <v>0</v>
      </c>
      <c r="F301" s="1">
        <v>0</v>
      </c>
      <c r="G301" s="1">
        <v>0</v>
      </c>
      <c r="H301" s="1">
        <v>0</v>
      </c>
      <c r="I301" s="1">
        <v>3</v>
      </c>
      <c r="J301" s="1">
        <v>0</v>
      </c>
      <c r="K301" s="1">
        <v>0</v>
      </c>
      <c r="L301" s="1">
        <v>0</v>
      </c>
      <c r="M301" s="1">
        <v>0</v>
      </c>
      <c r="N301" s="1">
        <v>0</v>
      </c>
      <c r="O301" s="1">
        <v>0</v>
      </c>
      <c r="P301" s="1">
        <v>1</v>
      </c>
      <c r="Q301" s="1">
        <v>0</v>
      </c>
      <c r="R301" s="1">
        <v>1</v>
      </c>
      <c r="S301" s="1">
        <v>0</v>
      </c>
      <c r="T301" s="1">
        <v>0</v>
      </c>
      <c r="U301" s="1">
        <v>0</v>
      </c>
      <c r="V301" s="1">
        <v>0</v>
      </c>
      <c r="W301" s="1">
        <v>1</v>
      </c>
      <c r="X301" s="1">
        <v>0</v>
      </c>
      <c r="Y301" s="1">
        <v>0</v>
      </c>
      <c r="Z301" s="1">
        <v>0</v>
      </c>
    </row>
    <row r="302" spans="1:26" x14ac:dyDescent="0.35">
      <c r="A302" s="1" t="s">
        <v>646</v>
      </c>
      <c r="B302" s="1" t="s">
        <v>647</v>
      </c>
      <c r="C302" s="1" t="s">
        <v>67</v>
      </c>
      <c r="D302" s="1" t="s">
        <v>68</v>
      </c>
      <c r="E302" s="1">
        <v>5</v>
      </c>
      <c r="F302" s="1">
        <v>2</v>
      </c>
      <c r="G302" s="1">
        <v>6</v>
      </c>
      <c r="H302" s="1">
        <v>6</v>
      </c>
      <c r="I302" s="1">
        <v>10</v>
      </c>
      <c r="J302" s="1">
        <v>16</v>
      </c>
      <c r="K302" s="1">
        <v>16</v>
      </c>
      <c r="L302" s="1">
        <v>2</v>
      </c>
      <c r="M302" s="1">
        <v>5</v>
      </c>
      <c r="N302" s="1">
        <v>9</v>
      </c>
      <c r="O302" s="1">
        <v>1</v>
      </c>
      <c r="P302" s="1">
        <v>6</v>
      </c>
      <c r="Q302" s="1">
        <v>9</v>
      </c>
      <c r="R302" s="1">
        <v>9</v>
      </c>
      <c r="S302" s="1">
        <v>9</v>
      </c>
      <c r="T302" s="1">
        <v>0</v>
      </c>
      <c r="U302" s="1">
        <v>8</v>
      </c>
      <c r="V302" s="1">
        <v>10</v>
      </c>
      <c r="W302" s="1">
        <v>10</v>
      </c>
      <c r="X302" s="1">
        <v>9</v>
      </c>
      <c r="Y302" s="1">
        <v>9</v>
      </c>
      <c r="Z302" s="1">
        <v>15</v>
      </c>
    </row>
    <row r="303" spans="1:26" x14ac:dyDescent="0.35">
      <c r="A303" s="1" t="s">
        <v>648</v>
      </c>
      <c r="B303" s="1" t="s">
        <v>649</v>
      </c>
      <c r="C303" s="1" t="s">
        <v>61</v>
      </c>
      <c r="D303" s="1" t="s">
        <v>62</v>
      </c>
      <c r="E303" s="1">
        <v>18</v>
      </c>
      <c r="F303" s="1">
        <v>8</v>
      </c>
      <c r="G303" s="1">
        <v>6</v>
      </c>
      <c r="H303" s="1">
        <v>4</v>
      </c>
      <c r="I303" s="1">
        <v>4</v>
      </c>
      <c r="J303" s="1">
        <v>4</v>
      </c>
      <c r="K303" s="1">
        <v>3</v>
      </c>
      <c r="L303" s="1">
        <v>9</v>
      </c>
      <c r="M303" s="1">
        <v>6</v>
      </c>
      <c r="N303" s="1">
        <v>5</v>
      </c>
      <c r="O303" s="1">
        <v>1</v>
      </c>
      <c r="P303" s="1">
        <v>1</v>
      </c>
      <c r="Q303" s="1">
        <v>1</v>
      </c>
      <c r="R303" s="1">
        <v>0</v>
      </c>
      <c r="S303" s="1">
        <v>0</v>
      </c>
      <c r="T303" s="1">
        <v>0</v>
      </c>
      <c r="U303" s="1">
        <v>0</v>
      </c>
      <c r="V303" s="1">
        <v>0</v>
      </c>
      <c r="W303" s="1">
        <v>0</v>
      </c>
      <c r="X303" s="1">
        <v>0</v>
      </c>
      <c r="Y303" s="1">
        <v>0</v>
      </c>
      <c r="Z303" s="1">
        <v>1</v>
      </c>
    </row>
    <row r="304" spans="1:26" x14ac:dyDescent="0.35">
      <c r="A304" s="1" t="s">
        <v>650</v>
      </c>
      <c r="B304" s="1" t="s">
        <v>651</v>
      </c>
      <c r="C304" s="1" t="s">
        <v>67</v>
      </c>
      <c r="D304" s="1" t="s">
        <v>68</v>
      </c>
      <c r="E304" s="1">
        <v>13</v>
      </c>
      <c r="F304" s="1">
        <v>13</v>
      </c>
      <c r="G304" s="1">
        <v>5</v>
      </c>
      <c r="H304" s="1">
        <v>5</v>
      </c>
      <c r="I304" s="1">
        <v>4</v>
      </c>
      <c r="J304" s="1">
        <v>9</v>
      </c>
      <c r="K304" s="1">
        <v>10</v>
      </c>
      <c r="L304" s="1">
        <v>10</v>
      </c>
      <c r="M304" s="1">
        <v>10</v>
      </c>
      <c r="N304" s="1">
        <v>10</v>
      </c>
      <c r="O304" s="1">
        <v>10</v>
      </c>
      <c r="P304" s="1">
        <v>0</v>
      </c>
      <c r="Q304" s="1">
        <v>0</v>
      </c>
      <c r="R304" s="1">
        <v>0</v>
      </c>
      <c r="S304" s="1">
        <v>3</v>
      </c>
      <c r="T304" s="1">
        <v>4</v>
      </c>
      <c r="U304" s="1">
        <v>3</v>
      </c>
      <c r="V304" s="1">
        <v>3</v>
      </c>
      <c r="W304" s="1">
        <v>7</v>
      </c>
      <c r="X304" s="1">
        <v>7</v>
      </c>
      <c r="Y304" s="1">
        <v>7</v>
      </c>
      <c r="Z304" s="1">
        <v>7</v>
      </c>
    </row>
    <row r="305" spans="1:26" x14ac:dyDescent="0.35">
      <c r="A305" s="1" t="s">
        <v>652</v>
      </c>
      <c r="B305" s="1" t="s">
        <v>653</v>
      </c>
      <c r="C305" s="1" t="s">
        <v>69</v>
      </c>
      <c r="D305" s="1" t="s">
        <v>70</v>
      </c>
      <c r="E305" s="1">
        <v>1</v>
      </c>
      <c r="F305" s="1">
        <v>0</v>
      </c>
      <c r="G305" s="1">
        <v>0</v>
      </c>
      <c r="H305" s="1">
        <v>0</v>
      </c>
      <c r="I305" s="1">
        <v>0</v>
      </c>
      <c r="J305" s="1">
        <v>1</v>
      </c>
      <c r="K305" s="1">
        <v>2</v>
      </c>
      <c r="L305" s="1">
        <v>0</v>
      </c>
      <c r="M305" s="1">
        <v>2</v>
      </c>
      <c r="N305" s="1">
        <v>0</v>
      </c>
      <c r="O305" s="1">
        <v>0</v>
      </c>
      <c r="P305" s="1">
        <v>3</v>
      </c>
      <c r="Q305" s="1">
        <v>0</v>
      </c>
      <c r="R305" s="1">
        <v>0</v>
      </c>
      <c r="S305" s="1">
        <v>0</v>
      </c>
      <c r="T305" s="1">
        <v>3</v>
      </c>
      <c r="U305" s="1">
        <v>3</v>
      </c>
      <c r="V305" s="1">
        <v>3</v>
      </c>
      <c r="W305" s="1">
        <v>3</v>
      </c>
      <c r="X305" s="1">
        <v>5</v>
      </c>
      <c r="Y305" s="1">
        <v>5</v>
      </c>
      <c r="Z305" s="1">
        <v>6</v>
      </c>
    </row>
    <row r="306" spans="1:26" x14ac:dyDescent="0.35">
      <c r="A306" s="1" t="s">
        <v>654</v>
      </c>
      <c r="B306" s="1" t="s">
        <v>655</v>
      </c>
      <c r="C306" s="1" t="s">
        <v>65</v>
      </c>
      <c r="D306" s="1" t="s">
        <v>66</v>
      </c>
      <c r="E306" s="1">
        <v>6</v>
      </c>
      <c r="F306" s="1">
        <v>2</v>
      </c>
      <c r="G306" s="1">
        <v>2</v>
      </c>
      <c r="H306" s="1">
        <v>0</v>
      </c>
      <c r="I306" s="1">
        <v>2</v>
      </c>
      <c r="J306" s="1">
        <v>0</v>
      </c>
      <c r="K306" s="1">
        <v>4</v>
      </c>
      <c r="L306" s="1">
        <v>5</v>
      </c>
      <c r="M306" s="1">
        <v>6</v>
      </c>
      <c r="N306" s="1">
        <v>4</v>
      </c>
      <c r="O306" s="1">
        <v>1</v>
      </c>
      <c r="P306" s="1">
        <v>2</v>
      </c>
      <c r="Q306" s="1">
        <v>2</v>
      </c>
      <c r="R306" s="1">
        <v>2</v>
      </c>
      <c r="S306" s="1">
        <v>2</v>
      </c>
      <c r="T306" s="1">
        <v>2</v>
      </c>
      <c r="U306" s="1">
        <v>0</v>
      </c>
      <c r="V306" s="1">
        <v>0</v>
      </c>
      <c r="W306" s="1">
        <v>0</v>
      </c>
      <c r="X306" s="1">
        <v>0</v>
      </c>
      <c r="Y306" s="1">
        <v>0</v>
      </c>
      <c r="Z306" s="1">
        <v>0</v>
      </c>
    </row>
    <row r="307" spans="1:26" x14ac:dyDescent="0.35">
      <c r="A307" s="1" t="s">
        <v>656</v>
      </c>
      <c r="B307" s="1" t="s">
        <v>657</v>
      </c>
      <c r="C307" s="1" t="s">
        <v>59</v>
      </c>
      <c r="D307" s="1" t="s">
        <v>60</v>
      </c>
      <c r="E307" s="1">
        <v>1</v>
      </c>
      <c r="F307" s="1">
        <v>1</v>
      </c>
      <c r="G307" s="1">
        <v>1</v>
      </c>
      <c r="H307" s="1">
        <v>0</v>
      </c>
      <c r="I307" s="1">
        <v>3</v>
      </c>
      <c r="J307" s="1">
        <v>1</v>
      </c>
      <c r="K307" s="1">
        <v>2</v>
      </c>
      <c r="L307" s="1">
        <v>0</v>
      </c>
      <c r="M307" s="1">
        <v>2</v>
      </c>
      <c r="N307" s="1">
        <v>2</v>
      </c>
      <c r="O307" s="1">
        <v>0</v>
      </c>
      <c r="P307" s="1">
        <v>0</v>
      </c>
      <c r="Q307" s="1">
        <v>0</v>
      </c>
      <c r="R307" s="1">
        <v>0</v>
      </c>
      <c r="S307" s="1">
        <v>0</v>
      </c>
      <c r="T307" s="1">
        <v>0</v>
      </c>
      <c r="U307" s="1">
        <v>0</v>
      </c>
      <c r="V307" s="1">
        <v>0</v>
      </c>
      <c r="W307" s="1">
        <v>0</v>
      </c>
      <c r="X307" s="1">
        <v>0</v>
      </c>
      <c r="Y307" s="1">
        <v>0</v>
      </c>
      <c r="Z307" s="1">
        <v>0</v>
      </c>
    </row>
    <row r="308" spans="1:26" x14ac:dyDescent="0.35">
      <c r="A308" s="1" t="s">
        <v>658</v>
      </c>
      <c r="B308" s="1" t="s">
        <v>659</v>
      </c>
      <c r="C308" s="1" t="s">
        <v>59</v>
      </c>
      <c r="D308" s="1" t="s">
        <v>60</v>
      </c>
      <c r="E308" s="1">
        <v>49</v>
      </c>
      <c r="F308" s="1">
        <v>27</v>
      </c>
      <c r="G308" s="1">
        <v>27</v>
      </c>
      <c r="H308" s="1">
        <v>26</v>
      </c>
      <c r="I308" s="1">
        <v>24</v>
      </c>
      <c r="J308" s="1">
        <v>20</v>
      </c>
      <c r="K308" s="1">
        <v>11</v>
      </c>
      <c r="L308" s="1">
        <v>25</v>
      </c>
      <c r="M308" s="1">
        <v>30</v>
      </c>
      <c r="N308" s="1">
        <v>23</v>
      </c>
      <c r="O308" s="1">
        <v>1</v>
      </c>
      <c r="P308" s="1">
        <v>8</v>
      </c>
      <c r="Q308" s="1">
        <v>7</v>
      </c>
      <c r="R308" s="1">
        <v>5</v>
      </c>
      <c r="S308" s="1">
        <v>6</v>
      </c>
      <c r="T308" s="1">
        <v>5</v>
      </c>
      <c r="U308" s="1">
        <v>5</v>
      </c>
      <c r="V308" s="1">
        <v>7</v>
      </c>
      <c r="W308" s="1">
        <v>17</v>
      </c>
      <c r="X308" s="1">
        <v>21</v>
      </c>
      <c r="Y308" s="1">
        <v>22</v>
      </c>
      <c r="Z308" s="1">
        <v>20</v>
      </c>
    </row>
    <row r="309" spans="1:26" x14ac:dyDescent="0.35">
      <c r="A309" s="1" t="s">
        <v>660</v>
      </c>
      <c r="B309" s="1" t="s">
        <v>661</v>
      </c>
      <c r="C309" s="1" t="s">
        <v>67</v>
      </c>
      <c r="D309" s="1" t="s">
        <v>68</v>
      </c>
      <c r="E309" s="1">
        <v>9</v>
      </c>
      <c r="F309" s="1">
        <v>5</v>
      </c>
      <c r="G309" s="1">
        <v>4</v>
      </c>
      <c r="H309" s="1">
        <v>4</v>
      </c>
      <c r="I309" s="1">
        <v>11</v>
      </c>
      <c r="J309" s="1">
        <v>2</v>
      </c>
      <c r="K309" s="1">
        <v>3</v>
      </c>
      <c r="L309" s="1">
        <v>0</v>
      </c>
      <c r="M309" s="1">
        <v>0</v>
      </c>
      <c r="N309" s="1">
        <v>0</v>
      </c>
      <c r="O309" s="1">
        <v>6</v>
      </c>
      <c r="P309" s="1">
        <v>2</v>
      </c>
      <c r="Q309" s="1">
        <v>1</v>
      </c>
      <c r="R309" s="1">
        <v>1</v>
      </c>
      <c r="S309" s="1">
        <v>0</v>
      </c>
      <c r="T309" s="1">
        <v>0</v>
      </c>
      <c r="U309" s="1">
        <v>0</v>
      </c>
      <c r="V309" s="1">
        <v>3</v>
      </c>
      <c r="W309" s="1">
        <v>3</v>
      </c>
      <c r="X309" s="1">
        <v>5</v>
      </c>
      <c r="Y309" s="1">
        <v>0</v>
      </c>
      <c r="Z309" s="1">
        <v>7</v>
      </c>
    </row>
    <row r="310" spans="1:26" x14ac:dyDescent="0.35">
      <c r="A310" s="1" t="s">
        <v>662</v>
      </c>
      <c r="B310" s="1" t="s">
        <v>663</v>
      </c>
      <c r="C310" s="1" t="s">
        <v>61</v>
      </c>
      <c r="D310" s="1" t="s">
        <v>62</v>
      </c>
      <c r="E310" s="1">
        <v>17</v>
      </c>
      <c r="F310" s="1">
        <v>11</v>
      </c>
      <c r="G310" s="1">
        <v>10</v>
      </c>
      <c r="H310" s="1">
        <v>8</v>
      </c>
      <c r="I310" s="1">
        <v>8</v>
      </c>
      <c r="J310" s="1">
        <v>17</v>
      </c>
      <c r="K310" s="1">
        <v>13</v>
      </c>
      <c r="L310" s="1">
        <v>10</v>
      </c>
      <c r="M310" s="1">
        <v>11</v>
      </c>
      <c r="N310" s="1">
        <v>13</v>
      </c>
      <c r="O310" s="1">
        <v>7</v>
      </c>
      <c r="P310" s="1">
        <v>8</v>
      </c>
      <c r="Q310" s="1">
        <v>2</v>
      </c>
      <c r="R310" s="1">
        <v>3</v>
      </c>
      <c r="S310" s="1">
        <v>2</v>
      </c>
      <c r="T310" s="1">
        <v>1</v>
      </c>
      <c r="U310" s="1">
        <v>1</v>
      </c>
      <c r="V310" s="1">
        <v>4</v>
      </c>
      <c r="W310" s="1">
        <v>7</v>
      </c>
      <c r="X310" s="1">
        <v>6</v>
      </c>
      <c r="Y310" s="1">
        <v>3</v>
      </c>
      <c r="Z310" s="1">
        <v>2</v>
      </c>
    </row>
    <row r="311" spans="1:26" x14ac:dyDescent="0.35">
      <c r="A311" s="1" t="s">
        <v>664</v>
      </c>
      <c r="B311" s="1" t="s">
        <v>665</v>
      </c>
      <c r="C311" s="1" t="s">
        <v>57</v>
      </c>
      <c r="D311" s="1" t="s">
        <v>58</v>
      </c>
      <c r="E311" s="1">
        <v>0</v>
      </c>
      <c r="F311" s="1">
        <v>0</v>
      </c>
      <c r="G311" s="1">
        <v>0</v>
      </c>
      <c r="H311" s="1">
        <v>0</v>
      </c>
      <c r="I311" s="1">
        <v>12</v>
      </c>
      <c r="J311" s="1">
        <v>23</v>
      </c>
      <c r="K311" s="1">
        <v>23</v>
      </c>
      <c r="L311" s="1">
        <v>99</v>
      </c>
      <c r="M311" s="1">
        <v>115</v>
      </c>
      <c r="N311" s="1">
        <v>110</v>
      </c>
      <c r="O311" s="1">
        <v>138</v>
      </c>
      <c r="P311" s="1">
        <v>101</v>
      </c>
      <c r="Q311" s="1">
        <v>93</v>
      </c>
      <c r="R311" s="1">
        <v>63</v>
      </c>
      <c r="S311" s="1">
        <v>49</v>
      </c>
      <c r="T311" s="1">
        <v>72</v>
      </c>
      <c r="U311" s="1">
        <v>60</v>
      </c>
      <c r="V311" s="1">
        <v>63</v>
      </c>
      <c r="W311" s="1">
        <v>90</v>
      </c>
      <c r="X311" s="1">
        <v>172</v>
      </c>
      <c r="Y311" s="1">
        <v>222</v>
      </c>
      <c r="Z311" s="1">
        <v>88</v>
      </c>
    </row>
    <row r="312" spans="1:26" x14ac:dyDescent="0.35">
      <c r="A312" s="1" t="s">
        <v>666</v>
      </c>
      <c r="B312" s="1" t="s">
        <v>667</v>
      </c>
      <c r="C312" s="1" t="s">
        <v>65</v>
      </c>
      <c r="D312" s="1" t="s">
        <v>66</v>
      </c>
      <c r="E312" s="1">
        <v>13</v>
      </c>
      <c r="F312" s="1">
        <v>15</v>
      </c>
      <c r="G312" s="1">
        <v>11</v>
      </c>
      <c r="H312" s="1">
        <v>16</v>
      </c>
      <c r="I312" s="1">
        <v>1</v>
      </c>
      <c r="J312" s="1">
        <v>24</v>
      </c>
      <c r="K312" s="1">
        <v>21</v>
      </c>
      <c r="L312" s="1">
        <v>24</v>
      </c>
      <c r="M312" s="1">
        <v>19</v>
      </c>
      <c r="N312" s="1">
        <v>20</v>
      </c>
      <c r="O312" s="1">
        <v>9</v>
      </c>
      <c r="P312" s="1">
        <v>12</v>
      </c>
      <c r="Q312" s="1">
        <v>11</v>
      </c>
      <c r="R312" s="1">
        <v>17</v>
      </c>
      <c r="S312" s="1">
        <v>16</v>
      </c>
      <c r="T312" s="1">
        <v>15</v>
      </c>
      <c r="U312" s="1">
        <v>12</v>
      </c>
      <c r="V312" s="1">
        <v>12</v>
      </c>
      <c r="W312" s="1">
        <v>13</v>
      </c>
      <c r="X312" s="1">
        <v>22</v>
      </c>
      <c r="Y312" s="1">
        <v>18</v>
      </c>
      <c r="Z312" s="1">
        <v>16</v>
      </c>
    </row>
    <row r="313" spans="1:26" x14ac:dyDescent="0.35">
      <c r="A313" s="1" t="s">
        <v>668</v>
      </c>
      <c r="B313" s="1" t="s">
        <v>669</v>
      </c>
      <c r="C313" s="1" t="s">
        <v>69</v>
      </c>
      <c r="D313" s="1" t="s">
        <v>70</v>
      </c>
      <c r="E313" s="1">
        <v>24</v>
      </c>
      <c r="F313" s="1">
        <v>16</v>
      </c>
      <c r="G313" s="1">
        <v>14</v>
      </c>
      <c r="H313" s="1">
        <v>14</v>
      </c>
      <c r="I313" s="1">
        <v>18</v>
      </c>
      <c r="J313" s="1">
        <v>12</v>
      </c>
      <c r="K313" s="1">
        <v>12</v>
      </c>
      <c r="L313" s="1">
        <v>18</v>
      </c>
      <c r="M313" s="1">
        <v>18</v>
      </c>
      <c r="N313" s="1">
        <v>14</v>
      </c>
      <c r="O313" s="1">
        <v>12</v>
      </c>
      <c r="P313" s="1">
        <v>7</v>
      </c>
      <c r="Q313" s="1">
        <v>3</v>
      </c>
      <c r="R313" s="1">
        <v>2</v>
      </c>
      <c r="S313" s="1">
        <v>2</v>
      </c>
      <c r="T313" s="1">
        <v>0</v>
      </c>
      <c r="U313" s="1">
        <v>1</v>
      </c>
      <c r="V313" s="1">
        <v>3</v>
      </c>
      <c r="W313" s="1">
        <v>9</v>
      </c>
      <c r="X313" s="1">
        <v>21</v>
      </c>
      <c r="Y313" s="1">
        <v>13</v>
      </c>
      <c r="Z313" s="1">
        <v>12</v>
      </c>
    </row>
    <row r="314" spans="1:26" x14ac:dyDescent="0.35">
      <c r="A314" s="1" t="s">
        <v>670</v>
      </c>
      <c r="B314" s="1" t="s">
        <v>671</v>
      </c>
      <c r="C314" s="1" t="s">
        <v>67</v>
      </c>
      <c r="D314" s="1" t="s">
        <v>68</v>
      </c>
      <c r="E314" s="1">
        <v>7</v>
      </c>
      <c r="F314" s="1">
        <v>4</v>
      </c>
      <c r="G314" s="1">
        <v>3</v>
      </c>
      <c r="H314" s="1">
        <v>2</v>
      </c>
      <c r="I314" s="1">
        <v>4</v>
      </c>
      <c r="J314" s="1">
        <v>5</v>
      </c>
      <c r="K314" s="1">
        <v>8</v>
      </c>
      <c r="L314" s="1">
        <v>13</v>
      </c>
      <c r="M314" s="1">
        <v>9</v>
      </c>
      <c r="N314" s="1">
        <v>7</v>
      </c>
      <c r="O314" s="1">
        <v>7</v>
      </c>
      <c r="P314" s="1">
        <v>6</v>
      </c>
      <c r="Q314" s="1">
        <v>0</v>
      </c>
      <c r="R314" s="1">
        <v>0</v>
      </c>
      <c r="S314" s="1">
        <v>0</v>
      </c>
      <c r="T314" s="1">
        <v>0</v>
      </c>
      <c r="U314" s="1">
        <v>0</v>
      </c>
      <c r="V314" s="1">
        <v>0</v>
      </c>
      <c r="W314" s="1">
        <v>2</v>
      </c>
      <c r="X314" s="1">
        <v>0</v>
      </c>
      <c r="Y314" s="1">
        <v>1</v>
      </c>
      <c r="Z314" s="1">
        <v>0</v>
      </c>
    </row>
    <row r="315" spans="1:26" x14ac:dyDescent="0.35">
      <c r="A315" s="1" t="s">
        <v>672</v>
      </c>
      <c r="B315" s="1" t="s">
        <v>673</v>
      </c>
      <c r="C315" s="1" t="s">
        <v>67</v>
      </c>
      <c r="D315" s="1" t="s">
        <v>68</v>
      </c>
      <c r="E315" s="1">
        <v>25</v>
      </c>
      <c r="F315" s="1">
        <v>30</v>
      </c>
      <c r="G315" s="1">
        <v>32</v>
      </c>
      <c r="H315" s="1">
        <v>36</v>
      </c>
      <c r="I315" s="1">
        <v>36</v>
      </c>
      <c r="J315" s="1">
        <v>36</v>
      </c>
      <c r="K315" s="1">
        <v>12</v>
      </c>
      <c r="L315" s="1">
        <v>12</v>
      </c>
      <c r="M315" s="1">
        <v>3</v>
      </c>
      <c r="N315" s="1">
        <v>5</v>
      </c>
      <c r="O315" s="1">
        <v>4</v>
      </c>
      <c r="P315" s="1">
        <v>4</v>
      </c>
      <c r="Q315" s="1">
        <v>1</v>
      </c>
      <c r="R315" s="1">
        <v>1</v>
      </c>
      <c r="S315" s="1">
        <v>0</v>
      </c>
      <c r="T315" s="1">
        <v>0</v>
      </c>
      <c r="U315" s="1">
        <v>0</v>
      </c>
      <c r="V315" s="1">
        <v>0</v>
      </c>
      <c r="W315" s="1">
        <v>0</v>
      </c>
      <c r="X315" s="1">
        <v>0</v>
      </c>
      <c r="Y315" s="1">
        <v>0</v>
      </c>
      <c r="Z315" s="1">
        <v>0</v>
      </c>
    </row>
    <row r="316" spans="1:26" x14ac:dyDescent="0.35">
      <c r="A316" s="1" t="s">
        <v>674</v>
      </c>
      <c r="B316" s="1" t="s">
        <v>675</v>
      </c>
      <c r="C316" s="1" t="s">
        <v>65</v>
      </c>
      <c r="D316" s="1" t="s">
        <v>66</v>
      </c>
      <c r="E316" s="1">
        <v>13</v>
      </c>
      <c r="F316" s="1">
        <v>13</v>
      </c>
      <c r="G316" s="1">
        <v>13</v>
      </c>
      <c r="H316" s="1">
        <v>13</v>
      </c>
      <c r="I316" s="1">
        <v>13</v>
      </c>
      <c r="J316" s="1">
        <v>13</v>
      </c>
      <c r="K316" s="1">
        <v>13</v>
      </c>
      <c r="L316" s="1">
        <v>13</v>
      </c>
      <c r="M316" s="1">
        <v>4</v>
      </c>
      <c r="N316" s="1">
        <v>6</v>
      </c>
      <c r="O316" s="1">
        <v>5</v>
      </c>
      <c r="P316" s="1">
        <v>2</v>
      </c>
      <c r="Q316" s="1">
        <v>0</v>
      </c>
      <c r="R316" s="1">
        <v>0</v>
      </c>
      <c r="S316" s="1">
        <v>0</v>
      </c>
      <c r="T316" s="1">
        <v>0</v>
      </c>
      <c r="U316" s="1">
        <v>4</v>
      </c>
      <c r="V316" s="1">
        <v>2</v>
      </c>
      <c r="W316" s="1">
        <v>2</v>
      </c>
      <c r="X316" s="1">
        <v>3</v>
      </c>
      <c r="Y316" s="1">
        <v>2</v>
      </c>
      <c r="Z316" s="1">
        <v>2</v>
      </c>
    </row>
    <row r="317" spans="1:26" x14ac:dyDescent="0.35">
      <c r="A317" s="1" t="s">
        <v>676</v>
      </c>
      <c r="B317" s="1" t="s">
        <v>677</v>
      </c>
      <c r="C317" s="1" t="s">
        <v>67</v>
      </c>
      <c r="D317" s="1" t="s">
        <v>68</v>
      </c>
      <c r="E317" s="1">
        <v>39</v>
      </c>
      <c r="F317" s="1">
        <v>38</v>
      </c>
      <c r="G317" s="1">
        <v>36</v>
      </c>
      <c r="H317" s="1">
        <v>36</v>
      </c>
      <c r="I317" s="1">
        <v>27</v>
      </c>
      <c r="J317" s="1">
        <v>37</v>
      </c>
      <c r="K317" s="1">
        <v>25</v>
      </c>
      <c r="L317" s="1">
        <v>25</v>
      </c>
      <c r="M317" s="1">
        <v>2</v>
      </c>
      <c r="N317" s="1">
        <v>66</v>
      </c>
      <c r="O317" s="1">
        <v>64</v>
      </c>
      <c r="P317" s="1">
        <v>39</v>
      </c>
      <c r="Q317" s="1">
        <v>28</v>
      </c>
      <c r="R317" s="1">
        <v>1</v>
      </c>
      <c r="S317" s="1">
        <v>22</v>
      </c>
      <c r="T317" s="1">
        <v>16</v>
      </c>
      <c r="U317" s="1">
        <v>9</v>
      </c>
      <c r="V317" s="1">
        <v>13</v>
      </c>
      <c r="W317" s="1">
        <v>13</v>
      </c>
      <c r="X317" s="1">
        <v>15</v>
      </c>
      <c r="Y317" s="1">
        <v>0</v>
      </c>
      <c r="Z317" s="1">
        <v>0</v>
      </c>
    </row>
    <row r="318" spans="1:26" x14ac:dyDescent="0.35">
      <c r="A318" s="1" t="s">
        <v>678</v>
      </c>
      <c r="B318" s="1" t="s">
        <v>679</v>
      </c>
      <c r="C318" s="1" t="s">
        <v>67</v>
      </c>
      <c r="D318" s="1" t="s">
        <v>68</v>
      </c>
      <c r="E318" s="1">
        <v>14</v>
      </c>
      <c r="F318" s="1">
        <v>12</v>
      </c>
      <c r="G318" s="1">
        <v>13</v>
      </c>
      <c r="H318" s="1">
        <v>16</v>
      </c>
      <c r="I318" s="1">
        <v>21</v>
      </c>
      <c r="J318" s="1">
        <v>25</v>
      </c>
      <c r="K318" s="1">
        <v>22</v>
      </c>
      <c r="L318" s="1">
        <v>28</v>
      </c>
      <c r="M318" s="1">
        <v>22</v>
      </c>
      <c r="N318" s="1">
        <v>26</v>
      </c>
      <c r="O318" s="1">
        <v>25</v>
      </c>
      <c r="P318" s="1">
        <v>24</v>
      </c>
      <c r="Q318" s="1">
        <v>20</v>
      </c>
      <c r="R318" s="1">
        <v>19</v>
      </c>
      <c r="S318" s="1">
        <v>14</v>
      </c>
      <c r="T318" s="1">
        <v>12</v>
      </c>
      <c r="U318" s="1">
        <v>12</v>
      </c>
      <c r="V318" s="1">
        <v>13</v>
      </c>
      <c r="W318" s="1">
        <v>12</v>
      </c>
      <c r="X318" s="1">
        <v>9</v>
      </c>
      <c r="Y318" s="1">
        <v>11</v>
      </c>
      <c r="Z318" s="1">
        <v>10</v>
      </c>
    </row>
    <row r="319" spans="1:26" x14ac:dyDescent="0.35">
      <c r="A319" s="1" t="s">
        <v>680</v>
      </c>
      <c r="B319" s="1" t="s">
        <v>681</v>
      </c>
      <c r="C319" s="1" t="s">
        <v>71</v>
      </c>
      <c r="D319" s="1" t="s">
        <v>72</v>
      </c>
      <c r="E319" s="1">
        <v>7</v>
      </c>
      <c r="F319" s="1">
        <v>6</v>
      </c>
      <c r="G319" s="1">
        <v>4</v>
      </c>
      <c r="H319" s="1">
        <v>2</v>
      </c>
      <c r="I319" s="1">
        <v>2</v>
      </c>
      <c r="J319" s="1">
        <v>0</v>
      </c>
      <c r="K319" s="1">
        <v>0</v>
      </c>
      <c r="L319" s="1">
        <v>5</v>
      </c>
      <c r="M319" s="1">
        <v>3</v>
      </c>
      <c r="N319" s="1">
        <v>1</v>
      </c>
      <c r="O319" s="1">
        <v>1</v>
      </c>
      <c r="P319" s="1">
        <v>3</v>
      </c>
      <c r="Q319" s="1">
        <v>5</v>
      </c>
      <c r="R319" s="1">
        <v>2</v>
      </c>
      <c r="S319" s="1">
        <v>2</v>
      </c>
      <c r="T319" s="1">
        <v>4</v>
      </c>
      <c r="U319" s="1">
        <v>3</v>
      </c>
      <c r="V319" s="1">
        <v>3</v>
      </c>
      <c r="W319" s="1">
        <v>6</v>
      </c>
      <c r="X319" s="1">
        <v>4</v>
      </c>
      <c r="Y319" s="1">
        <v>4</v>
      </c>
      <c r="Z319" s="1">
        <v>4</v>
      </c>
    </row>
    <row r="320" spans="1:26" x14ac:dyDescent="0.35">
      <c r="A320" s="1" t="s">
        <v>682</v>
      </c>
      <c r="B320" s="1" t="s">
        <v>683</v>
      </c>
      <c r="C320" s="1" t="s">
        <v>71</v>
      </c>
      <c r="D320" s="1" t="s">
        <v>72</v>
      </c>
      <c r="E320" s="1">
        <v>22</v>
      </c>
      <c r="F320" s="1">
        <v>18</v>
      </c>
      <c r="G320" s="1">
        <v>12</v>
      </c>
      <c r="H320" s="1">
        <v>13</v>
      </c>
      <c r="I320" s="1">
        <v>3</v>
      </c>
      <c r="J320" s="1">
        <v>14</v>
      </c>
      <c r="K320" s="1">
        <v>14</v>
      </c>
      <c r="L320" s="1">
        <v>16</v>
      </c>
      <c r="M320" s="1">
        <v>17</v>
      </c>
      <c r="N320" s="1">
        <v>17</v>
      </c>
      <c r="O320" s="1">
        <v>17</v>
      </c>
      <c r="P320" s="1">
        <v>17</v>
      </c>
      <c r="Q320" s="1">
        <v>5</v>
      </c>
      <c r="R320" s="1">
        <v>2</v>
      </c>
      <c r="S320" s="1">
        <v>1</v>
      </c>
      <c r="T320" s="1">
        <v>1</v>
      </c>
      <c r="U320" s="1">
        <v>2</v>
      </c>
      <c r="V320" s="1">
        <v>5</v>
      </c>
      <c r="W320" s="1">
        <v>5</v>
      </c>
      <c r="X320" s="1">
        <v>16</v>
      </c>
      <c r="Y320" s="1">
        <v>8</v>
      </c>
      <c r="Z320" s="1">
        <v>7</v>
      </c>
    </row>
    <row r="321" spans="1:26" x14ac:dyDescent="0.35">
      <c r="A321" s="1" t="s">
        <v>684</v>
      </c>
      <c r="B321" s="1" t="s">
        <v>685</v>
      </c>
      <c r="C321" s="1" t="s">
        <v>67</v>
      </c>
      <c r="D321" s="1" t="s">
        <v>68</v>
      </c>
      <c r="E321" s="1">
        <v>14</v>
      </c>
      <c r="F321" s="1">
        <v>12</v>
      </c>
      <c r="G321" s="1">
        <v>12</v>
      </c>
      <c r="H321" s="1">
        <v>11</v>
      </c>
      <c r="I321" s="1">
        <v>11</v>
      </c>
      <c r="J321" s="1">
        <v>25</v>
      </c>
      <c r="K321" s="1">
        <v>31</v>
      </c>
      <c r="L321" s="1">
        <v>33</v>
      </c>
      <c r="M321" s="1">
        <v>33</v>
      </c>
      <c r="N321" s="1">
        <v>29</v>
      </c>
      <c r="O321" s="1">
        <v>29</v>
      </c>
      <c r="P321" s="1">
        <v>25</v>
      </c>
      <c r="Q321" s="1">
        <v>22</v>
      </c>
      <c r="R321" s="1">
        <v>20</v>
      </c>
      <c r="S321" s="1">
        <v>6</v>
      </c>
      <c r="T321" s="1">
        <v>6</v>
      </c>
      <c r="U321" s="1">
        <v>6</v>
      </c>
      <c r="V321" s="1">
        <v>3</v>
      </c>
      <c r="W321" s="1">
        <v>18</v>
      </c>
      <c r="X321" s="1">
        <v>5</v>
      </c>
      <c r="Y321" s="1">
        <v>14</v>
      </c>
      <c r="Z321" s="1">
        <v>17</v>
      </c>
    </row>
    <row r="322" spans="1:26" x14ac:dyDescent="0.35">
      <c r="A322" s="1" t="s">
        <v>686</v>
      </c>
      <c r="B322" s="1" t="s">
        <v>687</v>
      </c>
      <c r="C322" s="1" t="s">
        <v>71</v>
      </c>
      <c r="D322" s="1" t="s">
        <v>72</v>
      </c>
      <c r="E322" s="1">
        <v>3</v>
      </c>
      <c r="F322" s="1">
        <v>6</v>
      </c>
      <c r="G322" s="1">
        <v>6</v>
      </c>
      <c r="H322" s="1">
        <v>6</v>
      </c>
      <c r="I322" s="1">
        <v>5</v>
      </c>
      <c r="J322" s="1">
        <v>4</v>
      </c>
      <c r="K322" s="1">
        <v>3</v>
      </c>
      <c r="L322" s="1">
        <v>3</v>
      </c>
      <c r="M322" s="1">
        <v>4</v>
      </c>
      <c r="N322" s="1">
        <v>4</v>
      </c>
      <c r="O322" s="1">
        <v>4</v>
      </c>
      <c r="P322" s="1">
        <v>2</v>
      </c>
      <c r="Q322" s="1">
        <v>3</v>
      </c>
      <c r="R322" s="1">
        <v>3</v>
      </c>
      <c r="S322" s="1">
        <v>3</v>
      </c>
      <c r="T322" s="1">
        <v>2</v>
      </c>
      <c r="U322" s="1">
        <v>2</v>
      </c>
      <c r="V322" s="1">
        <v>1</v>
      </c>
      <c r="W322" s="1">
        <v>3</v>
      </c>
      <c r="X322" s="1">
        <v>1</v>
      </c>
      <c r="Y322" s="1">
        <v>1</v>
      </c>
      <c r="Z322" s="1">
        <v>1</v>
      </c>
    </row>
    <row r="323" spans="1:26" x14ac:dyDescent="0.35">
      <c r="A323" s="1" t="s">
        <v>688</v>
      </c>
      <c r="B323" s="1" t="s">
        <v>689</v>
      </c>
      <c r="C323" s="1" t="s">
        <v>65</v>
      </c>
      <c r="D323" s="1" t="s">
        <v>66</v>
      </c>
      <c r="E323" s="1">
        <v>0</v>
      </c>
      <c r="F323" s="1">
        <v>1</v>
      </c>
      <c r="G323" s="1">
        <v>0</v>
      </c>
      <c r="H323" s="1">
        <v>0</v>
      </c>
      <c r="I323" s="1">
        <v>3</v>
      </c>
      <c r="J323" s="1">
        <v>3</v>
      </c>
      <c r="K323" s="1">
        <v>2</v>
      </c>
      <c r="L323" s="1">
        <v>3</v>
      </c>
      <c r="M323" s="1">
        <v>3</v>
      </c>
      <c r="N323" s="1">
        <v>3</v>
      </c>
      <c r="O323" s="1">
        <v>1</v>
      </c>
      <c r="P323" s="1">
        <v>2</v>
      </c>
      <c r="Q323" s="1">
        <v>1</v>
      </c>
      <c r="R323" s="1">
        <v>0</v>
      </c>
      <c r="S323" s="1">
        <v>0</v>
      </c>
      <c r="T323" s="1">
        <v>0</v>
      </c>
      <c r="U323" s="1">
        <v>1</v>
      </c>
      <c r="V323" s="1">
        <v>1</v>
      </c>
      <c r="W323" s="1">
        <v>2</v>
      </c>
      <c r="X323" s="1">
        <v>3</v>
      </c>
      <c r="Y323" s="1">
        <v>4</v>
      </c>
      <c r="Z323" s="1">
        <v>3</v>
      </c>
    </row>
    <row r="324" spans="1:26" x14ac:dyDescent="0.35">
      <c r="A324" s="1" t="s">
        <v>690</v>
      </c>
      <c r="B324" s="1" t="s">
        <v>691</v>
      </c>
      <c r="C324" s="1" t="s">
        <v>71</v>
      </c>
      <c r="D324" s="1" t="s">
        <v>72</v>
      </c>
      <c r="E324" s="1">
        <v>11</v>
      </c>
      <c r="F324" s="1">
        <v>4</v>
      </c>
      <c r="G324" s="1">
        <v>3</v>
      </c>
      <c r="H324" s="1">
        <v>2</v>
      </c>
      <c r="I324" s="1">
        <v>2</v>
      </c>
      <c r="J324" s="1">
        <v>4</v>
      </c>
      <c r="K324" s="1">
        <v>4</v>
      </c>
      <c r="L324" s="1">
        <v>4</v>
      </c>
      <c r="M324" s="1">
        <v>4</v>
      </c>
      <c r="N324" s="1">
        <v>2</v>
      </c>
      <c r="O324" s="1">
        <v>4</v>
      </c>
      <c r="P324" s="1">
        <v>7</v>
      </c>
      <c r="Q324" s="1">
        <v>5</v>
      </c>
      <c r="R324" s="1">
        <v>3</v>
      </c>
      <c r="S324" s="1">
        <v>3</v>
      </c>
      <c r="T324" s="1">
        <v>6</v>
      </c>
      <c r="U324" s="1">
        <v>3</v>
      </c>
      <c r="V324" s="1">
        <v>4</v>
      </c>
      <c r="W324" s="1">
        <v>6</v>
      </c>
      <c r="X324" s="1">
        <v>4</v>
      </c>
      <c r="Y324" s="1">
        <v>2</v>
      </c>
      <c r="Z324" s="1">
        <v>2</v>
      </c>
    </row>
    <row r="325" spans="1:26" x14ac:dyDescent="0.35">
      <c r="A325" s="1" t="s">
        <v>692</v>
      </c>
      <c r="B325" s="1" t="s">
        <v>693</v>
      </c>
      <c r="C325" s="1" t="s">
        <v>73</v>
      </c>
      <c r="D325" s="1" t="s">
        <v>74</v>
      </c>
      <c r="E325" s="1">
        <v>13</v>
      </c>
      <c r="F325" s="1">
        <v>9</v>
      </c>
      <c r="G325" s="1">
        <v>5</v>
      </c>
      <c r="H325" s="1">
        <v>4</v>
      </c>
      <c r="I325" s="1">
        <v>1</v>
      </c>
      <c r="J325" s="1">
        <v>7</v>
      </c>
      <c r="K325" s="1">
        <v>1</v>
      </c>
      <c r="L325" s="1">
        <v>1</v>
      </c>
      <c r="M325" s="1">
        <v>1</v>
      </c>
      <c r="N325" s="1">
        <v>1</v>
      </c>
      <c r="O325" s="1">
        <v>1</v>
      </c>
      <c r="P325" s="1">
        <v>0</v>
      </c>
      <c r="Q325" s="1">
        <v>0</v>
      </c>
      <c r="R325" s="1">
        <v>0</v>
      </c>
      <c r="S325" s="1">
        <v>0</v>
      </c>
      <c r="T325" s="1">
        <v>0</v>
      </c>
      <c r="U325" s="1">
        <v>0</v>
      </c>
      <c r="V325" s="1">
        <v>0</v>
      </c>
      <c r="W325" s="1">
        <v>0</v>
      </c>
      <c r="X325" s="1">
        <v>0</v>
      </c>
      <c r="Y325" s="1">
        <v>0</v>
      </c>
      <c r="Z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35">
      <c r="A332" s="35" t="s">
        <v>714</v>
      </c>
      <c r="B332" s="35"/>
      <c r="C332" s="35"/>
      <c r="D332" s="35"/>
      <c r="E332" s="36"/>
      <c r="F332" s="36"/>
      <c r="G332" s="36"/>
      <c r="H332" s="36"/>
      <c r="I332" s="5"/>
      <c r="J332" s="5"/>
      <c r="K332" s="5"/>
      <c r="L332" s="5"/>
      <c r="M332" s="5"/>
      <c r="N332" s="5"/>
      <c r="O332" s="5"/>
      <c r="P332" s="5"/>
      <c r="Q332" s="5"/>
      <c r="R332" s="5"/>
      <c r="S332" s="5"/>
      <c r="T332" s="5"/>
      <c r="U332" s="5"/>
      <c r="V332" s="5"/>
      <c r="W332" s="5"/>
      <c r="X332" s="5"/>
      <c r="Y332" s="5"/>
      <c r="Z332" s="5"/>
    </row>
    <row r="333" spans="1:26" x14ac:dyDescent="0.35">
      <c r="A333" s="42" t="s">
        <v>719</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65" t="s">
        <v>698</v>
      </c>
      <c r="B334" s="65"/>
      <c r="C334" s="65"/>
      <c r="D334" s="65"/>
      <c r="E334" s="65"/>
      <c r="F334" s="65"/>
      <c r="G334" s="65"/>
      <c r="H334" s="65"/>
      <c r="I334" s="5"/>
      <c r="J334" s="5"/>
      <c r="K334" s="5"/>
      <c r="L334" s="5"/>
      <c r="M334" s="5"/>
      <c r="N334" s="5"/>
      <c r="O334" s="5"/>
      <c r="P334" s="5"/>
      <c r="Q334" s="5"/>
      <c r="R334" s="5"/>
      <c r="S334" s="5"/>
      <c r="T334" s="5"/>
      <c r="U334" s="5"/>
      <c r="V334" s="5"/>
      <c r="W334" s="5"/>
      <c r="X334" s="5"/>
      <c r="Y334" s="5"/>
      <c r="Z334" s="5"/>
    </row>
    <row r="335" spans="1:26"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sheetData>
  <mergeCells count="4">
    <mergeCell ref="E3:K3"/>
    <mergeCell ref="L3:W3"/>
    <mergeCell ref="X3:Z3"/>
    <mergeCell ref="A334:H334"/>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C335"/>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471" width="15.7265625" customWidth="1"/>
  </cols>
  <sheetData>
    <row r="1" spans="1:28" ht="25.15" customHeight="1" x14ac:dyDescent="0.35">
      <c r="A1" s="2" t="s">
        <v>720</v>
      </c>
      <c r="B1" s="2"/>
      <c r="C1" s="2"/>
      <c r="D1" s="2"/>
      <c r="E1" s="2"/>
      <c r="F1" s="2"/>
      <c r="G1" s="2"/>
      <c r="H1" s="2"/>
      <c r="I1" s="2"/>
      <c r="J1" s="2"/>
      <c r="K1" s="2"/>
      <c r="L1" s="2"/>
      <c r="M1" s="2"/>
      <c r="N1" s="2"/>
      <c r="O1" s="2"/>
      <c r="P1" s="2"/>
      <c r="Q1" s="2"/>
      <c r="R1" s="2"/>
      <c r="S1" s="2"/>
      <c r="T1" s="2"/>
      <c r="U1" s="2"/>
      <c r="V1" s="2"/>
      <c r="W1" s="2"/>
      <c r="X1" s="2"/>
      <c r="Y1" s="2"/>
      <c r="Z1" s="2"/>
    </row>
    <row r="2" spans="1:28" ht="15.5" x14ac:dyDescent="0.35">
      <c r="A2" s="3"/>
      <c r="B2" s="3"/>
      <c r="C2" s="3"/>
      <c r="D2" s="3"/>
      <c r="E2" s="3"/>
      <c r="F2" s="3"/>
      <c r="G2" s="3"/>
      <c r="H2" s="3"/>
      <c r="I2" s="3"/>
      <c r="J2" s="3"/>
      <c r="K2" s="3"/>
      <c r="L2" s="3"/>
      <c r="M2" s="3"/>
      <c r="N2" s="3"/>
      <c r="O2" s="3"/>
      <c r="P2" s="3"/>
      <c r="Q2" s="3"/>
      <c r="R2" s="3"/>
      <c r="S2" s="3"/>
      <c r="T2" s="3"/>
      <c r="U2" s="3"/>
      <c r="V2" s="3"/>
      <c r="W2" s="3"/>
      <c r="X2" s="3"/>
      <c r="Y2" s="3"/>
      <c r="Z2" s="3"/>
    </row>
    <row r="3" spans="1:28" x14ac:dyDescent="0.35">
      <c r="A3" s="1"/>
      <c r="B3" s="1"/>
      <c r="C3" s="1"/>
      <c r="D3" s="1"/>
      <c r="E3" s="16">
        <v>2020</v>
      </c>
      <c r="F3" s="16"/>
      <c r="G3" s="16"/>
      <c r="H3" s="16"/>
      <c r="I3" s="16"/>
      <c r="J3" s="16"/>
      <c r="K3" s="16"/>
      <c r="L3" s="16">
        <v>2021</v>
      </c>
      <c r="M3" s="1"/>
      <c r="N3" s="1"/>
      <c r="O3" s="1"/>
      <c r="P3" s="1"/>
      <c r="Q3" s="1"/>
      <c r="R3" s="1"/>
      <c r="S3" s="1"/>
      <c r="T3" s="1"/>
      <c r="U3" s="1"/>
      <c r="V3" s="1"/>
      <c r="W3" s="1"/>
      <c r="X3" s="58">
        <v>2022</v>
      </c>
      <c r="Y3" s="58"/>
      <c r="Z3" s="58"/>
    </row>
    <row r="4" spans="1:28" ht="15" thickBot="1" x14ac:dyDescent="0.4">
      <c r="A4" s="4" t="s">
        <v>39</v>
      </c>
      <c r="B4" s="4" t="s">
        <v>40</v>
      </c>
      <c r="C4" s="4" t="s">
        <v>41</v>
      </c>
      <c r="D4" s="4" t="s">
        <v>42</v>
      </c>
      <c r="E4" s="4" t="s">
        <v>44</v>
      </c>
      <c r="F4" s="4" t="s">
        <v>45</v>
      </c>
      <c r="G4" s="4" t="s">
        <v>46</v>
      </c>
      <c r="H4" s="4" t="s">
        <v>47</v>
      </c>
      <c r="I4" s="4" t="s">
        <v>48</v>
      </c>
      <c r="J4" s="4" t="s">
        <v>49</v>
      </c>
      <c r="K4" s="4" t="s">
        <v>50</v>
      </c>
      <c r="L4" s="4" t="s">
        <v>51</v>
      </c>
      <c r="M4" s="4" t="s">
        <v>52</v>
      </c>
      <c r="N4" s="4" t="s">
        <v>53</v>
      </c>
      <c r="O4" s="4" t="s">
        <v>54</v>
      </c>
      <c r="P4" s="4" t="s">
        <v>43</v>
      </c>
      <c r="Q4" s="4" t="s">
        <v>44</v>
      </c>
      <c r="R4" s="4" t="s">
        <v>45</v>
      </c>
      <c r="S4" s="4" t="s">
        <v>46</v>
      </c>
      <c r="T4" s="4" t="s">
        <v>47</v>
      </c>
      <c r="U4" s="4" t="s">
        <v>48</v>
      </c>
      <c r="V4" s="4" t="s">
        <v>49</v>
      </c>
      <c r="W4" s="4" t="s">
        <v>50</v>
      </c>
      <c r="X4" s="4" t="s">
        <v>51</v>
      </c>
      <c r="Y4" s="4" t="s">
        <v>52</v>
      </c>
      <c r="Z4" s="4" t="s">
        <v>53</v>
      </c>
      <c r="AB4" s="22"/>
    </row>
    <row r="5" spans="1:28" x14ac:dyDescent="0.35">
      <c r="A5" s="1"/>
      <c r="B5" s="1"/>
      <c r="C5" s="1" t="s">
        <v>55</v>
      </c>
      <c r="D5" s="1"/>
      <c r="E5" s="7">
        <v>2184</v>
      </c>
      <c r="F5" s="7">
        <v>2425</v>
      </c>
      <c r="G5" s="7">
        <v>2780</v>
      </c>
      <c r="H5" s="7">
        <v>2929</v>
      </c>
      <c r="I5" s="7">
        <v>2890</v>
      </c>
      <c r="J5" s="7">
        <v>2543</v>
      </c>
      <c r="K5" s="7">
        <v>1743</v>
      </c>
      <c r="L5" s="7">
        <v>1461</v>
      </c>
      <c r="M5" s="7">
        <v>1358</v>
      </c>
      <c r="N5" s="7">
        <v>1520</v>
      </c>
      <c r="O5" s="7">
        <v>1676</v>
      </c>
      <c r="P5" s="7">
        <v>1849</v>
      </c>
      <c r="Q5" s="7">
        <v>1992</v>
      </c>
      <c r="R5" s="7">
        <v>2193</v>
      </c>
      <c r="S5" s="7">
        <v>2237</v>
      </c>
      <c r="T5" s="7">
        <v>2409</v>
      </c>
      <c r="U5" s="7">
        <v>2400</v>
      </c>
      <c r="V5" s="7">
        <v>2223</v>
      </c>
      <c r="W5" s="7">
        <v>1778</v>
      </c>
      <c r="X5" s="7">
        <v>1405</v>
      </c>
      <c r="Y5" s="7">
        <v>1473</v>
      </c>
      <c r="Z5" s="7">
        <v>1806</v>
      </c>
      <c r="AA5" s="22"/>
    </row>
    <row r="6" spans="1:28" x14ac:dyDescent="0.35">
      <c r="A6" s="1"/>
      <c r="B6" s="1"/>
      <c r="C6" s="1" t="s">
        <v>56</v>
      </c>
      <c r="D6" s="1"/>
      <c r="E6" s="7">
        <v>1877</v>
      </c>
      <c r="F6" s="7">
        <v>2064</v>
      </c>
      <c r="G6" s="7">
        <v>2391</v>
      </c>
      <c r="H6" s="7">
        <v>1969</v>
      </c>
      <c r="I6" s="7">
        <v>2024</v>
      </c>
      <c r="J6" s="7">
        <v>1784</v>
      </c>
      <c r="K6" s="7">
        <v>1204</v>
      </c>
      <c r="L6" s="7">
        <v>1040</v>
      </c>
      <c r="M6" s="7">
        <v>1010</v>
      </c>
      <c r="N6" s="7">
        <v>1100</v>
      </c>
      <c r="O6" s="7">
        <v>1224</v>
      </c>
      <c r="P6" s="7">
        <v>1333</v>
      </c>
      <c r="Q6" s="7">
        <v>1436</v>
      </c>
      <c r="R6" s="7">
        <v>1635</v>
      </c>
      <c r="S6" s="7">
        <v>1669</v>
      </c>
      <c r="T6" s="7">
        <v>1781</v>
      </c>
      <c r="U6" s="7">
        <v>1756</v>
      </c>
      <c r="V6" s="7">
        <v>1558</v>
      </c>
      <c r="W6" s="7">
        <v>1195</v>
      </c>
      <c r="X6" s="7">
        <v>1009</v>
      </c>
      <c r="Y6" s="7">
        <v>1086</v>
      </c>
      <c r="Z6" s="7">
        <v>1305</v>
      </c>
      <c r="AB6" s="22"/>
    </row>
    <row r="7" spans="1:28" x14ac:dyDescent="0.35">
      <c r="A7" s="1"/>
      <c r="B7" s="1"/>
      <c r="C7" s="1" t="s">
        <v>57</v>
      </c>
      <c r="D7" s="1" t="s">
        <v>58</v>
      </c>
      <c r="E7" s="7">
        <v>307</v>
      </c>
      <c r="F7" s="7">
        <v>361</v>
      </c>
      <c r="G7" s="7">
        <v>389</v>
      </c>
      <c r="H7" s="7">
        <v>960</v>
      </c>
      <c r="I7" s="7">
        <v>866</v>
      </c>
      <c r="J7" s="7">
        <v>759</v>
      </c>
      <c r="K7" s="7">
        <v>539</v>
      </c>
      <c r="L7" s="7">
        <v>421</v>
      </c>
      <c r="M7" s="7">
        <v>348</v>
      </c>
      <c r="N7" s="7">
        <v>420</v>
      </c>
      <c r="O7" s="7">
        <v>452</v>
      </c>
      <c r="P7" s="7">
        <v>516</v>
      </c>
      <c r="Q7" s="7">
        <v>556</v>
      </c>
      <c r="R7" s="7">
        <v>558</v>
      </c>
      <c r="S7" s="7">
        <v>568</v>
      </c>
      <c r="T7" s="7">
        <v>628</v>
      </c>
      <c r="U7" s="7">
        <v>644</v>
      </c>
      <c r="V7" s="7">
        <v>665</v>
      </c>
      <c r="W7" s="7">
        <v>583</v>
      </c>
      <c r="X7" s="7">
        <v>396</v>
      </c>
      <c r="Y7" s="7">
        <v>387</v>
      </c>
      <c r="Z7" s="7">
        <v>501</v>
      </c>
    </row>
    <row r="8" spans="1:28" x14ac:dyDescent="0.35">
      <c r="A8" s="1"/>
      <c r="B8" s="1"/>
      <c r="C8" s="1" t="s">
        <v>67</v>
      </c>
      <c r="D8" s="1" t="s">
        <v>68</v>
      </c>
      <c r="E8" s="7">
        <v>519</v>
      </c>
      <c r="F8" s="7">
        <v>588</v>
      </c>
      <c r="G8" s="7">
        <v>652</v>
      </c>
      <c r="H8" s="7">
        <v>514</v>
      </c>
      <c r="I8" s="7">
        <v>528</v>
      </c>
      <c r="J8" s="7">
        <v>469</v>
      </c>
      <c r="K8" s="7">
        <v>301</v>
      </c>
      <c r="L8" s="7">
        <v>252</v>
      </c>
      <c r="M8" s="7">
        <v>229</v>
      </c>
      <c r="N8" s="7">
        <v>249</v>
      </c>
      <c r="O8" s="7">
        <v>267</v>
      </c>
      <c r="P8" s="7">
        <v>290</v>
      </c>
      <c r="Q8" s="7">
        <v>330</v>
      </c>
      <c r="R8" s="7">
        <v>395</v>
      </c>
      <c r="S8" s="7">
        <v>392</v>
      </c>
      <c r="T8" s="7">
        <v>453</v>
      </c>
      <c r="U8" s="7">
        <v>445</v>
      </c>
      <c r="V8" s="7">
        <v>374</v>
      </c>
      <c r="W8" s="7">
        <v>266</v>
      </c>
      <c r="X8" s="7">
        <v>231</v>
      </c>
      <c r="Y8" s="7">
        <v>245</v>
      </c>
      <c r="Z8" s="7">
        <v>295</v>
      </c>
      <c r="AB8" s="22"/>
    </row>
    <row r="9" spans="1:28" x14ac:dyDescent="0.35">
      <c r="A9" s="1"/>
      <c r="B9" s="1"/>
      <c r="C9" s="1" t="s">
        <v>69</v>
      </c>
      <c r="D9" s="1" t="s">
        <v>70</v>
      </c>
      <c r="E9" s="7">
        <v>147</v>
      </c>
      <c r="F9" s="7">
        <v>161</v>
      </c>
      <c r="G9" s="7">
        <v>154</v>
      </c>
      <c r="H9" s="7">
        <v>370</v>
      </c>
      <c r="I9" s="7">
        <v>367</v>
      </c>
      <c r="J9" s="7">
        <v>333</v>
      </c>
      <c r="K9" s="7">
        <v>229</v>
      </c>
      <c r="L9" s="7">
        <v>177</v>
      </c>
      <c r="M9" s="7">
        <v>202</v>
      </c>
      <c r="N9" s="7">
        <v>233</v>
      </c>
      <c r="O9" s="7">
        <v>251</v>
      </c>
      <c r="P9" s="7">
        <v>295</v>
      </c>
      <c r="Q9" s="7">
        <v>295</v>
      </c>
      <c r="R9" s="7">
        <v>282</v>
      </c>
      <c r="S9" s="7">
        <v>290</v>
      </c>
      <c r="T9" s="7">
        <v>360</v>
      </c>
      <c r="U9" s="7">
        <v>350</v>
      </c>
      <c r="V9" s="7">
        <v>316</v>
      </c>
      <c r="W9" s="7">
        <v>237</v>
      </c>
      <c r="X9" s="7">
        <v>185</v>
      </c>
      <c r="Y9" s="7">
        <v>229</v>
      </c>
      <c r="Z9" s="7">
        <v>273</v>
      </c>
    </row>
    <row r="10" spans="1:28" x14ac:dyDescent="0.35">
      <c r="A10" s="1"/>
      <c r="B10" s="1"/>
      <c r="C10" s="1" t="s">
        <v>61</v>
      </c>
      <c r="D10" s="1" t="s">
        <v>62</v>
      </c>
      <c r="E10" s="7">
        <v>277</v>
      </c>
      <c r="F10" s="7">
        <v>334</v>
      </c>
      <c r="G10" s="7">
        <v>432</v>
      </c>
      <c r="H10" s="7">
        <v>278</v>
      </c>
      <c r="I10" s="7">
        <v>264</v>
      </c>
      <c r="J10" s="7">
        <v>225</v>
      </c>
      <c r="K10" s="7">
        <v>159</v>
      </c>
      <c r="L10" s="7">
        <v>143</v>
      </c>
      <c r="M10" s="7">
        <v>142</v>
      </c>
      <c r="N10" s="7">
        <v>140</v>
      </c>
      <c r="O10" s="7">
        <v>180</v>
      </c>
      <c r="P10" s="7">
        <v>190</v>
      </c>
      <c r="Q10" s="7">
        <v>195</v>
      </c>
      <c r="R10" s="7">
        <v>225</v>
      </c>
      <c r="S10" s="7">
        <v>226</v>
      </c>
      <c r="T10" s="7">
        <v>228</v>
      </c>
      <c r="U10" s="7">
        <v>237</v>
      </c>
      <c r="V10" s="7">
        <v>201</v>
      </c>
      <c r="W10" s="7">
        <v>161</v>
      </c>
      <c r="X10" s="7">
        <v>131</v>
      </c>
      <c r="Y10" s="7">
        <v>127</v>
      </c>
      <c r="Z10" s="7">
        <v>167</v>
      </c>
    </row>
    <row r="11" spans="1:28" x14ac:dyDescent="0.35">
      <c r="A11" s="1"/>
      <c r="B11" s="1"/>
      <c r="C11" s="1" t="s">
        <v>65</v>
      </c>
      <c r="D11" s="1" t="s">
        <v>66</v>
      </c>
      <c r="E11" s="7">
        <v>272</v>
      </c>
      <c r="F11" s="7">
        <v>283</v>
      </c>
      <c r="G11" s="7">
        <v>327</v>
      </c>
      <c r="H11" s="7">
        <v>228</v>
      </c>
      <c r="I11" s="7">
        <v>229</v>
      </c>
      <c r="J11" s="7">
        <v>217</v>
      </c>
      <c r="K11" s="7">
        <v>157</v>
      </c>
      <c r="L11" s="7">
        <v>133</v>
      </c>
      <c r="M11" s="7">
        <v>124</v>
      </c>
      <c r="N11" s="7">
        <v>140</v>
      </c>
      <c r="O11" s="7">
        <v>142</v>
      </c>
      <c r="P11" s="7">
        <v>129</v>
      </c>
      <c r="Q11" s="7">
        <v>162</v>
      </c>
      <c r="R11" s="7">
        <v>211</v>
      </c>
      <c r="S11" s="7">
        <v>183</v>
      </c>
      <c r="T11" s="7">
        <v>192</v>
      </c>
      <c r="U11" s="7">
        <v>176</v>
      </c>
      <c r="V11" s="7">
        <v>184</v>
      </c>
      <c r="W11" s="7">
        <v>136</v>
      </c>
      <c r="X11" s="7">
        <v>147</v>
      </c>
      <c r="Y11" s="7">
        <v>128</v>
      </c>
      <c r="Z11" s="7">
        <v>159</v>
      </c>
    </row>
    <row r="12" spans="1:28" x14ac:dyDescent="0.35">
      <c r="A12" s="1"/>
      <c r="B12" s="1"/>
      <c r="C12" s="1" t="s">
        <v>73</v>
      </c>
      <c r="D12" s="1" t="s">
        <v>74</v>
      </c>
      <c r="E12" s="7">
        <v>169</v>
      </c>
      <c r="F12" s="7">
        <v>181</v>
      </c>
      <c r="G12" s="7">
        <v>232</v>
      </c>
      <c r="H12" s="7">
        <v>146</v>
      </c>
      <c r="I12" s="7">
        <v>152</v>
      </c>
      <c r="J12" s="7">
        <v>135</v>
      </c>
      <c r="K12" s="7">
        <v>103</v>
      </c>
      <c r="L12" s="7">
        <v>88</v>
      </c>
      <c r="M12" s="7">
        <v>97</v>
      </c>
      <c r="N12" s="7">
        <v>97</v>
      </c>
      <c r="O12" s="7">
        <v>116</v>
      </c>
      <c r="P12" s="7">
        <v>149</v>
      </c>
      <c r="Q12" s="7">
        <v>142</v>
      </c>
      <c r="R12" s="7">
        <v>175</v>
      </c>
      <c r="S12" s="7">
        <v>162</v>
      </c>
      <c r="T12" s="7">
        <v>151</v>
      </c>
      <c r="U12" s="7">
        <v>170</v>
      </c>
      <c r="V12" s="7">
        <v>144</v>
      </c>
      <c r="W12" s="7">
        <v>101</v>
      </c>
      <c r="X12" s="7">
        <v>98</v>
      </c>
      <c r="Y12" s="7">
        <v>97</v>
      </c>
      <c r="Z12" s="7">
        <v>136</v>
      </c>
    </row>
    <row r="13" spans="1:28" x14ac:dyDescent="0.35">
      <c r="A13" s="1"/>
      <c r="B13" s="1"/>
      <c r="C13" s="1" t="s">
        <v>71</v>
      </c>
      <c r="D13" s="1" t="s">
        <v>72</v>
      </c>
      <c r="E13" s="7">
        <v>93</v>
      </c>
      <c r="F13" s="7">
        <v>137</v>
      </c>
      <c r="G13" s="7">
        <v>144</v>
      </c>
      <c r="H13" s="7">
        <v>181</v>
      </c>
      <c r="I13" s="7">
        <v>236</v>
      </c>
      <c r="J13" s="7">
        <v>154</v>
      </c>
      <c r="K13" s="7">
        <v>89</v>
      </c>
      <c r="L13" s="7">
        <v>104</v>
      </c>
      <c r="M13" s="7">
        <v>95</v>
      </c>
      <c r="N13" s="7">
        <v>107</v>
      </c>
      <c r="O13" s="7">
        <v>124</v>
      </c>
      <c r="P13" s="7">
        <v>132</v>
      </c>
      <c r="Q13" s="7">
        <v>157</v>
      </c>
      <c r="R13" s="7">
        <v>163</v>
      </c>
      <c r="S13" s="7">
        <v>190</v>
      </c>
      <c r="T13" s="7">
        <v>186</v>
      </c>
      <c r="U13" s="7">
        <v>186</v>
      </c>
      <c r="V13" s="7">
        <v>166</v>
      </c>
      <c r="W13" s="7">
        <v>141</v>
      </c>
      <c r="X13" s="7">
        <v>110</v>
      </c>
      <c r="Y13" s="7">
        <v>121</v>
      </c>
      <c r="Z13" s="7">
        <v>124</v>
      </c>
    </row>
    <row r="14" spans="1:28" x14ac:dyDescent="0.35">
      <c r="A14" s="1"/>
      <c r="B14" s="1"/>
      <c r="C14" s="1" t="s">
        <v>59</v>
      </c>
      <c r="D14" s="1" t="s">
        <v>60</v>
      </c>
      <c r="E14" s="7">
        <v>323</v>
      </c>
      <c r="F14" s="7">
        <v>257</v>
      </c>
      <c r="G14" s="7">
        <v>308</v>
      </c>
      <c r="H14" s="7">
        <v>213</v>
      </c>
      <c r="I14" s="7">
        <v>199</v>
      </c>
      <c r="J14" s="7">
        <v>183</v>
      </c>
      <c r="K14" s="7">
        <v>129</v>
      </c>
      <c r="L14" s="7">
        <v>108</v>
      </c>
      <c r="M14" s="7">
        <v>89</v>
      </c>
      <c r="N14" s="7">
        <v>101</v>
      </c>
      <c r="O14" s="7">
        <v>117</v>
      </c>
      <c r="P14" s="7">
        <v>112</v>
      </c>
      <c r="Q14" s="7">
        <v>118</v>
      </c>
      <c r="R14" s="7">
        <v>115</v>
      </c>
      <c r="S14" s="7">
        <v>155</v>
      </c>
      <c r="T14" s="7">
        <v>158</v>
      </c>
      <c r="U14" s="7">
        <v>143</v>
      </c>
      <c r="V14" s="7">
        <v>129</v>
      </c>
      <c r="W14" s="7">
        <v>110</v>
      </c>
      <c r="X14" s="7">
        <v>71</v>
      </c>
      <c r="Y14" s="7">
        <v>94</v>
      </c>
      <c r="Z14" s="7">
        <v>94</v>
      </c>
    </row>
    <row r="15" spans="1:28" x14ac:dyDescent="0.35">
      <c r="A15" s="1"/>
      <c r="B15" s="1"/>
      <c r="C15" s="1" t="s">
        <v>63</v>
      </c>
      <c r="D15" s="1" t="s">
        <v>64</v>
      </c>
      <c r="E15" s="7">
        <v>77</v>
      </c>
      <c r="F15" s="7">
        <v>123</v>
      </c>
      <c r="G15" s="7">
        <v>142</v>
      </c>
      <c r="H15" s="7">
        <v>39</v>
      </c>
      <c r="I15" s="7">
        <v>49</v>
      </c>
      <c r="J15" s="7">
        <v>68</v>
      </c>
      <c r="K15" s="7">
        <v>37</v>
      </c>
      <c r="L15" s="7">
        <v>35</v>
      </c>
      <c r="M15" s="7">
        <v>32</v>
      </c>
      <c r="N15" s="7">
        <v>33</v>
      </c>
      <c r="O15" s="7">
        <v>27</v>
      </c>
      <c r="P15" s="7">
        <v>36</v>
      </c>
      <c r="Q15" s="7">
        <v>37</v>
      </c>
      <c r="R15" s="7">
        <v>69</v>
      </c>
      <c r="S15" s="7">
        <v>71</v>
      </c>
      <c r="T15" s="7">
        <v>53</v>
      </c>
      <c r="U15" s="7">
        <v>49</v>
      </c>
      <c r="V15" s="7">
        <v>44</v>
      </c>
      <c r="W15" s="7">
        <v>43</v>
      </c>
      <c r="X15" s="7">
        <v>36</v>
      </c>
      <c r="Y15" s="7">
        <v>45</v>
      </c>
      <c r="Z15" s="7">
        <v>57</v>
      </c>
    </row>
    <row r="16" spans="1:28" x14ac:dyDescent="0.35">
      <c r="A16" s="1" t="s">
        <v>75</v>
      </c>
      <c r="B16" s="1" t="s">
        <v>76</v>
      </c>
      <c r="C16" s="1" t="s">
        <v>67</v>
      </c>
      <c r="D16" s="1" t="s">
        <v>68</v>
      </c>
      <c r="E16" s="1">
        <v>0</v>
      </c>
      <c r="F16" s="1">
        <v>1</v>
      </c>
      <c r="G16" s="1">
        <v>0</v>
      </c>
      <c r="H16" s="1">
        <v>0</v>
      </c>
      <c r="I16" s="1">
        <v>1</v>
      </c>
      <c r="J16" s="1">
        <v>0</v>
      </c>
      <c r="K16" s="1">
        <v>0</v>
      </c>
      <c r="L16" s="1">
        <v>0</v>
      </c>
      <c r="M16" s="1">
        <v>1</v>
      </c>
      <c r="N16" s="1">
        <v>1</v>
      </c>
      <c r="O16" s="1">
        <v>0</v>
      </c>
      <c r="P16" s="1">
        <v>0</v>
      </c>
      <c r="Q16" s="1">
        <v>1</v>
      </c>
      <c r="R16" s="1">
        <v>1</v>
      </c>
      <c r="S16" s="1">
        <v>1</v>
      </c>
      <c r="T16" s="1">
        <v>2</v>
      </c>
      <c r="U16" s="1">
        <v>2</v>
      </c>
      <c r="V16" s="1">
        <v>1</v>
      </c>
      <c r="W16" s="1">
        <v>2</v>
      </c>
      <c r="X16" s="1">
        <v>2</v>
      </c>
      <c r="Y16" s="1">
        <v>0</v>
      </c>
      <c r="Z16" s="1">
        <v>2</v>
      </c>
    </row>
    <row r="17" spans="1:26" x14ac:dyDescent="0.35">
      <c r="A17" s="1" t="s">
        <v>77</v>
      </c>
      <c r="B17" s="1" t="s">
        <v>78</v>
      </c>
      <c r="C17" s="1" t="s">
        <v>65</v>
      </c>
      <c r="D17" s="1" t="s">
        <v>66</v>
      </c>
      <c r="E17" s="1">
        <v>1</v>
      </c>
      <c r="F17" s="1">
        <v>1</v>
      </c>
      <c r="G17" s="1">
        <v>1</v>
      </c>
      <c r="H17" s="1">
        <v>1</v>
      </c>
      <c r="I17" s="1">
        <v>1</v>
      </c>
      <c r="J17" s="1">
        <v>1</v>
      </c>
      <c r="K17" s="1">
        <v>4</v>
      </c>
      <c r="L17" s="1">
        <v>2</v>
      </c>
      <c r="M17" s="1">
        <v>2</v>
      </c>
      <c r="N17" s="1">
        <v>2</v>
      </c>
      <c r="O17" s="1">
        <v>2</v>
      </c>
      <c r="P17" s="1">
        <v>2</v>
      </c>
      <c r="Q17" s="1">
        <v>2</v>
      </c>
      <c r="R17" s="1">
        <v>2</v>
      </c>
      <c r="S17" s="1">
        <v>4</v>
      </c>
      <c r="T17" s="1">
        <v>4</v>
      </c>
      <c r="U17" s="1">
        <v>0</v>
      </c>
      <c r="V17" s="1">
        <v>0</v>
      </c>
      <c r="W17" s="1">
        <v>0</v>
      </c>
      <c r="X17" s="1">
        <v>0</v>
      </c>
      <c r="Y17" s="1">
        <v>0</v>
      </c>
      <c r="Z17" s="1">
        <v>0</v>
      </c>
    </row>
    <row r="18" spans="1:26" x14ac:dyDescent="0.35">
      <c r="A18" s="1" t="s">
        <v>79</v>
      </c>
      <c r="B18" s="1" t="s">
        <v>80</v>
      </c>
      <c r="C18" s="1" t="s">
        <v>59</v>
      </c>
      <c r="D18" s="1" t="s">
        <v>60</v>
      </c>
      <c r="E18" s="1">
        <v>0</v>
      </c>
      <c r="F18" s="1">
        <v>2</v>
      </c>
      <c r="G18" s="1">
        <v>0</v>
      </c>
      <c r="H18" s="1">
        <v>2</v>
      </c>
      <c r="I18" s="1">
        <v>4</v>
      </c>
      <c r="J18" s="1">
        <v>5</v>
      </c>
      <c r="K18" s="1">
        <v>2</v>
      </c>
      <c r="L18" s="1">
        <v>1</v>
      </c>
      <c r="M18" s="1">
        <v>0</v>
      </c>
      <c r="N18" s="1">
        <v>0</v>
      </c>
      <c r="O18" s="1">
        <v>2</v>
      </c>
      <c r="P18" s="1">
        <v>2</v>
      </c>
      <c r="Q18" s="1">
        <v>3</v>
      </c>
      <c r="R18" s="1">
        <v>1</v>
      </c>
      <c r="S18" s="1">
        <v>1</v>
      </c>
      <c r="T18" s="1">
        <v>2</v>
      </c>
      <c r="U18" s="1">
        <v>1</v>
      </c>
      <c r="V18" s="1">
        <v>1</v>
      </c>
      <c r="W18" s="1">
        <v>1</v>
      </c>
      <c r="X18" s="1">
        <v>1</v>
      </c>
      <c r="Y18" s="1">
        <v>1</v>
      </c>
      <c r="Z18" s="1">
        <v>2</v>
      </c>
    </row>
    <row r="19" spans="1:26" x14ac:dyDescent="0.35">
      <c r="A19" s="1" t="s">
        <v>81</v>
      </c>
      <c r="B19" s="1" t="s">
        <v>82</v>
      </c>
      <c r="C19" s="1" t="s">
        <v>67</v>
      </c>
      <c r="D19" s="1" t="s">
        <v>68</v>
      </c>
      <c r="E19" s="1">
        <v>7</v>
      </c>
      <c r="F19" s="1">
        <v>24</v>
      </c>
      <c r="G19" s="1">
        <v>24</v>
      </c>
      <c r="H19" s="1">
        <v>28</v>
      </c>
      <c r="I19" s="1">
        <v>31</v>
      </c>
      <c r="J19" s="1">
        <v>18</v>
      </c>
      <c r="K19" s="1">
        <v>5</v>
      </c>
      <c r="L19" s="1">
        <v>3</v>
      </c>
      <c r="M19" s="1">
        <v>3</v>
      </c>
      <c r="N19" s="1">
        <v>8</v>
      </c>
      <c r="O19" s="1">
        <v>4</v>
      </c>
      <c r="P19" s="1">
        <v>3</v>
      </c>
      <c r="Q19" s="1">
        <v>7</v>
      </c>
      <c r="R19" s="1">
        <v>10</v>
      </c>
      <c r="S19" s="1">
        <v>4</v>
      </c>
      <c r="T19" s="1">
        <v>7</v>
      </c>
      <c r="U19" s="1">
        <v>11</v>
      </c>
      <c r="V19" s="1">
        <v>8</v>
      </c>
      <c r="W19" s="1">
        <v>1</v>
      </c>
      <c r="X19" s="1">
        <v>2</v>
      </c>
      <c r="Y19" s="1">
        <v>1</v>
      </c>
      <c r="Z19" s="1">
        <v>5</v>
      </c>
    </row>
    <row r="20" spans="1:26" x14ac:dyDescent="0.35">
      <c r="A20" s="1" t="s">
        <v>83</v>
      </c>
      <c r="B20" s="1" t="s">
        <v>84</v>
      </c>
      <c r="C20" s="1" t="s">
        <v>59</v>
      </c>
      <c r="D20" s="1" t="s">
        <v>60</v>
      </c>
      <c r="E20" s="1">
        <v>2</v>
      </c>
      <c r="F20" s="1">
        <v>4</v>
      </c>
      <c r="G20" s="1">
        <v>2</v>
      </c>
      <c r="H20" s="1">
        <v>3</v>
      </c>
      <c r="I20" s="1">
        <v>2</v>
      </c>
      <c r="J20" s="1">
        <v>4</v>
      </c>
      <c r="K20" s="1">
        <v>2</v>
      </c>
      <c r="L20" s="1">
        <v>4</v>
      </c>
      <c r="M20" s="1">
        <v>5</v>
      </c>
      <c r="N20" s="1">
        <v>5</v>
      </c>
      <c r="O20" s="1">
        <v>4</v>
      </c>
      <c r="P20" s="1">
        <v>4</v>
      </c>
      <c r="Q20" s="1">
        <v>6</v>
      </c>
      <c r="R20" s="1">
        <v>5</v>
      </c>
      <c r="S20" s="1">
        <v>3</v>
      </c>
      <c r="T20" s="1">
        <v>5</v>
      </c>
      <c r="U20" s="1">
        <v>2</v>
      </c>
      <c r="V20" s="1">
        <v>5</v>
      </c>
      <c r="W20" s="1">
        <v>3</v>
      </c>
      <c r="X20" s="1">
        <v>2</v>
      </c>
      <c r="Y20" s="1">
        <v>2</v>
      </c>
      <c r="Z20" s="1">
        <v>1</v>
      </c>
    </row>
    <row r="21" spans="1:26" x14ac:dyDescent="0.35">
      <c r="A21" s="1" t="s">
        <v>85</v>
      </c>
      <c r="B21" s="1" t="s">
        <v>86</v>
      </c>
      <c r="C21" s="1" t="s">
        <v>67</v>
      </c>
      <c r="D21" s="1" t="s">
        <v>68</v>
      </c>
      <c r="E21" s="1">
        <v>0</v>
      </c>
      <c r="F21" s="1">
        <v>2</v>
      </c>
      <c r="G21" s="1">
        <v>4</v>
      </c>
      <c r="H21" s="1">
        <v>4</v>
      </c>
      <c r="I21" s="1">
        <v>1</v>
      </c>
      <c r="J21" s="1">
        <v>0</v>
      </c>
      <c r="K21" s="1">
        <v>0</v>
      </c>
      <c r="L21" s="1">
        <v>1</v>
      </c>
      <c r="M21" s="1">
        <v>1</v>
      </c>
      <c r="N21" s="1">
        <v>2</v>
      </c>
      <c r="O21" s="1">
        <v>0</v>
      </c>
      <c r="P21" s="1">
        <v>2</v>
      </c>
      <c r="Q21" s="1">
        <v>1</v>
      </c>
      <c r="R21" s="1">
        <v>0</v>
      </c>
      <c r="S21" s="1">
        <v>2</v>
      </c>
      <c r="T21" s="1">
        <v>5</v>
      </c>
      <c r="U21" s="1">
        <v>6</v>
      </c>
      <c r="V21" s="1">
        <v>0</v>
      </c>
      <c r="W21" s="1">
        <v>0</v>
      </c>
      <c r="X21" s="1">
        <v>9</v>
      </c>
      <c r="Y21" s="1">
        <v>6</v>
      </c>
      <c r="Z21" s="1">
        <v>4</v>
      </c>
    </row>
    <row r="22" spans="1:26" x14ac:dyDescent="0.35">
      <c r="A22" s="1" t="s">
        <v>87</v>
      </c>
      <c r="B22" s="1" t="s">
        <v>88</v>
      </c>
      <c r="C22" s="1" t="s">
        <v>61</v>
      </c>
      <c r="D22" s="1" t="s">
        <v>62</v>
      </c>
      <c r="E22" s="1">
        <v>5</v>
      </c>
      <c r="F22" s="1">
        <v>5</v>
      </c>
      <c r="G22" s="1">
        <v>6</v>
      </c>
      <c r="H22" s="1">
        <v>4</v>
      </c>
      <c r="I22" s="1">
        <v>5</v>
      </c>
      <c r="J22" s="1">
        <v>5</v>
      </c>
      <c r="K22" s="1">
        <v>6</v>
      </c>
      <c r="L22" s="1">
        <v>4</v>
      </c>
      <c r="M22" s="1">
        <v>3</v>
      </c>
      <c r="N22" s="1">
        <v>4</v>
      </c>
      <c r="O22" s="1">
        <v>6</v>
      </c>
      <c r="P22" s="1">
        <v>6</v>
      </c>
      <c r="Q22" s="1">
        <v>5</v>
      </c>
      <c r="R22" s="1">
        <v>5</v>
      </c>
      <c r="S22" s="1">
        <v>6</v>
      </c>
      <c r="T22" s="1">
        <v>7</v>
      </c>
      <c r="U22" s="1">
        <v>4</v>
      </c>
      <c r="V22" s="1">
        <v>3</v>
      </c>
      <c r="W22" s="1">
        <v>3</v>
      </c>
      <c r="X22" s="1">
        <v>2</v>
      </c>
      <c r="Y22" s="1">
        <v>3</v>
      </c>
      <c r="Z22" s="1">
        <v>2</v>
      </c>
    </row>
    <row r="23" spans="1:26" x14ac:dyDescent="0.35">
      <c r="A23" s="1" t="s">
        <v>89</v>
      </c>
      <c r="B23" s="1" t="s">
        <v>90</v>
      </c>
      <c r="C23" s="1" t="s">
        <v>57</v>
      </c>
      <c r="D23" s="1" t="s">
        <v>58</v>
      </c>
      <c r="E23" s="1">
        <v>0</v>
      </c>
      <c r="F23" s="1">
        <v>0</v>
      </c>
      <c r="G23" s="1">
        <v>0</v>
      </c>
      <c r="H23" s="1">
        <v>0</v>
      </c>
      <c r="I23" s="1">
        <v>5</v>
      </c>
      <c r="J23" s="1">
        <v>10</v>
      </c>
      <c r="K23" s="1">
        <v>9</v>
      </c>
      <c r="L23" s="1">
        <v>8</v>
      </c>
      <c r="M23" s="1">
        <v>4</v>
      </c>
      <c r="N23" s="1">
        <v>6</v>
      </c>
      <c r="O23" s="1">
        <v>5</v>
      </c>
      <c r="P23" s="1">
        <v>5</v>
      </c>
      <c r="Q23" s="1">
        <v>5</v>
      </c>
      <c r="R23" s="1">
        <v>2</v>
      </c>
      <c r="S23" s="1">
        <v>4</v>
      </c>
      <c r="T23" s="1">
        <v>4</v>
      </c>
      <c r="U23" s="1">
        <v>4</v>
      </c>
      <c r="V23" s="1">
        <v>4</v>
      </c>
      <c r="W23" s="1">
        <v>3</v>
      </c>
      <c r="X23" s="1">
        <v>3</v>
      </c>
      <c r="Y23" s="1">
        <v>3</v>
      </c>
      <c r="Z23" s="1">
        <v>3</v>
      </c>
    </row>
    <row r="24" spans="1:26" x14ac:dyDescent="0.35">
      <c r="A24" s="1" t="s">
        <v>91</v>
      </c>
      <c r="B24" s="1" t="s">
        <v>92</v>
      </c>
      <c r="C24" s="1" t="s">
        <v>57</v>
      </c>
      <c r="D24" s="1" t="s">
        <v>58</v>
      </c>
      <c r="E24" s="1">
        <v>17</v>
      </c>
      <c r="F24" s="1">
        <v>14</v>
      </c>
      <c r="G24" s="1">
        <v>13</v>
      </c>
      <c r="H24" s="1">
        <v>14</v>
      </c>
      <c r="I24" s="1">
        <v>14</v>
      </c>
      <c r="J24" s="1">
        <v>6</v>
      </c>
      <c r="K24" s="1">
        <v>7</v>
      </c>
      <c r="L24" s="1">
        <v>7</v>
      </c>
      <c r="M24" s="1">
        <v>8</v>
      </c>
      <c r="N24" s="1">
        <v>11</v>
      </c>
      <c r="O24" s="1">
        <v>10</v>
      </c>
      <c r="P24" s="1">
        <v>14</v>
      </c>
      <c r="Q24" s="1">
        <v>15</v>
      </c>
      <c r="R24" s="1">
        <v>15</v>
      </c>
      <c r="S24" s="1">
        <v>13</v>
      </c>
      <c r="T24" s="1">
        <v>13</v>
      </c>
      <c r="U24" s="1">
        <v>13</v>
      </c>
      <c r="V24" s="1">
        <v>13</v>
      </c>
      <c r="W24" s="1">
        <v>9</v>
      </c>
      <c r="X24" s="1">
        <v>9</v>
      </c>
      <c r="Y24" s="1">
        <v>9</v>
      </c>
      <c r="Z24" s="1">
        <v>11</v>
      </c>
    </row>
    <row r="25" spans="1:26" x14ac:dyDescent="0.35">
      <c r="A25" s="1" t="s">
        <v>93</v>
      </c>
      <c r="B25" s="1" t="s">
        <v>94</v>
      </c>
      <c r="C25" s="1" t="s">
        <v>73</v>
      </c>
      <c r="D25" s="1" t="s">
        <v>74</v>
      </c>
      <c r="E25" s="1">
        <v>8</v>
      </c>
      <c r="F25" s="1">
        <v>10</v>
      </c>
      <c r="G25" s="1">
        <v>6</v>
      </c>
      <c r="H25" s="1">
        <v>2</v>
      </c>
      <c r="I25" s="1">
        <v>3</v>
      </c>
      <c r="J25" s="1">
        <v>5</v>
      </c>
      <c r="K25" s="1">
        <v>3</v>
      </c>
      <c r="L25" s="1">
        <v>1</v>
      </c>
      <c r="M25" s="1">
        <v>2</v>
      </c>
      <c r="N25" s="1">
        <v>3</v>
      </c>
      <c r="O25" s="1">
        <v>3</v>
      </c>
      <c r="P25" s="1">
        <v>2</v>
      </c>
      <c r="Q25" s="1">
        <v>8</v>
      </c>
      <c r="R25" s="1">
        <v>4</v>
      </c>
      <c r="S25" s="1">
        <v>6</v>
      </c>
      <c r="T25" s="1">
        <v>3</v>
      </c>
      <c r="U25" s="1">
        <v>3</v>
      </c>
      <c r="V25" s="1">
        <v>1</v>
      </c>
      <c r="W25" s="1">
        <v>3</v>
      </c>
      <c r="X25" s="1">
        <v>2</v>
      </c>
      <c r="Y25" s="1">
        <v>7</v>
      </c>
      <c r="Z25" s="1">
        <v>7</v>
      </c>
    </row>
    <row r="26" spans="1:26" x14ac:dyDescent="0.35">
      <c r="A26" s="1" t="s">
        <v>95</v>
      </c>
      <c r="B26" s="1" t="s">
        <v>96</v>
      </c>
      <c r="C26" s="1" t="s">
        <v>65</v>
      </c>
      <c r="D26" s="1" t="s">
        <v>66</v>
      </c>
      <c r="E26" s="1">
        <v>0</v>
      </c>
      <c r="F26" s="1">
        <v>0</v>
      </c>
      <c r="G26" s="1">
        <v>0</v>
      </c>
      <c r="H26" s="1">
        <v>1</v>
      </c>
      <c r="I26" s="1">
        <v>0</v>
      </c>
      <c r="J26" s="1">
        <v>2</v>
      </c>
      <c r="K26" s="1">
        <v>0</v>
      </c>
      <c r="L26" s="1">
        <v>0</v>
      </c>
      <c r="M26" s="1">
        <v>0</v>
      </c>
      <c r="N26" s="1">
        <v>0</v>
      </c>
      <c r="O26" s="1">
        <v>0</v>
      </c>
      <c r="P26" s="1">
        <v>0</v>
      </c>
      <c r="Q26" s="1">
        <v>1</v>
      </c>
      <c r="R26" s="1">
        <v>3</v>
      </c>
      <c r="S26" s="1">
        <v>0</v>
      </c>
      <c r="T26" s="1">
        <v>0</v>
      </c>
      <c r="U26" s="1">
        <v>0</v>
      </c>
      <c r="V26" s="1">
        <v>0</v>
      </c>
      <c r="W26" s="1">
        <v>0</v>
      </c>
      <c r="X26" s="1">
        <v>0</v>
      </c>
      <c r="Y26" s="1">
        <v>0</v>
      </c>
      <c r="Z26" s="1">
        <v>0</v>
      </c>
    </row>
    <row r="27" spans="1:26" x14ac:dyDescent="0.35">
      <c r="A27" s="1" t="s">
        <v>97</v>
      </c>
      <c r="B27" s="1" t="s">
        <v>98</v>
      </c>
      <c r="C27" s="1" t="s">
        <v>61</v>
      </c>
      <c r="D27" s="1" t="s">
        <v>62</v>
      </c>
      <c r="E27" s="1">
        <v>18</v>
      </c>
      <c r="F27" s="1">
        <v>12</v>
      </c>
      <c r="G27" s="1">
        <v>10</v>
      </c>
      <c r="H27" s="1">
        <v>13</v>
      </c>
      <c r="I27" s="1">
        <v>8</v>
      </c>
      <c r="J27" s="1">
        <v>3</v>
      </c>
      <c r="K27" s="1">
        <v>3</v>
      </c>
      <c r="L27" s="1">
        <v>3</v>
      </c>
      <c r="M27" s="1">
        <v>3</v>
      </c>
      <c r="N27" s="1">
        <v>3</v>
      </c>
      <c r="O27" s="1">
        <v>1</v>
      </c>
      <c r="P27" s="1">
        <v>1</v>
      </c>
      <c r="Q27" s="1">
        <v>3</v>
      </c>
      <c r="R27" s="1">
        <v>4</v>
      </c>
      <c r="S27" s="1">
        <v>10</v>
      </c>
      <c r="T27" s="1">
        <v>8</v>
      </c>
      <c r="U27" s="1">
        <v>2</v>
      </c>
      <c r="V27" s="1">
        <v>3</v>
      </c>
      <c r="W27" s="1">
        <v>3</v>
      </c>
      <c r="X27" s="1">
        <v>1</v>
      </c>
      <c r="Y27" s="1">
        <v>1</v>
      </c>
      <c r="Z27" s="1">
        <v>2</v>
      </c>
    </row>
    <row r="28" spans="1:26" x14ac:dyDescent="0.35">
      <c r="A28" s="1" t="s">
        <v>99</v>
      </c>
      <c r="B28" s="1" t="s">
        <v>100</v>
      </c>
      <c r="C28" s="1" t="s">
        <v>67</v>
      </c>
      <c r="D28" s="1" t="s">
        <v>68</v>
      </c>
      <c r="E28" s="1">
        <v>2</v>
      </c>
      <c r="F28" s="1">
        <v>3</v>
      </c>
      <c r="G28" s="1">
        <v>3</v>
      </c>
      <c r="H28" s="1">
        <v>2</v>
      </c>
      <c r="I28" s="1">
        <v>0</v>
      </c>
      <c r="J28" s="1">
        <v>0</v>
      </c>
      <c r="K28" s="1">
        <v>0</v>
      </c>
      <c r="L28" s="1">
        <v>0</v>
      </c>
      <c r="M28" s="1">
        <v>0</v>
      </c>
      <c r="N28" s="1">
        <v>0</v>
      </c>
      <c r="O28" s="1">
        <v>0</v>
      </c>
      <c r="P28" s="1">
        <v>0</v>
      </c>
      <c r="Q28" s="1">
        <v>1</v>
      </c>
      <c r="R28" s="1">
        <v>0</v>
      </c>
      <c r="S28" s="1">
        <v>0</v>
      </c>
      <c r="T28" s="1">
        <v>0</v>
      </c>
      <c r="U28" s="1">
        <v>0</v>
      </c>
      <c r="V28" s="1">
        <v>0</v>
      </c>
      <c r="W28" s="1">
        <v>0</v>
      </c>
      <c r="X28" s="1">
        <v>0</v>
      </c>
      <c r="Y28" s="1">
        <v>0</v>
      </c>
      <c r="Z28" s="1">
        <v>0</v>
      </c>
    </row>
    <row r="29" spans="1:26" x14ac:dyDescent="0.35">
      <c r="A29" s="1" t="s">
        <v>101</v>
      </c>
      <c r="B29" s="1" t="s">
        <v>102</v>
      </c>
      <c r="C29" s="1" t="s">
        <v>59</v>
      </c>
      <c r="D29" s="1" t="s">
        <v>60</v>
      </c>
      <c r="E29" s="1">
        <v>13</v>
      </c>
      <c r="F29" s="1">
        <v>13</v>
      </c>
      <c r="G29" s="1">
        <v>2</v>
      </c>
      <c r="H29" s="1">
        <v>3</v>
      </c>
      <c r="I29" s="1">
        <v>6</v>
      </c>
      <c r="J29" s="1">
        <v>2</v>
      </c>
      <c r="K29" s="1">
        <v>2</v>
      </c>
      <c r="L29" s="1">
        <v>2</v>
      </c>
      <c r="M29" s="1">
        <v>1</v>
      </c>
      <c r="N29" s="1">
        <v>8</v>
      </c>
      <c r="O29" s="1">
        <v>2</v>
      </c>
      <c r="P29" s="1">
        <v>3</v>
      </c>
      <c r="Q29" s="1">
        <v>3</v>
      </c>
      <c r="R29" s="1">
        <v>3</v>
      </c>
      <c r="S29" s="1">
        <v>3</v>
      </c>
      <c r="T29" s="1">
        <v>11</v>
      </c>
      <c r="U29" s="1">
        <v>6</v>
      </c>
      <c r="V29" s="1">
        <v>6</v>
      </c>
      <c r="W29" s="1">
        <v>3</v>
      </c>
      <c r="X29" s="1">
        <v>5</v>
      </c>
      <c r="Y29" s="1">
        <v>5</v>
      </c>
      <c r="Z29" s="1">
        <v>5</v>
      </c>
    </row>
    <row r="30" spans="1:26" x14ac:dyDescent="0.35">
      <c r="A30" s="1" t="s">
        <v>103</v>
      </c>
      <c r="B30" s="1" t="s">
        <v>104</v>
      </c>
      <c r="C30" s="1" t="s">
        <v>69</v>
      </c>
      <c r="D30" s="1" t="s">
        <v>70</v>
      </c>
      <c r="E30" s="1">
        <v>12</v>
      </c>
      <c r="F30" s="1">
        <v>12</v>
      </c>
      <c r="G30" s="1">
        <v>15</v>
      </c>
      <c r="H30" s="1">
        <v>16</v>
      </c>
      <c r="I30" s="1">
        <v>16</v>
      </c>
      <c r="J30" s="1">
        <v>13</v>
      </c>
      <c r="K30" s="1">
        <v>4</v>
      </c>
      <c r="L30" s="1">
        <v>6</v>
      </c>
      <c r="M30" s="1">
        <v>10</v>
      </c>
      <c r="N30" s="1">
        <v>13</v>
      </c>
      <c r="O30" s="1">
        <v>16</v>
      </c>
      <c r="P30" s="1">
        <v>18</v>
      </c>
      <c r="Q30" s="1">
        <v>17</v>
      </c>
      <c r="R30" s="1">
        <v>21</v>
      </c>
      <c r="S30" s="1">
        <v>13</v>
      </c>
      <c r="T30" s="1">
        <v>12</v>
      </c>
      <c r="U30" s="1">
        <v>12</v>
      </c>
      <c r="V30" s="1">
        <v>14</v>
      </c>
      <c r="W30" s="1">
        <v>16</v>
      </c>
      <c r="X30" s="1">
        <v>6</v>
      </c>
      <c r="Y30" s="1">
        <v>12</v>
      </c>
      <c r="Z30" s="1">
        <v>6</v>
      </c>
    </row>
    <row r="31" spans="1:26" x14ac:dyDescent="0.35">
      <c r="A31" s="1" t="s">
        <v>105</v>
      </c>
      <c r="B31" s="1" t="s">
        <v>106</v>
      </c>
      <c r="C31" s="1" t="s">
        <v>61</v>
      </c>
      <c r="D31" s="1" t="s">
        <v>62</v>
      </c>
      <c r="E31" s="1">
        <v>3</v>
      </c>
      <c r="F31" s="1">
        <v>2</v>
      </c>
      <c r="G31" s="1">
        <v>2</v>
      </c>
      <c r="H31" s="1">
        <v>2</v>
      </c>
      <c r="I31" s="1">
        <v>9</v>
      </c>
      <c r="J31" s="1">
        <v>5</v>
      </c>
      <c r="K31" s="1">
        <v>4</v>
      </c>
      <c r="L31" s="1">
        <v>10</v>
      </c>
      <c r="M31" s="1">
        <v>8</v>
      </c>
      <c r="N31" s="1">
        <v>3</v>
      </c>
      <c r="O31" s="1">
        <v>4</v>
      </c>
      <c r="P31" s="1">
        <v>9</v>
      </c>
      <c r="Q31" s="1">
        <v>6</v>
      </c>
      <c r="R31" s="1">
        <v>5</v>
      </c>
      <c r="S31" s="1">
        <v>4</v>
      </c>
      <c r="T31" s="1">
        <v>1</v>
      </c>
      <c r="U31" s="1">
        <v>1</v>
      </c>
      <c r="V31" s="1">
        <v>0</v>
      </c>
      <c r="W31" s="1">
        <v>0</v>
      </c>
      <c r="X31" s="1">
        <v>1</v>
      </c>
      <c r="Y31" s="1">
        <v>1</v>
      </c>
      <c r="Z31" s="1">
        <v>1</v>
      </c>
    </row>
    <row r="32" spans="1:26" x14ac:dyDescent="0.35">
      <c r="A32" s="1" t="s">
        <v>107</v>
      </c>
      <c r="B32" s="1" t="s">
        <v>108</v>
      </c>
      <c r="C32" s="1" t="s">
        <v>57</v>
      </c>
      <c r="D32" s="1" t="s">
        <v>58</v>
      </c>
      <c r="E32" s="1">
        <v>5</v>
      </c>
      <c r="F32" s="1">
        <v>3</v>
      </c>
      <c r="G32" s="1">
        <v>15</v>
      </c>
      <c r="H32" s="1">
        <v>10</v>
      </c>
      <c r="I32" s="1">
        <v>23</v>
      </c>
      <c r="J32" s="1">
        <v>16</v>
      </c>
      <c r="K32" s="1">
        <v>16</v>
      </c>
      <c r="L32" s="1">
        <v>3</v>
      </c>
      <c r="M32" s="1">
        <v>2</v>
      </c>
      <c r="N32" s="1">
        <v>2</v>
      </c>
      <c r="O32" s="1">
        <v>5</v>
      </c>
      <c r="P32" s="1">
        <v>3</v>
      </c>
      <c r="Q32" s="1">
        <v>4</v>
      </c>
      <c r="R32" s="1">
        <v>3</v>
      </c>
      <c r="S32" s="1">
        <v>3</v>
      </c>
      <c r="T32" s="1">
        <v>4</v>
      </c>
      <c r="U32" s="1">
        <v>4</v>
      </c>
      <c r="V32" s="1">
        <v>6</v>
      </c>
      <c r="W32" s="1">
        <v>5</v>
      </c>
      <c r="X32" s="1">
        <v>5</v>
      </c>
      <c r="Y32" s="1">
        <v>6</v>
      </c>
      <c r="Z32" s="1">
        <v>6</v>
      </c>
    </row>
    <row r="33" spans="1:26" x14ac:dyDescent="0.35">
      <c r="A33" s="1" t="s">
        <v>109</v>
      </c>
      <c r="B33" s="1" t="s">
        <v>110</v>
      </c>
      <c r="C33" s="1" t="s">
        <v>71</v>
      </c>
      <c r="D33" s="1" t="s">
        <v>72</v>
      </c>
      <c r="E33" s="1">
        <v>23</v>
      </c>
      <c r="F33" s="1">
        <v>23</v>
      </c>
      <c r="G33" s="1">
        <v>24</v>
      </c>
      <c r="H33" s="1">
        <v>30</v>
      </c>
      <c r="I33" s="1">
        <v>24</v>
      </c>
      <c r="J33" s="1">
        <v>17</v>
      </c>
      <c r="K33" s="1">
        <v>16</v>
      </c>
      <c r="L33" s="1">
        <v>8</v>
      </c>
      <c r="M33" s="1">
        <v>13</v>
      </c>
      <c r="N33" s="1">
        <v>17</v>
      </c>
      <c r="O33" s="1">
        <v>19</v>
      </c>
      <c r="P33" s="1">
        <v>21</v>
      </c>
      <c r="Q33" s="1">
        <v>37</v>
      </c>
      <c r="R33" s="1">
        <v>33</v>
      </c>
      <c r="S33" s="1">
        <v>32</v>
      </c>
      <c r="T33" s="1">
        <v>31</v>
      </c>
      <c r="U33" s="1">
        <v>31</v>
      </c>
      <c r="V33" s="1">
        <v>32</v>
      </c>
      <c r="W33" s="1">
        <v>36</v>
      </c>
      <c r="X33" s="1">
        <v>29</v>
      </c>
      <c r="Y33" s="1">
        <v>21</v>
      </c>
      <c r="Z33" s="1">
        <v>33</v>
      </c>
    </row>
    <row r="34" spans="1:26" x14ac:dyDescent="0.35">
      <c r="A34" s="1" t="s">
        <v>111</v>
      </c>
      <c r="B34" s="1" t="s">
        <v>112</v>
      </c>
      <c r="C34" s="1" t="s">
        <v>59</v>
      </c>
      <c r="D34" s="1" t="s">
        <v>60</v>
      </c>
      <c r="E34" s="1">
        <v>0</v>
      </c>
      <c r="F34" s="1">
        <v>0</v>
      </c>
      <c r="G34" s="1">
        <v>0</v>
      </c>
      <c r="H34" s="1">
        <v>2</v>
      </c>
      <c r="I34" s="1">
        <v>0</v>
      </c>
      <c r="J34" s="1">
        <v>0</v>
      </c>
      <c r="K34" s="1">
        <v>0</v>
      </c>
      <c r="L34" s="1">
        <v>0</v>
      </c>
      <c r="M34" s="1">
        <v>0</v>
      </c>
      <c r="N34" s="1">
        <v>0</v>
      </c>
      <c r="O34" s="1">
        <v>0</v>
      </c>
      <c r="P34" s="1">
        <v>0</v>
      </c>
      <c r="Q34" s="1">
        <v>0</v>
      </c>
      <c r="R34" s="1">
        <v>0</v>
      </c>
      <c r="S34" s="1">
        <v>0</v>
      </c>
      <c r="T34" s="1">
        <v>0</v>
      </c>
      <c r="U34" s="1">
        <v>0</v>
      </c>
      <c r="V34" s="1">
        <v>1</v>
      </c>
      <c r="W34" s="1">
        <v>0</v>
      </c>
      <c r="X34" s="1">
        <v>1</v>
      </c>
      <c r="Y34" s="1">
        <v>0</v>
      </c>
      <c r="Z34" s="1">
        <v>0</v>
      </c>
    </row>
    <row r="35" spans="1:26" x14ac:dyDescent="0.35">
      <c r="A35" s="1" t="s">
        <v>113</v>
      </c>
      <c r="B35" s="1" t="s">
        <v>114</v>
      </c>
      <c r="C35" s="1" t="s">
        <v>65</v>
      </c>
      <c r="D35" s="1" t="s">
        <v>66</v>
      </c>
      <c r="E35" s="1">
        <v>16</v>
      </c>
      <c r="F35" s="1">
        <v>10</v>
      </c>
      <c r="G35" s="1">
        <v>13</v>
      </c>
      <c r="H35" s="1">
        <v>11</v>
      </c>
      <c r="I35" s="1">
        <v>21</v>
      </c>
      <c r="J35" s="1">
        <v>17</v>
      </c>
      <c r="K35" s="1">
        <v>2</v>
      </c>
      <c r="L35" s="1">
        <v>8</v>
      </c>
      <c r="M35" s="1">
        <v>7</v>
      </c>
      <c r="N35" s="1">
        <v>12</v>
      </c>
      <c r="O35" s="1">
        <v>10</v>
      </c>
      <c r="P35" s="1">
        <v>11</v>
      </c>
      <c r="Q35" s="1">
        <v>11</v>
      </c>
      <c r="R35" s="1">
        <v>11</v>
      </c>
      <c r="S35" s="1">
        <v>13</v>
      </c>
      <c r="T35" s="1">
        <v>11</v>
      </c>
      <c r="U35" s="1">
        <v>11</v>
      </c>
      <c r="V35" s="1">
        <v>12</v>
      </c>
      <c r="W35" s="1">
        <v>7</v>
      </c>
      <c r="X35" s="1">
        <v>8</v>
      </c>
      <c r="Y35" s="1">
        <v>7</v>
      </c>
      <c r="Z35" s="1">
        <v>12</v>
      </c>
    </row>
    <row r="36" spans="1:26" x14ac:dyDescent="0.35">
      <c r="A36" s="1" t="s">
        <v>115</v>
      </c>
      <c r="B36" s="1" t="s">
        <v>116</v>
      </c>
      <c r="C36" s="1" t="s">
        <v>65</v>
      </c>
      <c r="D36" s="1" t="s">
        <v>66</v>
      </c>
      <c r="E36" s="1">
        <v>3</v>
      </c>
      <c r="F36" s="1">
        <v>3</v>
      </c>
      <c r="G36" s="1">
        <v>3</v>
      </c>
      <c r="H36" s="1">
        <v>6</v>
      </c>
      <c r="I36" s="1">
        <v>8</v>
      </c>
      <c r="J36" s="1">
        <v>10</v>
      </c>
      <c r="K36" s="1">
        <v>1</v>
      </c>
      <c r="L36" s="1">
        <v>3</v>
      </c>
      <c r="M36" s="1">
        <v>4</v>
      </c>
      <c r="N36" s="1">
        <v>6</v>
      </c>
      <c r="O36" s="1">
        <v>6</v>
      </c>
      <c r="P36" s="1">
        <v>6</v>
      </c>
      <c r="Q36" s="1">
        <v>4</v>
      </c>
      <c r="R36" s="1">
        <v>4</v>
      </c>
      <c r="S36" s="1">
        <v>6</v>
      </c>
      <c r="T36" s="1">
        <v>10</v>
      </c>
      <c r="U36" s="1">
        <v>8</v>
      </c>
      <c r="V36" s="1">
        <v>14</v>
      </c>
      <c r="W36" s="1">
        <v>5</v>
      </c>
      <c r="X36" s="1">
        <v>4</v>
      </c>
      <c r="Y36" s="1">
        <v>4</v>
      </c>
      <c r="Z36" s="1">
        <v>4</v>
      </c>
    </row>
    <row r="37" spans="1:26" x14ac:dyDescent="0.35">
      <c r="A37" s="1" t="s">
        <v>117</v>
      </c>
      <c r="B37" s="1" t="s">
        <v>118</v>
      </c>
      <c r="C37" s="1" t="s">
        <v>59</v>
      </c>
      <c r="D37" s="1" t="s">
        <v>60</v>
      </c>
      <c r="E37" s="1">
        <v>2</v>
      </c>
      <c r="F37" s="1">
        <v>2</v>
      </c>
      <c r="G37" s="1">
        <v>2</v>
      </c>
      <c r="H37" s="1">
        <v>2</v>
      </c>
      <c r="I37" s="1">
        <v>2</v>
      </c>
      <c r="J37" s="1">
        <v>4</v>
      </c>
      <c r="K37" s="1">
        <v>2</v>
      </c>
      <c r="L37" s="1">
        <v>1</v>
      </c>
      <c r="M37" s="1">
        <v>1</v>
      </c>
      <c r="N37" s="1">
        <v>1</v>
      </c>
      <c r="O37" s="1">
        <v>0</v>
      </c>
      <c r="P37" s="1">
        <v>1</v>
      </c>
      <c r="Q37" s="1">
        <v>2</v>
      </c>
      <c r="R37" s="1">
        <v>2</v>
      </c>
      <c r="S37" s="1">
        <v>2</v>
      </c>
      <c r="T37" s="1">
        <v>0</v>
      </c>
      <c r="U37" s="1">
        <v>0</v>
      </c>
      <c r="V37" s="1">
        <v>0</v>
      </c>
      <c r="W37" s="1">
        <v>0</v>
      </c>
      <c r="X37" s="1">
        <v>0</v>
      </c>
      <c r="Y37" s="1">
        <v>0</v>
      </c>
      <c r="Z37" s="1">
        <v>0</v>
      </c>
    </row>
    <row r="38" spans="1:26" x14ac:dyDescent="0.35">
      <c r="A38" s="1" t="s">
        <v>119</v>
      </c>
      <c r="B38" s="1" t="s">
        <v>120</v>
      </c>
      <c r="C38" s="1" t="s">
        <v>65</v>
      </c>
      <c r="D38" s="1" t="s">
        <v>66</v>
      </c>
      <c r="E38" s="1">
        <v>14</v>
      </c>
      <c r="F38" s="1">
        <v>14</v>
      </c>
      <c r="G38" s="1">
        <v>12</v>
      </c>
      <c r="H38" s="1">
        <v>11</v>
      </c>
      <c r="I38" s="1">
        <v>13</v>
      </c>
      <c r="J38" s="1">
        <v>8</v>
      </c>
      <c r="K38" s="1">
        <v>7</v>
      </c>
      <c r="L38" s="1">
        <v>5</v>
      </c>
      <c r="M38" s="1">
        <v>5</v>
      </c>
      <c r="N38" s="1">
        <v>5</v>
      </c>
      <c r="O38" s="1">
        <v>7</v>
      </c>
      <c r="P38" s="1">
        <v>8</v>
      </c>
      <c r="Q38" s="1">
        <v>4</v>
      </c>
      <c r="R38" s="1">
        <v>6</v>
      </c>
      <c r="S38" s="1">
        <v>9</v>
      </c>
      <c r="T38" s="1">
        <v>6</v>
      </c>
      <c r="U38" s="1">
        <v>9</v>
      </c>
      <c r="V38" s="1">
        <v>10</v>
      </c>
      <c r="W38" s="1">
        <v>10</v>
      </c>
      <c r="X38" s="1">
        <v>4</v>
      </c>
      <c r="Y38" s="1">
        <v>6</v>
      </c>
      <c r="Z38" s="1">
        <v>5</v>
      </c>
    </row>
    <row r="39" spans="1:26" x14ac:dyDescent="0.35">
      <c r="A39" s="1" t="s">
        <v>121</v>
      </c>
      <c r="B39" s="1" t="s">
        <v>122</v>
      </c>
      <c r="C39" s="1" t="s">
        <v>59</v>
      </c>
      <c r="D39" s="1" t="s">
        <v>60</v>
      </c>
      <c r="E39" s="1">
        <v>3</v>
      </c>
      <c r="F39" s="1">
        <v>0</v>
      </c>
      <c r="G39" s="1">
        <v>4</v>
      </c>
      <c r="H39" s="1">
        <v>4</v>
      </c>
      <c r="I39" s="1">
        <v>6</v>
      </c>
      <c r="J39" s="1">
        <v>8</v>
      </c>
      <c r="K39" s="1">
        <v>3</v>
      </c>
      <c r="L39" s="1">
        <v>1</v>
      </c>
      <c r="M39" s="1">
        <v>0</v>
      </c>
      <c r="N39" s="1">
        <v>0</v>
      </c>
      <c r="O39" s="1">
        <v>2</v>
      </c>
      <c r="P39" s="1">
        <v>4</v>
      </c>
      <c r="Q39" s="1">
        <v>5</v>
      </c>
      <c r="R39" s="1">
        <v>3</v>
      </c>
      <c r="S39" s="1">
        <v>7</v>
      </c>
      <c r="T39" s="1">
        <v>5</v>
      </c>
      <c r="U39" s="1">
        <v>4</v>
      </c>
      <c r="V39" s="1">
        <v>2</v>
      </c>
      <c r="W39" s="1">
        <v>2</v>
      </c>
      <c r="X39" s="1">
        <v>2</v>
      </c>
      <c r="Y39" s="1">
        <v>6</v>
      </c>
      <c r="Z39" s="1">
        <v>5</v>
      </c>
    </row>
    <row r="40" spans="1:26" x14ac:dyDescent="0.35">
      <c r="A40" s="1" t="s">
        <v>123</v>
      </c>
      <c r="B40" s="1" t="s">
        <v>124</v>
      </c>
      <c r="C40" s="1" t="s">
        <v>69</v>
      </c>
      <c r="D40" s="1" t="s">
        <v>70</v>
      </c>
      <c r="E40" s="1">
        <v>17</v>
      </c>
      <c r="F40" s="1">
        <v>22</v>
      </c>
      <c r="G40" s="1">
        <v>45</v>
      </c>
      <c r="H40" s="1">
        <v>45</v>
      </c>
      <c r="I40" s="1">
        <v>44</v>
      </c>
      <c r="J40" s="1">
        <v>25</v>
      </c>
      <c r="K40" s="1">
        <v>15</v>
      </c>
      <c r="L40" s="1">
        <v>16</v>
      </c>
      <c r="M40" s="1">
        <v>20</v>
      </c>
      <c r="N40" s="1">
        <v>20</v>
      </c>
      <c r="O40" s="1">
        <v>24</v>
      </c>
      <c r="P40" s="1">
        <v>30</v>
      </c>
      <c r="Q40" s="1">
        <v>33</v>
      </c>
      <c r="R40" s="1">
        <v>30</v>
      </c>
      <c r="S40" s="1">
        <v>37</v>
      </c>
      <c r="T40" s="1">
        <v>54</v>
      </c>
      <c r="U40" s="1">
        <v>36</v>
      </c>
      <c r="V40" s="1">
        <v>30</v>
      </c>
      <c r="W40" s="1">
        <v>22</v>
      </c>
      <c r="X40" s="1">
        <v>25</v>
      </c>
      <c r="Y40" s="1">
        <v>23</v>
      </c>
      <c r="Z40" s="1">
        <v>42</v>
      </c>
    </row>
    <row r="41" spans="1:26" x14ac:dyDescent="0.35">
      <c r="A41" s="1" t="s">
        <v>125</v>
      </c>
      <c r="B41" s="1" t="s">
        <v>126</v>
      </c>
      <c r="C41" s="1" t="s">
        <v>67</v>
      </c>
      <c r="D41" s="1" t="s">
        <v>68</v>
      </c>
      <c r="E41" s="1">
        <v>7</v>
      </c>
      <c r="F41" s="1">
        <v>6</v>
      </c>
      <c r="G41" s="1">
        <v>1</v>
      </c>
      <c r="H41" s="1">
        <v>3</v>
      </c>
      <c r="I41" s="1">
        <v>5</v>
      </c>
      <c r="J41" s="1">
        <v>4</v>
      </c>
      <c r="K41" s="1">
        <v>2</v>
      </c>
      <c r="L41" s="1">
        <v>3</v>
      </c>
      <c r="M41" s="1">
        <v>6</v>
      </c>
      <c r="N41" s="1">
        <v>6</v>
      </c>
      <c r="O41" s="1">
        <v>1</v>
      </c>
      <c r="P41" s="1">
        <v>1</v>
      </c>
      <c r="Q41" s="1">
        <v>1</v>
      </c>
      <c r="R41" s="1">
        <v>2</v>
      </c>
      <c r="S41" s="1">
        <v>4</v>
      </c>
      <c r="T41" s="1">
        <v>4</v>
      </c>
      <c r="U41" s="1">
        <v>7</v>
      </c>
      <c r="V41" s="1">
        <v>4</v>
      </c>
      <c r="W41" s="1">
        <v>2</v>
      </c>
      <c r="X41" s="1">
        <v>9</v>
      </c>
      <c r="Y41" s="1">
        <v>5</v>
      </c>
      <c r="Z41" s="1">
        <v>5</v>
      </c>
    </row>
    <row r="42" spans="1:26" x14ac:dyDescent="0.35">
      <c r="A42" s="1" t="s">
        <v>127</v>
      </c>
      <c r="B42" s="1" t="s">
        <v>128</v>
      </c>
      <c r="C42" s="1" t="s">
        <v>73</v>
      </c>
      <c r="D42" s="1" t="s">
        <v>74</v>
      </c>
      <c r="E42" s="1">
        <v>4</v>
      </c>
      <c r="F42" s="1">
        <v>5</v>
      </c>
      <c r="G42" s="1">
        <v>4</v>
      </c>
      <c r="H42" s="1">
        <v>5</v>
      </c>
      <c r="I42" s="1">
        <v>5</v>
      </c>
      <c r="J42" s="1">
        <v>5</v>
      </c>
      <c r="K42" s="1">
        <v>2</v>
      </c>
      <c r="L42" s="1">
        <v>5</v>
      </c>
      <c r="M42" s="1">
        <v>4</v>
      </c>
      <c r="N42" s="1">
        <v>5</v>
      </c>
      <c r="O42" s="1">
        <v>10</v>
      </c>
      <c r="P42" s="1">
        <v>6</v>
      </c>
      <c r="Q42" s="1">
        <v>4</v>
      </c>
      <c r="R42" s="1">
        <v>6</v>
      </c>
      <c r="S42" s="1">
        <v>6</v>
      </c>
      <c r="T42" s="1">
        <v>5</v>
      </c>
      <c r="U42" s="1">
        <v>8</v>
      </c>
      <c r="V42" s="1">
        <v>18</v>
      </c>
      <c r="W42" s="1">
        <v>0</v>
      </c>
      <c r="X42" s="1">
        <v>7</v>
      </c>
      <c r="Y42" s="1">
        <v>6</v>
      </c>
      <c r="Z42" s="1">
        <v>5</v>
      </c>
    </row>
    <row r="43" spans="1:26" x14ac:dyDescent="0.35">
      <c r="A43" s="1" t="s">
        <v>129</v>
      </c>
      <c r="B43" s="1" t="s">
        <v>130</v>
      </c>
      <c r="C43" s="1" t="s">
        <v>61</v>
      </c>
      <c r="D43" s="1" t="s">
        <v>62</v>
      </c>
      <c r="E43" s="1">
        <v>5</v>
      </c>
      <c r="F43" s="1">
        <v>5</v>
      </c>
      <c r="G43" s="1">
        <v>3</v>
      </c>
      <c r="H43" s="1">
        <v>1</v>
      </c>
      <c r="I43" s="1">
        <v>1</v>
      </c>
      <c r="J43" s="1">
        <v>0</v>
      </c>
      <c r="K43" s="1">
        <v>4</v>
      </c>
      <c r="L43" s="1">
        <v>0</v>
      </c>
      <c r="M43" s="1">
        <v>2</v>
      </c>
      <c r="N43" s="1">
        <v>2</v>
      </c>
      <c r="O43" s="1">
        <v>5</v>
      </c>
      <c r="P43" s="1">
        <v>8</v>
      </c>
      <c r="Q43" s="1">
        <v>7</v>
      </c>
      <c r="R43" s="1">
        <v>5</v>
      </c>
      <c r="S43" s="1">
        <v>6</v>
      </c>
      <c r="T43" s="1">
        <v>6</v>
      </c>
      <c r="U43" s="1">
        <v>7</v>
      </c>
      <c r="V43" s="1">
        <v>5</v>
      </c>
      <c r="W43" s="1">
        <v>0</v>
      </c>
      <c r="X43" s="1">
        <v>0</v>
      </c>
      <c r="Y43" s="1">
        <v>0</v>
      </c>
      <c r="Z43" s="1">
        <v>2</v>
      </c>
    </row>
    <row r="44" spans="1:26" x14ac:dyDescent="0.35">
      <c r="A44" s="1" t="s">
        <v>131</v>
      </c>
      <c r="B44" s="1" t="s">
        <v>132</v>
      </c>
      <c r="C44" s="1" t="s">
        <v>61</v>
      </c>
      <c r="D44" s="1" t="s">
        <v>62</v>
      </c>
      <c r="E44" s="1">
        <v>7</v>
      </c>
      <c r="F44" s="1">
        <v>7</v>
      </c>
      <c r="G44" s="1">
        <v>7</v>
      </c>
      <c r="H44" s="1">
        <v>11</v>
      </c>
      <c r="I44" s="1">
        <v>7</v>
      </c>
      <c r="J44" s="1">
        <v>7</v>
      </c>
      <c r="K44" s="1">
        <v>5</v>
      </c>
      <c r="L44" s="1">
        <v>8</v>
      </c>
      <c r="M44" s="1">
        <v>10</v>
      </c>
      <c r="N44" s="1">
        <v>10</v>
      </c>
      <c r="O44" s="1">
        <v>9</v>
      </c>
      <c r="P44" s="1">
        <v>9</v>
      </c>
      <c r="Q44" s="1">
        <v>7</v>
      </c>
      <c r="R44" s="1">
        <v>6</v>
      </c>
      <c r="S44" s="1">
        <v>7</v>
      </c>
      <c r="T44" s="1">
        <v>7</v>
      </c>
      <c r="U44" s="1">
        <v>9</v>
      </c>
      <c r="V44" s="1">
        <v>8</v>
      </c>
      <c r="W44" s="1">
        <v>5</v>
      </c>
      <c r="X44" s="1">
        <v>4</v>
      </c>
      <c r="Y44" s="1">
        <v>5</v>
      </c>
      <c r="Z44" s="1">
        <v>5</v>
      </c>
    </row>
    <row r="45" spans="1:26" x14ac:dyDescent="0.35">
      <c r="A45" s="1" t="s">
        <v>133</v>
      </c>
      <c r="B45" s="1" t="s">
        <v>134</v>
      </c>
      <c r="C45" s="1" t="s">
        <v>57</v>
      </c>
      <c r="D45" s="1" t="s">
        <v>58</v>
      </c>
      <c r="E45" s="1">
        <v>35</v>
      </c>
      <c r="F45" s="1">
        <v>30</v>
      </c>
      <c r="G45" s="1">
        <v>29</v>
      </c>
      <c r="H45" s="1">
        <v>27</v>
      </c>
      <c r="I45" s="1">
        <v>24</v>
      </c>
      <c r="J45" s="1">
        <v>20</v>
      </c>
      <c r="K45" s="1">
        <v>12</v>
      </c>
      <c r="L45" s="1">
        <v>9</v>
      </c>
      <c r="M45" s="1">
        <v>12</v>
      </c>
      <c r="N45" s="1">
        <v>12</v>
      </c>
      <c r="O45" s="1">
        <v>19</v>
      </c>
      <c r="P45" s="1">
        <v>25</v>
      </c>
      <c r="Q45" s="1">
        <v>24</v>
      </c>
      <c r="R45" s="1">
        <v>26</v>
      </c>
      <c r="S45" s="1">
        <v>16</v>
      </c>
      <c r="T45" s="1">
        <v>23</v>
      </c>
      <c r="U45" s="1">
        <v>24</v>
      </c>
      <c r="V45" s="1">
        <v>17</v>
      </c>
      <c r="W45" s="1">
        <v>15</v>
      </c>
      <c r="X45" s="1">
        <v>12</v>
      </c>
      <c r="Y45" s="1">
        <v>11</v>
      </c>
      <c r="Z45" s="1">
        <v>17</v>
      </c>
    </row>
    <row r="46" spans="1:26" x14ac:dyDescent="0.35">
      <c r="A46" s="1" t="s">
        <v>135</v>
      </c>
      <c r="B46" s="1" t="s">
        <v>136</v>
      </c>
      <c r="C46" s="1" t="s">
        <v>61</v>
      </c>
      <c r="D46" s="1" t="s">
        <v>62</v>
      </c>
      <c r="E46" s="1">
        <v>1</v>
      </c>
      <c r="F46" s="1">
        <v>1</v>
      </c>
      <c r="G46" s="1">
        <v>1</v>
      </c>
      <c r="H46" s="1">
        <v>1</v>
      </c>
      <c r="I46" s="1">
        <v>0</v>
      </c>
      <c r="J46" s="1">
        <v>0</v>
      </c>
      <c r="K46" s="1">
        <v>1</v>
      </c>
      <c r="L46" s="1">
        <v>1</v>
      </c>
      <c r="M46" s="1">
        <v>0</v>
      </c>
      <c r="N46" s="1">
        <v>0</v>
      </c>
      <c r="O46" s="1">
        <v>0</v>
      </c>
      <c r="P46" s="1">
        <v>0</v>
      </c>
      <c r="Q46" s="1">
        <v>0</v>
      </c>
      <c r="R46" s="1">
        <v>0</v>
      </c>
      <c r="S46" s="1">
        <v>0</v>
      </c>
      <c r="T46" s="1">
        <v>0</v>
      </c>
      <c r="U46" s="1">
        <v>0</v>
      </c>
      <c r="V46" s="1">
        <v>0</v>
      </c>
      <c r="W46" s="1">
        <v>0</v>
      </c>
      <c r="X46" s="1">
        <v>0</v>
      </c>
      <c r="Y46" s="1">
        <v>0</v>
      </c>
      <c r="Z46" s="1">
        <v>0</v>
      </c>
    </row>
    <row r="47" spans="1:26" x14ac:dyDescent="0.35">
      <c r="A47" s="1" t="s">
        <v>137</v>
      </c>
      <c r="B47" s="1" t="s">
        <v>138</v>
      </c>
      <c r="C47" s="1" t="s">
        <v>67</v>
      </c>
      <c r="D47" s="1" t="s">
        <v>68</v>
      </c>
      <c r="E47" s="1">
        <v>56</v>
      </c>
      <c r="F47" s="1">
        <v>36</v>
      </c>
      <c r="G47" s="1">
        <v>42</v>
      </c>
      <c r="H47" s="1">
        <v>32</v>
      </c>
      <c r="I47" s="1">
        <v>32</v>
      </c>
      <c r="J47" s="1">
        <v>27</v>
      </c>
      <c r="K47" s="1">
        <v>10</v>
      </c>
      <c r="L47" s="1">
        <v>9</v>
      </c>
      <c r="M47" s="1">
        <v>9</v>
      </c>
      <c r="N47" s="1">
        <v>16</v>
      </c>
      <c r="O47" s="1">
        <v>16</v>
      </c>
      <c r="P47" s="1">
        <v>16</v>
      </c>
      <c r="Q47" s="1">
        <v>16</v>
      </c>
      <c r="R47" s="1">
        <v>28</v>
      </c>
      <c r="S47" s="1">
        <v>28</v>
      </c>
      <c r="T47" s="1">
        <v>39</v>
      </c>
      <c r="U47" s="1">
        <v>39</v>
      </c>
      <c r="V47" s="1">
        <v>37</v>
      </c>
      <c r="W47" s="1">
        <v>37</v>
      </c>
      <c r="X47" s="1">
        <v>9</v>
      </c>
      <c r="Y47" s="1">
        <v>9</v>
      </c>
      <c r="Z47" s="1">
        <v>17</v>
      </c>
    </row>
    <row r="48" spans="1:26" x14ac:dyDescent="0.35">
      <c r="A48" s="1" t="s">
        <v>139</v>
      </c>
      <c r="B48" s="1" t="s">
        <v>140</v>
      </c>
      <c r="C48" s="1" t="s">
        <v>69</v>
      </c>
      <c r="D48" s="1" t="s">
        <v>70</v>
      </c>
      <c r="E48" s="1">
        <v>35</v>
      </c>
      <c r="F48" s="1">
        <v>33</v>
      </c>
      <c r="G48" s="1">
        <v>39</v>
      </c>
      <c r="H48" s="1">
        <v>50</v>
      </c>
      <c r="I48" s="1">
        <v>79</v>
      </c>
      <c r="J48" s="1">
        <v>50</v>
      </c>
      <c r="K48" s="1">
        <v>49</v>
      </c>
      <c r="L48" s="1">
        <v>21</v>
      </c>
      <c r="M48" s="1">
        <v>30</v>
      </c>
      <c r="N48" s="1">
        <v>34</v>
      </c>
      <c r="O48" s="1">
        <v>35</v>
      </c>
      <c r="P48" s="1">
        <v>59</v>
      </c>
      <c r="Q48" s="1">
        <v>47</v>
      </c>
      <c r="R48" s="1">
        <v>53</v>
      </c>
      <c r="S48" s="1">
        <v>32</v>
      </c>
      <c r="T48" s="1">
        <v>62</v>
      </c>
      <c r="U48" s="1">
        <v>79</v>
      </c>
      <c r="V48" s="1">
        <v>68</v>
      </c>
      <c r="W48" s="1">
        <v>35</v>
      </c>
      <c r="X48" s="1">
        <v>26</v>
      </c>
      <c r="Y48" s="1">
        <v>24</v>
      </c>
      <c r="Z48" s="1">
        <v>49</v>
      </c>
    </row>
    <row r="49" spans="1:26" x14ac:dyDescent="0.35">
      <c r="A49" s="1" t="s">
        <v>141</v>
      </c>
      <c r="B49" s="1" t="s">
        <v>142</v>
      </c>
      <c r="C49" s="1" t="s">
        <v>61</v>
      </c>
      <c r="D49" s="1" t="s">
        <v>62</v>
      </c>
      <c r="E49" s="1">
        <v>0</v>
      </c>
      <c r="F49" s="1">
        <v>1</v>
      </c>
      <c r="G49" s="1">
        <v>1</v>
      </c>
      <c r="H49" s="1">
        <v>0</v>
      </c>
      <c r="I49" s="1">
        <v>5</v>
      </c>
      <c r="J49" s="1">
        <v>3</v>
      </c>
      <c r="K49" s="1">
        <v>3</v>
      </c>
      <c r="L49" s="1">
        <v>1</v>
      </c>
      <c r="M49" s="1">
        <v>0</v>
      </c>
      <c r="N49" s="1">
        <v>1</v>
      </c>
      <c r="O49" s="1">
        <v>2</v>
      </c>
      <c r="P49" s="1">
        <v>1</v>
      </c>
      <c r="Q49" s="1">
        <v>1</v>
      </c>
      <c r="R49" s="1">
        <v>3</v>
      </c>
      <c r="S49" s="1">
        <v>3</v>
      </c>
      <c r="T49" s="1">
        <v>3</v>
      </c>
      <c r="U49" s="1">
        <v>2</v>
      </c>
      <c r="V49" s="1">
        <v>1</v>
      </c>
      <c r="W49" s="1">
        <v>1</v>
      </c>
      <c r="X49" s="1">
        <v>0</v>
      </c>
      <c r="Y49" s="1">
        <v>0</v>
      </c>
      <c r="Z49" s="1">
        <v>0</v>
      </c>
    </row>
    <row r="50" spans="1:26" x14ac:dyDescent="0.35">
      <c r="A50" s="1" t="s">
        <v>143</v>
      </c>
      <c r="B50" s="1" t="s">
        <v>144</v>
      </c>
      <c r="C50" s="1" t="s">
        <v>57</v>
      </c>
      <c r="D50" s="1" t="s">
        <v>58</v>
      </c>
      <c r="E50" s="1">
        <v>1</v>
      </c>
      <c r="F50" s="1">
        <v>2</v>
      </c>
      <c r="G50" s="1">
        <v>1</v>
      </c>
      <c r="H50" s="1">
        <v>2</v>
      </c>
      <c r="I50" s="1">
        <v>2</v>
      </c>
      <c r="J50" s="1">
        <v>1</v>
      </c>
      <c r="K50" s="1">
        <v>1</v>
      </c>
      <c r="L50" s="1">
        <v>1</v>
      </c>
      <c r="M50" s="1">
        <v>1</v>
      </c>
      <c r="N50" s="1">
        <v>1</v>
      </c>
      <c r="O50" s="1">
        <v>1</v>
      </c>
      <c r="P50" s="1">
        <v>1</v>
      </c>
      <c r="Q50" s="1">
        <v>2</v>
      </c>
      <c r="R50" s="1">
        <v>4</v>
      </c>
      <c r="S50" s="1">
        <v>1</v>
      </c>
      <c r="T50" s="1">
        <v>2</v>
      </c>
      <c r="U50" s="1">
        <v>3</v>
      </c>
      <c r="V50" s="1">
        <v>2</v>
      </c>
      <c r="W50" s="1">
        <v>2</v>
      </c>
      <c r="X50" s="1">
        <v>4</v>
      </c>
      <c r="Y50" s="1">
        <v>2</v>
      </c>
      <c r="Z50" s="1">
        <v>4</v>
      </c>
    </row>
    <row r="51" spans="1:26" x14ac:dyDescent="0.35">
      <c r="A51" s="1" t="s">
        <v>145</v>
      </c>
      <c r="B51" s="1" t="s">
        <v>146</v>
      </c>
      <c r="C51" s="1" t="s">
        <v>71</v>
      </c>
      <c r="D51" s="1" t="s">
        <v>72</v>
      </c>
      <c r="E51" s="1">
        <v>0</v>
      </c>
      <c r="F51" s="1">
        <v>1</v>
      </c>
      <c r="G51" s="1">
        <v>1</v>
      </c>
      <c r="H51" s="1">
        <v>1</v>
      </c>
      <c r="I51" s="1">
        <v>3</v>
      </c>
      <c r="J51" s="1">
        <v>4</v>
      </c>
      <c r="K51" s="1">
        <v>2</v>
      </c>
      <c r="L51" s="1">
        <v>3</v>
      </c>
      <c r="M51" s="1">
        <v>3</v>
      </c>
      <c r="N51" s="1">
        <v>2</v>
      </c>
      <c r="O51" s="1">
        <v>2</v>
      </c>
      <c r="P51" s="1">
        <v>2</v>
      </c>
      <c r="Q51" s="1">
        <v>2</v>
      </c>
      <c r="R51" s="1">
        <v>2</v>
      </c>
      <c r="S51" s="1">
        <v>2</v>
      </c>
      <c r="T51" s="1">
        <v>4</v>
      </c>
      <c r="U51" s="1">
        <v>1</v>
      </c>
      <c r="V51" s="1">
        <v>0</v>
      </c>
      <c r="W51" s="1">
        <v>2</v>
      </c>
      <c r="X51" s="1">
        <v>0</v>
      </c>
      <c r="Y51" s="1">
        <v>0</v>
      </c>
      <c r="Z51" s="1">
        <v>2</v>
      </c>
    </row>
    <row r="52" spans="1:26" x14ac:dyDescent="0.35">
      <c r="A52" s="1" t="s">
        <v>147</v>
      </c>
      <c r="B52" s="1" t="s">
        <v>148</v>
      </c>
      <c r="C52" s="1" t="s">
        <v>61</v>
      </c>
      <c r="D52" s="1" t="s">
        <v>62</v>
      </c>
      <c r="E52" s="1">
        <v>1</v>
      </c>
      <c r="F52" s="1">
        <v>1</v>
      </c>
      <c r="G52" s="1">
        <v>0</v>
      </c>
      <c r="H52" s="1">
        <v>2</v>
      </c>
      <c r="I52" s="1">
        <v>3</v>
      </c>
      <c r="J52" s="1">
        <v>3</v>
      </c>
      <c r="K52" s="1">
        <v>2</v>
      </c>
      <c r="L52" s="1">
        <v>3</v>
      </c>
      <c r="M52" s="1">
        <v>3</v>
      </c>
      <c r="N52" s="1">
        <v>3</v>
      </c>
      <c r="O52" s="1">
        <v>2</v>
      </c>
      <c r="P52" s="1">
        <v>3</v>
      </c>
      <c r="Q52" s="1">
        <v>3</v>
      </c>
      <c r="R52" s="1">
        <v>2</v>
      </c>
      <c r="S52" s="1">
        <v>0</v>
      </c>
      <c r="T52" s="1">
        <v>2</v>
      </c>
      <c r="U52" s="1">
        <v>2</v>
      </c>
      <c r="V52" s="1">
        <v>2</v>
      </c>
      <c r="W52" s="1">
        <v>2</v>
      </c>
      <c r="X52" s="1">
        <v>2</v>
      </c>
      <c r="Y52" s="1">
        <v>2</v>
      </c>
      <c r="Z52" s="1">
        <v>1</v>
      </c>
    </row>
    <row r="53" spans="1:26" x14ac:dyDescent="0.35">
      <c r="A53" s="1" t="s">
        <v>149</v>
      </c>
      <c r="B53" s="1" t="s">
        <v>150</v>
      </c>
      <c r="C53" s="1" t="s">
        <v>59</v>
      </c>
      <c r="D53" s="1" t="s">
        <v>60</v>
      </c>
      <c r="E53" s="1">
        <v>0</v>
      </c>
      <c r="F53" s="1">
        <v>3</v>
      </c>
      <c r="G53" s="1">
        <v>0</v>
      </c>
      <c r="H53" s="1">
        <v>1</v>
      </c>
      <c r="I53" s="1">
        <v>2</v>
      </c>
      <c r="J53" s="1">
        <v>6</v>
      </c>
      <c r="K53" s="1">
        <v>1</v>
      </c>
      <c r="L53" s="1">
        <v>3</v>
      </c>
      <c r="M53" s="1">
        <v>4</v>
      </c>
      <c r="N53" s="1">
        <v>2</v>
      </c>
      <c r="O53" s="1">
        <v>2</v>
      </c>
      <c r="P53" s="1">
        <v>1</v>
      </c>
      <c r="Q53" s="1">
        <v>2</v>
      </c>
      <c r="R53" s="1">
        <v>1</v>
      </c>
      <c r="S53" s="1">
        <v>3</v>
      </c>
      <c r="T53" s="1">
        <v>1</v>
      </c>
      <c r="U53" s="1">
        <v>4</v>
      </c>
      <c r="V53" s="1">
        <v>1</v>
      </c>
      <c r="W53" s="1">
        <v>0</v>
      </c>
      <c r="X53" s="1">
        <v>1</v>
      </c>
      <c r="Y53" s="1">
        <v>1</v>
      </c>
      <c r="Z53" s="1">
        <v>2</v>
      </c>
    </row>
    <row r="54" spans="1:26" x14ac:dyDescent="0.35">
      <c r="A54" s="1" t="s">
        <v>151</v>
      </c>
      <c r="B54" s="1" t="s">
        <v>152</v>
      </c>
      <c r="C54" s="1" t="s">
        <v>67</v>
      </c>
      <c r="D54" s="1" t="s">
        <v>68</v>
      </c>
      <c r="E54" s="1">
        <v>4</v>
      </c>
      <c r="F54" s="1">
        <v>9</v>
      </c>
      <c r="G54" s="1">
        <v>14</v>
      </c>
      <c r="H54" s="1">
        <v>10</v>
      </c>
      <c r="I54" s="1">
        <v>6</v>
      </c>
      <c r="J54" s="1">
        <v>4</v>
      </c>
      <c r="K54" s="1">
        <v>3</v>
      </c>
      <c r="L54" s="1">
        <v>7</v>
      </c>
      <c r="M54" s="1">
        <v>4</v>
      </c>
      <c r="N54" s="1">
        <v>5</v>
      </c>
      <c r="O54" s="1">
        <v>5</v>
      </c>
      <c r="P54" s="1">
        <v>6</v>
      </c>
      <c r="Q54" s="1">
        <v>9</v>
      </c>
      <c r="R54" s="1">
        <v>11</v>
      </c>
      <c r="S54" s="1">
        <v>9</v>
      </c>
      <c r="T54" s="1">
        <v>9</v>
      </c>
      <c r="U54" s="1">
        <v>13</v>
      </c>
      <c r="V54" s="1">
        <v>3</v>
      </c>
      <c r="W54" s="1">
        <v>3</v>
      </c>
      <c r="X54" s="1">
        <v>7</v>
      </c>
      <c r="Y54" s="1">
        <v>4</v>
      </c>
      <c r="Z54" s="1">
        <v>12</v>
      </c>
    </row>
    <row r="55" spans="1:26" x14ac:dyDescent="0.35">
      <c r="A55" s="1" t="s">
        <v>153</v>
      </c>
      <c r="B55" s="1" t="s">
        <v>154</v>
      </c>
      <c r="C55" s="1" t="s">
        <v>65</v>
      </c>
      <c r="D55" s="1" t="s">
        <v>66</v>
      </c>
      <c r="E55" s="1">
        <v>0</v>
      </c>
      <c r="F55" s="1">
        <v>1</v>
      </c>
      <c r="G55" s="1">
        <v>2</v>
      </c>
      <c r="H55" s="1">
        <v>1</v>
      </c>
      <c r="I55" s="1">
        <v>1</v>
      </c>
      <c r="J55" s="1">
        <v>3</v>
      </c>
      <c r="K55" s="1">
        <v>1</v>
      </c>
      <c r="L55" s="1">
        <v>0</v>
      </c>
      <c r="M55" s="1">
        <v>0</v>
      </c>
      <c r="N55" s="1">
        <v>2</v>
      </c>
      <c r="O55" s="1">
        <v>0</v>
      </c>
      <c r="P55" s="1">
        <v>1</v>
      </c>
      <c r="Q55" s="1">
        <v>0</v>
      </c>
      <c r="R55" s="1">
        <v>3</v>
      </c>
      <c r="S55" s="1">
        <v>0</v>
      </c>
      <c r="T55" s="1">
        <v>1</v>
      </c>
      <c r="U55" s="1">
        <v>6</v>
      </c>
      <c r="V55" s="1">
        <v>2</v>
      </c>
      <c r="W55" s="1">
        <v>2</v>
      </c>
      <c r="X55" s="1">
        <v>2</v>
      </c>
      <c r="Y55" s="1">
        <v>2</v>
      </c>
      <c r="Z55" s="1">
        <v>3</v>
      </c>
    </row>
    <row r="56" spans="1:26" x14ac:dyDescent="0.35">
      <c r="A56" s="1" t="s">
        <v>155</v>
      </c>
      <c r="B56" s="1" t="s">
        <v>156</v>
      </c>
      <c r="C56" s="1" t="s">
        <v>65</v>
      </c>
      <c r="D56" s="1" t="s">
        <v>66</v>
      </c>
      <c r="E56" s="1">
        <v>6</v>
      </c>
      <c r="F56" s="1">
        <v>8</v>
      </c>
      <c r="G56" s="1">
        <v>8</v>
      </c>
      <c r="H56" s="1">
        <v>8</v>
      </c>
      <c r="I56" s="1">
        <v>6</v>
      </c>
      <c r="J56" s="1">
        <v>7</v>
      </c>
      <c r="K56" s="1">
        <v>8</v>
      </c>
      <c r="L56" s="1">
        <v>3</v>
      </c>
      <c r="M56" s="1">
        <v>2</v>
      </c>
      <c r="N56" s="1">
        <v>3</v>
      </c>
      <c r="O56" s="1">
        <v>1</v>
      </c>
      <c r="P56" s="1">
        <v>0</v>
      </c>
      <c r="Q56" s="1">
        <v>1</v>
      </c>
      <c r="R56" s="1">
        <v>1</v>
      </c>
      <c r="S56" s="1">
        <v>1</v>
      </c>
      <c r="T56" s="1">
        <v>6</v>
      </c>
      <c r="U56" s="1">
        <v>0</v>
      </c>
      <c r="V56" s="1">
        <v>3</v>
      </c>
      <c r="W56" s="1">
        <v>1</v>
      </c>
      <c r="X56" s="1">
        <v>2</v>
      </c>
      <c r="Y56" s="1">
        <v>0</v>
      </c>
      <c r="Z56" s="1">
        <v>2</v>
      </c>
    </row>
    <row r="57" spans="1:26" x14ac:dyDescent="0.35">
      <c r="A57" s="1" t="s">
        <v>157</v>
      </c>
      <c r="B57" s="1" t="s">
        <v>158</v>
      </c>
      <c r="C57" s="1" t="s">
        <v>73</v>
      </c>
      <c r="D57" s="1" t="s">
        <v>74</v>
      </c>
      <c r="E57" s="1">
        <v>1</v>
      </c>
      <c r="F57" s="1">
        <v>5</v>
      </c>
      <c r="G57" s="1">
        <v>3</v>
      </c>
      <c r="H57" s="1">
        <v>2</v>
      </c>
      <c r="I57" s="1">
        <v>6</v>
      </c>
      <c r="J57" s="1">
        <v>2</v>
      </c>
      <c r="K57" s="1">
        <v>0</v>
      </c>
      <c r="L57" s="1">
        <v>1</v>
      </c>
      <c r="M57" s="1">
        <v>0</v>
      </c>
      <c r="N57" s="1">
        <v>4</v>
      </c>
      <c r="O57" s="1">
        <v>1</v>
      </c>
      <c r="P57" s="1">
        <v>3</v>
      </c>
      <c r="Q57" s="1">
        <v>2</v>
      </c>
      <c r="R57" s="1">
        <v>3</v>
      </c>
      <c r="S57" s="1">
        <v>2</v>
      </c>
      <c r="T57" s="1">
        <v>2</v>
      </c>
      <c r="U57" s="1">
        <v>2</v>
      </c>
      <c r="V57" s="1">
        <v>2</v>
      </c>
      <c r="W57" s="1">
        <v>2</v>
      </c>
      <c r="X57" s="1">
        <v>2</v>
      </c>
      <c r="Y57" s="1">
        <v>2</v>
      </c>
      <c r="Z57" s="1">
        <v>3</v>
      </c>
    </row>
    <row r="58" spans="1:26" x14ac:dyDescent="0.35">
      <c r="A58" s="1" t="s">
        <v>159</v>
      </c>
      <c r="B58" s="1" t="s">
        <v>160</v>
      </c>
      <c r="C58" s="1" t="s">
        <v>61</v>
      </c>
      <c r="D58" s="1" t="s">
        <v>62</v>
      </c>
      <c r="E58" s="1">
        <v>6</v>
      </c>
      <c r="F58" s="1">
        <v>4</v>
      </c>
      <c r="G58" s="1">
        <v>6</v>
      </c>
      <c r="H58" s="1">
        <v>12</v>
      </c>
      <c r="I58" s="1">
        <v>3</v>
      </c>
      <c r="J58" s="1">
        <v>2</v>
      </c>
      <c r="K58" s="1">
        <v>2</v>
      </c>
      <c r="L58" s="1">
        <v>7</v>
      </c>
      <c r="M58" s="1">
        <v>6</v>
      </c>
      <c r="N58" s="1">
        <v>3</v>
      </c>
      <c r="O58" s="1">
        <v>10</v>
      </c>
      <c r="P58" s="1">
        <v>9</v>
      </c>
      <c r="Q58" s="1">
        <v>8</v>
      </c>
      <c r="R58" s="1">
        <v>7</v>
      </c>
      <c r="S58" s="1">
        <v>7</v>
      </c>
      <c r="T58" s="1">
        <v>10</v>
      </c>
      <c r="U58" s="1">
        <v>6</v>
      </c>
      <c r="V58" s="1">
        <v>5</v>
      </c>
      <c r="W58" s="1">
        <v>7</v>
      </c>
      <c r="X58" s="1">
        <v>4</v>
      </c>
      <c r="Y58" s="1">
        <v>5</v>
      </c>
      <c r="Z58" s="1">
        <v>5</v>
      </c>
    </row>
    <row r="59" spans="1:26" x14ac:dyDescent="0.35">
      <c r="A59" s="1" t="s">
        <v>161</v>
      </c>
      <c r="B59" s="1" t="s">
        <v>162</v>
      </c>
      <c r="C59" s="1" t="s">
        <v>57</v>
      </c>
      <c r="D59" s="1" t="s">
        <v>58</v>
      </c>
      <c r="E59" s="1">
        <v>40</v>
      </c>
      <c r="F59" s="1">
        <v>75</v>
      </c>
      <c r="G59" s="1">
        <v>72</v>
      </c>
      <c r="H59" s="1">
        <v>50</v>
      </c>
      <c r="I59" s="1">
        <v>72</v>
      </c>
      <c r="J59" s="1">
        <v>42</v>
      </c>
      <c r="K59" s="1">
        <v>35</v>
      </c>
      <c r="L59" s="1">
        <v>41</v>
      </c>
      <c r="M59" s="1">
        <v>41</v>
      </c>
      <c r="N59" s="1">
        <v>21</v>
      </c>
      <c r="O59" s="1">
        <v>21</v>
      </c>
      <c r="P59" s="1">
        <v>35</v>
      </c>
      <c r="Q59" s="1">
        <v>35</v>
      </c>
      <c r="R59" s="1">
        <v>53</v>
      </c>
      <c r="S59" s="1">
        <v>53</v>
      </c>
      <c r="T59" s="1">
        <v>78</v>
      </c>
      <c r="U59" s="1">
        <v>78</v>
      </c>
      <c r="V59" s="1">
        <v>97</v>
      </c>
      <c r="W59" s="1">
        <v>97</v>
      </c>
      <c r="X59" s="1">
        <v>48</v>
      </c>
      <c r="Y59" s="1">
        <v>48</v>
      </c>
      <c r="Z59" s="1">
        <v>43</v>
      </c>
    </row>
    <row r="60" spans="1:26" x14ac:dyDescent="0.35">
      <c r="A60" s="1" t="s">
        <v>163</v>
      </c>
      <c r="B60" s="1" t="s">
        <v>164</v>
      </c>
      <c r="C60" s="1" t="s">
        <v>71</v>
      </c>
      <c r="D60" s="1" t="s">
        <v>72</v>
      </c>
      <c r="E60" s="1">
        <v>2</v>
      </c>
      <c r="F60" s="1">
        <v>1</v>
      </c>
      <c r="G60" s="1">
        <v>2</v>
      </c>
      <c r="H60" s="1">
        <v>2</v>
      </c>
      <c r="I60" s="1">
        <v>6</v>
      </c>
      <c r="J60" s="1">
        <v>8</v>
      </c>
      <c r="K60" s="1">
        <v>2</v>
      </c>
      <c r="L60" s="1">
        <v>0</v>
      </c>
      <c r="M60" s="1">
        <v>0</v>
      </c>
      <c r="N60" s="1">
        <v>1</v>
      </c>
      <c r="O60" s="1">
        <v>3</v>
      </c>
      <c r="P60" s="1">
        <v>3</v>
      </c>
      <c r="Q60" s="1">
        <v>1</v>
      </c>
      <c r="R60" s="1">
        <v>2</v>
      </c>
      <c r="S60" s="1">
        <v>2</v>
      </c>
      <c r="T60" s="1">
        <v>2</v>
      </c>
      <c r="U60" s="1">
        <v>4</v>
      </c>
      <c r="V60" s="1">
        <v>1</v>
      </c>
      <c r="W60" s="1">
        <v>0</v>
      </c>
      <c r="X60" s="1">
        <v>2</v>
      </c>
      <c r="Y60" s="1">
        <v>2</v>
      </c>
      <c r="Z60" s="1">
        <v>3</v>
      </c>
    </row>
    <row r="61" spans="1:26" x14ac:dyDescent="0.35">
      <c r="A61" s="1" t="s">
        <v>165</v>
      </c>
      <c r="B61" s="1" t="s">
        <v>166</v>
      </c>
      <c r="C61" s="1" t="s">
        <v>67</v>
      </c>
      <c r="D61" s="1" t="s">
        <v>68</v>
      </c>
      <c r="E61" s="1">
        <v>9</v>
      </c>
      <c r="F61" s="1">
        <v>14</v>
      </c>
      <c r="G61" s="1">
        <v>17</v>
      </c>
      <c r="H61" s="1">
        <v>19</v>
      </c>
      <c r="I61" s="1">
        <v>22</v>
      </c>
      <c r="J61" s="1">
        <v>16</v>
      </c>
      <c r="K61" s="1">
        <v>9</v>
      </c>
      <c r="L61" s="1">
        <v>8</v>
      </c>
      <c r="M61" s="1">
        <v>10</v>
      </c>
      <c r="N61" s="1">
        <v>10</v>
      </c>
      <c r="O61" s="1">
        <v>14</v>
      </c>
      <c r="P61" s="1">
        <v>10</v>
      </c>
      <c r="Q61" s="1">
        <v>12</v>
      </c>
      <c r="R61" s="1">
        <v>13</v>
      </c>
      <c r="S61" s="1">
        <v>16</v>
      </c>
      <c r="T61" s="1">
        <v>18</v>
      </c>
      <c r="U61" s="1">
        <v>15</v>
      </c>
      <c r="V61" s="1">
        <v>10</v>
      </c>
      <c r="W61" s="1">
        <v>12</v>
      </c>
      <c r="X61" s="1">
        <v>12</v>
      </c>
      <c r="Y61" s="1">
        <v>16</v>
      </c>
      <c r="Z61" s="1">
        <v>21</v>
      </c>
    </row>
    <row r="62" spans="1:26" x14ac:dyDescent="0.35">
      <c r="A62" s="1" t="s">
        <v>167</v>
      </c>
      <c r="B62" s="1" t="s">
        <v>168</v>
      </c>
      <c r="C62" s="1" t="s">
        <v>65</v>
      </c>
      <c r="D62" s="1" t="s">
        <v>66</v>
      </c>
      <c r="E62" s="1">
        <v>4</v>
      </c>
      <c r="F62" s="1">
        <v>2</v>
      </c>
      <c r="G62" s="1">
        <v>2</v>
      </c>
      <c r="H62" s="1">
        <v>1</v>
      </c>
      <c r="I62" s="1">
        <v>1</v>
      </c>
      <c r="J62" s="1">
        <v>1</v>
      </c>
      <c r="K62" s="1">
        <v>0</v>
      </c>
      <c r="L62" s="1">
        <v>0</v>
      </c>
      <c r="M62" s="1">
        <v>1</v>
      </c>
      <c r="N62" s="1">
        <v>0</v>
      </c>
      <c r="O62" s="1">
        <v>3</v>
      </c>
      <c r="P62" s="1">
        <v>0</v>
      </c>
      <c r="Q62" s="1">
        <v>0</v>
      </c>
      <c r="R62" s="1">
        <v>0</v>
      </c>
      <c r="S62" s="1">
        <v>0</v>
      </c>
      <c r="T62" s="1">
        <v>1</v>
      </c>
      <c r="U62" s="1">
        <v>0</v>
      </c>
      <c r="V62" s="1">
        <v>0</v>
      </c>
      <c r="W62" s="1">
        <v>1</v>
      </c>
      <c r="X62" s="1">
        <v>0</v>
      </c>
      <c r="Y62" s="1">
        <v>0</v>
      </c>
      <c r="Z62" s="1">
        <v>0</v>
      </c>
    </row>
    <row r="63" spans="1:26" x14ac:dyDescent="0.35">
      <c r="A63" s="1" t="s">
        <v>169</v>
      </c>
      <c r="B63" s="1" t="s">
        <v>170</v>
      </c>
      <c r="C63" s="1" t="s">
        <v>61</v>
      </c>
      <c r="D63" s="1" t="s">
        <v>62</v>
      </c>
      <c r="E63" s="1">
        <v>2</v>
      </c>
      <c r="F63" s="1">
        <v>1</v>
      </c>
      <c r="G63" s="1">
        <v>1</v>
      </c>
      <c r="H63" s="1">
        <v>0</v>
      </c>
      <c r="I63" s="1">
        <v>0</v>
      </c>
      <c r="J63" s="1">
        <v>0</v>
      </c>
      <c r="K63" s="1">
        <v>1</v>
      </c>
      <c r="L63" s="1">
        <v>1</v>
      </c>
      <c r="M63" s="1">
        <v>1</v>
      </c>
      <c r="N63" s="1">
        <v>0</v>
      </c>
      <c r="O63" s="1">
        <v>1</v>
      </c>
      <c r="P63" s="1">
        <v>1</v>
      </c>
      <c r="Q63" s="1">
        <v>1</v>
      </c>
      <c r="R63" s="1">
        <v>1</v>
      </c>
      <c r="S63" s="1">
        <v>1</v>
      </c>
      <c r="T63" s="1">
        <v>1</v>
      </c>
      <c r="U63" s="1">
        <v>1</v>
      </c>
      <c r="V63" s="1">
        <v>4</v>
      </c>
      <c r="W63" s="1">
        <v>5</v>
      </c>
      <c r="X63" s="1">
        <v>0</v>
      </c>
      <c r="Y63" s="1">
        <v>1</v>
      </c>
      <c r="Z63" s="1">
        <v>0</v>
      </c>
    </row>
    <row r="64" spans="1:26" x14ac:dyDescent="0.35">
      <c r="A64" s="1" t="s">
        <v>171</v>
      </c>
      <c r="B64" s="1" t="s">
        <v>172</v>
      </c>
      <c r="C64" s="1" t="s">
        <v>61</v>
      </c>
      <c r="D64" s="1" t="s">
        <v>62</v>
      </c>
      <c r="E64" s="1">
        <v>11</v>
      </c>
      <c r="F64" s="1">
        <v>17</v>
      </c>
      <c r="G64" s="1">
        <v>14</v>
      </c>
      <c r="H64" s="1">
        <v>11</v>
      </c>
      <c r="I64" s="1">
        <v>6</v>
      </c>
      <c r="J64" s="1">
        <v>6</v>
      </c>
      <c r="K64" s="1">
        <v>6</v>
      </c>
      <c r="L64" s="1">
        <v>3</v>
      </c>
      <c r="M64" s="1">
        <v>5</v>
      </c>
      <c r="N64" s="1">
        <v>6</v>
      </c>
      <c r="O64" s="1">
        <v>3</v>
      </c>
      <c r="P64" s="1">
        <v>7</v>
      </c>
      <c r="Q64" s="1">
        <v>7</v>
      </c>
      <c r="R64" s="1">
        <v>4</v>
      </c>
      <c r="S64" s="1">
        <v>4</v>
      </c>
      <c r="T64" s="1">
        <v>2</v>
      </c>
      <c r="U64" s="1">
        <v>5</v>
      </c>
      <c r="V64" s="1">
        <v>6</v>
      </c>
      <c r="W64" s="1">
        <v>4</v>
      </c>
      <c r="X64" s="1">
        <v>2</v>
      </c>
      <c r="Y64" s="1">
        <v>2</v>
      </c>
      <c r="Z64" s="1">
        <v>4</v>
      </c>
    </row>
    <row r="65" spans="1:26" x14ac:dyDescent="0.35">
      <c r="A65" s="1" t="s">
        <v>173</v>
      </c>
      <c r="B65" s="1" t="s">
        <v>174</v>
      </c>
      <c r="C65" s="1" t="s">
        <v>59</v>
      </c>
      <c r="D65" s="1" t="s">
        <v>60</v>
      </c>
      <c r="E65" s="1">
        <v>7</v>
      </c>
      <c r="F65" s="1">
        <v>4</v>
      </c>
      <c r="G65" s="1">
        <v>5</v>
      </c>
      <c r="H65" s="1">
        <v>3</v>
      </c>
      <c r="I65" s="1">
        <v>5</v>
      </c>
      <c r="J65" s="1">
        <v>0</v>
      </c>
      <c r="K65" s="1">
        <v>1</v>
      </c>
      <c r="L65" s="1">
        <v>2</v>
      </c>
      <c r="M65" s="1">
        <v>0</v>
      </c>
      <c r="N65" s="1">
        <v>0</v>
      </c>
      <c r="O65" s="1">
        <v>0</v>
      </c>
      <c r="P65" s="1">
        <v>0</v>
      </c>
      <c r="Q65" s="1">
        <v>1</v>
      </c>
      <c r="R65" s="1">
        <v>1</v>
      </c>
      <c r="S65" s="1">
        <v>0</v>
      </c>
      <c r="T65" s="1">
        <v>0</v>
      </c>
      <c r="U65" s="1">
        <v>0</v>
      </c>
      <c r="V65" s="1">
        <v>1</v>
      </c>
      <c r="W65" s="1">
        <v>0</v>
      </c>
      <c r="X65" s="1">
        <v>0</v>
      </c>
      <c r="Y65" s="1">
        <v>1</v>
      </c>
      <c r="Z65" s="1">
        <v>3</v>
      </c>
    </row>
    <row r="66" spans="1:26" x14ac:dyDescent="0.35">
      <c r="A66" s="1" t="s">
        <v>175</v>
      </c>
      <c r="B66" s="1" t="s">
        <v>176</v>
      </c>
      <c r="C66" s="1" t="s">
        <v>61</v>
      </c>
      <c r="D66" s="1" t="s">
        <v>62</v>
      </c>
      <c r="E66" s="1">
        <v>25</v>
      </c>
      <c r="F66" s="1">
        <v>24</v>
      </c>
      <c r="G66" s="1">
        <v>23</v>
      </c>
      <c r="H66" s="1">
        <v>20</v>
      </c>
      <c r="I66" s="1">
        <v>16</v>
      </c>
      <c r="J66" s="1">
        <v>8</v>
      </c>
      <c r="K66" s="1">
        <v>9</v>
      </c>
      <c r="L66" s="1">
        <v>7</v>
      </c>
      <c r="M66" s="1">
        <v>8</v>
      </c>
      <c r="N66" s="1">
        <v>8</v>
      </c>
      <c r="O66" s="1">
        <v>11</v>
      </c>
      <c r="P66" s="1">
        <v>11</v>
      </c>
      <c r="Q66" s="1">
        <v>11</v>
      </c>
      <c r="R66" s="1">
        <v>13</v>
      </c>
      <c r="S66" s="1">
        <v>14</v>
      </c>
      <c r="T66" s="1">
        <v>16</v>
      </c>
      <c r="U66" s="1">
        <v>14</v>
      </c>
      <c r="V66" s="1">
        <v>13</v>
      </c>
      <c r="W66" s="1">
        <v>10</v>
      </c>
      <c r="X66" s="1">
        <v>9</v>
      </c>
      <c r="Y66" s="1">
        <v>7</v>
      </c>
      <c r="Z66" s="1">
        <v>12</v>
      </c>
    </row>
    <row r="67" spans="1:26" x14ac:dyDescent="0.35">
      <c r="A67" s="1" t="s">
        <v>177</v>
      </c>
      <c r="B67" s="1" t="s">
        <v>178</v>
      </c>
      <c r="C67" s="1" t="s">
        <v>69</v>
      </c>
      <c r="D67" s="1" t="s">
        <v>70</v>
      </c>
      <c r="E67" s="1">
        <v>5</v>
      </c>
      <c r="F67" s="1">
        <v>6</v>
      </c>
      <c r="G67" s="1">
        <v>7</v>
      </c>
      <c r="H67" s="1">
        <v>5</v>
      </c>
      <c r="I67" s="1">
        <v>3</v>
      </c>
      <c r="J67" s="1">
        <v>6</v>
      </c>
      <c r="K67" s="1">
        <v>4</v>
      </c>
      <c r="L67" s="1">
        <v>4</v>
      </c>
      <c r="M67" s="1">
        <v>7</v>
      </c>
      <c r="N67" s="1">
        <v>6</v>
      </c>
      <c r="O67" s="1">
        <v>5</v>
      </c>
      <c r="P67" s="1">
        <v>6</v>
      </c>
      <c r="Q67" s="1">
        <v>7</v>
      </c>
      <c r="R67" s="1">
        <v>4</v>
      </c>
      <c r="S67" s="1">
        <v>3</v>
      </c>
      <c r="T67" s="1">
        <v>5</v>
      </c>
      <c r="U67" s="1">
        <v>11</v>
      </c>
      <c r="V67" s="1">
        <v>7</v>
      </c>
      <c r="W67" s="1">
        <v>4</v>
      </c>
      <c r="X67" s="1">
        <v>9</v>
      </c>
      <c r="Y67" s="1">
        <v>8</v>
      </c>
      <c r="Z67" s="1">
        <v>5</v>
      </c>
    </row>
    <row r="68" spans="1:26" x14ac:dyDescent="0.35">
      <c r="A68" s="1" t="s">
        <v>179</v>
      </c>
      <c r="B68" s="1" t="s">
        <v>180</v>
      </c>
      <c r="C68" s="1" t="s">
        <v>67</v>
      </c>
      <c r="D68" s="1" t="s">
        <v>68</v>
      </c>
      <c r="E68" s="1">
        <v>10</v>
      </c>
      <c r="F68" s="1">
        <v>11</v>
      </c>
      <c r="G68" s="1">
        <v>9</v>
      </c>
      <c r="H68" s="1">
        <v>7</v>
      </c>
      <c r="I68" s="1">
        <v>9</v>
      </c>
      <c r="J68" s="1">
        <v>9</v>
      </c>
      <c r="K68" s="1">
        <v>1</v>
      </c>
      <c r="L68" s="1">
        <v>1</v>
      </c>
      <c r="M68" s="1">
        <v>0</v>
      </c>
      <c r="N68" s="1">
        <v>2</v>
      </c>
      <c r="O68" s="1">
        <v>2</v>
      </c>
      <c r="P68" s="1">
        <v>0</v>
      </c>
      <c r="Q68" s="1">
        <v>1</v>
      </c>
      <c r="R68" s="1">
        <v>4</v>
      </c>
      <c r="S68" s="1">
        <v>2</v>
      </c>
      <c r="T68" s="1">
        <v>10</v>
      </c>
      <c r="U68" s="1">
        <v>9</v>
      </c>
      <c r="V68" s="1">
        <v>6</v>
      </c>
      <c r="W68" s="1">
        <v>0</v>
      </c>
      <c r="X68" s="1">
        <v>0</v>
      </c>
      <c r="Y68" s="1">
        <v>3</v>
      </c>
      <c r="Z68" s="1">
        <v>7</v>
      </c>
    </row>
    <row r="69" spans="1:26" x14ac:dyDescent="0.35">
      <c r="A69" s="1" t="s">
        <v>181</v>
      </c>
      <c r="B69" s="1" t="s">
        <v>182</v>
      </c>
      <c r="C69" s="1" t="s">
        <v>65</v>
      </c>
      <c r="D69" s="1" t="s">
        <v>66</v>
      </c>
      <c r="E69" s="1">
        <v>9</v>
      </c>
      <c r="F69" s="1">
        <v>5</v>
      </c>
      <c r="G69" s="1">
        <v>5</v>
      </c>
      <c r="H69" s="1">
        <v>6</v>
      </c>
      <c r="I69" s="1">
        <v>7</v>
      </c>
      <c r="J69" s="1">
        <v>6</v>
      </c>
      <c r="K69" s="1">
        <v>7</v>
      </c>
      <c r="L69" s="1">
        <v>2</v>
      </c>
      <c r="M69" s="1">
        <v>7</v>
      </c>
      <c r="N69" s="1">
        <v>2</v>
      </c>
      <c r="O69" s="1">
        <v>2</v>
      </c>
      <c r="P69" s="1">
        <v>7</v>
      </c>
      <c r="Q69" s="1">
        <v>6</v>
      </c>
      <c r="R69" s="1">
        <v>5</v>
      </c>
      <c r="S69" s="1">
        <v>7</v>
      </c>
      <c r="T69" s="1">
        <v>5</v>
      </c>
      <c r="U69" s="1">
        <v>7</v>
      </c>
      <c r="V69" s="1">
        <v>6</v>
      </c>
      <c r="W69" s="1">
        <v>3</v>
      </c>
      <c r="X69" s="1">
        <v>5</v>
      </c>
      <c r="Y69" s="1">
        <v>5</v>
      </c>
      <c r="Z69" s="1">
        <v>4</v>
      </c>
    </row>
    <row r="70" spans="1:26" x14ac:dyDescent="0.35">
      <c r="A70" s="1" t="s">
        <v>183</v>
      </c>
      <c r="B70" s="1" t="s">
        <v>184</v>
      </c>
      <c r="C70" s="1" t="s">
        <v>65</v>
      </c>
      <c r="D70" s="1" t="s">
        <v>66</v>
      </c>
      <c r="E70" s="1">
        <v>18</v>
      </c>
      <c r="F70" s="1">
        <v>14</v>
      </c>
      <c r="G70" s="1">
        <v>16</v>
      </c>
      <c r="H70" s="1">
        <v>17</v>
      </c>
      <c r="I70" s="1">
        <v>9</v>
      </c>
      <c r="J70" s="1">
        <v>4</v>
      </c>
      <c r="K70" s="1">
        <v>2</v>
      </c>
      <c r="L70" s="1">
        <v>3</v>
      </c>
      <c r="M70" s="1">
        <v>1</v>
      </c>
      <c r="N70" s="1">
        <v>3</v>
      </c>
      <c r="O70" s="1">
        <v>1</v>
      </c>
      <c r="P70" s="1">
        <v>1</v>
      </c>
      <c r="Q70" s="1">
        <v>4</v>
      </c>
      <c r="R70" s="1">
        <v>1</v>
      </c>
      <c r="S70" s="1">
        <v>2</v>
      </c>
      <c r="T70" s="1">
        <v>4</v>
      </c>
      <c r="U70" s="1">
        <v>0</v>
      </c>
      <c r="V70" s="1">
        <v>2</v>
      </c>
      <c r="W70" s="1">
        <v>6</v>
      </c>
      <c r="X70" s="1">
        <v>3</v>
      </c>
      <c r="Y70" s="1">
        <v>2</v>
      </c>
      <c r="Z70" s="1">
        <v>2</v>
      </c>
    </row>
    <row r="71" spans="1:26" x14ac:dyDescent="0.35">
      <c r="A71" s="1" t="s">
        <v>185</v>
      </c>
      <c r="B71" s="1" t="s">
        <v>186</v>
      </c>
      <c r="C71" s="1" t="s">
        <v>59</v>
      </c>
      <c r="D71" s="1" t="s">
        <v>60</v>
      </c>
      <c r="E71" s="1">
        <v>6</v>
      </c>
      <c r="F71" s="1">
        <v>6</v>
      </c>
      <c r="G71" s="1">
        <v>7</v>
      </c>
      <c r="H71" s="1">
        <v>6</v>
      </c>
      <c r="I71" s="1">
        <v>9</v>
      </c>
      <c r="J71" s="1">
        <v>9</v>
      </c>
      <c r="K71" s="1">
        <v>6</v>
      </c>
      <c r="L71" s="1">
        <v>2</v>
      </c>
      <c r="M71" s="1">
        <v>2</v>
      </c>
      <c r="N71" s="1">
        <v>4</v>
      </c>
      <c r="O71" s="1">
        <v>4</v>
      </c>
      <c r="P71" s="1">
        <v>1</v>
      </c>
      <c r="Q71" s="1">
        <v>2</v>
      </c>
      <c r="R71" s="1">
        <v>1</v>
      </c>
      <c r="S71" s="1">
        <v>10</v>
      </c>
      <c r="T71" s="1">
        <v>3</v>
      </c>
      <c r="U71" s="1">
        <v>8</v>
      </c>
      <c r="V71" s="1">
        <v>5</v>
      </c>
      <c r="W71" s="1">
        <v>8</v>
      </c>
      <c r="X71" s="1">
        <v>2</v>
      </c>
      <c r="Y71" s="1">
        <v>3</v>
      </c>
      <c r="Z71" s="1">
        <v>1</v>
      </c>
    </row>
    <row r="72" spans="1:26" x14ac:dyDescent="0.35">
      <c r="A72" s="1" t="s">
        <v>187</v>
      </c>
      <c r="B72" s="1" t="s">
        <v>188</v>
      </c>
      <c r="C72" s="1" t="s">
        <v>67</v>
      </c>
      <c r="D72" s="1" t="s">
        <v>68</v>
      </c>
      <c r="E72" s="1">
        <v>6</v>
      </c>
      <c r="F72" s="1">
        <v>5</v>
      </c>
      <c r="G72" s="1">
        <v>16</v>
      </c>
      <c r="H72" s="1">
        <v>12</v>
      </c>
      <c r="I72" s="1">
        <v>6</v>
      </c>
      <c r="J72" s="1">
        <v>3</v>
      </c>
      <c r="K72" s="1">
        <v>3</v>
      </c>
      <c r="L72" s="1">
        <v>3</v>
      </c>
      <c r="M72" s="1">
        <v>3</v>
      </c>
      <c r="N72" s="1">
        <v>3</v>
      </c>
      <c r="O72" s="1">
        <v>3</v>
      </c>
      <c r="P72" s="1">
        <v>4</v>
      </c>
      <c r="Q72" s="1">
        <v>3</v>
      </c>
      <c r="R72" s="1">
        <v>5</v>
      </c>
      <c r="S72" s="1">
        <v>4</v>
      </c>
      <c r="T72" s="1">
        <v>4</v>
      </c>
      <c r="U72" s="1">
        <v>3</v>
      </c>
      <c r="V72" s="1">
        <v>2</v>
      </c>
      <c r="W72" s="1">
        <v>1</v>
      </c>
      <c r="X72" s="1">
        <v>2</v>
      </c>
      <c r="Y72" s="1">
        <v>2</v>
      </c>
      <c r="Z72" s="1">
        <v>3</v>
      </c>
    </row>
    <row r="73" spans="1:26" x14ac:dyDescent="0.35">
      <c r="A73" s="1" t="s">
        <v>189</v>
      </c>
      <c r="B73" s="1" t="s">
        <v>190</v>
      </c>
      <c r="C73" s="1" t="s">
        <v>65</v>
      </c>
      <c r="D73" s="1" t="s">
        <v>66</v>
      </c>
      <c r="E73" s="1">
        <v>4</v>
      </c>
      <c r="F73" s="1">
        <v>4</v>
      </c>
      <c r="G73" s="1">
        <v>4</v>
      </c>
      <c r="H73" s="1">
        <v>4</v>
      </c>
      <c r="I73" s="1">
        <v>1</v>
      </c>
      <c r="J73" s="1">
        <v>1</v>
      </c>
      <c r="K73" s="1">
        <v>1</v>
      </c>
      <c r="L73" s="1">
        <v>1</v>
      </c>
      <c r="M73" s="1">
        <v>1</v>
      </c>
      <c r="N73" s="1">
        <v>1</v>
      </c>
      <c r="O73" s="1">
        <v>3</v>
      </c>
      <c r="P73" s="1">
        <v>3</v>
      </c>
      <c r="Q73" s="1">
        <v>2</v>
      </c>
      <c r="R73" s="1">
        <v>2</v>
      </c>
      <c r="S73" s="1">
        <v>2</v>
      </c>
      <c r="T73" s="1">
        <v>3</v>
      </c>
      <c r="U73" s="1">
        <v>2</v>
      </c>
      <c r="V73" s="1">
        <v>2</v>
      </c>
      <c r="W73" s="1">
        <v>2</v>
      </c>
      <c r="X73" s="1">
        <v>2</v>
      </c>
      <c r="Y73" s="1">
        <v>3</v>
      </c>
      <c r="Z73" s="1">
        <v>3</v>
      </c>
    </row>
    <row r="74" spans="1:26" x14ac:dyDescent="0.35">
      <c r="A74" s="1" t="s">
        <v>191</v>
      </c>
      <c r="B74" s="1" t="s">
        <v>192</v>
      </c>
      <c r="C74" s="1" t="s">
        <v>57</v>
      </c>
      <c r="D74" s="1" t="s">
        <v>58</v>
      </c>
      <c r="E74" s="1">
        <v>15</v>
      </c>
      <c r="F74" s="1">
        <v>15</v>
      </c>
      <c r="G74" s="1">
        <v>33</v>
      </c>
      <c r="H74" s="1">
        <v>27</v>
      </c>
      <c r="I74" s="1">
        <v>23</v>
      </c>
      <c r="J74" s="1">
        <v>23</v>
      </c>
      <c r="K74" s="1">
        <v>14</v>
      </c>
      <c r="L74" s="1">
        <v>22</v>
      </c>
      <c r="M74" s="1">
        <v>26</v>
      </c>
      <c r="N74" s="1">
        <v>17</v>
      </c>
      <c r="O74" s="1">
        <v>19</v>
      </c>
      <c r="P74" s="1">
        <v>21</v>
      </c>
      <c r="Q74" s="1">
        <v>14</v>
      </c>
      <c r="R74" s="1">
        <v>19</v>
      </c>
      <c r="S74" s="1">
        <v>22</v>
      </c>
      <c r="T74" s="1">
        <v>25</v>
      </c>
      <c r="U74" s="1">
        <v>31</v>
      </c>
      <c r="V74" s="1">
        <v>20</v>
      </c>
      <c r="W74" s="1">
        <v>20</v>
      </c>
      <c r="X74" s="1">
        <v>16</v>
      </c>
      <c r="Y74" s="1">
        <v>16</v>
      </c>
      <c r="Z74" s="1">
        <v>27</v>
      </c>
    </row>
    <row r="75" spans="1:26" x14ac:dyDescent="0.35">
      <c r="A75" s="1" t="s">
        <v>193</v>
      </c>
      <c r="B75" s="1" t="s">
        <v>194</v>
      </c>
      <c r="C75" s="1" t="s">
        <v>61</v>
      </c>
      <c r="D75" s="1" t="s">
        <v>62</v>
      </c>
      <c r="E75" s="1">
        <v>3</v>
      </c>
      <c r="F75" s="1">
        <v>6</v>
      </c>
      <c r="G75" s="1">
        <v>6</v>
      </c>
      <c r="H75" s="1">
        <v>7</v>
      </c>
      <c r="I75" s="1">
        <v>12</v>
      </c>
      <c r="J75" s="1">
        <v>3</v>
      </c>
      <c r="K75" s="1">
        <v>4</v>
      </c>
      <c r="L75" s="1">
        <v>3</v>
      </c>
      <c r="M75" s="1">
        <v>1</v>
      </c>
      <c r="N75" s="1">
        <v>1</v>
      </c>
      <c r="O75" s="1">
        <v>4</v>
      </c>
      <c r="P75" s="1">
        <v>4</v>
      </c>
      <c r="Q75" s="1">
        <v>9</v>
      </c>
      <c r="R75" s="1">
        <v>4</v>
      </c>
      <c r="S75" s="1">
        <v>8</v>
      </c>
      <c r="T75" s="1">
        <v>10</v>
      </c>
      <c r="U75" s="1">
        <v>12</v>
      </c>
      <c r="V75" s="1">
        <v>3</v>
      </c>
      <c r="W75" s="1">
        <v>3</v>
      </c>
      <c r="X75" s="1">
        <v>5</v>
      </c>
      <c r="Y75" s="1">
        <v>2</v>
      </c>
      <c r="Z75" s="1">
        <v>2</v>
      </c>
    </row>
    <row r="76" spans="1:26"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c r="W76" s="1">
        <v>0</v>
      </c>
      <c r="X76" s="1">
        <v>0</v>
      </c>
      <c r="Y76" s="1">
        <v>0</v>
      </c>
      <c r="Z76" s="1">
        <v>0</v>
      </c>
    </row>
    <row r="77" spans="1:26" x14ac:dyDescent="0.35">
      <c r="A77" s="1" t="s">
        <v>197</v>
      </c>
      <c r="B77" s="1" t="s">
        <v>198</v>
      </c>
      <c r="C77" s="1" t="s">
        <v>69</v>
      </c>
      <c r="D77" s="1" t="s">
        <v>70</v>
      </c>
      <c r="E77" s="1">
        <v>45</v>
      </c>
      <c r="F77" s="1">
        <v>26</v>
      </c>
      <c r="G77" s="1">
        <v>28</v>
      </c>
      <c r="H77" s="1">
        <v>29</v>
      </c>
      <c r="I77" s="1">
        <v>30</v>
      </c>
      <c r="J77" s="1">
        <v>29</v>
      </c>
      <c r="K77" s="1">
        <v>29</v>
      </c>
      <c r="L77" s="1">
        <v>20</v>
      </c>
      <c r="M77" s="1">
        <v>19</v>
      </c>
      <c r="N77" s="1">
        <v>28</v>
      </c>
      <c r="O77" s="1">
        <v>28</v>
      </c>
      <c r="P77" s="1">
        <v>28</v>
      </c>
      <c r="Q77" s="1">
        <v>24</v>
      </c>
      <c r="R77" s="1">
        <v>26</v>
      </c>
      <c r="S77" s="1">
        <v>34</v>
      </c>
      <c r="T77" s="1">
        <v>40</v>
      </c>
      <c r="U77" s="1">
        <v>33</v>
      </c>
      <c r="V77" s="1">
        <v>28</v>
      </c>
      <c r="W77" s="1">
        <v>28</v>
      </c>
      <c r="X77" s="1">
        <v>21</v>
      </c>
      <c r="Y77" s="1">
        <v>25</v>
      </c>
      <c r="Z77" s="1">
        <v>33</v>
      </c>
    </row>
    <row r="78" spans="1:26" x14ac:dyDescent="0.35">
      <c r="A78" s="1" t="s">
        <v>199</v>
      </c>
      <c r="B78" s="1" t="s">
        <v>200</v>
      </c>
      <c r="C78" s="1" t="s">
        <v>69</v>
      </c>
      <c r="D78" s="1" t="s">
        <v>70</v>
      </c>
      <c r="E78" s="1">
        <v>3</v>
      </c>
      <c r="F78" s="1">
        <v>5</v>
      </c>
      <c r="G78" s="1">
        <v>7</v>
      </c>
      <c r="H78" s="1">
        <v>4</v>
      </c>
      <c r="I78" s="1">
        <v>5</v>
      </c>
      <c r="J78" s="1">
        <v>3</v>
      </c>
      <c r="K78" s="1">
        <v>3</v>
      </c>
      <c r="L78" s="1">
        <v>3</v>
      </c>
      <c r="M78" s="1">
        <v>4</v>
      </c>
      <c r="N78" s="1">
        <v>4</v>
      </c>
      <c r="O78" s="1">
        <v>4</v>
      </c>
      <c r="P78" s="1">
        <v>4</v>
      </c>
      <c r="Q78" s="1">
        <v>4</v>
      </c>
      <c r="R78" s="1">
        <v>4</v>
      </c>
      <c r="S78" s="1">
        <v>3</v>
      </c>
      <c r="T78" s="1">
        <v>3</v>
      </c>
      <c r="U78" s="1">
        <v>2</v>
      </c>
      <c r="V78" s="1">
        <v>1</v>
      </c>
      <c r="W78" s="1">
        <v>1</v>
      </c>
      <c r="X78" s="1">
        <v>2</v>
      </c>
      <c r="Y78" s="1">
        <v>2</v>
      </c>
      <c r="Z78" s="1">
        <v>0</v>
      </c>
    </row>
    <row r="79" spans="1:26" x14ac:dyDescent="0.35">
      <c r="A79" s="1" t="s">
        <v>201</v>
      </c>
      <c r="B79" s="1" t="s">
        <v>202</v>
      </c>
      <c r="C79" s="1" t="s">
        <v>63</v>
      </c>
      <c r="D79" s="1" t="s">
        <v>64</v>
      </c>
      <c r="E79" s="1">
        <v>5</v>
      </c>
      <c r="F79" s="1">
        <v>4</v>
      </c>
      <c r="G79" s="1">
        <v>11</v>
      </c>
      <c r="H79" s="1">
        <v>4</v>
      </c>
      <c r="I79" s="1">
        <v>6</v>
      </c>
      <c r="J79" s="1">
        <v>11</v>
      </c>
      <c r="K79" s="1">
        <v>0</v>
      </c>
      <c r="L79" s="1">
        <v>3</v>
      </c>
      <c r="M79" s="1">
        <v>5</v>
      </c>
      <c r="N79" s="1">
        <v>2</v>
      </c>
      <c r="O79" s="1">
        <v>4</v>
      </c>
      <c r="P79" s="1">
        <v>4</v>
      </c>
      <c r="Q79" s="1">
        <v>4</v>
      </c>
      <c r="R79" s="1">
        <v>4</v>
      </c>
      <c r="S79" s="1">
        <v>7</v>
      </c>
      <c r="T79" s="1">
        <v>12</v>
      </c>
      <c r="U79" s="1">
        <v>7</v>
      </c>
      <c r="V79" s="1">
        <v>11</v>
      </c>
      <c r="W79" s="1">
        <v>12</v>
      </c>
      <c r="X79" s="1">
        <v>5</v>
      </c>
      <c r="Y79" s="1">
        <v>12</v>
      </c>
      <c r="Z79" s="1">
        <v>10</v>
      </c>
    </row>
    <row r="80" spans="1:26" x14ac:dyDescent="0.35">
      <c r="A80" s="1" t="s">
        <v>203</v>
      </c>
      <c r="B80" s="1" t="s">
        <v>204</v>
      </c>
      <c r="C80" s="1" t="s">
        <v>71</v>
      </c>
      <c r="D80" s="1" t="s">
        <v>72</v>
      </c>
      <c r="E80" s="1">
        <v>5</v>
      </c>
      <c r="F80" s="1">
        <v>7</v>
      </c>
      <c r="G80" s="1">
        <v>5</v>
      </c>
      <c r="H80" s="1">
        <v>7</v>
      </c>
      <c r="I80" s="1">
        <v>4</v>
      </c>
      <c r="J80" s="1">
        <v>2</v>
      </c>
      <c r="K80" s="1">
        <v>2</v>
      </c>
      <c r="L80" s="1">
        <v>5</v>
      </c>
      <c r="M80" s="1">
        <v>3</v>
      </c>
      <c r="N80" s="1">
        <v>6</v>
      </c>
      <c r="O80" s="1">
        <v>8</v>
      </c>
      <c r="P80" s="1">
        <v>7</v>
      </c>
      <c r="Q80" s="1">
        <v>13</v>
      </c>
      <c r="R80" s="1">
        <v>18</v>
      </c>
      <c r="S80" s="1">
        <v>14</v>
      </c>
      <c r="T80" s="1">
        <v>13</v>
      </c>
      <c r="U80" s="1">
        <v>11</v>
      </c>
      <c r="V80" s="1">
        <v>12</v>
      </c>
      <c r="W80" s="1">
        <v>8</v>
      </c>
      <c r="X80" s="1">
        <v>8</v>
      </c>
      <c r="Y80" s="1">
        <v>8</v>
      </c>
      <c r="Z80" s="1">
        <v>7</v>
      </c>
    </row>
    <row r="81" spans="1:26" x14ac:dyDescent="0.35">
      <c r="A81" s="1" t="s">
        <v>205</v>
      </c>
      <c r="B81" s="1" t="s">
        <v>206</v>
      </c>
      <c r="C81" s="1" t="s">
        <v>73</v>
      </c>
      <c r="D81" s="1" t="s">
        <v>74</v>
      </c>
      <c r="E81" s="1">
        <v>0</v>
      </c>
      <c r="F81" s="1">
        <v>0</v>
      </c>
      <c r="G81" s="1">
        <v>0</v>
      </c>
      <c r="H81" s="1">
        <v>2</v>
      </c>
      <c r="I81" s="1">
        <v>3</v>
      </c>
      <c r="J81" s="1">
        <v>3</v>
      </c>
      <c r="K81" s="1">
        <v>2</v>
      </c>
      <c r="L81" s="1">
        <v>2</v>
      </c>
      <c r="M81" s="1">
        <v>2</v>
      </c>
      <c r="N81" s="1">
        <v>2</v>
      </c>
      <c r="O81" s="1">
        <v>1</v>
      </c>
      <c r="P81" s="1">
        <v>1</v>
      </c>
      <c r="Q81" s="1">
        <v>2</v>
      </c>
      <c r="R81" s="1">
        <v>2</v>
      </c>
      <c r="S81" s="1">
        <v>6</v>
      </c>
      <c r="T81" s="1">
        <v>4</v>
      </c>
      <c r="U81" s="1">
        <v>4</v>
      </c>
      <c r="V81" s="1">
        <v>2</v>
      </c>
      <c r="W81" s="1">
        <v>2</v>
      </c>
      <c r="X81" s="1">
        <v>2</v>
      </c>
      <c r="Y81" s="1">
        <v>2</v>
      </c>
      <c r="Z81" s="1">
        <v>2</v>
      </c>
    </row>
    <row r="82" spans="1:26" x14ac:dyDescent="0.35">
      <c r="A82" s="1" t="s">
        <v>207</v>
      </c>
      <c r="B82" s="1" t="s">
        <v>208</v>
      </c>
      <c r="C82" s="1" t="s">
        <v>67</v>
      </c>
      <c r="D82" s="1" t="s">
        <v>68</v>
      </c>
      <c r="E82" s="1">
        <v>11</v>
      </c>
      <c r="F82" s="1">
        <v>18</v>
      </c>
      <c r="G82" s="1">
        <v>33</v>
      </c>
      <c r="H82" s="1">
        <v>18</v>
      </c>
      <c r="I82" s="1">
        <v>20</v>
      </c>
      <c r="J82" s="1">
        <v>9</v>
      </c>
      <c r="K82" s="1">
        <v>5</v>
      </c>
      <c r="L82" s="1">
        <v>6</v>
      </c>
      <c r="M82" s="1">
        <v>2</v>
      </c>
      <c r="N82" s="1">
        <v>2</v>
      </c>
      <c r="O82" s="1">
        <v>5</v>
      </c>
      <c r="P82" s="1">
        <v>5</v>
      </c>
      <c r="Q82" s="1">
        <v>5</v>
      </c>
      <c r="R82" s="1">
        <v>7</v>
      </c>
      <c r="S82" s="1">
        <v>7</v>
      </c>
      <c r="T82" s="1">
        <v>6</v>
      </c>
      <c r="U82" s="1">
        <v>8</v>
      </c>
      <c r="V82" s="1">
        <v>8</v>
      </c>
      <c r="W82" s="1">
        <v>5</v>
      </c>
      <c r="X82" s="1">
        <v>5</v>
      </c>
      <c r="Y82" s="1">
        <v>6</v>
      </c>
      <c r="Z82" s="1">
        <v>3</v>
      </c>
    </row>
    <row r="83" spans="1:26" x14ac:dyDescent="0.35">
      <c r="A83" s="1" t="s">
        <v>209</v>
      </c>
      <c r="B83" s="1" t="s">
        <v>210</v>
      </c>
      <c r="C83" s="1" t="s">
        <v>57</v>
      </c>
      <c r="D83" s="1" t="s">
        <v>58</v>
      </c>
      <c r="E83" s="1">
        <v>14</v>
      </c>
      <c r="F83" s="1">
        <v>8</v>
      </c>
      <c r="G83" s="1">
        <v>13</v>
      </c>
      <c r="H83" s="1">
        <v>18</v>
      </c>
      <c r="I83" s="1">
        <v>22</v>
      </c>
      <c r="J83" s="1">
        <v>15</v>
      </c>
      <c r="K83" s="1">
        <v>8</v>
      </c>
      <c r="L83" s="1">
        <v>12</v>
      </c>
      <c r="M83" s="1">
        <v>12</v>
      </c>
      <c r="N83" s="1">
        <v>12</v>
      </c>
      <c r="O83" s="1">
        <v>14</v>
      </c>
      <c r="P83" s="1">
        <v>12</v>
      </c>
      <c r="Q83" s="1">
        <v>10</v>
      </c>
      <c r="R83" s="1">
        <v>12</v>
      </c>
      <c r="S83" s="1">
        <v>12</v>
      </c>
      <c r="T83" s="1">
        <v>14</v>
      </c>
      <c r="U83" s="1">
        <v>15</v>
      </c>
      <c r="V83" s="1">
        <v>11</v>
      </c>
      <c r="W83" s="1">
        <v>15</v>
      </c>
      <c r="X83" s="1">
        <v>10</v>
      </c>
      <c r="Y83" s="1">
        <v>8</v>
      </c>
      <c r="Z83" s="1">
        <v>19</v>
      </c>
    </row>
    <row r="84" spans="1:26" x14ac:dyDescent="0.35">
      <c r="A84" s="1" t="s">
        <v>211</v>
      </c>
      <c r="B84" s="1" t="s">
        <v>212</v>
      </c>
      <c r="C84" s="1" t="s">
        <v>61</v>
      </c>
      <c r="D84" s="1" t="s">
        <v>62</v>
      </c>
      <c r="E84" s="1">
        <v>1</v>
      </c>
      <c r="F84" s="1">
        <v>2</v>
      </c>
      <c r="G84" s="1">
        <v>1</v>
      </c>
      <c r="H84" s="1">
        <v>3</v>
      </c>
      <c r="I84" s="1">
        <v>7</v>
      </c>
      <c r="J84" s="1">
        <v>5</v>
      </c>
      <c r="K84" s="1">
        <v>7</v>
      </c>
      <c r="L84" s="1">
        <v>5</v>
      </c>
      <c r="M84" s="1">
        <v>2</v>
      </c>
      <c r="N84" s="1">
        <v>4</v>
      </c>
      <c r="O84" s="1">
        <v>7</v>
      </c>
      <c r="P84" s="1">
        <v>7</v>
      </c>
      <c r="Q84" s="1">
        <v>6</v>
      </c>
      <c r="R84" s="1">
        <v>4</v>
      </c>
      <c r="S84" s="1">
        <v>7</v>
      </c>
      <c r="T84" s="1">
        <v>7</v>
      </c>
      <c r="U84" s="1">
        <v>6</v>
      </c>
      <c r="V84" s="1">
        <v>7</v>
      </c>
      <c r="W84" s="1">
        <v>6</v>
      </c>
      <c r="X84" s="1">
        <v>5</v>
      </c>
      <c r="Y84" s="1">
        <v>5</v>
      </c>
      <c r="Z84" s="1">
        <v>5</v>
      </c>
    </row>
    <row r="85" spans="1:26" x14ac:dyDescent="0.35">
      <c r="A85" s="1" t="s">
        <v>213</v>
      </c>
      <c r="B85" s="1" t="s">
        <v>214</v>
      </c>
      <c r="C85" s="1" t="s">
        <v>63</v>
      </c>
      <c r="D85" s="1" t="s">
        <v>64</v>
      </c>
      <c r="E85" s="1">
        <v>2</v>
      </c>
      <c r="F85" s="1">
        <v>3</v>
      </c>
      <c r="G85" s="1">
        <v>3</v>
      </c>
      <c r="H85" s="1">
        <v>2</v>
      </c>
      <c r="I85" s="1">
        <v>3</v>
      </c>
      <c r="J85" s="1">
        <v>2</v>
      </c>
      <c r="K85" s="1">
        <v>1</v>
      </c>
      <c r="L85" s="1">
        <v>3</v>
      </c>
      <c r="M85" s="1">
        <v>4</v>
      </c>
      <c r="N85" s="1">
        <v>6</v>
      </c>
      <c r="O85" s="1">
        <v>2</v>
      </c>
      <c r="P85" s="1">
        <v>2</v>
      </c>
      <c r="Q85" s="1">
        <v>2</v>
      </c>
      <c r="R85" s="1">
        <v>3</v>
      </c>
      <c r="S85" s="1">
        <v>4</v>
      </c>
      <c r="T85" s="1">
        <v>3</v>
      </c>
      <c r="U85" s="1">
        <v>2</v>
      </c>
      <c r="V85" s="1">
        <v>2</v>
      </c>
      <c r="W85" s="1">
        <v>2</v>
      </c>
      <c r="X85" s="1">
        <v>2</v>
      </c>
      <c r="Y85" s="1">
        <v>2</v>
      </c>
      <c r="Z85" s="1">
        <v>2</v>
      </c>
    </row>
    <row r="86" spans="1:26" x14ac:dyDescent="0.35">
      <c r="A86" s="1" t="s">
        <v>215</v>
      </c>
      <c r="B86" s="1" t="s">
        <v>216</v>
      </c>
      <c r="C86" s="1" t="s">
        <v>67</v>
      </c>
      <c r="D86" s="1" t="s">
        <v>68</v>
      </c>
      <c r="E86" s="1">
        <v>3</v>
      </c>
      <c r="F86" s="1">
        <v>1</v>
      </c>
      <c r="G86" s="1">
        <v>2</v>
      </c>
      <c r="H86" s="1">
        <v>2</v>
      </c>
      <c r="I86" s="1">
        <v>4</v>
      </c>
      <c r="J86" s="1">
        <v>3</v>
      </c>
      <c r="K86" s="1">
        <v>3</v>
      </c>
      <c r="L86" s="1">
        <v>3</v>
      </c>
      <c r="M86" s="1">
        <v>3</v>
      </c>
      <c r="N86" s="1">
        <v>0</v>
      </c>
      <c r="O86" s="1">
        <v>0</v>
      </c>
      <c r="P86" s="1">
        <v>0</v>
      </c>
      <c r="Q86" s="1">
        <v>0</v>
      </c>
      <c r="R86" s="1">
        <v>1</v>
      </c>
      <c r="S86" s="1">
        <v>1</v>
      </c>
      <c r="T86" s="1">
        <v>8</v>
      </c>
      <c r="U86" s="1">
        <v>8</v>
      </c>
      <c r="V86" s="1">
        <v>5</v>
      </c>
      <c r="W86" s="1">
        <v>5</v>
      </c>
      <c r="X86" s="1">
        <v>5</v>
      </c>
      <c r="Y86" s="1">
        <v>5</v>
      </c>
      <c r="Z86" s="1">
        <v>5</v>
      </c>
    </row>
    <row r="87" spans="1:26" x14ac:dyDescent="0.35">
      <c r="A87" s="1" t="s">
        <v>217</v>
      </c>
      <c r="B87" s="1" t="s">
        <v>218</v>
      </c>
      <c r="C87" s="1" t="s">
        <v>59</v>
      </c>
      <c r="D87" s="1" t="s">
        <v>60</v>
      </c>
      <c r="E87" s="1">
        <v>4</v>
      </c>
      <c r="F87" s="1">
        <v>19</v>
      </c>
      <c r="G87" s="1">
        <v>11</v>
      </c>
      <c r="H87" s="1">
        <v>9</v>
      </c>
      <c r="I87" s="1">
        <v>5</v>
      </c>
      <c r="J87" s="1">
        <v>6</v>
      </c>
      <c r="K87" s="1">
        <v>6</v>
      </c>
      <c r="L87" s="1">
        <v>3</v>
      </c>
      <c r="M87" s="1">
        <v>4</v>
      </c>
      <c r="N87" s="1">
        <v>6</v>
      </c>
      <c r="O87" s="1">
        <v>5</v>
      </c>
      <c r="P87" s="1">
        <v>5</v>
      </c>
      <c r="Q87" s="1">
        <v>2</v>
      </c>
      <c r="R87" s="1">
        <v>0</v>
      </c>
      <c r="S87" s="1">
        <v>0</v>
      </c>
      <c r="T87" s="1">
        <v>5</v>
      </c>
      <c r="U87" s="1">
        <v>5</v>
      </c>
      <c r="V87" s="1">
        <v>2</v>
      </c>
      <c r="W87" s="1">
        <v>8</v>
      </c>
      <c r="X87" s="1">
        <v>3</v>
      </c>
      <c r="Y87" s="1">
        <v>6</v>
      </c>
      <c r="Z87" s="1">
        <v>8</v>
      </c>
    </row>
    <row r="88" spans="1:26" x14ac:dyDescent="0.35">
      <c r="A88" s="1" t="s">
        <v>219</v>
      </c>
      <c r="B88" s="1" t="s">
        <v>220</v>
      </c>
      <c r="C88" s="1" t="s">
        <v>59</v>
      </c>
      <c r="D88" s="1" t="s">
        <v>60</v>
      </c>
      <c r="E88" s="1">
        <v>1</v>
      </c>
      <c r="F88" s="1">
        <v>2</v>
      </c>
      <c r="G88" s="1">
        <v>0</v>
      </c>
      <c r="H88" s="1">
        <v>1</v>
      </c>
      <c r="I88" s="1">
        <v>1</v>
      </c>
      <c r="J88" s="1">
        <v>1</v>
      </c>
      <c r="K88" s="1">
        <v>1</v>
      </c>
      <c r="L88" s="1">
        <v>4</v>
      </c>
      <c r="M88" s="1">
        <v>4</v>
      </c>
      <c r="N88" s="1">
        <v>4</v>
      </c>
      <c r="O88" s="1">
        <v>4</v>
      </c>
      <c r="P88" s="1">
        <v>4</v>
      </c>
      <c r="Q88" s="1">
        <v>4</v>
      </c>
      <c r="R88" s="1">
        <v>4</v>
      </c>
      <c r="S88" s="1">
        <v>2</v>
      </c>
      <c r="T88" s="1">
        <v>2</v>
      </c>
      <c r="U88" s="1">
        <v>2</v>
      </c>
      <c r="V88" s="1">
        <v>2</v>
      </c>
      <c r="W88" s="1">
        <v>2</v>
      </c>
      <c r="X88" s="1">
        <v>2</v>
      </c>
      <c r="Y88" s="1">
        <v>2</v>
      </c>
      <c r="Z88" s="1">
        <v>2</v>
      </c>
    </row>
    <row r="89" spans="1:26" x14ac:dyDescent="0.35">
      <c r="A89" s="1" t="s">
        <v>221</v>
      </c>
      <c r="B89" s="1" t="s">
        <v>222</v>
      </c>
      <c r="C89" s="1" t="s">
        <v>73</v>
      </c>
      <c r="D89" s="1" t="s">
        <v>74</v>
      </c>
      <c r="E89" s="1">
        <v>3</v>
      </c>
      <c r="F89" s="1">
        <v>14</v>
      </c>
      <c r="G89" s="1">
        <v>12</v>
      </c>
      <c r="H89" s="1">
        <v>21</v>
      </c>
      <c r="I89" s="1">
        <v>13</v>
      </c>
      <c r="J89" s="1">
        <v>14</v>
      </c>
      <c r="K89" s="1">
        <v>6</v>
      </c>
      <c r="L89" s="1">
        <v>2</v>
      </c>
      <c r="M89" s="1">
        <v>7</v>
      </c>
      <c r="N89" s="1">
        <v>10</v>
      </c>
      <c r="O89" s="1">
        <v>10</v>
      </c>
      <c r="P89" s="1">
        <v>22</v>
      </c>
      <c r="Q89" s="1">
        <v>8</v>
      </c>
      <c r="R89" s="1">
        <v>16</v>
      </c>
      <c r="S89" s="1">
        <v>28</v>
      </c>
      <c r="T89" s="1">
        <v>17</v>
      </c>
      <c r="U89" s="1">
        <v>26</v>
      </c>
      <c r="V89" s="1">
        <v>20</v>
      </c>
      <c r="W89" s="1">
        <v>11</v>
      </c>
      <c r="X89" s="1">
        <v>11</v>
      </c>
      <c r="Y89" s="1">
        <v>13</v>
      </c>
      <c r="Z89" s="1">
        <v>22</v>
      </c>
    </row>
    <row r="90" spans="1:26" x14ac:dyDescent="0.35">
      <c r="A90" s="1" t="s">
        <v>223</v>
      </c>
      <c r="B90" s="1" t="s">
        <v>224</v>
      </c>
      <c r="C90" s="1" t="s">
        <v>69</v>
      </c>
      <c r="D90" s="1" t="s">
        <v>70</v>
      </c>
      <c r="E90" s="1">
        <v>16</v>
      </c>
      <c r="F90" s="1">
        <v>21</v>
      </c>
      <c r="G90" s="1">
        <v>22</v>
      </c>
      <c r="H90" s="1">
        <v>23</v>
      </c>
      <c r="I90" s="1">
        <v>16</v>
      </c>
      <c r="J90" s="1">
        <v>24</v>
      </c>
      <c r="K90" s="1">
        <v>20</v>
      </c>
      <c r="L90" s="1">
        <v>7</v>
      </c>
      <c r="M90" s="1">
        <v>8</v>
      </c>
      <c r="N90" s="1">
        <v>16</v>
      </c>
      <c r="O90" s="1">
        <v>17</v>
      </c>
      <c r="P90" s="1">
        <v>17</v>
      </c>
      <c r="Q90" s="1">
        <v>13</v>
      </c>
      <c r="R90" s="1">
        <v>16</v>
      </c>
      <c r="S90" s="1">
        <v>15</v>
      </c>
      <c r="T90" s="1">
        <v>18</v>
      </c>
      <c r="U90" s="1">
        <v>21</v>
      </c>
      <c r="V90" s="1">
        <v>13</v>
      </c>
      <c r="W90" s="1">
        <v>7</v>
      </c>
      <c r="X90" s="1">
        <v>7</v>
      </c>
      <c r="Y90" s="1">
        <v>10</v>
      </c>
      <c r="Z90" s="1">
        <v>9</v>
      </c>
    </row>
    <row r="91" spans="1:26" x14ac:dyDescent="0.35">
      <c r="A91" s="1" t="s">
        <v>225</v>
      </c>
      <c r="B91" s="1" t="s">
        <v>226</v>
      </c>
      <c r="C91" s="1" t="s">
        <v>67</v>
      </c>
      <c r="D91" s="1" t="s">
        <v>68</v>
      </c>
      <c r="E91" s="1">
        <v>4</v>
      </c>
      <c r="F91" s="1">
        <v>4</v>
      </c>
      <c r="G91" s="1">
        <v>3</v>
      </c>
      <c r="H91" s="1">
        <v>6</v>
      </c>
      <c r="I91" s="1">
        <v>9</v>
      </c>
      <c r="J91" s="1">
        <v>7</v>
      </c>
      <c r="K91" s="1">
        <v>0</v>
      </c>
      <c r="L91" s="1">
        <v>0</v>
      </c>
      <c r="M91" s="1">
        <v>0</v>
      </c>
      <c r="N91" s="1">
        <v>1</v>
      </c>
      <c r="O91" s="1">
        <v>3</v>
      </c>
      <c r="P91" s="1">
        <v>4</v>
      </c>
      <c r="Q91" s="1">
        <v>8</v>
      </c>
      <c r="R91" s="1">
        <v>8</v>
      </c>
      <c r="S91" s="1">
        <v>9</v>
      </c>
      <c r="T91" s="1">
        <v>9</v>
      </c>
      <c r="U91" s="1">
        <v>7</v>
      </c>
      <c r="V91" s="1">
        <v>6</v>
      </c>
      <c r="W91" s="1">
        <v>2</v>
      </c>
      <c r="X91" s="1">
        <v>1</v>
      </c>
      <c r="Y91" s="1">
        <v>2</v>
      </c>
      <c r="Z91" s="1">
        <v>4</v>
      </c>
    </row>
    <row r="92" spans="1:26" x14ac:dyDescent="0.35">
      <c r="A92" s="1" t="s">
        <v>227</v>
      </c>
      <c r="B92" s="1" t="s">
        <v>228</v>
      </c>
      <c r="C92" s="1" t="s">
        <v>71</v>
      </c>
      <c r="D92" s="1" t="s">
        <v>72</v>
      </c>
      <c r="E92" s="1">
        <v>4</v>
      </c>
      <c r="F92" s="1">
        <v>4</v>
      </c>
      <c r="G92" s="1">
        <v>4</v>
      </c>
      <c r="H92" s="1">
        <v>4</v>
      </c>
      <c r="I92" s="1">
        <v>2</v>
      </c>
      <c r="J92" s="1">
        <v>4</v>
      </c>
      <c r="K92" s="1">
        <v>2</v>
      </c>
      <c r="L92" s="1">
        <v>2</v>
      </c>
      <c r="M92" s="1">
        <v>1</v>
      </c>
      <c r="N92" s="1">
        <v>1</v>
      </c>
      <c r="O92" s="1">
        <v>3</v>
      </c>
      <c r="P92" s="1">
        <v>3</v>
      </c>
      <c r="Q92" s="1">
        <v>6</v>
      </c>
      <c r="R92" s="1">
        <v>6</v>
      </c>
      <c r="S92" s="1">
        <v>2</v>
      </c>
      <c r="T92" s="1">
        <v>2</v>
      </c>
      <c r="U92" s="1">
        <v>2</v>
      </c>
      <c r="V92" s="1">
        <v>1</v>
      </c>
      <c r="W92" s="1">
        <v>1</v>
      </c>
      <c r="X92" s="1">
        <v>1</v>
      </c>
      <c r="Y92" s="1">
        <v>1</v>
      </c>
      <c r="Z92" s="1">
        <v>1</v>
      </c>
    </row>
    <row r="93" spans="1:26" x14ac:dyDescent="0.35">
      <c r="A93" s="1" t="s">
        <v>229</v>
      </c>
      <c r="B93" s="1" t="s">
        <v>230</v>
      </c>
      <c r="C93" s="1" t="s">
        <v>57</v>
      </c>
      <c r="D93" s="1" t="s">
        <v>58</v>
      </c>
      <c r="E93" s="1">
        <v>32</v>
      </c>
      <c r="F93" s="1">
        <v>27</v>
      </c>
      <c r="G93" s="1">
        <v>45</v>
      </c>
      <c r="H93" s="1">
        <v>40</v>
      </c>
      <c r="I93" s="1">
        <v>36</v>
      </c>
      <c r="J93" s="1">
        <v>25</v>
      </c>
      <c r="K93" s="1">
        <v>22</v>
      </c>
      <c r="L93" s="1">
        <v>14</v>
      </c>
      <c r="M93" s="1">
        <v>11</v>
      </c>
      <c r="N93" s="1">
        <v>9</v>
      </c>
      <c r="O93" s="1">
        <v>12</v>
      </c>
      <c r="P93" s="1">
        <v>12</v>
      </c>
      <c r="Q93" s="1">
        <v>16</v>
      </c>
      <c r="R93" s="1">
        <v>15</v>
      </c>
      <c r="S93" s="1">
        <v>17</v>
      </c>
      <c r="T93" s="1">
        <v>13</v>
      </c>
      <c r="U93" s="1">
        <v>22</v>
      </c>
      <c r="V93" s="1">
        <v>23</v>
      </c>
      <c r="W93" s="1">
        <v>23</v>
      </c>
      <c r="X93" s="1">
        <v>18</v>
      </c>
      <c r="Y93" s="1">
        <v>7</v>
      </c>
      <c r="Z93" s="1">
        <v>10</v>
      </c>
    </row>
    <row r="94" spans="1:26" x14ac:dyDescent="0.35">
      <c r="A94" s="1" t="s">
        <v>231</v>
      </c>
      <c r="B94" s="1" t="s">
        <v>232</v>
      </c>
      <c r="C94" s="1" t="s">
        <v>61</v>
      </c>
      <c r="D94" s="1" t="s">
        <v>62</v>
      </c>
      <c r="E94" s="1">
        <v>0</v>
      </c>
      <c r="F94" s="1">
        <v>0</v>
      </c>
      <c r="G94" s="1">
        <v>0</v>
      </c>
      <c r="H94" s="1">
        <v>0</v>
      </c>
      <c r="I94" s="1">
        <v>0</v>
      </c>
      <c r="J94" s="1">
        <v>0</v>
      </c>
      <c r="K94" s="1">
        <v>1</v>
      </c>
      <c r="L94" s="1">
        <v>0</v>
      </c>
      <c r="M94" s="1">
        <v>0</v>
      </c>
      <c r="N94" s="1">
        <v>0</v>
      </c>
      <c r="O94" s="1">
        <v>0</v>
      </c>
      <c r="P94" s="1">
        <v>0</v>
      </c>
      <c r="Q94" s="1">
        <v>1</v>
      </c>
      <c r="R94" s="1">
        <v>1</v>
      </c>
      <c r="S94" s="1">
        <v>0</v>
      </c>
      <c r="T94" s="1">
        <v>0</v>
      </c>
      <c r="U94" s="1">
        <v>0</v>
      </c>
      <c r="V94" s="1">
        <v>2</v>
      </c>
      <c r="W94" s="1">
        <v>1</v>
      </c>
      <c r="X94" s="1">
        <v>1</v>
      </c>
      <c r="Y94" s="1">
        <v>1</v>
      </c>
      <c r="Z94" s="1">
        <v>2</v>
      </c>
    </row>
    <row r="95" spans="1:26" x14ac:dyDescent="0.35">
      <c r="A95" s="1" t="s">
        <v>233</v>
      </c>
      <c r="B95" s="1" t="s">
        <v>234</v>
      </c>
      <c r="C95" s="1" t="s">
        <v>69</v>
      </c>
      <c r="D95" s="1" t="s">
        <v>70</v>
      </c>
      <c r="E95" s="1">
        <v>5</v>
      </c>
      <c r="F95" s="1">
        <v>9</v>
      </c>
      <c r="G95" s="1">
        <v>7</v>
      </c>
      <c r="H95" s="1">
        <v>8</v>
      </c>
      <c r="I95" s="1">
        <v>13</v>
      </c>
      <c r="J95" s="1">
        <v>5</v>
      </c>
      <c r="K95" s="1">
        <v>2</v>
      </c>
      <c r="L95" s="1">
        <v>3</v>
      </c>
      <c r="M95" s="1">
        <v>3</v>
      </c>
      <c r="N95" s="1">
        <v>5</v>
      </c>
      <c r="O95" s="1">
        <v>5</v>
      </c>
      <c r="P95" s="1">
        <v>4</v>
      </c>
      <c r="Q95" s="1">
        <v>4</v>
      </c>
      <c r="R95" s="1">
        <v>5</v>
      </c>
      <c r="S95" s="1">
        <v>5</v>
      </c>
      <c r="T95" s="1">
        <v>15</v>
      </c>
      <c r="U95" s="1">
        <v>8</v>
      </c>
      <c r="V95" s="1">
        <v>5</v>
      </c>
      <c r="W95" s="1">
        <v>6</v>
      </c>
      <c r="X95" s="1">
        <v>3</v>
      </c>
      <c r="Y95" s="1">
        <v>3</v>
      </c>
      <c r="Z95" s="1">
        <v>3</v>
      </c>
    </row>
    <row r="96" spans="1:26" x14ac:dyDescent="0.35">
      <c r="A96" s="1" t="s">
        <v>235</v>
      </c>
      <c r="B96" s="1" t="s">
        <v>236</v>
      </c>
      <c r="C96" s="1" t="s">
        <v>67</v>
      </c>
      <c r="D96" s="1" t="s">
        <v>68</v>
      </c>
      <c r="E96" s="1">
        <v>3</v>
      </c>
      <c r="F96" s="1">
        <v>3</v>
      </c>
      <c r="G96" s="1">
        <v>6</v>
      </c>
      <c r="H96" s="1">
        <v>7</v>
      </c>
      <c r="I96" s="1">
        <v>7</v>
      </c>
      <c r="J96" s="1">
        <v>2</v>
      </c>
      <c r="K96" s="1">
        <v>3</v>
      </c>
      <c r="L96" s="1">
        <v>3</v>
      </c>
      <c r="M96" s="1">
        <v>5</v>
      </c>
      <c r="N96" s="1">
        <v>3</v>
      </c>
      <c r="O96" s="1">
        <v>1</v>
      </c>
      <c r="P96" s="1">
        <v>1</v>
      </c>
      <c r="Q96" s="1">
        <v>1</v>
      </c>
      <c r="R96" s="1">
        <v>0</v>
      </c>
      <c r="S96" s="1">
        <v>4</v>
      </c>
      <c r="T96" s="1">
        <v>2</v>
      </c>
      <c r="U96" s="1">
        <v>5</v>
      </c>
      <c r="V96" s="1">
        <v>5</v>
      </c>
      <c r="W96" s="1">
        <v>5</v>
      </c>
      <c r="X96" s="1">
        <v>5</v>
      </c>
      <c r="Y96" s="1">
        <v>5</v>
      </c>
      <c r="Z96" s="1">
        <v>5</v>
      </c>
    </row>
    <row r="97" spans="1:26" x14ac:dyDescent="0.35">
      <c r="A97" s="1" t="s">
        <v>237</v>
      </c>
      <c r="B97" s="1" t="s">
        <v>238</v>
      </c>
      <c r="C97" s="1" t="s">
        <v>61</v>
      </c>
      <c r="D97" s="1" t="s">
        <v>62</v>
      </c>
      <c r="E97" s="1">
        <v>3</v>
      </c>
      <c r="F97" s="1">
        <v>6</v>
      </c>
      <c r="G97" s="1">
        <v>5</v>
      </c>
      <c r="H97" s="1">
        <v>5</v>
      </c>
      <c r="I97" s="1">
        <v>8</v>
      </c>
      <c r="J97" s="1">
        <v>6</v>
      </c>
      <c r="K97" s="1">
        <v>7</v>
      </c>
      <c r="L97" s="1">
        <v>5</v>
      </c>
      <c r="M97" s="1">
        <v>5</v>
      </c>
      <c r="N97" s="1">
        <v>3</v>
      </c>
      <c r="O97" s="1">
        <v>5</v>
      </c>
      <c r="P97" s="1">
        <v>5</v>
      </c>
      <c r="Q97" s="1">
        <v>2</v>
      </c>
      <c r="R97" s="1">
        <v>5</v>
      </c>
      <c r="S97" s="1">
        <v>4</v>
      </c>
      <c r="T97" s="1">
        <v>10</v>
      </c>
      <c r="U97" s="1">
        <v>6</v>
      </c>
      <c r="V97" s="1">
        <v>3</v>
      </c>
      <c r="W97" s="1">
        <v>1</v>
      </c>
      <c r="X97" s="1">
        <v>2</v>
      </c>
      <c r="Y97" s="1">
        <v>1</v>
      </c>
      <c r="Z97" s="1">
        <v>2</v>
      </c>
    </row>
    <row r="98" spans="1:26" x14ac:dyDescent="0.35">
      <c r="A98" s="1" t="s">
        <v>239</v>
      </c>
      <c r="B98" s="1" t="s">
        <v>240</v>
      </c>
      <c r="C98" s="1" t="s">
        <v>59</v>
      </c>
      <c r="D98" s="1" t="s">
        <v>60</v>
      </c>
      <c r="E98" s="1">
        <v>4</v>
      </c>
      <c r="F98" s="1">
        <v>8</v>
      </c>
      <c r="G98" s="1">
        <v>6</v>
      </c>
      <c r="H98" s="1">
        <v>19</v>
      </c>
      <c r="I98" s="1">
        <v>6</v>
      </c>
      <c r="J98" s="1">
        <v>4</v>
      </c>
      <c r="K98" s="1">
        <v>6</v>
      </c>
      <c r="L98" s="1">
        <v>1</v>
      </c>
      <c r="M98" s="1">
        <v>2</v>
      </c>
      <c r="N98" s="1">
        <v>2</v>
      </c>
      <c r="O98" s="1">
        <v>3</v>
      </c>
      <c r="P98" s="1">
        <v>1</v>
      </c>
      <c r="Q98" s="1">
        <v>4</v>
      </c>
      <c r="R98" s="1">
        <v>0</v>
      </c>
      <c r="S98" s="1">
        <v>3</v>
      </c>
      <c r="T98" s="1">
        <v>3</v>
      </c>
      <c r="U98" s="1">
        <v>2</v>
      </c>
      <c r="V98" s="1">
        <v>2</v>
      </c>
      <c r="W98" s="1">
        <v>1</v>
      </c>
      <c r="X98" s="1">
        <v>1</v>
      </c>
      <c r="Y98" s="1">
        <v>1</v>
      </c>
      <c r="Z98" s="1">
        <v>2</v>
      </c>
    </row>
    <row r="99" spans="1:26" x14ac:dyDescent="0.35">
      <c r="A99" s="1" t="s">
        <v>241</v>
      </c>
      <c r="B99" s="1" t="s">
        <v>242</v>
      </c>
      <c r="C99" s="1" t="s">
        <v>73</v>
      </c>
      <c r="D99" s="1" t="s">
        <v>74</v>
      </c>
      <c r="E99" s="1">
        <v>8</v>
      </c>
      <c r="F99" s="1">
        <v>8</v>
      </c>
      <c r="G99" s="1">
        <v>9</v>
      </c>
      <c r="H99" s="1">
        <v>8</v>
      </c>
      <c r="I99" s="1">
        <v>18</v>
      </c>
      <c r="J99" s="1">
        <v>9</v>
      </c>
      <c r="K99" s="1">
        <v>9</v>
      </c>
      <c r="L99" s="1">
        <v>8</v>
      </c>
      <c r="M99" s="1">
        <v>8</v>
      </c>
      <c r="N99" s="1">
        <v>15</v>
      </c>
      <c r="O99" s="1">
        <v>13</v>
      </c>
      <c r="P99" s="1">
        <v>13</v>
      </c>
      <c r="Q99" s="1">
        <v>13</v>
      </c>
      <c r="R99" s="1">
        <v>13</v>
      </c>
      <c r="S99" s="1">
        <v>18</v>
      </c>
      <c r="T99" s="1">
        <v>16</v>
      </c>
      <c r="U99" s="1">
        <v>15</v>
      </c>
      <c r="V99" s="1">
        <v>15</v>
      </c>
      <c r="W99" s="1">
        <v>7</v>
      </c>
      <c r="X99" s="1">
        <v>7</v>
      </c>
      <c r="Y99" s="1">
        <v>3</v>
      </c>
      <c r="Z99" s="1">
        <v>3</v>
      </c>
    </row>
    <row r="100" spans="1:26" x14ac:dyDescent="0.35">
      <c r="A100" s="1" t="s">
        <v>243</v>
      </c>
      <c r="B100" s="1" t="s">
        <v>244</v>
      </c>
      <c r="C100" s="1" t="s">
        <v>71</v>
      </c>
      <c r="D100" s="1" t="s">
        <v>72</v>
      </c>
      <c r="E100" s="1">
        <v>0</v>
      </c>
      <c r="F100" s="1">
        <v>1</v>
      </c>
      <c r="G100" s="1">
        <v>2</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row>
    <row r="101" spans="1:26" x14ac:dyDescent="0.35">
      <c r="A101" s="1" t="s">
        <v>245</v>
      </c>
      <c r="B101" s="1" t="s">
        <v>246</v>
      </c>
      <c r="C101" s="1" t="s">
        <v>61</v>
      </c>
      <c r="D101" s="1" t="s">
        <v>62</v>
      </c>
      <c r="E101" s="1">
        <v>5</v>
      </c>
      <c r="F101" s="1">
        <v>5</v>
      </c>
      <c r="G101" s="1">
        <v>6</v>
      </c>
      <c r="H101" s="1">
        <v>8</v>
      </c>
      <c r="I101" s="1">
        <v>9</v>
      </c>
      <c r="J101" s="1">
        <v>10</v>
      </c>
      <c r="K101" s="1">
        <v>3</v>
      </c>
      <c r="L101" s="1">
        <v>2</v>
      </c>
      <c r="M101" s="1">
        <v>2</v>
      </c>
      <c r="N101" s="1">
        <v>2</v>
      </c>
      <c r="O101" s="1">
        <v>2</v>
      </c>
      <c r="P101" s="1">
        <v>1</v>
      </c>
      <c r="Q101" s="1">
        <v>2</v>
      </c>
      <c r="R101" s="1">
        <v>7</v>
      </c>
      <c r="S101" s="1">
        <v>7</v>
      </c>
      <c r="T101" s="1">
        <v>7</v>
      </c>
      <c r="U101" s="1">
        <v>6</v>
      </c>
      <c r="V101" s="1">
        <v>16</v>
      </c>
      <c r="W101" s="1">
        <v>9</v>
      </c>
      <c r="X101" s="1">
        <v>9</v>
      </c>
      <c r="Y101" s="1">
        <v>5</v>
      </c>
      <c r="Z101" s="1">
        <v>10</v>
      </c>
    </row>
    <row r="102" spans="1:26" x14ac:dyDescent="0.35">
      <c r="A102" s="1" t="s">
        <v>247</v>
      </c>
      <c r="B102" s="1" t="s">
        <v>248</v>
      </c>
      <c r="C102" s="1" t="s">
        <v>67</v>
      </c>
      <c r="D102" s="1" t="s">
        <v>68</v>
      </c>
      <c r="E102" s="1">
        <v>8</v>
      </c>
      <c r="F102" s="1">
        <v>10</v>
      </c>
      <c r="G102" s="1">
        <v>13</v>
      </c>
      <c r="H102" s="1">
        <v>20</v>
      </c>
      <c r="I102" s="1">
        <v>20</v>
      </c>
      <c r="J102" s="1">
        <v>9</v>
      </c>
      <c r="K102" s="1">
        <v>9</v>
      </c>
      <c r="L102" s="1">
        <v>9</v>
      </c>
      <c r="M102" s="1">
        <v>3</v>
      </c>
      <c r="N102" s="1">
        <v>7</v>
      </c>
      <c r="O102" s="1">
        <v>5</v>
      </c>
      <c r="P102" s="1">
        <v>3</v>
      </c>
      <c r="Q102" s="1">
        <v>4</v>
      </c>
      <c r="R102" s="1">
        <v>13</v>
      </c>
      <c r="S102" s="1">
        <v>8</v>
      </c>
      <c r="T102" s="1">
        <v>12</v>
      </c>
      <c r="U102" s="1">
        <v>12</v>
      </c>
      <c r="V102" s="1">
        <v>6</v>
      </c>
      <c r="W102" s="1">
        <v>5</v>
      </c>
      <c r="X102" s="1">
        <v>4</v>
      </c>
      <c r="Y102" s="1">
        <v>6</v>
      </c>
      <c r="Z102" s="1">
        <v>12</v>
      </c>
    </row>
    <row r="103" spans="1:26" x14ac:dyDescent="0.35">
      <c r="A103" s="1" t="s">
        <v>249</v>
      </c>
      <c r="B103" s="1" t="s">
        <v>250</v>
      </c>
      <c r="C103" s="1" t="s">
        <v>67</v>
      </c>
      <c r="D103" s="1" t="s">
        <v>68</v>
      </c>
      <c r="E103" s="1">
        <v>0</v>
      </c>
      <c r="F103" s="1">
        <v>1</v>
      </c>
      <c r="G103" s="1">
        <v>2</v>
      </c>
      <c r="H103" s="1">
        <v>1</v>
      </c>
      <c r="I103" s="1">
        <v>1</v>
      </c>
      <c r="J103" s="1">
        <v>1</v>
      </c>
      <c r="K103" s="1">
        <v>0</v>
      </c>
      <c r="L103" s="1">
        <v>1</v>
      </c>
      <c r="M103" s="1">
        <v>1</v>
      </c>
      <c r="N103" s="1">
        <v>0</v>
      </c>
      <c r="O103" s="1">
        <v>0</v>
      </c>
      <c r="P103" s="1">
        <v>2</v>
      </c>
      <c r="Q103" s="1">
        <v>2</v>
      </c>
      <c r="R103" s="1">
        <v>3</v>
      </c>
      <c r="S103" s="1">
        <v>7</v>
      </c>
      <c r="T103" s="1">
        <v>8</v>
      </c>
      <c r="U103" s="1">
        <v>7</v>
      </c>
      <c r="V103" s="1">
        <v>3</v>
      </c>
      <c r="W103" s="1">
        <v>0</v>
      </c>
      <c r="X103" s="1">
        <v>0</v>
      </c>
      <c r="Y103" s="1">
        <v>5</v>
      </c>
      <c r="Z103" s="1">
        <v>4</v>
      </c>
    </row>
    <row r="104" spans="1:26" x14ac:dyDescent="0.35">
      <c r="A104" s="1" t="s">
        <v>251</v>
      </c>
      <c r="B104" s="1" t="s">
        <v>252</v>
      </c>
      <c r="C104" s="1" t="s">
        <v>65</v>
      </c>
      <c r="D104" s="1" t="s">
        <v>66</v>
      </c>
      <c r="E104" s="1">
        <v>1</v>
      </c>
      <c r="F104" s="1">
        <v>1</v>
      </c>
      <c r="G104" s="1">
        <v>1</v>
      </c>
      <c r="H104" s="1">
        <v>1</v>
      </c>
      <c r="I104" s="1">
        <v>1</v>
      </c>
      <c r="J104" s="1">
        <v>0</v>
      </c>
      <c r="K104" s="1">
        <v>0</v>
      </c>
      <c r="L104" s="1">
        <v>0</v>
      </c>
      <c r="M104" s="1">
        <v>0</v>
      </c>
      <c r="N104" s="1">
        <v>0</v>
      </c>
      <c r="O104" s="1">
        <v>1</v>
      </c>
      <c r="P104" s="1">
        <v>0</v>
      </c>
      <c r="Q104" s="1">
        <v>0</v>
      </c>
      <c r="R104" s="1">
        <v>0</v>
      </c>
      <c r="S104" s="1">
        <v>0</v>
      </c>
      <c r="T104" s="1">
        <v>0</v>
      </c>
      <c r="U104" s="1">
        <v>0</v>
      </c>
      <c r="V104" s="1">
        <v>1</v>
      </c>
      <c r="W104" s="1">
        <v>0</v>
      </c>
      <c r="X104" s="1">
        <v>0</v>
      </c>
      <c r="Y104" s="1">
        <v>0</v>
      </c>
      <c r="Z104" s="1">
        <v>0</v>
      </c>
    </row>
    <row r="105" spans="1:26" x14ac:dyDescent="0.35">
      <c r="A105" s="1" t="s">
        <v>253</v>
      </c>
      <c r="B105" s="1" t="s">
        <v>254</v>
      </c>
      <c r="C105" s="1" t="s">
        <v>67</v>
      </c>
      <c r="D105" s="1" t="s">
        <v>68</v>
      </c>
      <c r="E105" s="1">
        <v>3</v>
      </c>
      <c r="F105" s="1">
        <v>4</v>
      </c>
      <c r="G105" s="1">
        <v>4</v>
      </c>
      <c r="H105" s="1">
        <v>6</v>
      </c>
      <c r="I105" s="1">
        <v>5</v>
      </c>
      <c r="J105" s="1">
        <v>5</v>
      </c>
      <c r="K105" s="1">
        <v>4</v>
      </c>
      <c r="L105" s="1">
        <v>1</v>
      </c>
      <c r="M105" s="1">
        <v>2</v>
      </c>
      <c r="N105" s="1">
        <v>4</v>
      </c>
      <c r="O105" s="1">
        <v>4</v>
      </c>
      <c r="P105" s="1">
        <v>3</v>
      </c>
      <c r="Q105" s="1">
        <v>6</v>
      </c>
      <c r="R105" s="1">
        <v>7</v>
      </c>
      <c r="S105" s="1">
        <v>6</v>
      </c>
      <c r="T105" s="1">
        <v>6</v>
      </c>
      <c r="U105" s="1">
        <v>5</v>
      </c>
      <c r="V105" s="1">
        <v>1</v>
      </c>
      <c r="W105" s="1">
        <v>1</v>
      </c>
      <c r="X105" s="1">
        <v>2</v>
      </c>
      <c r="Y105" s="1">
        <v>1</v>
      </c>
      <c r="Z105" s="1">
        <v>1</v>
      </c>
    </row>
    <row r="106" spans="1:26" x14ac:dyDescent="0.35">
      <c r="A106" s="1" t="s">
        <v>255</v>
      </c>
      <c r="B106" s="1" t="s">
        <v>256</v>
      </c>
      <c r="C106" s="1" t="s">
        <v>57</v>
      </c>
      <c r="D106" s="1" t="s">
        <v>58</v>
      </c>
      <c r="E106" s="1">
        <v>17</v>
      </c>
      <c r="F106" s="1">
        <v>30</v>
      </c>
      <c r="G106" s="1">
        <v>36</v>
      </c>
      <c r="H106" s="1">
        <v>36</v>
      </c>
      <c r="I106" s="1">
        <v>36</v>
      </c>
      <c r="J106" s="1">
        <v>19</v>
      </c>
      <c r="K106" s="1">
        <v>19</v>
      </c>
      <c r="L106" s="1">
        <v>19</v>
      </c>
      <c r="M106" s="1">
        <v>14</v>
      </c>
      <c r="N106" s="1">
        <v>15</v>
      </c>
      <c r="O106" s="1">
        <v>15</v>
      </c>
      <c r="P106" s="1">
        <v>14</v>
      </c>
      <c r="Q106" s="1">
        <v>11</v>
      </c>
      <c r="R106" s="1">
        <v>14</v>
      </c>
      <c r="S106" s="1">
        <v>15</v>
      </c>
      <c r="T106" s="1">
        <v>12</v>
      </c>
      <c r="U106" s="1">
        <v>21</v>
      </c>
      <c r="V106" s="1">
        <v>21</v>
      </c>
      <c r="W106" s="1">
        <v>7</v>
      </c>
      <c r="X106" s="1">
        <v>7</v>
      </c>
      <c r="Y106" s="1">
        <v>9</v>
      </c>
      <c r="Z106" s="1">
        <v>12</v>
      </c>
    </row>
    <row r="107" spans="1:26" x14ac:dyDescent="0.35">
      <c r="A107" s="1" t="s">
        <v>257</v>
      </c>
      <c r="B107" s="1" t="s">
        <v>258</v>
      </c>
      <c r="C107" s="1" t="s">
        <v>61</v>
      </c>
      <c r="D107" s="1" t="s">
        <v>62</v>
      </c>
      <c r="E107" s="1">
        <v>0</v>
      </c>
      <c r="F107" s="1">
        <v>0</v>
      </c>
      <c r="G107" s="1">
        <v>0</v>
      </c>
      <c r="H107" s="1">
        <v>0</v>
      </c>
      <c r="I107" s="1">
        <v>0</v>
      </c>
      <c r="J107" s="1">
        <v>1</v>
      </c>
      <c r="K107" s="1">
        <v>1</v>
      </c>
      <c r="L107" s="1">
        <v>1</v>
      </c>
      <c r="M107" s="1">
        <v>1</v>
      </c>
      <c r="N107" s="1">
        <v>1</v>
      </c>
      <c r="O107" s="1">
        <v>4</v>
      </c>
      <c r="P107" s="1">
        <v>3</v>
      </c>
      <c r="Q107" s="1">
        <v>3</v>
      </c>
      <c r="R107" s="1">
        <v>3</v>
      </c>
      <c r="S107" s="1">
        <v>3</v>
      </c>
      <c r="T107" s="1">
        <v>3</v>
      </c>
      <c r="U107" s="1">
        <v>3</v>
      </c>
      <c r="V107" s="1">
        <v>3</v>
      </c>
      <c r="W107" s="1">
        <v>3</v>
      </c>
      <c r="X107" s="1">
        <v>3</v>
      </c>
      <c r="Y107" s="1">
        <v>3</v>
      </c>
      <c r="Z107" s="1">
        <v>3</v>
      </c>
    </row>
    <row r="108" spans="1:26" x14ac:dyDescent="0.35">
      <c r="A108" s="1" t="s">
        <v>259</v>
      </c>
      <c r="B108" s="1" t="s">
        <v>260</v>
      </c>
      <c r="C108" s="1" t="s">
        <v>67</v>
      </c>
      <c r="D108" s="1" t="s">
        <v>68</v>
      </c>
      <c r="E108" s="1">
        <v>1</v>
      </c>
      <c r="F108" s="1">
        <v>2</v>
      </c>
      <c r="G108" s="1">
        <v>4</v>
      </c>
      <c r="H108" s="1">
        <v>3</v>
      </c>
      <c r="I108" s="1">
        <v>3</v>
      </c>
      <c r="J108" s="1">
        <v>2</v>
      </c>
      <c r="K108" s="1">
        <v>2</v>
      </c>
      <c r="L108" s="1">
        <v>2</v>
      </c>
      <c r="M108" s="1">
        <v>2</v>
      </c>
      <c r="N108" s="1">
        <v>1</v>
      </c>
      <c r="O108" s="1">
        <v>1</v>
      </c>
      <c r="P108" s="1">
        <v>2</v>
      </c>
      <c r="Q108" s="1">
        <v>3</v>
      </c>
      <c r="R108" s="1">
        <v>2</v>
      </c>
      <c r="S108" s="1">
        <v>0</v>
      </c>
      <c r="T108" s="1">
        <v>2</v>
      </c>
      <c r="U108" s="1">
        <v>2</v>
      </c>
      <c r="V108" s="1">
        <v>4</v>
      </c>
      <c r="W108" s="1">
        <v>6</v>
      </c>
      <c r="X108" s="1">
        <v>6</v>
      </c>
      <c r="Y108" s="1">
        <v>2</v>
      </c>
      <c r="Z108" s="1">
        <v>2</v>
      </c>
    </row>
    <row r="109" spans="1:26" x14ac:dyDescent="0.35">
      <c r="A109" s="1" t="s">
        <v>261</v>
      </c>
      <c r="B109" s="1" t="s">
        <v>262</v>
      </c>
      <c r="C109" s="1" t="s">
        <v>59</v>
      </c>
      <c r="D109" s="1" t="s">
        <v>60</v>
      </c>
      <c r="E109" s="1">
        <v>2</v>
      </c>
      <c r="F109" s="1">
        <v>1</v>
      </c>
      <c r="G109" s="1">
        <v>1</v>
      </c>
      <c r="H109" s="1">
        <v>1</v>
      </c>
      <c r="I109" s="1">
        <v>2</v>
      </c>
      <c r="J109" s="1">
        <v>6</v>
      </c>
      <c r="K109" s="1">
        <v>6</v>
      </c>
      <c r="L109" s="1">
        <v>2</v>
      </c>
      <c r="M109" s="1">
        <v>2</v>
      </c>
      <c r="N109" s="1">
        <v>2</v>
      </c>
      <c r="O109" s="1">
        <v>0</v>
      </c>
      <c r="P109" s="1">
        <v>2</v>
      </c>
      <c r="Q109" s="1">
        <v>1</v>
      </c>
      <c r="R109" s="1">
        <v>1</v>
      </c>
      <c r="S109" s="1">
        <v>1</v>
      </c>
      <c r="T109" s="1">
        <v>1</v>
      </c>
      <c r="U109" s="1">
        <v>0</v>
      </c>
      <c r="V109" s="1">
        <v>0</v>
      </c>
      <c r="W109" s="1">
        <v>2</v>
      </c>
      <c r="X109" s="1">
        <v>0</v>
      </c>
      <c r="Y109" s="1">
        <v>0</v>
      </c>
      <c r="Z109" s="1">
        <v>0</v>
      </c>
    </row>
    <row r="110" spans="1:26" x14ac:dyDescent="0.35">
      <c r="A110" s="1" t="s">
        <v>263</v>
      </c>
      <c r="B110" s="1" t="s">
        <v>264</v>
      </c>
      <c r="C110" s="1" t="s">
        <v>69</v>
      </c>
      <c r="D110" s="1" t="s">
        <v>70</v>
      </c>
      <c r="E110" s="1">
        <v>22</v>
      </c>
      <c r="F110" s="1">
        <v>27</v>
      </c>
      <c r="G110" s="1">
        <v>21</v>
      </c>
      <c r="H110" s="1">
        <v>35</v>
      </c>
      <c r="I110" s="1">
        <v>21</v>
      </c>
      <c r="J110" s="1">
        <v>26</v>
      </c>
      <c r="K110" s="1">
        <v>19</v>
      </c>
      <c r="L110" s="1">
        <v>12</v>
      </c>
      <c r="M110" s="1">
        <v>13</v>
      </c>
      <c r="N110" s="1">
        <v>21</v>
      </c>
      <c r="O110" s="1">
        <v>18</v>
      </c>
      <c r="P110" s="1">
        <v>18</v>
      </c>
      <c r="Q110" s="1">
        <v>18</v>
      </c>
      <c r="R110" s="1">
        <v>19</v>
      </c>
      <c r="S110" s="1">
        <v>20</v>
      </c>
      <c r="T110" s="1">
        <v>21</v>
      </c>
      <c r="U110" s="1">
        <v>22</v>
      </c>
      <c r="V110" s="1">
        <v>13</v>
      </c>
      <c r="W110" s="1">
        <v>19</v>
      </c>
      <c r="X110" s="1">
        <v>11</v>
      </c>
      <c r="Y110" s="1">
        <v>25</v>
      </c>
      <c r="Z110" s="1">
        <v>18</v>
      </c>
    </row>
    <row r="111" spans="1:26" x14ac:dyDescent="0.35">
      <c r="A111" s="1" t="s">
        <v>265</v>
      </c>
      <c r="B111" s="1" t="s">
        <v>266</v>
      </c>
      <c r="C111" s="1" t="s">
        <v>67</v>
      </c>
      <c r="D111" s="1" t="s">
        <v>68</v>
      </c>
      <c r="E111" s="1">
        <v>4</v>
      </c>
      <c r="F111" s="1">
        <v>8</v>
      </c>
      <c r="G111" s="1">
        <v>6</v>
      </c>
      <c r="H111" s="1">
        <v>4</v>
      </c>
      <c r="I111" s="1">
        <v>3</v>
      </c>
      <c r="J111" s="1">
        <v>5</v>
      </c>
      <c r="K111" s="1">
        <v>5</v>
      </c>
      <c r="L111" s="1">
        <v>3</v>
      </c>
      <c r="M111" s="1">
        <v>3</v>
      </c>
      <c r="N111" s="1">
        <v>2</v>
      </c>
      <c r="O111" s="1">
        <v>2</v>
      </c>
      <c r="P111" s="1">
        <v>2</v>
      </c>
      <c r="Q111" s="1">
        <v>4</v>
      </c>
      <c r="R111" s="1">
        <v>3</v>
      </c>
      <c r="S111" s="1">
        <v>3</v>
      </c>
      <c r="T111" s="1">
        <v>6</v>
      </c>
      <c r="U111" s="1">
        <v>11</v>
      </c>
      <c r="V111" s="1">
        <v>5</v>
      </c>
      <c r="W111" s="1">
        <v>4</v>
      </c>
      <c r="X111" s="1">
        <v>5</v>
      </c>
      <c r="Y111" s="1">
        <v>3</v>
      </c>
      <c r="Z111" s="1">
        <v>4</v>
      </c>
    </row>
    <row r="112" spans="1:26" x14ac:dyDescent="0.35">
      <c r="A112" s="1" t="s">
        <v>267</v>
      </c>
      <c r="B112" s="1" t="s">
        <v>268</v>
      </c>
      <c r="C112" s="1" t="s">
        <v>61</v>
      </c>
      <c r="D112" s="1" t="s">
        <v>62</v>
      </c>
      <c r="E112" s="1">
        <v>3</v>
      </c>
      <c r="F112" s="1">
        <v>5</v>
      </c>
      <c r="G112" s="1">
        <v>8</v>
      </c>
      <c r="H112" s="1">
        <v>8</v>
      </c>
      <c r="I112" s="1">
        <v>7</v>
      </c>
      <c r="J112" s="1">
        <v>5</v>
      </c>
      <c r="K112" s="1">
        <v>8</v>
      </c>
      <c r="L112" s="1">
        <v>2</v>
      </c>
      <c r="M112" s="1">
        <v>2</v>
      </c>
      <c r="N112" s="1">
        <v>4</v>
      </c>
      <c r="O112" s="1">
        <v>7</v>
      </c>
      <c r="P112" s="1">
        <v>9</v>
      </c>
      <c r="Q112" s="1">
        <v>6</v>
      </c>
      <c r="R112" s="1">
        <v>9</v>
      </c>
      <c r="S112" s="1">
        <v>6</v>
      </c>
      <c r="T112" s="1">
        <v>9</v>
      </c>
      <c r="U112" s="1">
        <v>12</v>
      </c>
      <c r="V112" s="1">
        <v>9</v>
      </c>
      <c r="W112" s="1">
        <v>5</v>
      </c>
      <c r="X112" s="1">
        <v>3</v>
      </c>
      <c r="Y112" s="1">
        <v>2</v>
      </c>
      <c r="Z112" s="1">
        <v>3</v>
      </c>
    </row>
    <row r="113" spans="1:26" x14ac:dyDescent="0.35">
      <c r="A113" s="1" t="s">
        <v>269</v>
      </c>
      <c r="B113" s="1" t="s">
        <v>270</v>
      </c>
      <c r="C113" s="1" t="s">
        <v>67</v>
      </c>
      <c r="D113" s="1" t="s">
        <v>68</v>
      </c>
      <c r="E113" s="1">
        <v>9</v>
      </c>
      <c r="F113" s="1">
        <v>11</v>
      </c>
      <c r="G113" s="1">
        <v>17</v>
      </c>
      <c r="H113" s="1">
        <v>11</v>
      </c>
      <c r="I113" s="1">
        <v>11</v>
      </c>
      <c r="J113" s="1">
        <v>12</v>
      </c>
      <c r="K113" s="1">
        <v>0</v>
      </c>
      <c r="L113" s="1">
        <v>4</v>
      </c>
      <c r="M113" s="1">
        <v>4</v>
      </c>
      <c r="N113" s="1">
        <v>4</v>
      </c>
      <c r="O113" s="1">
        <v>3</v>
      </c>
      <c r="P113" s="1">
        <v>4</v>
      </c>
      <c r="Q113" s="1">
        <v>6</v>
      </c>
      <c r="R113" s="1">
        <v>8</v>
      </c>
      <c r="S113" s="1">
        <v>6</v>
      </c>
      <c r="T113" s="1">
        <v>10</v>
      </c>
      <c r="U113" s="1">
        <v>9</v>
      </c>
      <c r="V113" s="1">
        <v>7</v>
      </c>
      <c r="W113" s="1">
        <v>1</v>
      </c>
      <c r="X113" s="1">
        <v>1</v>
      </c>
      <c r="Y113" s="1">
        <v>2</v>
      </c>
      <c r="Z113" s="1">
        <v>3</v>
      </c>
    </row>
    <row r="114" spans="1:26" x14ac:dyDescent="0.35">
      <c r="A114" s="1" t="s">
        <v>271</v>
      </c>
      <c r="B114" s="1" t="s">
        <v>272</v>
      </c>
      <c r="C114" s="1" t="s">
        <v>69</v>
      </c>
      <c r="D114" s="1" t="s">
        <v>70</v>
      </c>
      <c r="E114" s="1">
        <v>3</v>
      </c>
      <c r="F114" s="1">
        <v>8</v>
      </c>
      <c r="G114" s="1">
        <v>4</v>
      </c>
      <c r="H114" s="1">
        <v>2</v>
      </c>
      <c r="I114" s="1">
        <v>0</v>
      </c>
      <c r="J114" s="1">
        <v>0</v>
      </c>
      <c r="K114" s="1">
        <v>0</v>
      </c>
      <c r="L114" s="1">
        <v>0</v>
      </c>
      <c r="M114" s="1">
        <v>0</v>
      </c>
      <c r="N114" s="1">
        <v>0</v>
      </c>
      <c r="O114" s="1">
        <v>0</v>
      </c>
      <c r="P114" s="1">
        <v>0</v>
      </c>
      <c r="Q114" s="1">
        <v>2</v>
      </c>
      <c r="R114" s="1">
        <v>2</v>
      </c>
      <c r="S114" s="1">
        <v>0</v>
      </c>
      <c r="T114" s="1">
        <v>0</v>
      </c>
      <c r="U114" s="1">
        <v>0</v>
      </c>
      <c r="V114" s="1">
        <v>0</v>
      </c>
      <c r="W114" s="1">
        <v>0</v>
      </c>
      <c r="X114" s="1">
        <v>0</v>
      </c>
      <c r="Y114" s="1">
        <v>0</v>
      </c>
      <c r="Z114" s="1">
        <v>0</v>
      </c>
    </row>
    <row r="115" spans="1:26" x14ac:dyDescent="0.35">
      <c r="A115" s="1" t="s">
        <v>273</v>
      </c>
      <c r="B115" s="1" t="s">
        <v>274</v>
      </c>
      <c r="C115" s="1" t="s">
        <v>65</v>
      </c>
      <c r="D115" s="1" t="s">
        <v>66</v>
      </c>
      <c r="E115" s="1">
        <v>0</v>
      </c>
      <c r="F115" s="1">
        <v>0</v>
      </c>
      <c r="G115" s="1">
        <v>2</v>
      </c>
      <c r="H115" s="1">
        <v>0</v>
      </c>
      <c r="I115" s="1">
        <v>0</v>
      </c>
      <c r="J115" s="1">
        <v>5</v>
      </c>
      <c r="K115" s="1">
        <v>6</v>
      </c>
      <c r="L115" s="1">
        <v>2</v>
      </c>
      <c r="M115" s="1">
        <v>2</v>
      </c>
      <c r="N115" s="1">
        <v>1</v>
      </c>
      <c r="O115" s="1">
        <v>1</v>
      </c>
      <c r="P115" s="1">
        <v>1</v>
      </c>
      <c r="Q115" s="1">
        <v>4</v>
      </c>
      <c r="R115" s="1">
        <v>3</v>
      </c>
      <c r="S115" s="1">
        <v>6</v>
      </c>
      <c r="T115" s="1">
        <v>3</v>
      </c>
      <c r="U115" s="1">
        <v>2</v>
      </c>
      <c r="V115" s="1">
        <v>2</v>
      </c>
      <c r="W115" s="1">
        <v>2</v>
      </c>
      <c r="X115" s="1">
        <v>3</v>
      </c>
      <c r="Y115" s="1">
        <v>1</v>
      </c>
      <c r="Z115" s="1">
        <v>2</v>
      </c>
    </row>
    <row r="116" spans="1:26" x14ac:dyDescent="0.35">
      <c r="A116" s="1" t="s">
        <v>275</v>
      </c>
      <c r="B116" s="1" t="s">
        <v>276</v>
      </c>
      <c r="C116" s="1" t="s">
        <v>63</v>
      </c>
      <c r="D116" s="1" t="s">
        <v>64</v>
      </c>
      <c r="E116" s="1">
        <v>0</v>
      </c>
      <c r="F116" s="1">
        <v>1</v>
      </c>
      <c r="G116" s="1">
        <v>0</v>
      </c>
      <c r="H116" s="1">
        <v>2</v>
      </c>
      <c r="I116" s="1">
        <v>3</v>
      </c>
      <c r="J116" s="1">
        <v>0</v>
      </c>
      <c r="K116" s="1">
        <v>2</v>
      </c>
      <c r="L116" s="1">
        <v>3</v>
      </c>
      <c r="M116" s="1">
        <v>1</v>
      </c>
      <c r="N116" s="1">
        <v>3</v>
      </c>
      <c r="O116" s="1">
        <v>0</v>
      </c>
      <c r="P116" s="1">
        <v>0</v>
      </c>
      <c r="Q116" s="1">
        <v>0</v>
      </c>
      <c r="R116" s="1">
        <v>0</v>
      </c>
      <c r="S116" s="1">
        <v>0</v>
      </c>
      <c r="T116" s="1">
        <v>0</v>
      </c>
      <c r="U116" s="1">
        <v>1</v>
      </c>
      <c r="V116" s="1">
        <v>0</v>
      </c>
      <c r="W116" s="1">
        <v>2</v>
      </c>
      <c r="X116" s="1">
        <v>1</v>
      </c>
      <c r="Y116" s="1">
        <v>1</v>
      </c>
      <c r="Z116" s="1">
        <v>1</v>
      </c>
    </row>
    <row r="117" spans="1:26" x14ac:dyDescent="0.35">
      <c r="A117" s="1" t="s">
        <v>277</v>
      </c>
      <c r="B117" s="1" t="s">
        <v>278</v>
      </c>
      <c r="C117" s="1" t="s">
        <v>59</v>
      </c>
      <c r="D117" s="1" t="s">
        <v>60</v>
      </c>
      <c r="E117" s="1">
        <v>3</v>
      </c>
      <c r="F117" s="1">
        <v>3</v>
      </c>
      <c r="G117" s="1">
        <v>3</v>
      </c>
      <c r="H117" s="1">
        <v>3</v>
      </c>
      <c r="I117" s="1">
        <v>2</v>
      </c>
      <c r="J117" s="1">
        <v>3</v>
      </c>
      <c r="K117" s="1">
        <v>0</v>
      </c>
      <c r="L117" s="1">
        <v>0</v>
      </c>
      <c r="M117" s="1">
        <v>0</v>
      </c>
      <c r="N117" s="1">
        <v>0</v>
      </c>
      <c r="O117" s="1">
        <v>0</v>
      </c>
      <c r="P117" s="1">
        <v>1</v>
      </c>
      <c r="Q117" s="1">
        <v>0</v>
      </c>
      <c r="R117" s="1">
        <v>0</v>
      </c>
      <c r="S117" s="1">
        <v>0</v>
      </c>
      <c r="T117" s="1">
        <v>0</v>
      </c>
      <c r="U117" s="1">
        <v>0</v>
      </c>
      <c r="V117" s="1">
        <v>1</v>
      </c>
      <c r="W117" s="1">
        <v>2</v>
      </c>
      <c r="X117" s="1">
        <v>0</v>
      </c>
      <c r="Y117" s="1">
        <v>4</v>
      </c>
      <c r="Z117" s="1">
        <v>0</v>
      </c>
    </row>
    <row r="118" spans="1:26" x14ac:dyDescent="0.35">
      <c r="A118" s="1" t="s">
        <v>279</v>
      </c>
      <c r="B118" s="1" t="s">
        <v>280</v>
      </c>
      <c r="C118" s="1" t="s">
        <v>69</v>
      </c>
      <c r="D118" s="1" t="s">
        <v>70</v>
      </c>
      <c r="E118" s="1">
        <v>5</v>
      </c>
      <c r="F118" s="1">
        <v>8</v>
      </c>
      <c r="G118" s="1">
        <v>7</v>
      </c>
      <c r="H118" s="1">
        <v>20</v>
      </c>
      <c r="I118" s="1">
        <v>11</v>
      </c>
      <c r="J118" s="1">
        <v>7</v>
      </c>
      <c r="K118" s="1">
        <v>3</v>
      </c>
      <c r="L118" s="1">
        <v>3</v>
      </c>
      <c r="M118" s="1">
        <v>7</v>
      </c>
      <c r="N118" s="1">
        <v>4</v>
      </c>
      <c r="O118" s="1">
        <v>4</v>
      </c>
      <c r="P118" s="1">
        <v>4</v>
      </c>
      <c r="Q118" s="1">
        <v>5</v>
      </c>
      <c r="R118" s="1">
        <v>4</v>
      </c>
      <c r="S118" s="1">
        <v>4</v>
      </c>
      <c r="T118" s="1">
        <v>8</v>
      </c>
      <c r="U118" s="1">
        <v>5</v>
      </c>
      <c r="V118" s="1">
        <v>6</v>
      </c>
      <c r="W118" s="1">
        <v>3</v>
      </c>
      <c r="X118" s="1">
        <v>3</v>
      </c>
      <c r="Y118" s="1">
        <v>2</v>
      </c>
      <c r="Z118" s="1">
        <v>7</v>
      </c>
    </row>
    <row r="119" spans="1:26" x14ac:dyDescent="0.35">
      <c r="A119" s="1" t="s">
        <v>281</v>
      </c>
      <c r="B119" s="1" t="s">
        <v>282</v>
      </c>
      <c r="C119" s="1" t="s">
        <v>67</v>
      </c>
      <c r="D119" s="1" t="s">
        <v>68</v>
      </c>
      <c r="E119" s="1">
        <v>5</v>
      </c>
      <c r="F119" s="1">
        <v>5</v>
      </c>
      <c r="G119" s="1">
        <v>3</v>
      </c>
      <c r="H119" s="1">
        <v>2</v>
      </c>
      <c r="I119" s="1">
        <v>7</v>
      </c>
      <c r="J119" s="1">
        <v>3</v>
      </c>
      <c r="K119" s="1">
        <v>3</v>
      </c>
      <c r="L119" s="1">
        <v>4</v>
      </c>
      <c r="M119" s="1">
        <v>1</v>
      </c>
      <c r="N119" s="1">
        <v>1</v>
      </c>
      <c r="O119" s="1">
        <v>1</v>
      </c>
      <c r="P119" s="1">
        <v>2</v>
      </c>
      <c r="Q119" s="1">
        <v>5</v>
      </c>
      <c r="R119" s="1">
        <v>3</v>
      </c>
      <c r="S119" s="1">
        <v>4</v>
      </c>
      <c r="T119" s="1">
        <v>16</v>
      </c>
      <c r="U119" s="1">
        <v>6</v>
      </c>
      <c r="V119" s="1">
        <v>0</v>
      </c>
      <c r="W119" s="1">
        <v>6</v>
      </c>
      <c r="X119" s="1">
        <v>0</v>
      </c>
      <c r="Y119" s="1">
        <v>3</v>
      </c>
      <c r="Z119" s="1">
        <v>5</v>
      </c>
    </row>
    <row r="120" spans="1:26" x14ac:dyDescent="0.35">
      <c r="A120" s="1" t="s">
        <v>283</v>
      </c>
      <c r="B120" s="1" t="s">
        <v>284</v>
      </c>
      <c r="C120" s="1" t="s">
        <v>67</v>
      </c>
      <c r="D120" s="1" t="s">
        <v>68</v>
      </c>
      <c r="E120" s="1">
        <v>7</v>
      </c>
      <c r="F120" s="1">
        <v>8</v>
      </c>
      <c r="G120" s="1">
        <v>10</v>
      </c>
      <c r="H120" s="1">
        <v>5</v>
      </c>
      <c r="I120" s="1">
        <v>12</v>
      </c>
      <c r="J120" s="1">
        <v>11</v>
      </c>
      <c r="K120" s="1">
        <v>9</v>
      </c>
      <c r="L120" s="1">
        <v>10</v>
      </c>
      <c r="M120" s="1">
        <v>2</v>
      </c>
      <c r="N120" s="1">
        <v>4</v>
      </c>
      <c r="O120" s="1">
        <v>3</v>
      </c>
      <c r="P120" s="1">
        <v>4</v>
      </c>
      <c r="Q120" s="1">
        <v>9</v>
      </c>
      <c r="R120" s="1">
        <v>9</v>
      </c>
      <c r="S120" s="1">
        <v>2</v>
      </c>
      <c r="T120" s="1">
        <v>5</v>
      </c>
      <c r="U120" s="1">
        <v>8</v>
      </c>
      <c r="V120" s="1">
        <v>2</v>
      </c>
      <c r="W120" s="1">
        <v>11</v>
      </c>
      <c r="X120" s="1">
        <v>2</v>
      </c>
      <c r="Y120" s="1">
        <v>4</v>
      </c>
      <c r="Z120" s="1">
        <v>2</v>
      </c>
    </row>
    <row r="121" spans="1:26" x14ac:dyDescent="0.35">
      <c r="A121" s="1" t="s">
        <v>285</v>
      </c>
      <c r="B121" s="1" t="s">
        <v>286</v>
      </c>
      <c r="C121" s="1" t="s">
        <v>61</v>
      </c>
      <c r="D121" s="1" t="s">
        <v>62</v>
      </c>
      <c r="E121" s="1">
        <v>16</v>
      </c>
      <c r="F121" s="1">
        <v>15</v>
      </c>
      <c r="G121" s="1">
        <v>8</v>
      </c>
      <c r="H121" s="1">
        <v>12</v>
      </c>
      <c r="I121" s="1">
        <v>8</v>
      </c>
      <c r="J121" s="1">
        <v>9</v>
      </c>
      <c r="K121" s="1">
        <v>10</v>
      </c>
      <c r="L121" s="1">
        <v>14</v>
      </c>
      <c r="M121" s="1">
        <v>13</v>
      </c>
      <c r="N121" s="1">
        <v>13</v>
      </c>
      <c r="O121" s="1">
        <v>10</v>
      </c>
      <c r="P121" s="1">
        <v>9</v>
      </c>
      <c r="Q121" s="1">
        <v>13</v>
      </c>
      <c r="R121" s="1">
        <v>8</v>
      </c>
      <c r="S121" s="1">
        <v>13</v>
      </c>
      <c r="T121" s="1">
        <v>11</v>
      </c>
      <c r="U121" s="1">
        <v>11</v>
      </c>
      <c r="V121" s="1">
        <v>5</v>
      </c>
      <c r="W121" s="1">
        <v>3</v>
      </c>
      <c r="X121" s="1">
        <v>5</v>
      </c>
      <c r="Y121" s="1">
        <v>6</v>
      </c>
      <c r="Z121" s="1">
        <v>7</v>
      </c>
    </row>
    <row r="122" spans="1:26" x14ac:dyDescent="0.35">
      <c r="A122" s="1" t="s">
        <v>287</v>
      </c>
      <c r="B122" s="1" t="s">
        <v>58</v>
      </c>
      <c r="C122" s="1" t="s">
        <v>57</v>
      </c>
      <c r="D122" s="1" t="s">
        <v>58</v>
      </c>
      <c r="E122" s="1">
        <v>0</v>
      </c>
      <c r="F122" s="1">
        <v>0</v>
      </c>
      <c r="G122" s="1">
        <v>0</v>
      </c>
      <c r="H122" s="1">
        <v>0</v>
      </c>
      <c r="I122" s="1"/>
      <c r="J122" s="1"/>
      <c r="K122" s="1"/>
      <c r="L122" s="1"/>
      <c r="M122" s="1"/>
      <c r="N122" s="1"/>
      <c r="O122" s="1"/>
      <c r="P122" s="1"/>
      <c r="Q122" s="1"/>
      <c r="R122" s="1"/>
      <c r="S122" s="1"/>
      <c r="T122" s="1"/>
      <c r="U122" s="1"/>
      <c r="V122" s="1"/>
      <c r="W122" s="1"/>
      <c r="X122" s="1"/>
      <c r="Y122" s="1"/>
      <c r="Z122" s="1"/>
    </row>
    <row r="123" spans="1:26" x14ac:dyDescent="0.35">
      <c r="A123" s="1" t="s">
        <v>288</v>
      </c>
      <c r="B123" s="1" t="s">
        <v>289</v>
      </c>
      <c r="C123" s="1" t="s">
        <v>57</v>
      </c>
      <c r="D123" s="1" t="s">
        <v>58</v>
      </c>
      <c r="E123" s="1">
        <v>10</v>
      </c>
      <c r="F123" s="1">
        <v>17</v>
      </c>
      <c r="G123" s="1">
        <v>9</v>
      </c>
      <c r="H123" s="1">
        <v>21</v>
      </c>
      <c r="I123" s="1">
        <v>25</v>
      </c>
      <c r="J123" s="1">
        <v>21</v>
      </c>
      <c r="K123" s="1">
        <v>11</v>
      </c>
      <c r="L123" s="1">
        <v>7</v>
      </c>
      <c r="M123" s="1">
        <v>7</v>
      </c>
      <c r="N123" s="1">
        <v>13</v>
      </c>
      <c r="O123" s="1">
        <v>13</v>
      </c>
      <c r="P123" s="1">
        <v>4</v>
      </c>
      <c r="Q123" s="1">
        <v>17</v>
      </c>
      <c r="R123" s="1">
        <v>8</v>
      </c>
      <c r="S123" s="1">
        <v>14</v>
      </c>
      <c r="T123" s="1">
        <v>10</v>
      </c>
      <c r="U123" s="1">
        <v>14</v>
      </c>
      <c r="V123" s="1">
        <v>7</v>
      </c>
      <c r="W123" s="1">
        <v>8</v>
      </c>
      <c r="X123" s="1">
        <v>8</v>
      </c>
      <c r="Y123" s="1">
        <v>6</v>
      </c>
      <c r="Z123" s="1">
        <v>3</v>
      </c>
    </row>
    <row r="124" spans="1:26" x14ac:dyDescent="0.35">
      <c r="A124" s="1" t="s">
        <v>290</v>
      </c>
      <c r="B124" s="1" t="s">
        <v>291</v>
      </c>
      <c r="C124" s="1" t="s">
        <v>67</v>
      </c>
      <c r="D124" s="1" t="s">
        <v>68</v>
      </c>
      <c r="E124" s="1">
        <v>8</v>
      </c>
      <c r="F124" s="1">
        <v>13</v>
      </c>
      <c r="G124" s="1">
        <v>8</v>
      </c>
      <c r="H124" s="1">
        <v>6</v>
      </c>
      <c r="I124" s="1">
        <v>5</v>
      </c>
      <c r="J124" s="1">
        <v>5</v>
      </c>
      <c r="K124" s="1">
        <v>6</v>
      </c>
      <c r="L124" s="1">
        <v>2</v>
      </c>
      <c r="M124" s="1">
        <v>2</v>
      </c>
      <c r="N124" s="1">
        <v>5</v>
      </c>
      <c r="O124" s="1">
        <v>5</v>
      </c>
      <c r="P124" s="1">
        <v>6</v>
      </c>
      <c r="Q124" s="1">
        <v>7</v>
      </c>
      <c r="R124" s="1">
        <v>8</v>
      </c>
      <c r="S124" s="1">
        <v>7</v>
      </c>
      <c r="T124" s="1">
        <v>6</v>
      </c>
      <c r="U124" s="1">
        <v>8</v>
      </c>
      <c r="V124" s="1">
        <v>4</v>
      </c>
      <c r="W124" s="1">
        <v>7</v>
      </c>
      <c r="X124" s="1">
        <v>1</v>
      </c>
      <c r="Y124" s="1">
        <v>3</v>
      </c>
      <c r="Z124" s="1">
        <v>6</v>
      </c>
    </row>
    <row r="125" spans="1:26" x14ac:dyDescent="0.35">
      <c r="A125" s="1" t="s">
        <v>292</v>
      </c>
      <c r="B125" s="1" t="s">
        <v>293</v>
      </c>
      <c r="C125" s="1" t="s">
        <v>57</v>
      </c>
      <c r="D125" s="1" t="s">
        <v>58</v>
      </c>
      <c r="E125" s="1">
        <v>9</v>
      </c>
      <c r="F125" s="1">
        <v>24</v>
      </c>
      <c r="G125" s="1">
        <v>37</v>
      </c>
      <c r="H125" s="1">
        <v>41</v>
      </c>
      <c r="I125" s="1">
        <v>38</v>
      </c>
      <c r="J125" s="1">
        <v>26</v>
      </c>
      <c r="K125" s="1">
        <v>14</v>
      </c>
      <c r="L125" s="1">
        <v>4</v>
      </c>
      <c r="M125" s="1">
        <v>8</v>
      </c>
      <c r="N125" s="1">
        <v>15</v>
      </c>
      <c r="O125" s="1">
        <v>10</v>
      </c>
      <c r="P125" s="1">
        <v>17</v>
      </c>
      <c r="Q125" s="1">
        <v>25</v>
      </c>
      <c r="R125" s="1">
        <v>15</v>
      </c>
      <c r="S125" s="1">
        <v>12</v>
      </c>
      <c r="T125" s="1">
        <v>10</v>
      </c>
      <c r="U125" s="1">
        <v>12</v>
      </c>
      <c r="V125" s="1">
        <v>20</v>
      </c>
      <c r="W125" s="1">
        <v>19</v>
      </c>
      <c r="X125" s="1">
        <v>16</v>
      </c>
      <c r="Y125" s="1">
        <v>16</v>
      </c>
      <c r="Z125" s="1">
        <v>20</v>
      </c>
    </row>
    <row r="126" spans="1:26" x14ac:dyDescent="0.35">
      <c r="A126" s="1" t="s">
        <v>294</v>
      </c>
      <c r="B126" s="1" t="s">
        <v>295</v>
      </c>
      <c r="C126" s="1" t="s">
        <v>65</v>
      </c>
      <c r="D126" s="1" t="s">
        <v>66</v>
      </c>
      <c r="E126" s="1">
        <v>2</v>
      </c>
      <c r="F126" s="1">
        <v>1</v>
      </c>
      <c r="G126" s="1">
        <v>0</v>
      </c>
      <c r="H126" s="1">
        <v>1</v>
      </c>
      <c r="I126" s="1">
        <v>3</v>
      </c>
      <c r="J126" s="1">
        <v>1</v>
      </c>
      <c r="K126" s="1">
        <v>5</v>
      </c>
      <c r="L126" s="1">
        <v>2</v>
      </c>
      <c r="M126" s="1">
        <v>0</v>
      </c>
      <c r="N126" s="1">
        <v>0</v>
      </c>
      <c r="O126" s="1">
        <v>2</v>
      </c>
      <c r="P126" s="1">
        <v>3</v>
      </c>
      <c r="Q126" s="1">
        <v>3</v>
      </c>
      <c r="R126" s="1">
        <v>3</v>
      </c>
      <c r="S126" s="1">
        <v>2</v>
      </c>
      <c r="T126" s="1">
        <v>2</v>
      </c>
      <c r="U126" s="1">
        <v>2</v>
      </c>
      <c r="V126" s="1">
        <v>0</v>
      </c>
      <c r="W126" s="1">
        <v>0</v>
      </c>
      <c r="X126" s="1">
        <v>1</v>
      </c>
      <c r="Y126" s="1">
        <v>0</v>
      </c>
      <c r="Z126" s="1">
        <v>1</v>
      </c>
    </row>
    <row r="127" spans="1:26" x14ac:dyDescent="0.35">
      <c r="A127" s="1" t="s">
        <v>296</v>
      </c>
      <c r="B127" s="1" t="s">
        <v>297</v>
      </c>
      <c r="C127" s="1" t="s">
        <v>73</v>
      </c>
      <c r="D127" s="1" t="s">
        <v>74</v>
      </c>
      <c r="E127" s="1">
        <v>2</v>
      </c>
      <c r="F127" s="1">
        <v>2</v>
      </c>
      <c r="G127" s="1">
        <v>2</v>
      </c>
      <c r="H127" s="1">
        <v>1</v>
      </c>
      <c r="I127" s="1">
        <v>0</v>
      </c>
      <c r="J127" s="1">
        <v>0</v>
      </c>
      <c r="K127" s="1">
        <v>1</v>
      </c>
      <c r="L127" s="1">
        <v>1</v>
      </c>
      <c r="M127" s="1">
        <v>1</v>
      </c>
      <c r="N127" s="1">
        <v>1</v>
      </c>
      <c r="O127" s="1">
        <v>0</v>
      </c>
      <c r="P127" s="1">
        <v>0</v>
      </c>
      <c r="Q127" s="1">
        <v>1</v>
      </c>
      <c r="R127" s="1">
        <v>1</v>
      </c>
      <c r="S127" s="1">
        <v>1</v>
      </c>
      <c r="T127" s="1">
        <v>1</v>
      </c>
      <c r="U127" s="1">
        <v>0</v>
      </c>
      <c r="V127" s="1">
        <v>1</v>
      </c>
      <c r="W127" s="1">
        <v>0</v>
      </c>
      <c r="X127" s="1">
        <v>1</v>
      </c>
      <c r="Y127" s="1">
        <v>0</v>
      </c>
      <c r="Z127" s="1">
        <v>0</v>
      </c>
    </row>
    <row r="128" spans="1:26" x14ac:dyDescent="0.35">
      <c r="A128" s="1" t="s">
        <v>298</v>
      </c>
      <c r="B128" s="1" t="s">
        <v>299</v>
      </c>
      <c r="C128" s="1" t="s">
        <v>57</v>
      </c>
      <c r="D128" s="1" t="s">
        <v>58</v>
      </c>
      <c r="E128" s="1">
        <v>10</v>
      </c>
      <c r="F128" s="1">
        <v>4</v>
      </c>
      <c r="G128" s="1">
        <v>5</v>
      </c>
      <c r="H128" s="1">
        <v>6</v>
      </c>
      <c r="I128" s="1">
        <v>10</v>
      </c>
      <c r="J128" s="1">
        <v>7</v>
      </c>
      <c r="K128" s="1">
        <v>6</v>
      </c>
      <c r="L128" s="1">
        <v>4</v>
      </c>
      <c r="M128" s="1">
        <v>5</v>
      </c>
      <c r="N128" s="1">
        <v>8</v>
      </c>
      <c r="O128" s="1">
        <v>7</v>
      </c>
      <c r="P128" s="1">
        <v>4</v>
      </c>
      <c r="Q128" s="1">
        <v>4</v>
      </c>
      <c r="R128" s="1">
        <v>4</v>
      </c>
      <c r="S128" s="1">
        <v>4</v>
      </c>
      <c r="T128" s="1">
        <v>3</v>
      </c>
      <c r="U128" s="1">
        <v>4</v>
      </c>
      <c r="V128" s="1">
        <v>3</v>
      </c>
      <c r="W128" s="1">
        <v>3</v>
      </c>
      <c r="X128" s="1">
        <v>3</v>
      </c>
      <c r="Y128" s="1">
        <v>3</v>
      </c>
      <c r="Z128" s="1">
        <v>0</v>
      </c>
    </row>
    <row r="129" spans="1:26" x14ac:dyDescent="0.35">
      <c r="A129" s="1" t="s">
        <v>300</v>
      </c>
      <c r="B129" s="1" t="s">
        <v>301</v>
      </c>
      <c r="C129" s="1" t="s">
        <v>59</v>
      </c>
      <c r="D129" s="1" t="s">
        <v>60</v>
      </c>
      <c r="E129" s="1">
        <v>0</v>
      </c>
      <c r="F129" s="1">
        <v>1</v>
      </c>
      <c r="G129" s="1">
        <v>1</v>
      </c>
      <c r="H129" s="1">
        <v>0</v>
      </c>
      <c r="I129" s="1">
        <v>0</v>
      </c>
      <c r="J129" s="1">
        <v>2</v>
      </c>
      <c r="K129" s="1">
        <v>0</v>
      </c>
      <c r="L129" s="1">
        <v>0</v>
      </c>
      <c r="M129" s="1">
        <v>0</v>
      </c>
      <c r="N129" s="1">
        <v>0</v>
      </c>
      <c r="O129" s="1">
        <v>0</v>
      </c>
      <c r="P129" s="1">
        <v>1</v>
      </c>
      <c r="Q129" s="1">
        <v>0</v>
      </c>
      <c r="R129" s="1">
        <v>0</v>
      </c>
      <c r="S129" s="1">
        <v>0</v>
      </c>
      <c r="T129" s="1">
        <v>3</v>
      </c>
      <c r="U129" s="1">
        <v>3</v>
      </c>
      <c r="V129" s="1">
        <v>2</v>
      </c>
      <c r="W129" s="1">
        <v>2</v>
      </c>
      <c r="X129" s="1">
        <v>1</v>
      </c>
      <c r="Y129" s="1">
        <v>1</v>
      </c>
      <c r="Z129" s="1">
        <v>1</v>
      </c>
    </row>
    <row r="130" spans="1:26" x14ac:dyDescent="0.35">
      <c r="A130" s="1" t="s">
        <v>302</v>
      </c>
      <c r="B130" s="1" t="s">
        <v>303</v>
      </c>
      <c r="C130" s="1" t="s">
        <v>57</v>
      </c>
      <c r="D130" s="1" t="s">
        <v>58</v>
      </c>
      <c r="E130" s="1">
        <v>7</v>
      </c>
      <c r="F130" s="1">
        <v>7</v>
      </c>
      <c r="G130" s="1">
        <v>25</v>
      </c>
      <c r="H130" s="1">
        <v>17</v>
      </c>
      <c r="I130" s="1">
        <v>15</v>
      </c>
      <c r="J130" s="1">
        <v>8</v>
      </c>
      <c r="K130" s="1">
        <v>6</v>
      </c>
      <c r="L130" s="1">
        <v>4</v>
      </c>
      <c r="M130" s="1">
        <v>4</v>
      </c>
      <c r="N130" s="1">
        <v>4</v>
      </c>
      <c r="O130" s="1">
        <v>7</v>
      </c>
      <c r="P130" s="1">
        <v>13</v>
      </c>
      <c r="Q130" s="1">
        <v>13</v>
      </c>
      <c r="R130" s="1">
        <v>9</v>
      </c>
      <c r="S130" s="1">
        <v>9</v>
      </c>
      <c r="T130" s="1">
        <v>12</v>
      </c>
      <c r="U130" s="1">
        <v>8</v>
      </c>
      <c r="V130" s="1">
        <v>7</v>
      </c>
      <c r="W130" s="1">
        <v>4</v>
      </c>
      <c r="X130" s="1">
        <v>6</v>
      </c>
      <c r="Y130" s="1">
        <v>11</v>
      </c>
      <c r="Z130" s="1">
        <v>11</v>
      </c>
    </row>
    <row r="131" spans="1:26" x14ac:dyDescent="0.35">
      <c r="A131" s="1" t="s">
        <v>304</v>
      </c>
      <c r="B131" s="1" t="s">
        <v>305</v>
      </c>
      <c r="C131" s="1" t="s">
        <v>61</v>
      </c>
      <c r="D131" s="1" t="s">
        <v>62</v>
      </c>
      <c r="E131" s="1">
        <v>2</v>
      </c>
      <c r="F131" s="1">
        <v>9</v>
      </c>
      <c r="G131" s="1">
        <v>7</v>
      </c>
      <c r="H131" s="1">
        <v>1</v>
      </c>
      <c r="I131" s="1">
        <v>4</v>
      </c>
      <c r="J131" s="1">
        <v>8</v>
      </c>
      <c r="K131" s="1">
        <v>0</v>
      </c>
      <c r="L131" s="1">
        <v>3</v>
      </c>
      <c r="M131" s="1">
        <v>3</v>
      </c>
      <c r="N131" s="1">
        <v>2</v>
      </c>
      <c r="O131" s="1">
        <v>4</v>
      </c>
      <c r="P131" s="1">
        <v>2</v>
      </c>
      <c r="Q131" s="1">
        <v>1</v>
      </c>
      <c r="R131" s="1">
        <v>3</v>
      </c>
      <c r="S131" s="1">
        <v>5</v>
      </c>
      <c r="T131" s="1">
        <v>1</v>
      </c>
      <c r="U131" s="1">
        <v>1</v>
      </c>
      <c r="V131" s="1">
        <v>1</v>
      </c>
      <c r="W131" s="1">
        <v>0</v>
      </c>
      <c r="X131" s="1">
        <v>0</v>
      </c>
      <c r="Y131" s="1">
        <v>1</v>
      </c>
      <c r="Z131" s="1">
        <v>2</v>
      </c>
    </row>
    <row r="132" spans="1:26" x14ac:dyDescent="0.35">
      <c r="A132" s="1" t="s">
        <v>306</v>
      </c>
      <c r="B132" s="1" t="s">
        <v>307</v>
      </c>
      <c r="C132" s="1" t="s">
        <v>73</v>
      </c>
      <c r="D132" s="1" t="s">
        <v>74</v>
      </c>
      <c r="E132" s="1">
        <v>6</v>
      </c>
      <c r="F132" s="1">
        <v>8</v>
      </c>
      <c r="G132" s="1">
        <v>11</v>
      </c>
      <c r="H132" s="1">
        <v>6</v>
      </c>
      <c r="I132" s="1">
        <v>6</v>
      </c>
      <c r="J132" s="1">
        <v>4</v>
      </c>
      <c r="K132" s="1">
        <v>4</v>
      </c>
      <c r="L132" s="1">
        <v>2</v>
      </c>
      <c r="M132" s="1">
        <v>0</v>
      </c>
      <c r="N132" s="1">
        <v>0</v>
      </c>
      <c r="O132" s="1">
        <v>0</v>
      </c>
      <c r="P132" s="1">
        <v>1</v>
      </c>
      <c r="Q132" s="1">
        <v>1</v>
      </c>
      <c r="R132" s="1">
        <v>1</v>
      </c>
      <c r="S132" s="1">
        <v>1</v>
      </c>
      <c r="T132" s="1">
        <v>1</v>
      </c>
      <c r="U132" s="1">
        <v>3</v>
      </c>
      <c r="V132" s="1">
        <v>3</v>
      </c>
      <c r="W132" s="1">
        <v>2</v>
      </c>
      <c r="X132" s="1">
        <v>3</v>
      </c>
      <c r="Y132" s="1">
        <v>1</v>
      </c>
      <c r="Z132" s="1">
        <v>2</v>
      </c>
    </row>
    <row r="133" spans="1:26" x14ac:dyDescent="0.35">
      <c r="A133" s="1" t="s">
        <v>308</v>
      </c>
      <c r="B133" s="1" t="s">
        <v>309</v>
      </c>
      <c r="C133" s="1" t="s">
        <v>57</v>
      </c>
      <c r="D133" s="1" t="s">
        <v>58</v>
      </c>
      <c r="E133" s="1">
        <v>0</v>
      </c>
      <c r="F133" s="1">
        <v>3</v>
      </c>
      <c r="G133" s="1">
        <v>0</v>
      </c>
      <c r="H133" s="1">
        <v>0</v>
      </c>
      <c r="I133" s="1">
        <v>0</v>
      </c>
      <c r="J133" s="1">
        <v>6</v>
      </c>
      <c r="K133" s="1">
        <v>6</v>
      </c>
      <c r="L133" s="1">
        <v>6</v>
      </c>
      <c r="M133" s="1">
        <v>6</v>
      </c>
      <c r="N133" s="1">
        <v>1</v>
      </c>
      <c r="O133" s="1">
        <v>0</v>
      </c>
      <c r="P133" s="1">
        <v>0</v>
      </c>
      <c r="Q133" s="1">
        <v>1</v>
      </c>
      <c r="R133" s="1">
        <v>4</v>
      </c>
      <c r="S133" s="1">
        <v>1</v>
      </c>
      <c r="T133" s="1">
        <v>0</v>
      </c>
      <c r="U133" s="1">
        <v>1</v>
      </c>
      <c r="V133" s="1">
        <v>5</v>
      </c>
      <c r="W133" s="1">
        <v>1</v>
      </c>
      <c r="X133" s="1">
        <v>4</v>
      </c>
      <c r="Y133" s="1">
        <v>0</v>
      </c>
      <c r="Z133" s="1">
        <v>2</v>
      </c>
    </row>
    <row r="134" spans="1:26" x14ac:dyDescent="0.35">
      <c r="A134" s="1" t="s">
        <v>310</v>
      </c>
      <c r="B134" s="1" t="s">
        <v>311</v>
      </c>
      <c r="C134" s="1" t="s">
        <v>67</v>
      </c>
      <c r="D134" s="1" t="s">
        <v>68</v>
      </c>
      <c r="E134" s="1">
        <v>0</v>
      </c>
      <c r="F134" s="1">
        <v>0</v>
      </c>
      <c r="G134" s="1">
        <v>1</v>
      </c>
      <c r="H134" s="1">
        <v>0</v>
      </c>
      <c r="I134" s="1">
        <v>1</v>
      </c>
      <c r="J134" s="1">
        <v>1</v>
      </c>
      <c r="K134" s="1">
        <v>1</v>
      </c>
      <c r="L134" s="1">
        <v>0</v>
      </c>
      <c r="M134" s="1">
        <v>0</v>
      </c>
      <c r="N134" s="1">
        <v>0</v>
      </c>
      <c r="O134" s="1">
        <v>0</v>
      </c>
      <c r="P134" s="1">
        <v>0</v>
      </c>
      <c r="Q134" s="1">
        <v>1</v>
      </c>
      <c r="R134" s="1">
        <v>0</v>
      </c>
      <c r="S134" s="1">
        <v>0</v>
      </c>
      <c r="T134" s="1">
        <v>0</v>
      </c>
      <c r="U134" s="1">
        <v>0</v>
      </c>
      <c r="V134" s="1">
        <v>0</v>
      </c>
      <c r="W134" s="1">
        <v>1</v>
      </c>
      <c r="X134" s="1">
        <v>1</v>
      </c>
      <c r="Y134" s="1">
        <v>0</v>
      </c>
      <c r="Z134" s="1">
        <v>0</v>
      </c>
    </row>
    <row r="135" spans="1:26" x14ac:dyDescent="0.35">
      <c r="A135" s="1" t="s">
        <v>312</v>
      </c>
      <c r="B135" s="1" t="s">
        <v>313</v>
      </c>
      <c r="C135" s="1" t="s">
        <v>63</v>
      </c>
      <c r="D135" s="1" t="s">
        <v>64</v>
      </c>
      <c r="E135" s="1">
        <v>1</v>
      </c>
      <c r="F135" s="1">
        <v>8</v>
      </c>
      <c r="G135" s="1">
        <v>7</v>
      </c>
      <c r="H135" s="1">
        <v>7</v>
      </c>
      <c r="I135" s="1">
        <v>6</v>
      </c>
      <c r="J135" s="1">
        <v>8</v>
      </c>
      <c r="K135" s="1">
        <v>5</v>
      </c>
      <c r="L135" s="1">
        <v>5</v>
      </c>
      <c r="M135" s="1">
        <v>5</v>
      </c>
      <c r="N135" s="1">
        <v>3</v>
      </c>
      <c r="O135" s="1">
        <v>3</v>
      </c>
      <c r="P135" s="1">
        <v>4</v>
      </c>
      <c r="Q135" s="1">
        <v>0</v>
      </c>
      <c r="R135" s="1">
        <v>11</v>
      </c>
      <c r="S135" s="1">
        <v>11</v>
      </c>
      <c r="T135" s="1">
        <v>3</v>
      </c>
      <c r="U135" s="1">
        <v>2</v>
      </c>
      <c r="V135" s="1">
        <v>4</v>
      </c>
      <c r="W135" s="1">
        <v>3</v>
      </c>
      <c r="X135" s="1">
        <v>2</v>
      </c>
      <c r="Y135" s="1">
        <v>1</v>
      </c>
      <c r="Z135" s="1">
        <v>1</v>
      </c>
    </row>
    <row r="136" spans="1:26" x14ac:dyDescent="0.35">
      <c r="A136" s="1" t="s">
        <v>314</v>
      </c>
      <c r="B136" s="1" t="s">
        <v>315</v>
      </c>
      <c r="C136" s="1" t="s">
        <v>67</v>
      </c>
      <c r="D136" s="1" t="s">
        <v>68</v>
      </c>
      <c r="E136" s="1">
        <v>15</v>
      </c>
      <c r="F136" s="1">
        <v>14</v>
      </c>
      <c r="G136" s="1">
        <v>18</v>
      </c>
      <c r="H136" s="1">
        <v>19</v>
      </c>
      <c r="I136" s="1">
        <v>32</v>
      </c>
      <c r="J136" s="1">
        <v>11</v>
      </c>
      <c r="K136" s="1">
        <v>8</v>
      </c>
      <c r="L136" s="1">
        <v>7</v>
      </c>
      <c r="M136" s="1">
        <v>8</v>
      </c>
      <c r="N136" s="1">
        <v>10</v>
      </c>
      <c r="O136" s="1">
        <v>12</v>
      </c>
      <c r="P136" s="1">
        <v>11</v>
      </c>
      <c r="Q136" s="1">
        <v>15</v>
      </c>
      <c r="R136" s="1">
        <v>19</v>
      </c>
      <c r="S136" s="1">
        <v>17</v>
      </c>
      <c r="T136" s="1">
        <v>17</v>
      </c>
      <c r="U136" s="1">
        <v>17</v>
      </c>
      <c r="V136" s="1">
        <v>21</v>
      </c>
      <c r="W136" s="1">
        <v>8</v>
      </c>
      <c r="X136" s="1">
        <v>10</v>
      </c>
      <c r="Y136" s="1">
        <v>4</v>
      </c>
      <c r="Z136" s="1">
        <v>6</v>
      </c>
    </row>
    <row r="137" spans="1:26" x14ac:dyDescent="0.35">
      <c r="A137" s="1" t="s">
        <v>316</v>
      </c>
      <c r="B137" s="1" t="s">
        <v>317</v>
      </c>
      <c r="C137" s="1" t="s">
        <v>67</v>
      </c>
      <c r="D137" s="1" t="s">
        <v>68</v>
      </c>
      <c r="E137" s="1">
        <v>6</v>
      </c>
      <c r="F137" s="1">
        <v>7</v>
      </c>
      <c r="G137" s="1">
        <v>8</v>
      </c>
      <c r="H137" s="1">
        <v>5</v>
      </c>
      <c r="I137" s="1">
        <v>7</v>
      </c>
      <c r="J137" s="1">
        <v>5</v>
      </c>
      <c r="K137" s="1">
        <v>5</v>
      </c>
      <c r="L137" s="1">
        <v>4</v>
      </c>
      <c r="M137" s="1">
        <v>4</v>
      </c>
      <c r="N137" s="1">
        <v>2</v>
      </c>
      <c r="O137" s="1">
        <v>3</v>
      </c>
      <c r="P137" s="1">
        <v>1</v>
      </c>
      <c r="Q137" s="1">
        <v>1</v>
      </c>
      <c r="R137" s="1">
        <v>1</v>
      </c>
      <c r="S137" s="1">
        <v>1</v>
      </c>
      <c r="T137" s="1">
        <v>4</v>
      </c>
      <c r="U137" s="1">
        <v>0</v>
      </c>
      <c r="V137" s="1">
        <v>0</v>
      </c>
      <c r="W137" s="1">
        <v>0</v>
      </c>
      <c r="X137" s="1">
        <v>0</v>
      </c>
      <c r="Y137" s="1">
        <v>0</v>
      </c>
      <c r="Z137" s="1">
        <v>0</v>
      </c>
    </row>
    <row r="138" spans="1:26" x14ac:dyDescent="0.35">
      <c r="A138" s="1" t="s">
        <v>318</v>
      </c>
      <c r="B138" s="1" t="s">
        <v>319</v>
      </c>
      <c r="C138" s="1" t="s">
        <v>57</v>
      </c>
      <c r="D138" s="1" t="s">
        <v>58</v>
      </c>
      <c r="E138" s="1">
        <v>7</v>
      </c>
      <c r="F138" s="1">
        <v>4</v>
      </c>
      <c r="G138" s="1">
        <v>2</v>
      </c>
      <c r="H138" s="1">
        <v>7</v>
      </c>
      <c r="I138" s="1">
        <v>5</v>
      </c>
      <c r="J138" s="1">
        <v>3</v>
      </c>
      <c r="K138" s="1">
        <v>1</v>
      </c>
      <c r="L138" s="1">
        <v>3</v>
      </c>
      <c r="M138" s="1">
        <v>1</v>
      </c>
      <c r="N138" s="1">
        <v>1</v>
      </c>
      <c r="O138" s="1">
        <v>2</v>
      </c>
      <c r="P138" s="1">
        <v>3</v>
      </c>
      <c r="Q138" s="1">
        <v>2</v>
      </c>
      <c r="R138" s="1">
        <v>2</v>
      </c>
      <c r="S138" s="1">
        <v>2</v>
      </c>
      <c r="T138" s="1">
        <v>4</v>
      </c>
      <c r="U138" s="1">
        <v>4</v>
      </c>
      <c r="V138" s="1">
        <v>2</v>
      </c>
      <c r="W138" s="1">
        <v>1</v>
      </c>
      <c r="X138" s="1">
        <v>1</v>
      </c>
      <c r="Y138" s="1">
        <v>1</v>
      </c>
      <c r="Z138" s="1">
        <v>1</v>
      </c>
    </row>
    <row r="139" spans="1:26" x14ac:dyDescent="0.35">
      <c r="A139" s="1" t="s">
        <v>320</v>
      </c>
      <c r="B139" s="1" t="s">
        <v>321</v>
      </c>
      <c r="C139" s="1" t="s">
        <v>71</v>
      </c>
      <c r="D139" s="1" t="s">
        <v>72</v>
      </c>
      <c r="E139" s="1">
        <v>3</v>
      </c>
      <c r="F139" s="1">
        <v>4</v>
      </c>
      <c r="G139" s="1">
        <v>3</v>
      </c>
      <c r="H139" s="1">
        <v>4</v>
      </c>
      <c r="I139" s="1">
        <v>17</v>
      </c>
      <c r="J139" s="1">
        <v>9</v>
      </c>
      <c r="K139" s="1">
        <v>7</v>
      </c>
      <c r="L139" s="1">
        <v>8</v>
      </c>
      <c r="M139" s="1">
        <v>7</v>
      </c>
      <c r="N139" s="1">
        <v>5</v>
      </c>
      <c r="O139" s="1">
        <v>6</v>
      </c>
      <c r="P139" s="1">
        <v>9</v>
      </c>
      <c r="Q139" s="1">
        <v>5</v>
      </c>
      <c r="R139" s="1">
        <v>5</v>
      </c>
      <c r="S139" s="1">
        <v>21</v>
      </c>
      <c r="T139" s="1">
        <v>10</v>
      </c>
      <c r="U139" s="1">
        <v>13</v>
      </c>
      <c r="V139" s="1">
        <v>6</v>
      </c>
      <c r="W139" s="1">
        <v>3</v>
      </c>
      <c r="X139" s="1">
        <v>3</v>
      </c>
      <c r="Y139" s="1">
        <v>6</v>
      </c>
      <c r="Z139" s="1">
        <v>3</v>
      </c>
    </row>
    <row r="140" spans="1:26" x14ac:dyDescent="0.35">
      <c r="A140" s="1" t="s">
        <v>322</v>
      </c>
      <c r="B140" s="1" t="s">
        <v>323</v>
      </c>
      <c r="C140" s="1" t="s">
        <v>61</v>
      </c>
      <c r="D140" s="1" t="s">
        <v>62</v>
      </c>
      <c r="E140" s="1">
        <v>5</v>
      </c>
      <c r="F140" s="1">
        <v>5</v>
      </c>
      <c r="G140" s="1">
        <v>13</v>
      </c>
      <c r="H140" s="1">
        <v>13</v>
      </c>
      <c r="I140" s="1">
        <v>11</v>
      </c>
      <c r="J140" s="1">
        <v>10</v>
      </c>
      <c r="K140" s="1">
        <v>10</v>
      </c>
      <c r="L140" s="1">
        <v>7</v>
      </c>
      <c r="M140" s="1">
        <v>2</v>
      </c>
      <c r="N140" s="1">
        <v>2</v>
      </c>
      <c r="O140" s="1">
        <v>3</v>
      </c>
      <c r="P140" s="1">
        <v>2</v>
      </c>
      <c r="Q140" s="1">
        <v>2</v>
      </c>
      <c r="R140" s="1">
        <v>2</v>
      </c>
      <c r="S140" s="1">
        <v>3</v>
      </c>
      <c r="T140" s="1">
        <v>1</v>
      </c>
      <c r="U140" s="1">
        <v>1</v>
      </c>
      <c r="V140" s="1">
        <v>1</v>
      </c>
      <c r="W140" s="1">
        <v>0</v>
      </c>
      <c r="X140" s="1">
        <v>3</v>
      </c>
      <c r="Y140" s="1">
        <v>7</v>
      </c>
      <c r="Z140" s="1">
        <v>4</v>
      </c>
    </row>
    <row r="141" spans="1:26" x14ac:dyDescent="0.35">
      <c r="A141" s="1" t="s">
        <v>324</v>
      </c>
      <c r="B141" s="1" t="s">
        <v>325</v>
      </c>
      <c r="C141" s="1" t="s">
        <v>59</v>
      </c>
      <c r="D141" s="1" t="s">
        <v>60</v>
      </c>
      <c r="E141" s="1">
        <v>1</v>
      </c>
      <c r="F141" s="1">
        <v>3</v>
      </c>
      <c r="G141" s="1">
        <v>3</v>
      </c>
      <c r="H141" s="1">
        <v>4</v>
      </c>
      <c r="I141" s="1">
        <v>7</v>
      </c>
      <c r="J141" s="1">
        <v>3</v>
      </c>
      <c r="K141" s="1">
        <v>1</v>
      </c>
      <c r="L141" s="1">
        <v>1</v>
      </c>
      <c r="M141" s="1">
        <v>2</v>
      </c>
      <c r="N141" s="1">
        <v>2</v>
      </c>
      <c r="O141" s="1">
        <v>3</v>
      </c>
      <c r="P141" s="1">
        <v>2</v>
      </c>
      <c r="Q141" s="1">
        <v>1</v>
      </c>
      <c r="R141" s="1">
        <v>1</v>
      </c>
      <c r="S141" s="1">
        <v>4</v>
      </c>
      <c r="T141" s="1">
        <v>2</v>
      </c>
      <c r="U141" s="1">
        <v>3</v>
      </c>
      <c r="V141" s="1">
        <v>2</v>
      </c>
      <c r="W141" s="1">
        <v>2</v>
      </c>
      <c r="X141" s="1">
        <v>3</v>
      </c>
      <c r="Y141" s="1">
        <v>2</v>
      </c>
      <c r="Z141" s="1">
        <v>0</v>
      </c>
    </row>
    <row r="142" spans="1:26" x14ac:dyDescent="0.35">
      <c r="A142" s="1" t="s">
        <v>326</v>
      </c>
      <c r="B142" s="1" t="s">
        <v>327</v>
      </c>
      <c r="C142" s="1" t="s">
        <v>57</v>
      </c>
      <c r="D142" s="1" t="s">
        <v>58</v>
      </c>
      <c r="E142" s="1">
        <v>22</v>
      </c>
      <c r="F142" s="1">
        <v>33</v>
      </c>
      <c r="G142" s="1">
        <v>24</v>
      </c>
      <c r="H142" s="1">
        <v>27</v>
      </c>
      <c r="I142" s="1">
        <v>7</v>
      </c>
      <c r="J142" s="1">
        <v>7</v>
      </c>
      <c r="K142" s="1">
        <v>9</v>
      </c>
      <c r="L142" s="1">
        <v>12</v>
      </c>
      <c r="M142" s="1">
        <v>12</v>
      </c>
      <c r="N142" s="1">
        <v>8</v>
      </c>
      <c r="O142" s="1">
        <v>13</v>
      </c>
      <c r="P142" s="1">
        <v>11</v>
      </c>
      <c r="Q142" s="1">
        <v>12</v>
      </c>
      <c r="R142" s="1">
        <v>9</v>
      </c>
      <c r="S142" s="1">
        <v>7</v>
      </c>
      <c r="T142" s="1">
        <v>4</v>
      </c>
      <c r="U142" s="1">
        <v>6</v>
      </c>
      <c r="V142" s="1">
        <v>9</v>
      </c>
      <c r="W142" s="1">
        <v>7</v>
      </c>
      <c r="X142" s="1">
        <v>3</v>
      </c>
      <c r="Y142" s="1">
        <v>8</v>
      </c>
      <c r="Z142" s="1">
        <v>7</v>
      </c>
    </row>
    <row r="143" spans="1:26" x14ac:dyDescent="0.35">
      <c r="A143" s="1" t="s">
        <v>328</v>
      </c>
      <c r="B143" s="1" t="s">
        <v>329</v>
      </c>
      <c r="C143" s="1" t="s">
        <v>59</v>
      </c>
      <c r="D143" s="1" t="s">
        <v>60</v>
      </c>
      <c r="E143" s="1">
        <v>3</v>
      </c>
      <c r="F143" s="1">
        <v>4</v>
      </c>
      <c r="G143" s="1">
        <v>1</v>
      </c>
      <c r="H143" s="1">
        <v>2</v>
      </c>
      <c r="I143" s="1">
        <v>2</v>
      </c>
      <c r="J143" s="1">
        <v>2</v>
      </c>
      <c r="K143" s="1">
        <v>1</v>
      </c>
      <c r="L143" s="1">
        <v>1</v>
      </c>
      <c r="M143" s="1">
        <v>1</v>
      </c>
      <c r="N143" s="1">
        <v>1</v>
      </c>
      <c r="O143" s="1">
        <v>2</v>
      </c>
      <c r="P143" s="1">
        <v>1</v>
      </c>
      <c r="Q143" s="1">
        <v>1</v>
      </c>
      <c r="R143" s="1">
        <v>2</v>
      </c>
      <c r="S143" s="1">
        <v>3</v>
      </c>
      <c r="T143" s="1">
        <v>1</v>
      </c>
      <c r="U143" s="1">
        <v>1</v>
      </c>
      <c r="V143" s="1">
        <v>1</v>
      </c>
      <c r="W143" s="1">
        <v>1</v>
      </c>
      <c r="X143" s="1">
        <v>1</v>
      </c>
      <c r="Y143" s="1">
        <v>5</v>
      </c>
      <c r="Z143" s="1">
        <v>2</v>
      </c>
    </row>
    <row r="144" spans="1:26" x14ac:dyDescent="0.35">
      <c r="A144" s="1" t="s">
        <v>330</v>
      </c>
      <c r="B144" s="1" t="s">
        <v>331</v>
      </c>
      <c r="C144" s="1" t="s">
        <v>67</v>
      </c>
      <c r="D144" s="1" t="s">
        <v>68</v>
      </c>
      <c r="E144" s="1">
        <v>7</v>
      </c>
      <c r="F144" s="1">
        <v>6</v>
      </c>
      <c r="G144" s="1">
        <v>9</v>
      </c>
      <c r="H144" s="1">
        <v>10</v>
      </c>
      <c r="I144" s="1">
        <v>12</v>
      </c>
      <c r="J144" s="1">
        <v>3</v>
      </c>
      <c r="K144" s="1">
        <v>2</v>
      </c>
      <c r="L144" s="1">
        <v>4</v>
      </c>
      <c r="M144" s="1">
        <v>2</v>
      </c>
      <c r="N144" s="1">
        <v>4</v>
      </c>
      <c r="O144" s="1">
        <v>6</v>
      </c>
      <c r="P144" s="1">
        <v>3</v>
      </c>
      <c r="Q144" s="1">
        <v>3</v>
      </c>
      <c r="R144" s="1">
        <v>5</v>
      </c>
      <c r="S144" s="1">
        <v>6</v>
      </c>
      <c r="T144" s="1">
        <v>5</v>
      </c>
      <c r="U144" s="1">
        <v>10</v>
      </c>
      <c r="V144" s="1">
        <v>9</v>
      </c>
      <c r="W144" s="1">
        <v>2</v>
      </c>
      <c r="X144" s="1">
        <v>3</v>
      </c>
      <c r="Y144" s="1">
        <v>3</v>
      </c>
      <c r="Z144" s="1">
        <v>5</v>
      </c>
    </row>
    <row r="145" spans="1:26" x14ac:dyDescent="0.35">
      <c r="A145" s="1" t="s">
        <v>332</v>
      </c>
      <c r="B145" s="1" t="s">
        <v>333</v>
      </c>
      <c r="C145" s="1" t="s">
        <v>57</v>
      </c>
      <c r="D145" s="1" t="s">
        <v>58</v>
      </c>
      <c r="E145" s="1">
        <v>8</v>
      </c>
      <c r="F145" s="1">
        <v>9</v>
      </c>
      <c r="G145" s="1">
        <v>10</v>
      </c>
      <c r="H145" s="1">
        <v>9</v>
      </c>
      <c r="I145" s="1">
        <v>10</v>
      </c>
      <c r="J145" s="1">
        <v>5</v>
      </c>
      <c r="K145" s="1">
        <v>5</v>
      </c>
      <c r="L145" s="1">
        <v>7</v>
      </c>
      <c r="M145" s="1">
        <v>5</v>
      </c>
      <c r="N145" s="1">
        <v>5</v>
      </c>
      <c r="O145" s="1">
        <v>5</v>
      </c>
      <c r="P145" s="1">
        <v>5</v>
      </c>
      <c r="Q145" s="1">
        <v>5</v>
      </c>
      <c r="R145" s="1">
        <v>4</v>
      </c>
      <c r="S145" s="1">
        <v>4</v>
      </c>
      <c r="T145" s="1">
        <v>5</v>
      </c>
      <c r="U145" s="1">
        <v>6</v>
      </c>
      <c r="V145" s="1">
        <v>4</v>
      </c>
      <c r="W145" s="1">
        <v>3</v>
      </c>
      <c r="X145" s="1">
        <v>4</v>
      </c>
      <c r="Y145" s="1">
        <v>4</v>
      </c>
      <c r="Z145" s="1">
        <v>4</v>
      </c>
    </row>
    <row r="146" spans="1:26" x14ac:dyDescent="0.35">
      <c r="A146" s="1" t="s">
        <v>334</v>
      </c>
      <c r="B146" s="1" t="s">
        <v>335</v>
      </c>
      <c r="C146" s="1" t="s">
        <v>61</v>
      </c>
      <c r="D146" s="1" t="s">
        <v>62</v>
      </c>
      <c r="E146" s="1">
        <v>3</v>
      </c>
      <c r="F146" s="1">
        <v>4</v>
      </c>
      <c r="G146" s="1">
        <v>7</v>
      </c>
      <c r="H146" s="1">
        <v>7</v>
      </c>
      <c r="I146" s="1">
        <v>6</v>
      </c>
      <c r="J146" s="1">
        <v>6</v>
      </c>
      <c r="K146" s="1">
        <v>4</v>
      </c>
      <c r="L146" s="1">
        <v>4</v>
      </c>
      <c r="M146" s="1">
        <v>2</v>
      </c>
      <c r="N146" s="1">
        <v>3</v>
      </c>
      <c r="O146" s="1">
        <v>3</v>
      </c>
      <c r="P146" s="1">
        <v>4</v>
      </c>
      <c r="Q146" s="1">
        <v>3</v>
      </c>
      <c r="R146" s="1">
        <v>4</v>
      </c>
      <c r="S146" s="1">
        <v>4</v>
      </c>
      <c r="T146" s="1">
        <v>4</v>
      </c>
      <c r="U146" s="1">
        <v>6</v>
      </c>
      <c r="V146" s="1">
        <v>6</v>
      </c>
      <c r="W146" s="1">
        <v>7</v>
      </c>
      <c r="X146" s="1">
        <v>6</v>
      </c>
      <c r="Y146" s="1">
        <v>7</v>
      </c>
      <c r="Z146" s="1">
        <v>8</v>
      </c>
    </row>
    <row r="147" spans="1:26" x14ac:dyDescent="0.35">
      <c r="A147" s="1" t="s">
        <v>336</v>
      </c>
      <c r="B147" s="1" t="s">
        <v>337</v>
      </c>
      <c r="C147" s="1" t="s">
        <v>65</v>
      </c>
      <c r="D147" s="1" t="s">
        <v>66</v>
      </c>
      <c r="E147" s="1">
        <v>2</v>
      </c>
      <c r="F147" s="1">
        <v>4</v>
      </c>
      <c r="G147" s="1">
        <v>3</v>
      </c>
      <c r="H147" s="1">
        <v>3</v>
      </c>
      <c r="I147" s="1">
        <v>3</v>
      </c>
      <c r="J147" s="1">
        <v>4</v>
      </c>
      <c r="K147" s="1">
        <v>0</v>
      </c>
      <c r="L147" s="1">
        <v>1</v>
      </c>
      <c r="M147" s="1">
        <v>2</v>
      </c>
      <c r="N147" s="1">
        <v>2</v>
      </c>
      <c r="O147" s="1">
        <v>2</v>
      </c>
      <c r="P147" s="1">
        <v>5</v>
      </c>
      <c r="Q147" s="1">
        <v>8</v>
      </c>
      <c r="R147" s="1">
        <v>6</v>
      </c>
      <c r="S147" s="1">
        <v>7</v>
      </c>
      <c r="T147" s="1">
        <v>3</v>
      </c>
      <c r="U147" s="1">
        <v>1</v>
      </c>
      <c r="V147" s="1">
        <v>3</v>
      </c>
      <c r="W147" s="1">
        <v>3</v>
      </c>
      <c r="X147" s="1">
        <v>3</v>
      </c>
      <c r="Y147" s="1">
        <v>3</v>
      </c>
      <c r="Z147" s="1">
        <v>3</v>
      </c>
    </row>
    <row r="148" spans="1:26" x14ac:dyDescent="0.35">
      <c r="A148" s="1" t="s">
        <v>338</v>
      </c>
      <c r="B148" s="1" t="s">
        <v>339</v>
      </c>
      <c r="C148" s="1" t="s">
        <v>61</v>
      </c>
      <c r="D148" s="1" t="s">
        <v>62</v>
      </c>
      <c r="E148" s="1">
        <v>3</v>
      </c>
      <c r="F148" s="1">
        <v>7</v>
      </c>
      <c r="G148" s="1">
        <v>3</v>
      </c>
      <c r="H148" s="1">
        <v>0</v>
      </c>
      <c r="I148" s="1">
        <v>5</v>
      </c>
      <c r="J148" s="1">
        <v>9</v>
      </c>
      <c r="K148" s="1">
        <v>3</v>
      </c>
      <c r="L148" s="1">
        <v>1</v>
      </c>
      <c r="M148" s="1">
        <v>4</v>
      </c>
      <c r="N148" s="1">
        <v>3</v>
      </c>
      <c r="O148" s="1">
        <v>1</v>
      </c>
      <c r="P148" s="1">
        <v>1</v>
      </c>
      <c r="Q148" s="1">
        <v>1</v>
      </c>
      <c r="R148" s="1">
        <v>4</v>
      </c>
      <c r="S148" s="1">
        <v>5</v>
      </c>
      <c r="T148" s="1">
        <v>6</v>
      </c>
      <c r="U148" s="1">
        <v>5</v>
      </c>
      <c r="V148" s="1">
        <v>3</v>
      </c>
      <c r="W148" s="1">
        <v>4</v>
      </c>
      <c r="X148" s="1">
        <v>3</v>
      </c>
      <c r="Y148" s="1">
        <v>2</v>
      </c>
      <c r="Z148" s="1">
        <v>10</v>
      </c>
    </row>
    <row r="149" spans="1:26" x14ac:dyDescent="0.35">
      <c r="A149" s="1" t="s">
        <v>340</v>
      </c>
      <c r="B149" s="1" t="s">
        <v>341</v>
      </c>
      <c r="C149" s="1" t="s">
        <v>67</v>
      </c>
      <c r="D149" s="1" t="s">
        <v>68</v>
      </c>
      <c r="E149" s="1">
        <v>6</v>
      </c>
      <c r="F149" s="1">
        <v>5</v>
      </c>
      <c r="G149" s="1">
        <v>7</v>
      </c>
      <c r="H149" s="1">
        <v>4</v>
      </c>
      <c r="I149" s="1">
        <v>6</v>
      </c>
      <c r="J149" s="1">
        <v>5</v>
      </c>
      <c r="K149" s="1">
        <v>2</v>
      </c>
      <c r="L149" s="1">
        <v>1</v>
      </c>
      <c r="M149" s="1">
        <v>3</v>
      </c>
      <c r="N149" s="1">
        <v>4</v>
      </c>
      <c r="O149" s="1">
        <v>5</v>
      </c>
      <c r="P149" s="1">
        <v>5</v>
      </c>
      <c r="Q149" s="1">
        <v>8</v>
      </c>
      <c r="R149" s="1">
        <v>7</v>
      </c>
      <c r="S149" s="1">
        <v>7</v>
      </c>
      <c r="T149" s="1">
        <v>7</v>
      </c>
      <c r="U149" s="1">
        <v>5</v>
      </c>
      <c r="V149" s="1">
        <v>3</v>
      </c>
      <c r="W149" s="1">
        <v>2</v>
      </c>
      <c r="X149" s="1">
        <v>2</v>
      </c>
      <c r="Y149" s="1">
        <v>5</v>
      </c>
      <c r="Z149" s="1">
        <v>6</v>
      </c>
    </row>
    <row r="150" spans="1:26" x14ac:dyDescent="0.35">
      <c r="A150" s="1" t="s">
        <v>342</v>
      </c>
      <c r="B150" s="1" t="s">
        <v>343</v>
      </c>
      <c r="C150" s="1" t="s">
        <v>69</v>
      </c>
      <c r="D150" s="1" t="s">
        <v>70</v>
      </c>
      <c r="E150" s="1">
        <v>0</v>
      </c>
      <c r="F150" s="1">
        <v>0</v>
      </c>
      <c r="G150" s="1">
        <v>0</v>
      </c>
      <c r="H150" s="1">
        <v>0</v>
      </c>
      <c r="I150" s="1"/>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row>
    <row r="151" spans="1:26" x14ac:dyDescent="0.35">
      <c r="A151" s="1" t="s">
        <v>344</v>
      </c>
      <c r="B151" s="1" t="s">
        <v>345</v>
      </c>
      <c r="C151" s="1" t="s">
        <v>57</v>
      </c>
      <c r="D151" s="1" t="s">
        <v>58</v>
      </c>
      <c r="E151" s="1">
        <v>14</v>
      </c>
      <c r="F151" s="1">
        <v>14</v>
      </c>
      <c r="G151" s="1">
        <v>13</v>
      </c>
      <c r="H151" s="1">
        <v>13</v>
      </c>
      <c r="I151" s="1">
        <v>11</v>
      </c>
      <c r="J151" s="1">
        <v>20</v>
      </c>
      <c r="K151" s="1">
        <v>3</v>
      </c>
      <c r="L151" s="1">
        <v>3</v>
      </c>
      <c r="M151" s="1">
        <v>3</v>
      </c>
      <c r="N151" s="1">
        <v>11</v>
      </c>
      <c r="O151" s="1">
        <v>8</v>
      </c>
      <c r="P151" s="1">
        <v>9</v>
      </c>
      <c r="Q151" s="1">
        <v>9</v>
      </c>
      <c r="R151" s="1">
        <v>9</v>
      </c>
      <c r="S151" s="1">
        <v>7</v>
      </c>
      <c r="T151" s="1">
        <v>6</v>
      </c>
      <c r="U151" s="1">
        <v>9</v>
      </c>
      <c r="V151" s="1">
        <v>10</v>
      </c>
      <c r="W151" s="1">
        <v>7</v>
      </c>
      <c r="X151" s="1">
        <v>4</v>
      </c>
      <c r="Y151" s="1">
        <v>4</v>
      </c>
      <c r="Z151" s="1">
        <v>6</v>
      </c>
    </row>
    <row r="152" spans="1:26" x14ac:dyDescent="0.35">
      <c r="A152" s="1" t="s">
        <v>346</v>
      </c>
      <c r="B152" s="1" t="s">
        <v>347</v>
      </c>
      <c r="C152" s="1" t="s">
        <v>57</v>
      </c>
      <c r="D152" s="1" t="s">
        <v>58</v>
      </c>
      <c r="E152" s="1">
        <v>9</v>
      </c>
      <c r="F152" s="1">
        <v>8</v>
      </c>
      <c r="G152" s="1">
        <v>15</v>
      </c>
      <c r="H152" s="1">
        <v>19</v>
      </c>
      <c r="I152" s="1">
        <v>14</v>
      </c>
      <c r="J152" s="1">
        <v>21</v>
      </c>
      <c r="K152" s="1">
        <v>4</v>
      </c>
      <c r="L152" s="1">
        <v>4</v>
      </c>
      <c r="M152" s="1">
        <v>9</v>
      </c>
      <c r="N152" s="1">
        <v>9</v>
      </c>
      <c r="O152" s="1">
        <v>6</v>
      </c>
      <c r="P152" s="1">
        <v>13</v>
      </c>
      <c r="Q152" s="1">
        <v>14</v>
      </c>
      <c r="R152" s="1">
        <v>16</v>
      </c>
      <c r="S152" s="1">
        <v>8</v>
      </c>
      <c r="T152" s="1">
        <v>12</v>
      </c>
      <c r="U152" s="1">
        <v>8</v>
      </c>
      <c r="V152" s="1">
        <v>11</v>
      </c>
      <c r="W152" s="1">
        <v>6</v>
      </c>
      <c r="X152" s="1">
        <v>1</v>
      </c>
      <c r="Y152" s="1">
        <v>5</v>
      </c>
      <c r="Z152" s="1">
        <v>9</v>
      </c>
    </row>
    <row r="153" spans="1:26" x14ac:dyDescent="0.35">
      <c r="A153" s="1" t="s">
        <v>348</v>
      </c>
      <c r="B153" s="1" t="s">
        <v>349</v>
      </c>
      <c r="C153" s="1" t="s">
        <v>61</v>
      </c>
      <c r="D153" s="1" t="s">
        <v>62</v>
      </c>
      <c r="E153" s="1">
        <v>1</v>
      </c>
      <c r="F153" s="1">
        <v>1</v>
      </c>
      <c r="G153" s="1">
        <v>7</v>
      </c>
      <c r="H153" s="1">
        <v>11</v>
      </c>
      <c r="I153" s="1">
        <v>11</v>
      </c>
      <c r="J153" s="1">
        <v>11</v>
      </c>
      <c r="K153" s="1">
        <v>0</v>
      </c>
      <c r="L153" s="1">
        <v>0</v>
      </c>
      <c r="M153" s="1">
        <v>0</v>
      </c>
      <c r="N153" s="1">
        <v>2</v>
      </c>
      <c r="O153" s="1">
        <v>2</v>
      </c>
      <c r="P153" s="1">
        <v>2</v>
      </c>
      <c r="Q153" s="1">
        <v>0</v>
      </c>
      <c r="R153" s="1">
        <v>0</v>
      </c>
      <c r="S153" s="1">
        <v>0</v>
      </c>
      <c r="T153" s="1">
        <v>0</v>
      </c>
      <c r="U153" s="1">
        <v>0</v>
      </c>
      <c r="V153" s="1">
        <v>0</v>
      </c>
      <c r="W153" s="1">
        <v>0</v>
      </c>
      <c r="X153" s="1">
        <v>0</v>
      </c>
      <c r="Y153" s="1">
        <v>0</v>
      </c>
      <c r="Z153" s="1">
        <v>0</v>
      </c>
    </row>
    <row r="154" spans="1:26" x14ac:dyDescent="0.35">
      <c r="A154" s="1" t="s">
        <v>350</v>
      </c>
      <c r="B154" s="1" t="s">
        <v>351</v>
      </c>
      <c r="C154" s="1" t="s">
        <v>73</v>
      </c>
      <c r="D154" s="1" t="s">
        <v>74</v>
      </c>
      <c r="E154" s="1">
        <v>10</v>
      </c>
      <c r="F154" s="1">
        <v>12</v>
      </c>
      <c r="G154" s="1">
        <v>21</v>
      </c>
      <c r="H154" s="1">
        <v>20</v>
      </c>
      <c r="I154" s="1">
        <v>21</v>
      </c>
      <c r="J154" s="1">
        <v>10</v>
      </c>
      <c r="K154" s="1">
        <v>8</v>
      </c>
      <c r="L154" s="1">
        <v>15</v>
      </c>
      <c r="M154" s="1">
        <v>4</v>
      </c>
      <c r="N154" s="1">
        <v>12</v>
      </c>
      <c r="O154" s="1">
        <v>11</v>
      </c>
      <c r="P154" s="1">
        <v>12</v>
      </c>
      <c r="Q154" s="1">
        <v>17</v>
      </c>
      <c r="R154" s="1">
        <v>17</v>
      </c>
      <c r="S154" s="1">
        <v>13</v>
      </c>
      <c r="T154" s="1">
        <v>18</v>
      </c>
      <c r="U154" s="1">
        <v>18</v>
      </c>
      <c r="V154" s="1">
        <v>11</v>
      </c>
      <c r="W154" s="1">
        <v>8</v>
      </c>
      <c r="X154" s="1">
        <v>10</v>
      </c>
      <c r="Y154" s="1">
        <v>11</v>
      </c>
      <c r="Z154" s="1">
        <v>15</v>
      </c>
    </row>
    <row r="155" spans="1:26" x14ac:dyDescent="0.35">
      <c r="A155" s="1" t="s">
        <v>352</v>
      </c>
      <c r="B155" s="1" t="s">
        <v>353</v>
      </c>
      <c r="C155" s="1" t="s">
        <v>57</v>
      </c>
      <c r="D155" s="1" t="s">
        <v>58</v>
      </c>
      <c r="E155" s="1">
        <v>12</v>
      </c>
      <c r="F155" s="1">
        <v>17</v>
      </c>
      <c r="G155" s="1">
        <v>11</v>
      </c>
      <c r="H155" s="1">
        <v>6</v>
      </c>
      <c r="I155" s="1">
        <v>5</v>
      </c>
      <c r="J155" s="1">
        <v>13</v>
      </c>
      <c r="K155" s="1">
        <v>5</v>
      </c>
      <c r="L155" s="1">
        <v>6</v>
      </c>
      <c r="M155" s="1">
        <v>4</v>
      </c>
      <c r="N155" s="1">
        <v>7</v>
      </c>
      <c r="O155" s="1">
        <v>8</v>
      </c>
      <c r="P155" s="1">
        <v>9</v>
      </c>
      <c r="Q155" s="1">
        <v>13</v>
      </c>
      <c r="R155" s="1">
        <v>13</v>
      </c>
      <c r="S155" s="1">
        <v>12</v>
      </c>
      <c r="T155" s="1">
        <v>12</v>
      </c>
      <c r="U155" s="1">
        <v>12</v>
      </c>
      <c r="V155" s="1">
        <v>28</v>
      </c>
      <c r="W155" s="1">
        <v>16</v>
      </c>
      <c r="X155" s="1">
        <v>9</v>
      </c>
      <c r="Y155" s="1">
        <v>16</v>
      </c>
      <c r="Z155" s="1">
        <v>12</v>
      </c>
    </row>
    <row r="156" spans="1:26" x14ac:dyDescent="0.35">
      <c r="A156" s="1" t="s">
        <v>354</v>
      </c>
      <c r="B156" s="1" t="s">
        <v>355</v>
      </c>
      <c r="C156" s="1" t="s">
        <v>73</v>
      </c>
      <c r="D156" s="1" t="s">
        <v>74</v>
      </c>
      <c r="E156" s="1">
        <v>1</v>
      </c>
      <c r="F156" s="1">
        <v>1</v>
      </c>
      <c r="G156" s="1">
        <v>2</v>
      </c>
      <c r="H156" s="1">
        <v>3</v>
      </c>
      <c r="I156" s="1">
        <v>4</v>
      </c>
      <c r="J156" s="1">
        <v>4</v>
      </c>
      <c r="K156" s="1">
        <v>3</v>
      </c>
      <c r="L156" s="1">
        <v>1</v>
      </c>
      <c r="M156" s="1">
        <v>0</v>
      </c>
      <c r="N156" s="1">
        <v>3</v>
      </c>
      <c r="O156" s="1">
        <v>0</v>
      </c>
      <c r="P156" s="1">
        <v>0</v>
      </c>
      <c r="Q156" s="1">
        <v>2</v>
      </c>
      <c r="R156" s="1">
        <v>2</v>
      </c>
      <c r="S156" s="1">
        <v>3</v>
      </c>
      <c r="T156" s="1">
        <v>4</v>
      </c>
      <c r="U156" s="1">
        <v>4</v>
      </c>
      <c r="V156" s="1">
        <v>3</v>
      </c>
      <c r="W156" s="1">
        <v>3</v>
      </c>
      <c r="X156" s="1">
        <v>3</v>
      </c>
      <c r="Y156" s="1">
        <v>3</v>
      </c>
      <c r="Z156" s="1">
        <v>2</v>
      </c>
    </row>
    <row r="157" spans="1:26" x14ac:dyDescent="0.35">
      <c r="A157" s="1" t="s">
        <v>356</v>
      </c>
      <c r="B157" s="1" t="s">
        <v>357</v>
      </c>
      <c r="C157" s="1" t="s">
        <v>65</v>
      </c>
      <c r="D157" s="1" t="s">
        <v>66</v>
      </c>
      <c r="E157" s="1">
        <v>0</v>
      </c>
      <c r="F157" s="1">
        <v>0</v>
      </c>
      <c r="G157" s="1">
        <v>0</v>
      </c>
      <c r="H157" s="1">
        <v>0</v>
      </c>
      <c r="I157" s="1">
        <v>0</v>
      </c>
      <c r="J157" s="1">
        <v>0</v>
      </c>
      <c r="K157" s="1">
        <v>2</v>
      </c>
      <c r="L157" s="1">
        <v>1</v>
      </c>
      <c r="M157" s="1">
        <v>1</v>
      </c>
      <c r="N157" s="1">
        <v>1</v>
      </c>
      <c r="O157" s="1">
        <v>1</v>
      </c>
      <c r="P157" s="1">
        <v>1</v>
      </c>
      <c r="Q157" s="1">
        <v>1</v>
      </c>
      <c r="R157" s="1">
        <v>1</v>
      </c>
      <c r="S157" s="1">
        <v>0</v>
      </c>
      <c r="T157" s="1">
        <v>0</v>
      </c>
      <c r="U157" s="1">
        <v>0</v>
      </c>
      <c r="V157" s="1">
        <v>0</v>
      </c>
      <c r="W157" s="1">
        <v>0</v>
      </c>
      <c r="X157" s="1">
        <v>0</v>
      </c>
      <c r="Y157" s="1">
        <v>0</v>
      </c>
      <c r="Z157" s="1">
        <v>0</v>
      </c>
    </row>
    <row r="158" spans="1:26" x14ac:dyDescent="0.35">
      <c r="A158" s="1" t="s">
        <v>358</v>
      </c>
      <c r="B158" s="1" t="s">
        <v>359</v>
      </c>
      <c r="C158" s="1" t="s">
        <v>57</v>
      </c>
      <c r="D158" s="1" t="s">
        <v>58</v>
      </c>
      <c r="E158" s="1">
        <v>16</v>
      </c>
      <c r="F158" s="1">
        <v>30</v>
      </c>
      <c r="G158" s="1">
        <v>32</v>
      </c>
      <c r="H158" s="1">
        <v>40</v>
      </c>
      <c r="I158" s="1">
        <v>18</v>
      </c>
      <c r="J158" s="1">
        <v>20</v>
      </c>
      <c r="K158" s="1">
        <v>20</v>
      </c>
      <c r="L158" s="1">
        <v>20</v>
      </c>
      <c r="M158" s="1">
        <v>11</v>
      </c>
      <c r="N158" s="1">
        <v>16</v>
      </c>
      <c r="O158" s="1">
        <v>15</v>
      </c>
      <c r="P158" s="1">
        <v>16</v>
      </c>
      <c r="Q158" s="1">
        <v>18</v>
      </c>
      <c r="R158" s="1">
        <v>22</v>
      </c>
      <c r="S158" s="1">
        <v>21</v>
      </c>
      <c r="T158" s="1">
        <v>19</v>
      </c>
      <c r="U158" s="1">
        <v>25</v>
      </c>
      <c r="V158" s="1">
        <v>29</v>
      </c>
      <c r="W158" s="1">
        <v>18</v>
      </c>
      <c r="X158" s="1">
        <v>14</v>
      </c>
      <c r="Y158" s="1">
        <v>13</v>
      </c>
      <c r="Z158" s="1">
        <v>16</v>
      </c>
    </row>
    <row r="159" spans="1:26" x14ac:dyDescent="0.35">
      <c r="A159" s="1" t="s">
        <v>360</v>
      </c>
      <c r="B159" s="1" t="s">
        <v>361</v>
      </c>
      <c r="C159" s="1" t="s">
        <v>65</v>
      </c>
      <c r="D159" s="1" t="s">
        <v>66</v>
      </c>
      <c r="E159" s="1">
        <v>4</v>
      </c>
      <c r="F159" s="1">
        <v>4</v>
      </c>
      <c r="G159" s="1">
        <v>4</v>
      </c>
      <c r="H159" s="1">
        <v>4</v>
      </c>
      <c r="I159" s="1">
        <v>4</v>
      </c>
      <c r="J159" s="1">
        <v>2</v>
      </c>
      <c r="K159" s="1">
        <v>2</v>
      </c>
      <c r="L159" s="1">
        <v>2</v>
      </c>
      <c r="M159" s="1">
        <v>2</v>
      </c>
      <c r="N159" s="1">
        <v>2</v>
      </c>
      <c r="O159" s="1">
        <v>2</v>
      </c>
      <c r="P159" s="1">
        <v>2</v>
      </c>
      <c r="Q159" s="1">
        <v>2</v>
      </c>
      <c r="R159" s="1">
        <v>2</v>
      </c>
      <c r="S159" s="1">
        <v>2</v>
      </c>
      <c r="T159" s="1">
        <v>2</v>
      </c>
      <c r="U159" s="1">
        <v>6</v>
      </c>
      <c r="V159" s="1">
        <v>3</v>
      </c>
      <c r="W159" s="1">
        <v>2</v>
      </c>
      <c r="X159" s="1">
        <v>3</v>
      </c>
      <c r="Y159" s="1">
        <v>4</v>
      </c>
      <c r="Z159" s="1">
        <v>4</v>
      </c>
    </row>
    <row r="160" spans="1:26" x14ac:dyDescent="0.35">
      <c r="A160" s="1" t="s">
        <v>362</v>
      </c>
      <c r="B160" s="1" t="s">
        <v>363</v>
      </c>
      <c r="C160" s="1" t="s">
        <v>73</v>
      </c>
      <c r="D160" s="1" t="s">
        <v>74</v>
      </c>
      <c r="E160" s="1">
        <v>23</v>
      </c>
      <c r="F160" s="1">
        <v>25</v>
      </c>
      <c r="G160" s="1">
        <v>25</v>
      </c>
      <c r="H160" s="1">
        <v>30</v>
      </c>
      <c r="I160" s="1">
        <v>28</v>
      </c>
      <c r="J160" s="1">
        <v>35</v>
      </c>
      <c r="K160" s="1">
        <v>26</v>
      </c>
      <c r="L160" s="1">
        <v>18</v>
      </c>
      <c r="M160" s="1">
        <v>25</v>
      </c>
      <c r="N160" s="1">
        <v>15</v>
      </c>
      <c r="O160" s="1">
        <v>19</v>
      </c>
      <c r="P160" s="1">
        <v>30</v>
      </c>
      <c r="Q160" s="1">
        <v>21</v>
      </c>
      <c r="R160" s="1">
        <v>34</v>
      </c>
      <c r="S160" s="1">
        <v>25</v>
      </c>
      <c r="T160" s="1">
        <v>28</v>
      </c>
      <c r="U160" s="1">
        <v>27</v>
      </c>
      <c r="V160" s="1">
        <v>25</v>
      </c>
      <c r="W160" s="1">
        <v>25</v>
      </c>
      <c r="X160" s="1">
        <v>20</v>
      </c>
      <c r="Y160" s="1">
        <v>21</v>
      </c>
      <c r="Z160" s="1">
        <v>36</v>
      </c>
    </row>
    <row r="161" spans="1:26" x14ac:dyDescent="0.35">
      <c r="A161" s="1" t="s">
        <v>364</v>
      </c>
      <c r="B161" s="1" t="s">
        <v>365</v>
      </c>
      <c r="C161" s="1" t="s">
        <v>59</v>
      </c>
      <c r="D161" s="1" t="s">
        <v>60</v>
      </c>
      <c r="E161" s="1">
        <v>6</v>
      </c>
      <c r="F161" s="1">
        <v>8</v>
      </c>
      <c r="G161" s="1">
        <v>12</v>
      </c>
      <c r="H161" s="1">
        <v>10</v>
      </c>
      <c r="I161" s="1">
        <v>11</v>
      </c>
      <c r="J161" s="1">
        <v>8</v>
      </c>
      <c r="K161" s="1">
        <v>12</v>
      </c>
      <c r="L161" s="1">
        <v>12</v>
      </c>
      <c r="M161" s="1">
        <v>6</v>
      </c>
      <c r="N161" s="1">
        <v>2</v>
      </c>
      <c r="O161" s="1">
        <v>4</v>
      </c>
      <c r="P161" s="1">
        <v>3</v>
      </c>
      <c r="Q161" s="1">
        <v>3</v>
      </c>
      <c r="R161" s="1">
        <v>3</v>
      </c>
      <c r="S161" s="1">
        <v>8</v>
      </c>
      <c r="T161" s="1">
        <v>14</v>
      </c>
      <c r="U161" s="1">
        <v>14</v>
      </c>
      <c r="V161" s="1">
        <v>8</v>
      </c>
      <c r="W161" s="1">
        <v>8</v>
      </c>
      <c r="X161" s="1">
        <v>1</v>
      </c>
      <c r="Y161" s="1">
        <v>4</v>
      </c>
      <c r="Z161" s="1">
        <v>2</v>
      </c>
    </row>
    <row r="162" spans="1:26" x14ac:dyDescent="0.35">
      <c r="A162" s="1" t="s">
        <v>366</v>
      </c>
      <c r="B162" s="1" t="s">
        <v>367</v>
      </c>
      <c r="C162" s="1" t="s">
        <v>67</v>
      </c>
      <c r="D162" s="1" t="s">
        <v>68</v>
      </c>
      <c r="E162" s="1">
        <v>4</v>
      </c>
      <c r="F162" s="1">
        <v>1</v>
      </c>
      <c r="G162" s="1">
        <v>4</v>
      </c>
      <c r="H162" s="1">
        <v>2</v>
      </c>
      <c r="I162" s="1">
        <v>2</v>
      </c>
      <c r="J162" s="1">
        <v>6</v>
      </c>
      <c r="K162" s="1">
        <v>6</v>
      </c>
      <c r="L162" s="1">
        <v>7</v>
      </c>
      <c r="M162" s="1">
        <v>5</v>
      </c>
      <c r="N162" s="1">
        <v>5</v>
      </c>
      <c r="O162" s="1">
        <v>8</v>
      </c>
      <c r="P162" s="1">
        <v>8</v>
      </c>
      <c r="Q162" s="1">
        <v>4</v>
      </c>
      <c r="R162" s="1">
        <v>5</v>
      </c>
      <c r="S162" s="1">
        <v>3</v>
      </c>
      <c r="T162" s="1">
        <v>6</v>
      </c>
      <c r="U162" s="1">
        <v>6</v>
      </c>
      <c r="V162" s="1">
        <v>6</v>
      </c>
      <c r="W162" s="1">
        <v>4</v>
      </c>
      <c r="X162" s="1">
        <v>6</v>
      </c>
      <c r="Y162" s="1">
        <v>7</v>
      </c>
      <c r="Z162" s="1">
        <v>6</v>
      </c>
    </row>
    <row r="163" spans="1:26" x14ac:dyDescent="0.35">
      <c r="A163" s="1" t="s">
        <v>368</v>
      </c>
      <c r="B163" s="1" t="s">
        <v>369</v>
      </c>
      <c r="C163" s="1" t="s">
        <v>57</v>
      </c>
      <c r="D163" s="1" t="s">
        <v>58</v>
      </c>
      <c r="E163" s="1">
        <v>19</v>
      </c>
      <c r="F163" s="1">
        <v>23</v>
      </c>
      <c r="G163" s="1">
        <v>29</v>
      </c>
      <c r="H163" s="1">
        <v>31</v>
      </c>
      <c r="I163" s="1">
        <v>22</v>
      </c>
      <c r="J163" s="1">
        <v>22</v>
      </c>
      <c r="K163" s="1">
        <v>7</v>
      </c>
      <c r="L163" s="1">
        <v>5</v>
      </c>
      <c r="M163" s="1">
        <v>15</v>
      </c>
      <c r="N163" s="1">
        <v>5</v>
      </c>
      <c r="O163" s="1">
        <v>11</v>
      </c>
      <c r="P163" s="1">
        <v>11</v>
      </c>
      <c r="Q163" s="1">
        <v>16</v>
      </c>
      <c r="R163" s="1">
        <v>3</v>
      </c>
      <c r="S163" s="1">
        <v>21</v>
      </c>
      <c r="T163" s="1">
        <v>25</v>
      </c>
      <c r="U163" s="1">
        <v>17</v>
      </c>
      <c r="V163" s="1">
        <v>7</v>
      </c>
      <c r="W163" s="1">
        <v>10</v>
      </c>
      <c r="X163" s="1">
        <v>11</v>
      </c>
      <c r="Y163" s="1">
        <v>7</v>
      </c>
      <c r="Z163" s="1">
        <v>10</v>
      </c>
    </row>
    <row r="164" spans="1:26" x14ac:dyDescent="0.35">
      <c r="A164" s="1" t="s">
        <v>370</v>
      </c>
      <c r="B164" s="1" t="s">
        <v>371</v>
      </c>
      <c r="C164" s="1" t="s">
        <v>71</v>
      </c>
      <c r="D164" s="1" t="s">
        <v>72</v>
      </c>
      <c r="E164" s="1">
        <v>5</v>
      </c>
      <c r="F164" s="1">
        <v>6</v>
      </c>
      <c r="G164" s="1">
        <v>4</v>
      </c>
      <c r="H164" s="1">
        <v>4</v>
      </c>
      <c r="I164" s="1">
        <v>3</v>
      </c>
      <c r="J164" s="1">
        <v>3</v>
      </c>
      <c r="K164" s="1">
        <v>2</v>
      </c>
      <c r="L164" s="1">
        <v>2</v>
      </c>
      <c r="M164" s="1">
        <v>2</v>
      </c>
      <c r="N164" s="1">
        <v>2</v>
      </c>
      <c r="O164" s="1">
        <v>2</v>
      </c>
      <c r="P164" s="1">
        <v>3</v>
      </c>
      <c r="Q164" s="1">
        <v>3</v>
      </c>
      <c r="R164" s="1">
        <v>4</v>
      </c>
      <c r="S164" s="1">
        <v>4</v>
      </c>
      <c r="T164" s="1">
        <v>5</v>
      </c>
      <c r="U164" s="1">
        <v>3</v>
      </c>
      <c r="V164" s="1">
        <v>4</v>
      </c>
      <c r="W164" s="1">
        <v>4</v>
      </c>
      <c r="X164" s="1">
        <v>2</v>
      </c>
      <c r="Y164" s="1">
        <v>3</v>
      </c>
      <c r="Z164" s="1">
        <v>3</v>
      </c>
    </row>
    <row r="165" spans="1:26" x14ac:dyDescent="0.35">
      <c r="A165" s="1" t="s">
        <v>372</v>
      </c>
      <c r="B165" s="1" t="s">
        <v>373</v>
      </c>
      <c r="C165" s="1" t="s">
        <v>59</v>
      </c>
      <c r="D165" s="1" t="s">
        <v>60</v>
      </c>
      <c r="E165" s="1">
        <v>5</v>
      </c>
      <c r="F165" s="1">
        <v>6</v>
      </c>
      <c r="G165" s="1">
        <v>23</v>
      </c>
      <c r="H165" s="1">
        <v>19</v>
      </c>
      <c r="I165" s="1">
        <v>9</v>
      </c>
      <c r="J165" s="1">
        <v>8</v>
      </c>
      <c r="K165" s="1">
        <v>8</v>
      </c>
      <c r="L165" s="1">
        <v>8</v>
      </c>
      <c r="M165" s="1">
        <v>8</v>
      </c>
      <c r="N165" s="1">
        <v>12</v>
      </c>
      <c r="O165" s="1">
        <v>12</v>
      </c>
      <c r="P165" s="1">
        <v>18</v>
      </c>
      <c r="Q165" s="1">
        <v>8</v>
      </c>
      <c r="R165" s="1">
        <v>9</v>
      </c>
      <c r="S165" s="1">
        <v>8</v>
      </c>
      <c r="T165" s="1">
        <v>5</v>
      </c>
      <c r="U165" s="1">
        <v>16</v>
      </c>
      <c r="V165" s="1">
        <v>16</v>
      </c>
      <c r="W165" s="1">
        <v>9</v>
      </c>
      <c r="X165" s="1">
        <v>0</v>
      </c>
      <c r="Y165" s="1">
        <v>1</v>
      </c>
      <c r="Z165" s="1">
        <v>4</v>
      </c>
    </row>
    <row r="166" spans="1:26" x14ac:dyDescent="0.35">
      <c r="A166" s="1" t="s">
        <v>374</v>
      </c>
      <c r="B166" s="1" t="s">
        <v>375</v>
      </c>
      <c r="C166" s="1" t="s">
        <v>65</v>
      </c>
      <c r="D166" s="1" t="s">
        <v>66</v>
      </c>
      <c r="E166" s="1">
        <v>0</v>
      </c>
      <c r="F166" s="1">
        <v>8</v>
      </c>
      <c r="G166" s="1">
        <v>5</v>
      </c>
      <c r="H166" s="1">
        <v>10</v>
      </c>
      <c r="I166" s="1">
        <v>11</v>
      </c>
      <c r="J166" s="1">
        <v>6</v>
      </c>
      <c r="K166" s="1">
        <v>8</v>
      </c>
      <c r="L166" s="1">
        <v>3</v>
      </c>
      <c r="M166" s="1">
        <v>2</v>
      </c>
      <c r="N166" s="1">
        <v>6</v>
      </c>
      <c r="O166" s="1">
        <v>8</v>
      </c>
      <c r="P166" s="1">
        <v>2</v>
      </c>
      <c r="Q166" s="1">
        <v>12</v>
      </c>
      <c r="R166" s="1">
        <v>15</v>
      </c>
      <c r="S166" s="1">
        <v>12</v>
      </c>
      <c r="T166" s="1">
        <v>18</v>
      </c>
      <c r="U166" s="1">
        <v>14</v>
      </c>
      <c r="V166" s="1">
        <v>11</v>
      </c>
      <c r="W166" s="1">
        <v>9</v>
      </c>
      <c r="X166" s="1">
        <v>12</v>
      </c>
      <c r="Y166" s="1">
        <v>10</v>
      </c>
      <c r="Z166" s="1">
        <v>19</v>
      </c>
    </row>
    <row r="167" spans="1:26" x14ac:dyDescent="0.35">
      <c r="A167" s="1" t="s">
        <v>376</v>
      </c>
      <c r="B167" s="1" t="s">
        <v>377</v>
      </c>
      <c r="C167" s="1" t="s">
        <v>61</v>
      </c>
      <c r="D167" s="1" t="s">
        <v>62</v>
      </c>
      <c r="E167" s="1">
        <v>14</v>
      </c>
      <c r="F167" s="1">
        <v>4</v>
      </c>
      <c r="G167" s="1">
        <v>5</v>
      </c>
      <c r="H167" s="1">
        <v>6</v>
      </c>
      <c r="I167" s="1">
        <v>10</v>
      </c>
      <c r="J167" s="1">
        <v>6</v>
      </c>
      <c r="K167" s="1">
        <v>3</v>
      </c>
      <c r="L167" s="1">
        <v>3</v>
      </c>
      <c r="M167" s="1">
        <v>4</v>
      </c>
      <c r="N167" s="1">
        <v>4</v>
      </c>
      <c r="O167" s="1">
        <v>7</v>
      </c>
      <c r="P167" s="1">
        <v>4</v>
      </c>
      <c r="Q167" s="1">
        <v>11</v>
      </c>
      <c r="R167" s="1">
        <v>11</v>
      </c>
      <c r="S167" s="1">
        <v>7</v>
      </c>
      <c r="T167" s="1">
        <v>8</v>
      </c>
      <c r="U167" s="1">
        <v>7</v>
      </c>
      <c r="V167" s="1">
        <v>7</v>
      </c>
      <c r="W167" s="1">
        <v>3</v>
      </c>
      <c r="X167" s="1">
        <v>6</v>
      </c>
      <c r="Y167" s="1">
        <v>1</v>
      </c>
      <c r="Z167" s="1">
        <v>7</v>
      </c>
    </row>
    <row r="168" spans="1:26" x14ac:dyDescent="0.35">
      <c r="A168" s="1" t="s">
        <v>378</v>
      </c>
      <c r="B168" s="1" t="s">
        <v>379</v>
      </c>
      <c r="C168" s="1" t="s">
        <v>67</v>
      </c>
      <c r="D168" s="1" t="s">
        <v>68</v>
      </c>
      <c r="E168" s="1">
        <v>2</v>
      </c>
      <c r="F168" s="1">
        <v>0</v>
      </c>
      <c r="G168" s="1">
        <v>3</v>
      </c>
      <c r="H168" s="1">
        <v>5</v>
      </c>
      <c r="I168" s="1">
        <v>3</v>
      </c>
      <c r="J168" s="1">
        <v>2</v>
      </c>
      <c r="K168" s="1">
        <v>0</v>
      </c>
      <c r="L168" s="1">
        <v>0</v>
      </c>
      <c r="M168" s="1">
        <v>2</v>
      </c>
      <c r="N168" s="1">
        <v>2</v>
      </c>
      <c r="O168" s="1">
        <v>5</v>
      </c>
      <c r="P168" s="1">
        <v>5</v>
      </c>
      <c r="Q168" s="1">
        <v>7</v>
      </c>
      <c r="R168" s="1">
        <v>7</v>
      </c>
      <c r="S168" s="1">
        <v>2</v>
      </c>
      <c r="T168" s="1">
        <v>2</v>
      </c>
      <c r="U168" s="1">
        <v>3</v>
      </c>
      <c r="V168" s="1">
        <v>3</v>
      </c>
      <c r="W168" s="1">
        <v>0</v>
      </c>
      <c r="X168" s="1">
        <v>2</v>
      </c>
      <c r="Y168" s="1">
        <v>3</v>
      </c>
      <c r="Z168" s="1">
        <v>0</v>
      </c>
    </row>
    <row r="169" spans="1:26" x14ac:dyDescent="0.35">
      <c r="A169" s="1" t="s">
        <v>380</v>
      </c>
      <c r="B169" s="1" t="s">
        <v>381</v>
      </c>
      <c r="C169" s="1" t="s">
        <v>61</v>
      </c>
      <c r="D169" s="1" t="s">
        <v>62</v>
      </c>
      <c r="E169" s="1">
        <v>2</v>
      </c>
      <c r="F169" s="1">
        <v>2</v>
      </c>
      <c r="G169" s="1">
        <v>2</v>
      </c>
      <c r="H169" s="1">
        <v>2</v>
      </c>
      <c r="I169" s="1">
        <v>3</v>
      </c>
      <c r="J169" s="1">
        <v>0</v>
      </c>
      <c r="K169" s="1">
        <v>1</v>
      </c>
      <c r="L169" s="1">
        <v>0</v>
      </c>
      <c r="M169" s="1">
        <v>2</v>
      </c>
      <c r="N169" s="1">
        <v>0</v>
      </c>
      <c r="O169" s="1">
        <v>1</v>
      </c>
      <c r="P169" s="1">
        <v>3</v>
      </c>
      <c r="Q169" s="1">
        <v>1</v>
      </c>
      <c r="R169" s="1">
        <v>1</v>
      </c>
      <c r="S169" s="1">
        <v>1</v>
      </c>
      <c r="T169" s="1">
        <v>1</v>
      </c>
      <c r="U169" s="1">
        <v>6</v>
      </c>
      <c r="V169" s="1">
        <v>2</v>
      </c>
      <c r="W169" s="1">
        <v>3</v>
      </c>
      <c r="X169" s="1">
        <v>3</v>
      </c>
      <c r="Y169" s="1">
        <v>3</v>
      </c>
      <c r="Z169" s="1">
        <v>3</v>
      </c>
    </row>
    <row r="170" spans="1:26" x14ac:dyDescent="0.35">
      <c r="A170" s="1" t="s">
        <v>382</v>
      </c>
      <c r="B170" s="1" t="s">
        <v>383</v>
      </c>
      <c r="C170" s="1" t="s">
        <v>71</v>
      </c>
      <c r="D170" s="1" t="s">
        <v>72</v>
      </c>
      <c r="E170" s="1">
        <v>2</v>
      </c>
      <c r="F170" s="1">
        <v>2</v>
      </c>
      <c r="G170" s="1">
        <v>2</v>
      </c>
      <c r="H170" s="1">
        <v>2</v>
      </c>
      <c r="I170" s="1">
        <v>3</v>
      </c>
      <c r="J170" s="1">
        <v>3</v>
      </c>
      <c r="K170" s="1">
        <v>2</v>
      </c>
      <c r="L170" s="1">
        <v>2</v>
      </c>
      <c r="M170" s="1">
        <v>2</v>
      </c>
      <c r="N170" s="1">
        <v>2</v>
      </c>
      <c r="O170" s="1">
        <v>2</v>
      </c>
      <c r="P170" s="1">
        <v>2</v>
      </c>
      <c r="Q170" s="1">
        <v>3</v>
      </c>
      <c r="R170" s="1">
        <v>2</v>
      </c>
      <c r="S170" s="1">
        <v>3</v>
      </c>
      <c r="T170" s="1">
        <v>3</v>
      </c>
      <c r="U170" s="1">
        <v>3</v>
      </c>
      <c r="V170" s="1">
        <v>3</v>
      </c>
      <c r="W170" s="1">
        <v>3</v>
      </c>
      <c r="X170" s="1">
        <v>3</v>
      </c>
      <c r="Y170" s="1">
        <v>4</v>
      </c>
      <c r="Z170" s="1">
        <v>4</v>
      </c>
    </row>
    <row r="171" spans="1:26" x14ac:dyDescent="0.35">
      <c r="A171" s="1" t="s">
        <v>384</v>
      </c>
      <c r="B171" s="1" t="s">
        <v>385</v>
      </c>
      <c r="C171" s="1" t="s">
        <v>65</v>
      </c>
      <c r="D171" s="1" t="s">
        <v>66</v>
      </c>
      <c r="E171" s="1">
        <v>39</v>
      </c>
      <c r="F171" s="1">
        <v>39</v>
      </c>
      <c r="G171" s="1">
        <v>49</v>
      </c>
      <c r="H171" s="1">
        <v>49</v>
      </c>
      <c r="I171" s="1">
        <v>49</v>
      </c>
      <c r="J171" s="1">
        <v>68</v>
      </c>
      <c r="K171" s="1">
        <v>46</v>
      </c>
      <c r="L171" s="1">
        <v>37</v>
      </c>
      <c r="M171" s="1">
        <v>42</v>
      </c>
      <c r="N171" s="1">
        <v>39</v>
      </c>
      <c r="O171" s="1">
        <v>40</v>
      </c>
      <c r="P171" s="1">
        <v>40</v>
      </c>
      <c r="Q171" s="1">
        <v>47</v>
      </c>
      <c r="R171" s="1">
        <v>75</v>
      </c>
      <c r="S171" s="1">
        <v>61</v>
      </c>
      <c r="T171" s="1">
        <v>62</v>
      </c>
      <c r="U171" s="1">
        <v>63</v>
      </c>
      <c r="V171" s="1">
        <v>43</v>
      </c>
      <c r="W171" s="1">
        <v>38</v>
      </c>
      <c r="X171" s="1">
        <v>41</v>
      </c>
      <c r="Y171" s="1">
        <v>37</v>
      </c>
      <c r="Z171" s="1">
        <v>43</v>
      </c>
    </row>
    <row r="172" spans="1:26" x14ac:dyDescent="0.35">
      <c r="A172" s="1" t="s">
        <v>386</v>
      </c>
      <c r="B172" s="1" t="s">
        <v>387</v>
      </c>
      <c r="C172" s="1" t="s">
        <v>59</v>
      </c>
      <c r="D172" s="1" t="s">
        <v>60</v>
      </c>
      <c r="E172" s="1">
        <v>2</v>
      </c>
      <c r="F172" s="1">
        <v>2</v>
      </c>
      <c r="G172" s="1">
        <v>2</v>
      </c>
      <c r="H172" s="1">
        <v>6</v>
      </c>
      <c r="I172" s="1">
        <v>7</v>
      </c>
      <c r="J172" s="1">
        <v>5</v>
      </c>
      <c r="K172" s="1">
        <v>5</v>
      </c>
      <c r="L172" s="1">
        <v>4</v>
      </c>
      <c r="M172" s="1">
        <v>7</v>
      </c>
      <c r="N172" s="1">
        <v>7</v>
      </c>
      <c r="O172" s="1">
        <v>8</v>
      </c>
      <c r="P172" s="1">
        <v>3</v>
      </c>
      <c r="Q172" s="1">
        <v>4</v>
      </c>
      <c r="R172" s="1">
        <v>12</v>
      </c>
      <c r="S172" s="1">
        <v>15</v>
      </c>
      <c r="T172" s="1">
        <v>8</v>
      </c>
      <c r="U172" s="1">
        <v>9</v>
      </c>
      <c r="V172" s="1">
        <v>5</v>
      </c>
      <c r="W172" s="1">
        <v>7</v>
      </c>
      <c r="X172" s="1">
        <v>4</v>
      </c>
      <c r="Y172" s="1">
        <v>4</v>
      </c>
      <c r="Z172" s="1">
        <v>5</v>
      </c>
    </row>
    <row r="173" spans="1:26" x14ac:dyDescent="0.35">
      <c r="A173" s="1" t="s">
        <v>388</v>
      </c>
      <c r="B173" s="1" t="s">
        <v>389</v>
      </c>
      <c r="C173" s="1" t="s">
        <v>67</v>
      </c>
      <c r="D173" s="1" t="s">
        <v>68</v>
      </c>
      <c r="E173" s="1">
        <v>6</v>
      </c>
      <c r="F173" s="1">
        <v>12</v>
      </c>
      <c r="G173" s="1">
        <v>16</v>
      </c>
      <c r="H173" s="1">
        <v>17</v>
      </c>
      <c r="I173" s="1">
        <v>20</v>
      </c>
      <c r="J173" s="1">
        <v>3</v>
      </c>
      <c r="K173" s="1">
        <v>9</v>
      </c>
      <c r="L173" s="1">
        <v>7</v>
      </c>
      <c r="M173" s="1">
        <v>5</v>
      </c>
      <c r="N173" s="1">
        <v>8</v>
      </c>
      <c r="O173" s="1">
        <v>6</v>
      </c>
      <c r="P173" s="1">
        <v>14</v>
      </c>
      <c r="Q173" s="1">
        <v>11</v>
      </c>
      <c r="R173" s="1">
        <v>11</v>
      </c>
      <c r="S173" s="1">
        <v>15</v>
      </c>
      <c r="T173" s="1">
        <v>6</v>
      </c>
      <c r="U173" s="1">
        <v>19</v>
      </c>
      <c r="V173" s="1">
        <v>11</v>
      </c>
      <c r="W173" s="1">
        <v>4</v>
      </c>
      <c r="X173" s="1">
        <v>6</v>
      </c>
      <c r="Y173" s="1">
        <v>1</v>
      </c>
      <c r="Z173" s="1">
        <v>2</v>
      </c>
    </row>
    <row r="174" spans="1:26" x14ac:dyDescent="0.35">
      <c r="A174" s="1" t="s">
        <v>390</v>
      </c>
      <c r="B174" s="1" t="s">
        <v>391</v>
      </c>
      <c r="C174" s="1" t="s">
        <v>59</v>
      </c>
      <c r="D174" s="1" t="s">
        <v>60</v>
      </c>
      <c r="E174" s="1">
        <v>3</v>
      </c>
      <c r="F174" s="1">
        <v>7</v>
      </c>
      <c r="G174" s="1">
        <v>9</v>
      </c>
      <c r="H174" s="1">
        <v>10</v>
      </c>
      <c r="I174" s="1">
        <v>12</v>
      </c>
      <c r="J174" s="1">
        <v>12</v>
      </c>
      <c r="K174" s="1">
        <v>12</v>
      </c>
      <c r="L174" s="1">
        <v>12</v>
      </c>
      <c r="M174" s="1">
        <v>12</v>
      </c>
      <c r="N174" s="1">
        <v>12</v>
      </c>
      <c r="O174" s="1">
        <v>12</v>
      </c>
      <c r="P174" s="1">
        <v>0</v>
      </c>
      <c r="Q174" s="1">
        <v>0</v>
      </c>
      <c r="R174" s="1">
        <v>0</v>
      </c>
      <c r="S174" s="1">
        <v>1</v>
      </c>
      <c r="T174" s="1">
        <v>0</v>
      </c>
      <c r="U174" s="1">
        <v>3</v>
      </c>
      <c r="V174" s="1">
        <v>2</v>
      </c>
      <c r="W174" s="1">
        <v>2</v>
      </c>
      <c r="X174" s="1">
        <v>1</v>
      </c>
      <c r="Y174" s="1">
        <v>1</v>
      </c>
      <c r="Z174" s="1">
        <v>1</v>
      </c>
    </row>
    <row r="175" spans="1:26" x14ac:dyDescent="0.35">
      <c r="A175" s="1" t="s">
        <v>392</v>
      </c>
      <c r="B175" s="1" t="s">
        <v>393</v>
      </c>
      <c r="C175" s="1" t="s">
        <v>69</v>
      </c>
      <c r="D175" s="1" t="s">
        <v>70</v>
      </c>
      <c r="E175" s="1">
        <v>15</v>
      </c>
      <c r="F175" s="1">
        <v>23</v>
      </c>
      <c r="G175" s="1">
        <v>18</v>
      </c>
      <c r="H175" s="1">
        <v>18</v>
      </c>
      <c r="I175" s="1">
        <v>21</v>
      </c>
      <c r="J175" s="1">
        <v>21</v>
      </c>
      <c r="K175" s="1">
        <v>8</v>
      </c>
      <c r="L175" s="1">
        <v>10</v>
      </c>
      <c r="M175" s="1">
        <v>7</v>
      </c>
      <c r="N175" s="1">
        <v>7</v>
      </c>
      <c r="O175" s="1">
        <v>24</v>
      </c>
      <c r="P175" s="1">
        <v>17</v>
      </c>
      <c r="Q175" s="1">
        <v>23</v>
      </c>
      <c r="R175" s="1">
        <v>13</v>
      </c>
      <c r="S175" s="1">
        <v>22</v>
      </c>
      <c r="T175" s="1">
        <v>10</v>
      </c>
      <c r="U175" s="1">
        <v>19</v>
      </c>
      <c r="V175" s="1">
        <v>13</v>
      </c>
      <c r="W175" s="1">
        <v>6</v>
      </c>
      <c r="X175" s="1">
        <v>7</v>
      </c>
      <c r="Y175" s="1">
        <v>12</v>
      </c>
      <c r="Z175" s="1">
        <v>11</v>
      </c>
    </row>
    <row r="176" spans="1:26" x14ac:dyDescent="0.35">
      <c r="A176" s="1" t="s">
        <v>394</v>
      </c>
      <c r="B176" s="1" t="s">
        <v>395</v>
      </c>
      <c r="C176" s="1" t="s">
        <v>57</v>
      </c>
      <c r="D176" s="1" t="s">
        <v>58</v>
      </c>
      <c r="E176" s="1">
        <v>5</v>
      </c>
      <c r="F176" s="1">
        <v>5</v>
      </c>
      <c r="G176" s="1">
        <v>7</v>
      </c>
      <c r="H176" s="1">
        <v>8</v>
      </c>
      <c r="I176" s="1">
        <v>9</v>
      </c>
      <c r="J176" s="1">
        <v>9</v>
      </c>
      <c r="K176" s="1">
        <v>6</v>
      </c>
      <c r="L176" s="1">
        <v>3</v>
      </c>
      <c r="M176" s="1">
        <v>0</v>
      </c>
      <c r="N176" s="1">
        <v>1</v>
      </c>
      <c r="O176" s="1">
        <v>1</v>
      </c>
      <c r="P176" s="1">
        <v>1</v>
      </c>
      <c r="Q176" s="1">
        <v>0</v>
      </c>
      <c r="R176" s="1">
        <v>1</v>
      </c>
      <c r="S176" s="1">
        <v>0</v>
      </c>
      <c r="T176" s="1">
        <v>1</v>
      </c>
      <c r="U176" s="1">
        <v>0</v>
      </c>
      <c r="V176" s="1">
        <v>3</v>
      </c>
      <c r="W176" s="1">
        <v>2</v>
      </c>
      <c r="X176" s="1">
        <v>1</v>
      </c>
      <c r="Y176" s="1">
        <v>0</v>
      </c>
      <c r="Z176" s="1">
        <v>0</v>
      </c>
    </row>
    <row r="177" spans="1:26" x14ac:dyDescent="0.35">
      <c r="A177" s="1" t="s">
        <v>396</v>
      </c>
      <c r="B177" s="1" t="s">
        <v>397</v>
      </c>
      <c r="C177" s="1" t="s">
        <v>69</v>
      </c>
      <c r="D177" s="1" t="s">
        <v>70</v>
      </c>
      <c r="E177" s="1">
        <v>2</v>
      </c>
      <c r="F177" s="1">
        <v>2</v>
      </c>
      <c r="G177" s="1">
        <v>2</v>
      </c>
      <c r="H177" s="1">
        <v>2</v>
      </c>
      <c r="I177" s="1">
        <v>2</v>
      </c>
      <c r="J177" s="1">
        <v>2</v>
      </c>
      <c r="K177" s="1">
        <v>1</v>
      </c>
      <c r="L177" s="1">
        <v>2</v>
      </c>
      <c r="M177" s="1">
        <v>1</v>
      </c>
      <c r="N177" s="1">
        <v>2</v>
      </c>
      <c r="O177" s="1">
        <v>1</v>
      </c>
      <c r="P177" s="1">
        <v>2</v>
      </c>
      <c r="Q177" s="1">
        <v>4</v>
      </c>
      <c r="R177" s="1">
        <v>2</v>
      </c>
      <c r="S177" s="1">
        <v>2</v>
      </c>
      <c r="T177" s="1">
        <v>4</v>
      </c>
      <c r="U177" s="1">
        <v>2</v>
      </c>
      <c r="V177" s="1">
        <v>2</v>
      </c>
      <c r="W177" s="1">
        <v>2</v>
      </c>
      <c r="X177" s="1">
        <v>3</v>
      </c>
      <c r="Y177" s="1">
        <v>2</v>
      </c>
      <c r="Z177" s="1">
        <v>2</v>
      </c>
    </row>
    <row r="178" spans="1:26" x14ac:dyDescent="0.35">
      <c r="A178" s="1" t="s">
        <v>398</v>
      </c>
      <c r="B178" s="1" t="s">
        <v>399</v>
      </c>
      <c r="C178" s="1" t="s">
        <v>61</v>
      </c>
      <c r="D178" s="1" t="s">
        <v>62</v>
      </c>
      <c r="E178" s="1">
        <v>2</v>
      </c>
      <c r="F178" s="1">
        <v>9</v>
      </c>
      <c r="G178" s="1">
        <v>3</v>
      </c>
      <c r="H178" s="1">
        <v>3</v>
      </c>
      <c r="I178" s="1">
        <v>3</v>
      </c>
      <c r="J178" s="1">
        <v>1</v>
      </c>
      <c r="K178" s="1">
        <v>1</v>
      </c>
      <c r="L178" s="1">
        <v>1</v>
      </c>
      <c r="M178" s="1">
        <v>1</v>
      </c>
      <c r="N178" s="1">
        <v>1</v>
      </c>
      <c r="O178" s="1">
        <v>3</v>
      </c>
      <c r="P178" s="1">
        <v>3</v>
      </c>
      <c r="Q178" s="1">
        <v>4</v>
      </c>
      <c r="R178" s="1">
        <v>5</v>
      </c>
      <c r="S178" s="1">
        <v>4</v>
      </c>
      <c r="T178" s="1">
        <v>4</v>
      </c>
      <c r="U178" s="1">
        <v>4</v>
      </c>
      <c r="V178" s="1">
        <v>2</v>
      </c>
      <c r="W178" s="1">
        <v>2</v>
      </c>
      <c r="X178" s="1">
        <v>2</v>
      </c>
      <c r="Y178" s="1">
        <v>2</v>
      </c>
      <c r="Z178" s="1">
        <v>2</v>
      </c>
    </row>
    <row r="179" spans="1:26" x14ac:dyDescent="0.35">
      <c r="A179" s="1" t="s">
        <v>400</v>
      </c>
      <c r="B179" s="1" t="s">
        <v>401</v>
      </c>
      <c r="C179" s="1" t="s">
        <v>67</v>
      </c>
      <c r="D179" s="1" t="s">
        <v>68</v>
      </c>
      <c r="E179" s="1">
        <v>5</v>
      </c>
      <c r="F179" s="1">
        <v>5</v>
      </c>
      <c r="G179" s="1">
        <v>5</v>
      </c>
      <c r="H179" s="1">
        <v>4</v>
      </c>
      <c r="I179" s="1">
        <v>4</v>
      </c>
      <c r="J179" s="1">
        <v>3</v>
      </c>
      <c r="K179" s="1">
        <v>2</v>
      </c>
      <c r="L179" s="1">
        <v>0</v>
      </c>
      <c r="M179" s="1">
        <v>1</v>
      </c>
      <c r="N179" s="1">
        <v>1</v>
      </c>
      <c r="O179" s="1">
        <v>3</v>
      </c>
      <c r="P179" s="1">
        <v>4</v>
      </c>
      <c r="Q179" s="1">
        <v>2</v>
      </c>
      <c r="R179" s="1">
        <v>4</v>
      </c>
      <c r="S179" s="1">
        <v>6</v>
      </c>
      <c r="T179" s="1">
        <v>5</v>
      </c>
      <c r="U179" s="1">
        <v>10</v>
      </c>
      <c r="V179" s="1">
        <v>6</v>
      </c>
      <c r="W179" s="1">
        <v>2</v>
      </c>
      <c r="X179" s="1">
        <v>2</v>
      </c>
      <c r="Y179" s="1">
        <v>2</v>
      </c>
      <c r="Z179" s="1">
        <v>4</v>
      </c>
    </row>
    <row r="180" spans="1:26" x14ac:dyDescent="0.35">
      <c r="A180" s="1" t="s">
        <v>402</v>
      </c>
      <c r="B180" s="1" t="s">
        <v>403</v>
      </c>
      <c r="C180" s="1" t="s">
        <v>63</v>
      </c>
      <c r="D180" s="1" t="s">
        <v>64</v>
      </c>
      <c r="E180" s="1">
        <v>5</v>
      </c>
      <c r="F180" s="1">
        <v>7</v>
      </c>
      <c r="G180" s="1">
        <v>7</v>
      </c>
      <c r="H180" s="1">
        <v>9</v>
      </c>
      <c r="I180" s="1">
        <v>8</v>
      </c>
      <c r="J180" s="1">
        <v>8</v>
      </c>
      <c r="K180" s="1">
        <v>8</v>
      </c>
      <c r="L180" s="1">
        <v>1</v>
      </c>
      <c r="M180" s="1">
        <v>1</v>
      </c>
      <c r="N180" s="1">
        <v>3</v>
      </c>
      <c r="O180" s="1">
        <v>3</v>
      </c>
      <c r="P180" s="1">
        <v>2</v>
      </c>
      <c r="Q180" s="1">
        <v>2</v>
      </c>
      <c r="R180" s="1">
        <v>4</v>
      </c>
      <c r="S180" s="1">
        <v>6</v>
      </c>
      <c r="T180" s="1">
        <v>8</v>
      </c>
      <c r="U180" s="1">
        <v>9</v>
      </c>
      <c r="V180" s="1">
        <v>4</v>
      </c>
      <c r="W180" s="1">
        <v>9</v>
      </c>
      <c r="X180" s="1">
        <v>4</v>
      </c>
      <c r="Y180" s="1">
        <v>4</v>
      </c>
      <c r="Z180" s="1">
        <v>11</v>
      </c>
    </row>
    <row r="181" spans="1:26" x14ac:dyDescent="0.35">
      <c r="A181" s="1" t="s">
        <v>404</v>
      </c>
      <c r="B181" s="1" t="s">
        <v>405</v>
      </c>
      <c r="C181" s="1" t="s">
        <v>67</v>
      </c>
      <c r="D181" s="1" t="s">
        <v>68</v>
      </c>
      <c r="E181" s="1">
        <v>55</v>
      </c>
      <c r="F181" s="1">
        <v>9</v>
      </c>
      <c r="G181" s="1">
        <v>8</v>
      </c>
      <c r="H181" s="1">
        <v>16</v>
      </c>
      <c r="I181" s="1">
        <v>10</v>
      </c>
      <c r="J181" s="1">
        <v>13</v>
      </c>
      <c r="K181" s="1">
        <v>11</v>
      </c>
      <c r="L181" s="1">
        <v>3</v>
      </c>
      <c r="M181" s="1">
        <v>4</v>
      </c>
      <c r="N181" s="1">
        <v>3</v>
      </c>
      <c r="O181" s="1">
        <v>4</v>
      </c>
      <c r="P181" s="1">
        <v>13</v>
      </c>
      <c r="Q181" s="1">
        <v>13</v>
      </c>
      <c r="R181" s="1">
        <v>18</v>
      </c>
      <c r="S181" s="1">
        <v>16</v>
      </c>
      <c r="T181" s="1">
        <v>21</v>
      </c>
      <c r="U181" s="1">
        <v>3</v>
      </c>
      <c r="V181" s="1">
        <v>18</v>
      </c>
      <c r="W181" s="1">
        <v>2</v>
      </c>
      <c r="X181" s="1">
        <v>3</v>
      </c>
      <c r="Y181" s="1">
        <v>4</v>
      </c>
      <c r="Z181" s="1">
        <v>6</v>
      </c>
    </row>
    <row r="182" spans="1:26" x14ac:dyDescent="0.35">
      <c r="A182" s="1" t="s">
        <v>406</v>
      </c>
      <c r="B182" s="1" t="s">
        <v>407</v>
      </c>
      <c r="C182" s="1" t="s">
        <v>67</v>
      </c>
      <c r="D182" s="1" t="s">
        <v>68</v>
      </c>
      <c r="E182" s="1">
        <v>3</v>
      </c>
      <c r="F182" s="1">
        <v>2</v>
      </c>
      <c r="G182" s="1">
        <v>2</v>
      </c>
      <c r="H182" s="1">
        <v>2</v>
      </c>
      <c r="I182" s="1">
        <v>3</v>
      </c>
      <c r="J182" s="1">
        <v>10</v>
      </c>
      <c r="K182" s="1">
        <v>4</v>
      </c>
      <c r="L182" s="1">
        <v>3</v>
      </c>
      <c r="M182" s="1">
        <v>3</v>
      </c>
      <c r="N182" s="1">
        <v>3</v>
      </c>
      <c r="O182" s="1">
        <v>1</v>
      </c>
      <c r="P182" s="1">
        <v>1</v>
      </c>
      <c r="Q182" s="1">
        <v>1</v>
      </c>
      <c r="R182" s="1">
        <v>3</v>
      </c>
      <c r="S182" s="1">
        <v>2</v>
      </c>
      <c r="T182" s="1">
        <v>3</v>
      </c>
      <c r="U182" s="1">
        <v>2</v>
      </c>
      <c r="V182" s="1">
        <v>1</v>
      </c>
      <c r="W182" s="1">
        <v>2</v>
      </c>
      <c r="X182" s="1">
        <v>3</v>
      </c>
      <c r="Y182" s="1">
        <v>2</v>
      </c>
      <c r="Z182" s="1">
        <v>2</v>
      </c>
    </row>
    <row r="183" spans="1:26" x14ac:dyDescent="0.35">
      <c r="A183" s="1" t="s">
        <v>408</v>
      </c>
      <c r="B183" s="1" t="s">
        <v>409</v>
      </c>
      <c r="C183" s="1" t="s">
        <v>67</v>
      </c>
      <c r="D183" s="1" t="s">
        <v>68</v>
      </c>
      <c r="E183" s="1">
        <v>3</v>
      </c>
      <c r="F183" s="1">
        <v>2</v>
      </c>
      <c r="G183" s="1">
        <v>14</v>
      </c>
      <c r="H183" s="1">
        <v>24</v>
      </c>
      <c r="I183" s="1">
        <v>16</v>
      </c>
      <c r="J183" s="1">
        <v>10</v>
      </c>
      <c r="K183" s="1">
        <v>8</v>
      </c>
      <c r="L183" s="1">
        <v>11</v>
      </c>
      <c r="M183" s="1">
        <v>12</v>
      </c>
      <c r="N183" s="1">
        <v>7</v>
      </c>
      <c r="O183" s="1">
        <v>5</v>
      </c>
      <c r="P183" s="1">
        <v>9</v>
      </c>
      <c r="Q183" s="1">
        <v>5</v>
      </c>
      <c r="R183" s="1">
        <v>9</v>
      </c>
      <c r="S183" s="1">
        <v>8</v>
      </c>
      <c r="T183" s="1">
        <v>9</v>
      </c>
      <c r="U183" s="1">
        <v>8</v>
      </c>
      <c r="V183" s="1">
        <v>6</v>
      </c>
      <c r="W183" s="1">
        <v>7</v>
      </c>
      <c r="X183" s="1">
        <v>7</v>
      </c>
      <c r="Y183" s="1">
        <v>6</v>
      </c>
      <c r="Z183" s="1">
        <v>7</v>
      </c>
    </row>
    <row r="184" spans="1:26" x14ac:dyDescent="0.35">
      <c r="A184" s="1" t="s">
        <v>410</v>
      </c>
      <c r="B184" s="1" t="s">
        <v>411</v>
      </c>
      <c r="C184" s="1" t="s">
        <v>59</v>
      </c>
      <c r="D184" s="1" t="s">
        <v>60</v>
      </c>
      <c r="E184" s="1">
        <v>2</v>
      </c>
      <c r="F184" s="1">
        <v>4</v>
      </c>
      <c r="G184" s="1">
        <v>3</v>
      </c>
      <c r="H184" s="1">
        <v>1</v>
      </c>
      <c r="I184" s="1">
        <v>6</v>
      </c>
      <c r="J184" s="1">
        <v>5</v>
      </c>
      <c r="K184" s="1">
        <v>1</v>
      </c>
      <c r="L184" s="1">
        <v>2</v>
      </c>
      <c r="M184" s="1">
        <v>3</v>
      </c>
      <c r="N184" s="1">
        <v>4</v>
      </c>
      <c r="O184" s="1">
        <v>3</v>
      </c>
      <c r="P184" s="1">
        <v>3</v>
      </c>
      <c r="Q184" s="1">
        <v>4</v>
      </c>
      <c r="R184" s="1">
        <v>6</v>
      </c>
      <c r="S184" s="1">
        <v>2</v>
      </c>
      <c r="T184" s="1">
        <v>5</v>
      </c>
      <c r="U184" s="1">
        <v>3</v>
      </c>
      <c r="V184" s="1">
        <v>6</v>
      </c>
      <c r="W184" s="1">
        <v>2</v>
      </c>
      <c r="X184" s="1">
        <v>2</v>
      </c>
      <c r="Y184" s="1">
        <v>2</v>
      </c>
      <c r="Z184" s="1">
        <v>2</v>
      </c>
    </row>
    <row r="185" spans="1:26" x14ac:dyDescent="0.35">
      <c r="A185" s="1" t="s">
        <v>412</v>
      </c>
      <c r="B185" s="1" t="s">
        <v>413</v>
      </c>
      <c r="C185" s="1" t="s">
        <v>63</v>
      </c>
      <c r="D185" s="1" t="s">
        <v>64</v>
      </c>
      <c r="E185" s="1">
        <v>2</v>
      </c>
      <c r="F185" s="1">
        <v>1</v>
      </c>
      <c r="G185" s="1">
        <v>2</v>
      </c>
      <c r="H185" s="1">
        <v>4</v>
      </c>
      <c r="I185" s="1">
        <v>6</v>
      </c>
      <c r="J185" s="1">
        <v>8</v>
      </c>
      <c r="K185" s="1">
        <v>6</v>
      </c>
      <c r="L185" s="1">
        <v>3</v>
      </c>
      <c r="M185" s="1">
        <v>4</v>
      </c>
      <c r="N185" s="1">
        <v>9</v>
      </c>
      <c r="O185" s="1">
        <v>4</v>
      </c>
      <c r="P185" s="1">
        <v>6</v>
      </c>
      <c r="Q185" s="1">
        <v>12</v>
      </c>
      <c r="R185" s="1">
        <v>18</v>
      </c>
      <c r="S185" s="1">
        <v>13</v>
      </c>
      <c r="T185" s="1">
        <v>9</v>
      </c>
      <c r="U185" s="1">
        <v>5</v>
      </c>
      <c r="V185" s="1">
        <v>6</v>
      </c>
      <c r="W185" s="1">
        <v>6</v>
      </c>
      <c r="X185" s="1">
        <v>5</v>
      </c>
      <c r="Y185" s="1">
        <v>4</v>
      </c>
      <c r="Z185" s="1">
        <v>14</v>
      </c>
    </row>
    <row r="186" spans="1:26" x14ac:dyDescent="0.35">
      <c r="A186" s="1" t="s">
        <v>414</v>
      </c>
      <c r="B186" s="1" t="s">
        <v>415</v>
      </c>
      <c r="C186" s="1" t="s">
        <v>71</v>
      </c>
      <c r="D186" s="1" t="s">
        <v>72</v>
      </c>
      <c r="E186" s="1">
        <v>3</v>
      </c>
      <c r="F186" s="1">
        <v>10</v>
      </c>
      <c r="G186" s="1">
        <v>6</v>
      </c>
      <c r="H186" s="1">
        <v>8</v>
      </c>
      <c r="I186" s="1">
        <v>5</v>
      </c>
      <c r="J186" s="1">
        <v>6</v>
      </c>
      <c r="K186" s="1">
        <v>5</v>
      </c>
      <c r="L186" s="1">
        <v>9</v>
      </c>
      <c r="M186" s="1">
        <v>2</v>
      </c>
      <c r="N186" s="1">
        <v>3</v>
      </c>
      <c r="O186" s="1">
        <v>6</v>
      </c>
      <c r="P186" s="1">
        <v>7</v>
      </c>
      <c r="Q186" s="1">
        <v>7</v>
      </c>
      <c r="R186" s="1">
        <v>9</v>
      </c>
      <c r="S186" s="1">
        <v>12</v>
      </c>
      <c r="T186" s="1">
        <v>9</v>
      </c>
      <c r="U186" s="1">
        <v>11</v>
      </c>
      <c r="V186" s="1">
        <v>11</v>
      </c>
      <c r="W186" s="1">
        <v>10</v>
      </c>
      <c r="X186" s="1">
        <v>4</v>
      </c>
      <c r="Y186" s="1">
        <v>13</v>
      </c>
      <c r="Z186" s="1">
        <v>8</v>
      </c>
    </row>
    <row r="187" spans="1:26" x14ac:dyDescent="0.35">
      <c r="A187" s="1" t="s">
        <v>416</v>
      </c>
      <c r="B187" s="1" t="s">
        <v>417</v>
      </c>
      <c r="C187" s="1" t="s">
        <v>57</v>
      </c>
      <c r="D187" s="1" t="s">
        <v>58</v>
      </c>
      <c r="E187" s="1">
        <v>8</v>
      </c>
      <c r="F187" s="1">
        <v>19</v>
      </c>
      <c r="G187" s="1">
        <v>20</v>
      </c>
      <c r="H187" s="1">
        <v>24</v>
      </c>
      <c r="I187" s="1">
        <v>20</v>
      </c>
      <c r="J187" s="1">
        <v>22</v>
      </c>
      <c r="K187" s="1">
        <v>17</v>
      </c>
      <c r="L187" s="1">
        <v>8</v>
      </c>
      <c r="M187" s="1">
        <v>8</v>
      </c>
      <c r="N187" s="1">
        <v>8</v>
      </c>
      <c r="O187" s="1">
        <v>13</v>
      </c>
      <c r="P187" s="1">
        <v>20</v>
      </c>
      <c r="Q187" s="1">
        <v>15</v>
      </c>
      <c r="R187" s="1">
        <v>11</v>
      </c>
      <c r="S187" s="1">
        <v>11</v>
      </c>
      <c r="T187" s="1">
        <v>10</v>
      </c>
      <c r="U187" s="1">
        <v>11</v>
      </c>
      <c r="V187" s="1">
        <v>17</v>
      </c>
      <c r="W187" s="1">
        <v>7</v>
      </c>
      <c r="X187" s="1">
        <v>11</v>
      </c>
      <c r="Y187" s="1">
        <v>9</v>
      </c>
      <c r="Z187" s="1">
        <v>6</v>
      </c>
    </row>
    <row r="188" spans="1:26" x14ac:dyDescent="0.35">
      <c r="A188" s="1" t="s">
        <v>418</v>
      </c>
      <c r="B188" s="1" t="s">
        <v>419</v>
      </c>
      <c r="C188" s="1" t="s">
        <v>69</v>
      </c>
      <c r="D188" s="1" t="s">
        <v>70</v>
      </c>
      <c r="E188" s="1">
        <v>13</v>
      </c>
      <c r="F188" s="1">
        <v>14</v>
      </c>
      <c r="G188" s="1">
        <v>12</v>
      </c>
      <c r="H188" s="1">
        <v>9</v>
      </c>
      <c r="I188" s="1">
        <v>12</v>
      </c>
      <c r="J188" s="1">
        <v>10</v>
      </c>
      <c r="K188" s="1">
        <v>8</v>
      </c>
      <c r="L188" s="1">
        <v>7</v>
      </c>
      <c r="M188" s="1">
        <v>5</v>
      </c>
      <c r="N188" s="1">
        <v>7</v>
      </c>
      <c r="O188" s="1">
        <v>8</v>
      </c>
      <c r="P188" s="1">
        <v>9</v>
      </c>
      <c r="Q188" s="1">
        <v>8</v>
      </c>
      <c r="R188" s="1">
        <v>7</v>
      </c>
      <c r="S188" s="1">
        <v>7</v>
      </c>
      <c r="T188" s="1">
        <v>6</v>
      </c>
      <c r="U188" s="1">
        <v>9</v>
      </c>
      <c r="V188" s="1">
        <v>7</v>
      </c>
      <c r="W188" s="1">
        <v>4</v>
      </c>
      <c r="X188" s="1">
        <v>3</v>
      </c>
      <c r="Y188" s="1">
        <v>4</v>
      </c>
      <c r="Z188" s="1">
        <v>2</v>
      </c>
    </row>
    <row r="189" spans="1:26" x14ac:dyDescent="0.35">
      <c r="A189" s="1" t="s">
        <v>420</v>
      </c>
      <c r="B189" s="1" t="s">
        <v>421</v>
      </c>
      <c r="C189" s="1" t="s">
        <v>59</v>
      </c>
      <c r="D189" s="1" t="s">
        <v>60</v>
      </c>
      <c r="E189" s="1">
        <v>0</v>
      </c>
      <c r="F189" s="1">
        <v>1</v>
      </c>
      <c r="G189" s="1">
        <v>0</v>
      </c>
      <c r="H189" s="1">
        <v>0</v>
      </c>
      <c r="I189" s="1">
        <v>0</v>
      </c>
      <c r="J189" s="1">
        <v>0</v>
      </c>
      <c r="K189" s="1">
        <v>0</v>
      </c>
      <c r="L189" s="1">
        <v>0</v>
      </c>
      <c r="M189" s="1">
        <v>0</v>
      </c>
      <c r="N189" s="1">
        <v>0</v>
      </c>
      <c r="O189" s="1">
        <v>0</v>
      </c>
      <c r="P189" s="1">
        <v>1</v>
      </c>
      <c r="Q189" s="1">
        <v>0</v>
      </c>
      <c r="R189" s="1">
        <v>0</v>
      </c>
      <c r="S189" s="1">
        <v>0</v>
      </c>
      <c r="T189" s="1">
        <v>0</v>
      </c>
      <c r="U189" s="1">
        <v>0</v>
      </c>
      <c r="V189" s="1">
        <v>1</v>
      </c>
      <c r="W189" s="1">
        <v>0</v>
      </c>
      <c r="X189" s="1">
        <v>0</v>
      </c>
      <c r="Y189" s="1">
        <v>0</v>
      </c>
      <c r="Z189" s="1">
        <v>0</v>
      </c>
    </row>
    <row r="190" spans="1:26" x14ac:dyDescent="0.35">
      <c r="A190" s="1" t="s">
        <v>422</v>
      </c>
      <c r="B190" s="1" t="s">
        <v>423</v>
      </c>
      <c r="C190" s="1" t="s">
        <v>73</v>
      </c>
      <c r="D190" s="1" t="s">
        <v>74</v>
      </c>
      <c r="E190" s="1">
        <v>12</v>
      </c>
      <c r="F190" s="1">
        <v>12</v>
      </c>
      <c r="G190" s="1">
        <v>12</v>
      </c>
      <c r="H190" s="1">
        <v>12</v>
      </c>
      <c r="I190" s="1">
        <v>7</v>
      </c>
      <c r="J190" s="1">
        <v>7</v>
      </c>
      <c r="K190" s="1">
        <v>8</v>
      </c>
      <c r="L190" s="1">
        <v>14</v>
      </c>
      <c r="M190" s="1">
        <v>14</v>
      </c>
      <c r="N190" s="1">
        <v>1</v>
      </c>
      <c r="O190" s="1">
        <v>7</v>
      </c>
      <c r="P190" s="1">
        <v>13</v>
      </c>
      <c r="Q190" s="1">
        <v>13</v>
      </c>
      <c r="R190" s="1">
        <v>13</v>
      </c>
      <c r="S190" s="1">
        <v>7</v>
      </c>
      <c r="T190" s="1">
        <v>5</v>
      </c>
      <c r="U190" s="1">
        <v>7</v>
      </c>
      <c r="V190" s="1">
        <v>8</v>
      </c>
      <c r="W190" s="1">
        <v>4</v>
      </c>
      <c r="X190" s="1">
        <v>9</v>
      </c>
      <c r="Y190" s="1">
        <v>10</v>
      </c>
      <c r="Z190" s="1">
        <v>10</v>
      </c>
    </row>
    <row r="191" spans="1:26" x14ac:dyDescent="0.35">
      <c r="A191" s="1" t="s">
        <v>424</v>
      </c>
      <c r="B191" s="1" t="s">
        <v>425</v>
      </c>
      <c r="C191" s="1" t="s">
        <v>61</v>
      </c>
      <c r="D191" s="1" t="s">
        <v>62</v>
      </c>
      <c r="E191" s="1">
        <v>0</v>
      </c>
      <c r="F191" s="1">
        <v>1</v>
      </c>
      <c r="G191" s="1">
        <v>2</v>
      </c>
      <c r="H191" s="1">
        <v>3</v>
      </c>
      <c r="I191" s="1">
        <v>4</v>
      </c>
      <c r="J191" s="1">
        <v>1</v>
      </c>
      <c r="K191" s="1">
        <v>2</v>
      </c>
      <c r="L191" s="1">
        <v>3</v>
      </c>
      <c r="M191" s="1">
        <v>2</v>
      </c>
      <c r="N191" s="1">
        <v>4</v>
      </c>
      <c r="O191" s="1">
        <v>3</v>
      </c>
      <c r="P191" s="1">
        <v>2</v>
      </c>
      <c r="Q191" s="1">
        <v>7</v>
      </c>
      <c r="R191" s="1">
        <v>4</v>
      </c>
      <c r="S191" s="1">
        <v>1</v>
      </c>
      <c r="T191" s="1">
        <v>2</v>
      </c>
      <c r="U191" s="1">
        <v>1</v>
      </c>
      <c r="V191" s="1">
        <v>1</v>
      </c>
      <c r="W191" s="1">
        <v>0</v>
      </c>
      <c r="X191" s="1">
        <v>0</v>
      </c>
      <c r="Y191" s="1">
        <v>1</v>
      </c>
      <c r="Z191" s="1">
        <v>0</v>
      </c>
    </row>
    <row r="192" spans="1:26" x14ac:dyDescent="0.35">
      <c r="A192" s="1" t="s">
        <v>426</v>
      </c>
      <c r="B192" s="1" t="s">
        <v>427</v>
      </c>
      <c r="C192" s="1" t="s">
        <v>59</v>
      </c>
      <c r="D192" s="1" t="s">
        <v>60</v>
      </c>
      <c r="E192" s="1">
        <v>3</v>
      </c>
      <c r="F192" s="1">
        <v>3</v>
      </c>
      <c r="G192" s="1">
        <v>4</v>
      </c>
      <c r="H192" s="1">
        <v>4</v>
      </c>
      <c r="I192" s="1">
        <v>3</v>
      </c>
      <c r="J192" s="1">
        <v>1</v>
      </c>
      <c r="K192" s="1">
        <v>0</v>
      </c>
      <c r="L192" s="1">
        <v>0</v>
      </c>
      <c r="M192" s="1">
        <v>0</v>
      </c>
      <c r="N192" s="1">
        <v>0</v>
      </c>
      <c r="O192" s="1">
        <v>0</v>
      </c>
      <c r="P192" s="1">
        <v>0</v>
      </c>
      <c r="Q192" s="1">
        <v>0</v>
      </c>
      <c r="R192" s="1">
        <v>0</v>
      </c>
      <c r="S192" s="1">
        <v>0</v>
      </c>
      <c r="T192" s="1">
        <v>0</v>
      </c>
      <c r="U192" s="1">
        <v>0</v>
      </c>
      <c r="V192" s="1">
        <v>0</v>
      </c>
      <c r="W192" s="1">
        <v>0</v>
      </c>
      <c r="X192" s="1">
        <v>2</v>
      </c>
      <c r="Y192" s="1">
        <v>2</v>
      </c>
      <c r="Z192" s="1">
        <v>4</v>
      </c>
    </row>
    <row r="193" spans="1:26" x14ac:dyDescent="0.35">
      <c r="A193" s="1" t="s">
        <v>428</v>
      </c>
      <c r="B193" s="1" t="s">
        <v>429</v>
      </c>
      <c r="C193" s="1" t="s">
        <v>73</v>
      </c>
      <c r="D193" s="1" t="s">
        <v>74</v>
      </c>
      <c r="E193" s="1">
        <v>3</v>
      </c>
      <c r="F193" s="1">
        <v>3</v>
      </c>
      <c r="G193" s="1">
        <v>5</v>
      </c>
      <c r="H193" s="1">
        <v>5</v>
      </c>
      <c r="I193" s="1">
        <v>5</v>
      </c>
      <c r="J193" s="1">
        <v>6</v>
      </c>
      <c r="K193" s="1">
        <v>5</v>
      </c>
      <c r="L193" s="1">
        <v>1</v>
      </c>
      <c r="M193" s="1">
        <v>3</v>
      </c>
      <c r="N193" s="1">
        <v>1</v>
      </c>
      <c r="O193" s="1">
        <v>2</v>
      </c>
      <c r="P193" s="1">
        <v>5</v>
      </c>
      <c r="Q193" s="1">
        <v>5</v>
      </c>
      <c r="R193" s="1">
        <v>5</v>
      </c>
      <c r="S193" s="1">
        <v>5</v>
      </c>
      <c r="T193" s="1">
        <v>5</v>
      </c>
      <c r="U193" s="1">
        <v>5</v>
      </c>
      <c r="V193" s="1">
        <v>4</v>
      </c>
      <c r="W193" s="1">
        <v>0</v>
      </c>
      <c r="X193" s="1">
        <v>2</v>
      </c>
      <c r="Y193" s="1">
        <v>4</v>
      </c>
      <c r="Z193" s="1">
        <v>3</v>
      </c>
    </row>
    <row r="194" spans="1:26" x14ac:dyDescent="0.35">
      <c r="A194" s="1" t="s">
        <v>430</v>
      </c>
      <c r="B194" s="1" t="s">
        <v>431</v>
      </c>
      <c r="C194" s="1" t="s">
        <v>61</v>
      </c>
      <c r="D194" s="1" t="s">
        <v>62</v>
      </c>
      <c r="E194" s="1">
        <v>2</v>
      </c>
      <c r="F194" s="1">
        <v>3</v>
      </c>
      <c r="G194" s="1">
        <v>6</v>
      </c>
      <c r="H194" s="1">
        <v>7</v>
      </c>
      <c r="I194" s="1">
        <v>7</v>
      </c>
      <c r="J194" s="1">
        <v>5</v>
      </c>
      <c r="K194" s="1">
        <v>3</v>
      </c>
      <c r="L194" s="1">
        <v>4</v>
      </c>
      <c r="M194" s="1">
        <v>4</v>
      </c>
      <c r="N194" s="1">
        <v>3</v>
      </c>
      <c r="O194" s="1">
        <v>4</v>
      </c>
      <c r="P194" s="1">
        <v>4</v>
      </c>
      <c r="Q194" s="1">
        <v>3</v>
      </c>
      <c r="R194" s="1">
        <v>7</v>
      </c>
      <c r="S194" s="1">
        <v>7</v>
      </c>
      <c r="T194" s="1">
        <v>3</v>
      </c>
      <c r="U194" s="1">
        <v>5</v>
      </c>
      <c r="V194" s="1">
        <v>3</v>
      </c>
      <c r="W194" s="1">
        <v>3</v>
      </c>
      <c r="X194" s="1">
        <v>3</v>
      </c>
      <c r="Y194" s="1">
        <v>3</v>
      </c>
      <c r="Z194" s="1">
        <v>4</v>
      </c>
    </row>
    <row r="195" spans="1:26" x14ac:dyDescent="0.35">
      <c r="A195" s="1" t="s">
        <v>432</v>
      </c>
      <c r="B195" s="1" t="s">
        <v>433</v>
      </c>
      <c r="C195" s="1" t="s">
        <v>59</v>
      </c>
      <c r="D195" s="1" t="s">
        <v>60</v>
      </c>
      <c r="E195" s="1">
        <v>19</v>
      </c>
      <c r="F195" s="1">
        <v>22</v>
      </c>
      <c r="G195" s="1">
        <v>19</v>
      </c>
      <c r="H195" s="1">
        <v>18</v>
      </c>
      <c r="I195" s="1">
        <v>20</v>
      </c>
      <c r="J195" s="1">
        <v>23</v>
      </c>
      <c r="K195" s="1">
        <v>16</v>
      </c>
      <c r="L195" s="1">
        <v>6</v>
      </c>
      <c r="M195" s="1">
        <v>7</v>
      </c>
      <c r="N195" s="1">
        <v>7</v>
      </c>
      <c r="O195" s="1">
        <v>12</v>
      </c>
      <c r="P195" s="1">
        <v>15</v>
      </c>
      <c r="Q195" s="1">
        <v>18</v>
      </c>
      <c r="R195" s="1">
        <v>15</v>
      </c>
      <c r="S195" s="1">
        <v>28</v>
      </c>
      <c r="T195" s="1">
        <v>25</v>
      </c>
      <c r="U195" s="1">
        <v>10</v>
      </c>
      <c r="V195" s="1">
        <v>9</v>
      </c>
      <c r="W195" s="1">
        <v>4</v>
      </c>
      <c r="X195" s="1">
        <v>10</v>
      </c>
      <c r="Y195" s="1">
        <v>8</v>
      </c>
      <c r="Z195" s="1">
        <v>9</v>
      </c>
    </row>
    <row r="196" spans="1:26" x14ac:dyDescent="0.35">
      <c r="A196" s="1" t="s">
        <v>434</v>
      </c>
      <c r="B196" s="1" t="s">
        <v>435</v>
      </c>
      <c r="C196" s="1" t="s">
        <v>69</v>
      </c>
      <c r="D196" s="1" t="s">
        <v>70</v>
      </c>
      <c r="E196" s="1">
        <v>3</v>
      </c>
      <c r="F196" s="1">
        <v>9</v>
      </c>
      <c r="G196" s="1">
        <v>8</v>
      </c>
      <c r="H196" s="1">
        <v>9</v>
      </c>
      <c r="I196" s="1">
        <v>3</v>
      </c>
      <c r="J196" s="1">
        <v>6</v>
      </c>
      <c r="K196" s="1">
        <v>7</v>
      </c>
      <c r="L196" s="1">
        <v>5</v>
      </c>
      <c r="M196" s="1">
        <v>7</v>
      </c>
      <c r="N196" s="1">
        <v>2</v>
      </c>
      <c r="O196" s="1">
        <v>2</v>
      </c>
      <c r="P196" s="1">
        <v>1</v>
      </c>
      <c r="Q196" s="1">
        <v>3</v>
      </c>
      <c r="R196" s="1">
        <v>1</v>
      </c>
      <c r="S196" s="1">
        <v>6</v>
      </c>
      <c r="T196" s="1">
        <v>8</v>
      </c>
      <c r="U196" s="1">
        <v>7</v>
      </c>
      <c r="V196" s="1">
        <v>14</v>
      </c>
      <c r="W196" s="1">
        <v>10</v>
      </c>
      <c r="X196" s="1">
        <v>5</v>
      </c>
      <c r="Y196" s="1">
        <v>6</v>
      </c>
      <c r="Z196" s="1">
        <v>7</v>
      </c>
    </row>
    <row r="197" spans="1:26" x14ac:dyDescent="0.35">
      <c r="A197" s="1" t="s">
        <v>436</v>
      </c>
      <c r="B197" s="1" t="s">
        <v>437</v>
      </c>
      <c r="C197" s="1" t="s">
        <v>63</v>
      </c>
      <c r="D197" s="1" t="s">
        <v>64</v>
      </c>
      <c r="E197" s="1">
        <v>1</v>
      </c>
      <c r="F197" s="1">
        <v>1</v>
      </c>
      <c r="G197" s="1">
        <v>2</v>
      </c>
      <c r="H197" s="1">
        <v>2</v>
      </c>
      <c r="I197" s="1">
        <v>3</v>
      </c>
      <c r="J197" s="1">
        <v>4</v>
      </c>
      <c r="K197" s="1">
        <v>4</v>
      </c>
      <c r="L197" s="1">
        <v>4</v>
      </c>
      <c r="M197" s="1">
        <v>3</v>
      </c>
      <c r="N197" s="1">
        <v>2</v>
      </c>
      <c r="O197" s="1">
        <v>1</v>
      </c>
      <c r="P197" s="1">
        <v>1</v>
      </c>
      <c r="Q197" s="1">
        <v>2</v>
      </c>
      <c r="R197" s="1">
        <v>1</v>
      </c>
      <c r="S197" s="1">
        <v>4</v>
      </c>
      <c r="T197" s="1">
        <v>2</v>
      </c>
      <c r="U197" s="1">
        <v>3</v>
      </c>
      <c r="V197" s="1">
        <v>3</v>
      </c>
      <c r="W197" s="1">
        <v>1</v>
      </c>
      <c r="X197" s="1">
        <v>1</v>
      </c>
      <c r="Y197" s="1">
        <v>1</v>
      </c>
      <c r="Z197" s="1">
        <v>1</v>
      </c>
    </row>
    <row r="198" spans="1:26"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row>
    <row r="199" spans="1:26" x14ac:dyDescent="0.35">
      <c r="A199" s="1" t="s">
        <v>440</v>
      </c>
      <c r="B199" s="1" t="s">
        <v>441</v>
      </c>
      <c r="C199" s="1" t="s">
        <v>59</v>
      </c>
      <c r="D199" s="1" t="s">
        <v>60</v>
      </c>
      <c r="E199" s="1">
        <v>1</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1">
        <v>0</v>
      </c>
      <c r="X199" s="1">
        <v>1</v>
      </c>
      <c r="Y199" s="1">
        <v>1</v>
      </c>
      <c r="Z199" s="1">
        <v>0</v>
      </c>
    </row>
    <row r="200" spans="1:26" x14ac:dyDescent="0.35">
      <c r="A200" s="1" t="s">
        <v>442</v>
      </c>
      <c r="B200" s="1" t="s">
        <v>443</v>
      </c>
      <c r="C200" s="1" t="s">
        <v>63</v>
      </c>
      <c r="D200" s="1" t="s">
        <v>64</v>
      </c>
      <c r="E200" s="1">
        <v>6</v>
      </c>
      <c r="F200" s="1">
        <v>1</v>
      </c>
      <c r="G200" s="1">
        <v>5</v>
      </c>
      <c r="H200" s="1">
        <v>2</v>
      </c>
      <c r="I200" s="1">
        <v>4</v>
      </c>
      <c r="J200" s="1">
        <v>6</v>
      </c>
      <c r="K200" s="1">
        <v>2</v>
      </c>
      <c r="L200" s="1">
        <v>4</v>
      </c>
      <c r="M200" s="1">
        <v>3</v>
      </c>
      <c r="N200" s="1">
        <v>3</v>
      </c>
      <c r="O200" s="1">
        <v>3</v>
      </c>
      <c r="P200" s="1">
        <v>5</v>
      </c>
      <c r="Q200" s="1">
        <v>4</v>
      </c>
      <c r="R200" s="1">
        <v>5</v>
      </c>
      <c r="S200" s="1">
        <v>3</v>
      </c>
      <c r="T200" s="1">
        <v>5</v>
      </c>
      <c r="U200" s="1">
        <v>5</v>
      </c>
      <c r="V200" s="1">
        <v>2</v>
      </c>
      <c r="W200" s="1">
        <v>1</v>
      </c>
      <c r="X200" s="1">
        <v>4</v>
      </c>
      <c r="Y200" s="1">
        <v>8</v>
      </c>
      <c r="Z200" s="1">
        <v>7</v>
      </c>
    </row>
    <row r="201" spans="1:26" x14ac:dyDescent="0.35">
      <c r="A201" s="1" t="s">
        <v>444</v>
      </c>
      <c r="B201" s="1" t="s">
        <v>445</v>
      </c>
      <c r="C201" s="1" t="s">
        <v>61</v>
      </c>
      <c r="D201" s="1" t="s">
        <v>62</v>
      </c>
      <c r="E201" s="1">
        <v>10</v>
      </c>
      <c r="F201" s="1">
        <v>0</v>
      </c>
      <c r="G201" s="1">
        <v>14</v>
      </c>
      <c r="H201" s="1">
        <v>9</v>
      </c>
      <c r="I201" s="1">
        <v>11</v>
      </c>
      <c r="J201" s="1">
        <v>21</v>
      </c>
      <c r="K201" s="1">
        <v>5</v>
      </c>
      <c r="L201" s="1">
        <v>7</v>
      </c>
      <c r="M201" s="1">
        <v>8</v>
      </c>
      <c r="N201" s="1">
        <v>12</v>
      </c>
      <c r="O201" s="1">
        <v>12</v>
      </c>
      <c r="P201" s="1">
        <v>6</v>
      </c>
      <c r="Q201" s="1">
        <v>8</v>
      </c>
      <c r="R201" s="1">
        <v>13</v>
      </c>
      <c r="S201" s="1">
        <v>5</v>
      </c>
      <c r="T201" s="1">
        <v>9</v>
      </c>
      <c r="U201" s="1">
        <v>14</v>
      </c>
      <c r="V201" s="1">
        <v>12</v>
      </c>
      <c r="W201" s="1">
        <v>10</v>
      </c>
      <c r="X201" s="1">
        <v>7</v>
      </c>
      <c r="Y201" s="1">
        <v>9</v>
      </c>
      <c r="Z201" s="1">
        <v>11</v>
      </c>
    </row>
    <row r="202" spans="1:26" x14ac:dyDescent="0.35">
      <c r="A202" s="1" t="s">
        <v>446</v>
      </c>
      <c r="B202" s="1" t="s">
        <v>447</v>
      </c>
      <c r="C202" s="1" t="s">
        <v>59</v>
      </c>
      <c r="D202" s="1" t="s">
        <v>60</v>
      </c>
      <c r="E202" s="1">
        <v>33</v>
      </c>
      <c r="F202" s="1">
        <v>17</v>
      </c>
      <c r="G202" s="1">
        <v>33</v>
      </c>
      <c r="H202" s="1">
        <v>34</v>
      </c>
      <c r="I202" s="1">
        <v>28</v>
      </c>
      <c r="J202" s="1">
        <v>31</v>
      </c>
      <c r="K202" s="1">
        <v>15</v>
      </c>
      <c r="L202" s="1">
        <v>17</v>
      </c>
      <c r="M202" s="1">
        <v>5</v>
      </c>
      <c r="N202" s="1">
        <v>9</v>
      </c>
      <c r="O202" s="1">
        <v>16</v>
      </c>
      <c r="P202" s="1">
        <v>16</v>
      </c>
      <c r="Q202" s="1">
        <v>20</v>
      </c>
      <c r="R202" s="1">
        <v>20</v>
      </c>
      <c r="S202" s="1">
        <v>31</v>
      </c>
      <c r="T202" s="1">
        <v>33</v>
      </c>
      <c r="U202" s="1">
        <v>29</v>
      </c>
      <c r="V202" s="1">
        <v>21</v>
      </c>
      <c r="W202" s="1">
        <v>24</v>
      </c>
      <c r="X202" s="1">
        <v>12</v>
      </c>
      <c r="Y202" s="1">
        <v>15</v>
      </c>
      <c r="Z202" s="1">
        <v>11</v>
      </c>
    </row>
    <row r="203" spans="1:26" x14ac:dyDescent="0.35">
      <c r="A203" s="1" t="s">
        <v>448</v>
      </c>
      <c r="B203" s="1" t="s">
        <v>449</v>
      </c>
      <c r="C203" s="1" t="s">
        <v>71</v>
      </c>
      <c r="D203" s="1" t="s">
        <v>72</v>
      </c>
      <c r="E203" s="1">
        <v>3</v>
      </c>
      <c r="F203" s="1">
        <v>8</v>
      </c>
      <c r="G203" s="1">
        <v>8</v>
      </c>
      <c r="H203" s="1">
        <v>8</v>
      </c>
      <c r="I203" s="1">
        <v>1</v>
      </c>
      <c r="J203" s="1">
        <v>1</v>
      </c>
      <c r="K203" s="1">
        <v>3</v>
      </c>
      <c r="L203" s="1">
        <v>4</v>
      </c>
      <c r="M203" s="1">
        <v>3</v>
      </c>
      <c r="N203" s="1">
        <v>3</v>
      </c>
      <c r="O203" s="1">
        <v>2</v>
      </c>
      <c r="P203" s="1">
        <v>2</v>
      </c>
      <c r="Q203" s="1">
        <v>0</v>
      </c>
      <c r="R203" s="1">
        <v>0</v>
      </c>
      <c r="S203" s="1">
        <v>2</v>
      </c>
      <c r="T203" s="1">
        <v>2</v>
      </c>
      <c r="U203" s="1">
        <v>2</v>
      </c>
      <c r="V203" s="1">
        <v>2</v>
      </c>
      <c r="W203" s="1">
        <v>2</v>
      </c>
      <c r="X203" s="1">
        <v>2</v>
      </c>
      <c r="Y203" s="1">
        <v>4</v>
      </c>
      <c r="Z203" s="1">
        <v>2</v>
      </c>
    </row>
    <row r="204" spans="1:26" x14ac:dyDescent="0.35">
      <c r="A204" s="1" t="s">
        <v>450</v>
      </c>
      <c r="B204" s="1" t="s">
        <v>451</v>
      </c>
      <c r="C204" s="1" t="s">
        <v>59</v>
      </c>
      <c r="D204" s="1" t="s">
        <v>60</v>
      </c>
      <c r="E204" s="1">
        <v>1</v>
      </c>
      <c r="F204" s="1">
        <v>0</v>
      </c>
      <c r="G204" s="1">
        <v>0</v>
      </c>
      <c r="H204" s="1">
        <v>0</v>
      </c>
      <c r="I204" s="1">
        <v>1</v>
      </c>
      <c r="J204" s="1">
        <v>0</v>
      </c>
      <c r="K204" s="1">
        <v>0</v>
      </c>
      <c r="L204" s="1">
        <v>0</v>
      </c>
      <c r="M204" s="1">
        <v>0</v>
      </c>
      <c r="N204" s="1">
        <v>0</v>
      </c>
      <c r="O204" s="1">
        <v>0</v>
      </c>
      <c r="P204" s="1">
        <v>0</v>
      </c>
      <c r="Q204" s="1">
        <v>2</v>
      </c>
      <c r="R204" s="1">
        <v>0</v>
      </c>
      <c r="S204" s="1">
        <v>0</v>
      </c>
      <c r="T204" s="1">
        <v>0</v>
      </c>
      <c r="U204" s="1">
        <v>0</v>
      </c>
      <c r="V204" s="1">
        <v>1</v>
      </c>
      <c r="W204" s="1">
        <v>0</v>
      </c>
      <c r="X204" s="1">
        <v>0</v>
      </c>
      <c r="Y204" s="1">
        <v>0</v>
      </c>
      <c r="Z204" s="1">
        <v>0</v>
      </c>
    </row>
    <row r="205" spans="1:26" x14ac:dyDescent="0.35">
      <c r="A205" s="1" t="s">
        <v>452</v>
      </c>
      <c r="B205" s="1" t="s">
        <v>453</v>
      </c>
      <c r="C205" s="1" t="s">
        <v>65</v>
      </c>
      <c r="D205" s="1" t="s">
        <v>66</v>
      </c>
      <c r="E205" s="1">
        <v>1</v>
      </c>
      <c r="F205" s="1">
        <v>4</v>
      </c>
      <c r="G205" s="1">
        <v>4</v>
      </c>
      <c r="H205" s="1">
        <v>8</v>
      </c>
      <c r="I205" s="1">
        <v>0</v>
      </c>
      <c r="J205" s="1">
        <v>2</v>
      </c>
      <c r="K205" s="1">
        <v>1</v>
      </c>
      <c r="L205" s="1">
        <v>3</v>
      </c>
      <c r="M205" s="1">
        <v>3</v>
      </c>
      <c r="N205" s="1">
        <v>1</v>
      </c>
      <c r="O205" s="1">
        <v>2</v>
      </c>
      <c r="P205" s="1">
        <v>2</v>
      </c>
      <c r="Q205" s="1">
        <v>3</v>
      </c>
      <c r="R205" s="1">
        <v>3</v>
      </c>
      <c r="S205" s="1">
        <v>3</v>
      </c>
      <c r="T205" s="1">
        <v>3</v>
      </c>
      <c r="U205" s="1">
        <v>1</v>
      </c>
      <c r="V205" s="1">
        <v>2</v>
      </c>
      <c r="W205" s="1">
        <v>1</v>
      </c>
      <c r="X205" s="1">
        <v>3</v>
      </c>
      <c r="Y205" s="1">
        <v>2</v>
      </c>
      <c r="Z205" s="1">
        <v>1</v>
      </c>
    </row>
    <row r="206" spans="1:26" x14ac:dyDescent="0.35">
      <c r="A206" s="1" t="s">
        <v>454</v>
      </c>
      <c r="B206" s="1" t="s">
        <v>455</v>
      </c>
      <c r="C206" s="1" t="s">
        <v>67</v>
      </c>
      <c r="D206" s="1" t="s">
        <v>68</v>
      </c>
      <c r="E206" s="1">
        <v>23</v>
      </c>
      <c r="F206" s="1">
        <v>23</v>
      </c>
      <c r="G206" s="1">
        <v>25</v>
      </c>
      <c r="H206" s="1">
        <v>25</v>
      </c>
      <c r="I206" s="1">
        <v>16</v>
      </c>
      <c r="J206" s="1">
        <v>41</v>
      </c>
      <c r="K206" s="1">
        <v>32</v>
      </c>
      <c r="L206" s="1">
        <v>13</v>
      </c>
      <c r="M206" s="1">
        <v>15</v>
      </c>
      <c r="N206" s="1">
        <v>8</v>
      </c>
      <c r="O206" s="1">
        <v>12</v>
      </c>
      <c r="P206" s="1">
        <v>19</v>
      </c>
      <c r="Q206" s="1">
        <v>25</v>
      </c>
      <c r="R206" s="1">
        <v>23</v>
      </c>
      <c r="S206" s="1">
        <v>26</v>
      </c>
      <c r="T206" s="1">
        <v>27</v>
      </c>
      <c r="U206" s="1">
        <v>29</v>
      </c>
      <c r="V206" s="1">
        <v>32</v>
      </c>
      <c r="W206" s="1">
        <v>22</v>
      </c>
      <c r="X206" s="1">
        <v>17</v>
      </c>
      <c r="Y206" s="1">
        <v>18</v>
      </c>
      <c r="Z206" s="1">
        <v>21</v>
      </c>
    </row>
    <row r="207" spans="1:26" x14ac:dyDescent="0.35">
      <c r="A207" s="1" t="s">
        <v>456</v>
      </c>
      <c r="B207" s="1" t="s">
        <v>457</v>
      </c>
      <c r="C207" s="1" t="s">
        <v>65</v>
      </c>
      <c r="D207" s="1" t="s">
        <v>66</v>
      </c>
      <c r="E207" s="1">
        <v>1</v>
      </c>
      <c r="F207" s="1">
        <v>2</v>
      </c>
      <c r="G207" s="1">
        <v>1</v>
      </c>
      <c r="H207" s="1">
        <v>1</v>
      </c>
      <c r="I207" s="1">
        <v>1</v>
      </c>
      <c r="J207" s="1">
        <v>0</v>
      </c>
      <c r="K207" s="1">
        <v>0</v>
      </c>
      <c r="L207" s="1">
        <v>0</v>
      </c>
      <c r="M207" s="1">
        <v>0</v>
      </c>
      <c r="N207" s="1">
        <v>1</v>
      </c>
      <c r="O207" s="1">
        <v>0</v>
      </c>
      <c r="P207" s="1">
        <v>0</v>
      </c>
      <c r="Q207" s="1">
        <v>0</v>
      </c>
      <c r="R207" s="1">
        <v>1</v>
      </c>
      <c r="S207" s="1">
        <v>0</v>
      </c>
      <c r="T207" s="1">
        <v>0</v>
      </c>
      <c r="U207" s="1">
        <v>0</v>
      </c>
      <c r="V207" s="1">
        <v>1</v>
      </c>
      <c r="W207" s="1">
        <v>0</v>
      </c>
      <c r="X207" s="1">
        <v>2</v>
      </c>
      <c r="Y207" s="1">
        <v>0</v>
      </c>
      <c r="Z207" s="1">
        <v>0</v>
      </c>
    </row>
    <row r="208" spans="1:26" x14ac:dyDescent="0.35">
      <c r="A208" s="1" t="s">
        <v>458</v>
      </c>
      <c r="B208" s="1" t="s">
        <v>459</v>
      </c>
      <c r="C208" s="1" t="s">
        <v>61</v>
      </c>
      <c r="D208" s="1" t="s">
        <v>62</v>
      </c>
      <c r="E208" s="1">
        <v>15</v>
      </c>
      <c r="F208" s="1">
        <v>20</v>
      </c>
      <c r="G208" s="1">
        <v>24</v>
      </c>
      <c r="H208" s="1">
        <v>10</v>
      </c>
      <c r="I208" s="1">
        <v>4</v>
      </c>
      <c r="J208" s="1">
        <v>6</v>
      </c>
      <c r="K208" s="1">
        <v>4</v>
      </c>
      <c r="L208" s="1">
        <v>5</v>
      </c>
      <c r="M208" s="1">
        <v>8</v>
      </c>
      <c r="N208" s="1">
        <v>6</v>
      </c>
      <c r="O208" s="1">
        <v>6</v>
      </c>
      <c r="P208" s="1">
        <v>8</v>
      </c>
      <c r="Q208" s="1">
        <v>5</v>
      </c>
      <c r="R208" s="1">
        <v>28</v>
      </c>
      <c r="S208" s="1">
        <v>12</v>
      </c>
      <c r="T208" s="1">
        <v>10</v>
      </c>
      <c r="U208" s="1">
        <v>14</v>
      </c>
      <c r="V208" s="1">
        <v>6</v>
      </c>
      <c r="W208" s="1">
        <v>24</v>
      </c>
      <c r="X208" s="1">
        <v>17</v>
      </c>
      <c r="Y208" s="1">
        <v>14</v>
      </c>
      <c r="Z208" s="1">
        <v>12</v>
      </c>
    </row>
    <row r="209" spans="1:471" x14ac:dyDescent="0.35">
      <c r="A209" s="1" t="s">
        <v>460</v>
      </c>
      <c r="B209" s="1" t="s">
        <v>461</v>
      </c>
      <c r="C209" s="1" t="s">
        <v>69</v>
      </c>
      <c r="D209" s="1" t="s">
        <v>70</v>
      </c>
      <c r="E209" s="1">
        <v>2</v>
      </c>
      <c r="F209" s="1">
        <v>8</v>
      </c>
      <c r="G209" s="1">
        <v>11</v>
      </c>
      <c r="H209" s="1">
        <v>8</v>
      </c>
      <c r="I209" s="1">
        <v>7</v>
      </c>
      <c r="J209" s="1">
        <v>15</v>
      </c>
      <c r="K209" s="1">
        <v>5</v>
      </c>
      <c r="L209" s="1">
        <v>6</v>
      </c>
      <c r="M209" s="1">
        <v>6</v>
      </c>
      <c r="N209" s="1">
        <v>9</v>
      </c>
      <c r="O209" s="1">
        <v>2</v>
      </c>
      <c r="P209" s="1">
        <v>4</v>
      </c>
      <c r="Q209" s="1">
        <v>13</v>
      </c>
      <c r="R209" s="1">
        <v>9</v>
      </c>
      <c r="S209" s="1">
        <v>9</v>
      </c>
      <c r="T209" s="1">
        <v>11</v>
      </c>
      <c r="U209" s="1">
        <v>11</v>
      </c>
      <c r="V209" s="1">
        <v>23</v>
      </c>
      <c r="W209" s="1">
        <v>23</v>
      </c>
      <c r="X209" s="1">
        <v>6</v>
      </c>
      <c r="Y209" s="1">
        <v>12</v>
      </c>
      <c r="Z209" s="1">
        <v>16</v>
      </c>
    </row>
    <row r="210" spans="1:471" x14ac:dyDescent="0.35">
      <c r="A210" s="1" t="s">
        <v>462</v>
      </c>
      <c r="B210" s="1" t="s">
        <v>463</v>
      </c>
      <c r="C210" s="1" t="s">
        <v>67</v>
      </c>
      <c r="D210" s="1" t="s">
        <v>68</v>
      </c>
      <c r="E210" s="1">
        <v>17</v>
      </c>
      <c r="F210" s="1">
        <v>20</v>
      </c>
      <c r="G210" s="1">
        <v>23</v>
      </c>
      <c r="H210" s="1">
        <v>34</v>
      </c>
      <c r="I210" s="1">
        <v>32</v>
      </c>
      <c r="J210" s="1">
        <v>34</v>
      </c>
      <c r="K210" s="1">
        <v>27</v>
      </c>
      <c r="L210" s="1">
        <v>18</v>
      </c>
      <c r="M210" s="1">
        <v>13</v>
      </c>
      <c r="N210" s="1">
        <v>21</v>
      </c>
      <c r="O210" s="1">
        <v>21</v>
      </c>
      <c r="P210" s="1">
        <v>18</v>
      </c>
      <c r="Q210" s="1">
        <v>19</v>
      </c>
      <c r="R210" s="1">
        <v>20</v>
      </c>
      <c r="S210" s="1">
        <v>21</v>
      </c>
      <c r="T210" s="1">
        <v>34</v>
      </c>
      <c r="U210" s="1">
        <v>25</v>
      </c>
      <c r="V210" s="1">
        <v>20</v>
      </c>
      <c r="W210" s="1">
        <v>9</v>
      </c>
      <c r="X210" s="1">
        <v>13</v>
      </c>
      <c r="Y210" s="1">
        <v>10</v>
      </c>
      <c r="Z210" s="1">
        <v>12</v>
      </c>
    </row>
    <row r="211" spans="1:471" x14ac:dyDescent="0.35">
      <c r="A211" s="1" t="s">
        <v>464</v>
      </c>
      <c r="B211" s="1" t="s">
        <v>465</v>
      </c>
      <c r="C211" s="1" t="s">
        <v>65</v>
      </c>
      <c r="D211" s="1" t="s">
        <v>66</v>
      </c>
      <c r="E211" s="1">
        <v>21</v>
      </c>
      <c r="F211" s="1">
        <v>11</v>
      </c>
      <c r="G211" s="1">
        <v>22</v>
      </c>
      <c r="H211" s="1">
        <v>16</v>
      </c>
      <c r="I211" s="1">
        <v>15</v>
      </c>
      <c r="J211" s="1">
        <v>13</v>
      </c>
      <c r="K211" s="1">
        <v>14</v>
      </c>
      <c r="L211" s="1">
        <v>7</v>
      </c>
      <c r="M211" s="1">
        <v>8</v>
      </c>
      <c r="N211" s="1">
        <v>9</v>
      </c>
      <c r="O211" s="1">
        <v>14</v>
      </c>
      <c r="P211" s="1">
        <v>5</v>
      </c>
      <c r="Q211" s="1">
        <v>8</v>
      </c>
      <c r="R211" s="1">
        <v>10</v>
      </c>
      <c r="S211" s="1">
        <v>10</v>
      </c>
      <c r="T211" s="1">
        <v>11</v>
      </c>
      <c r="U211" s="1">
        <v>10</v>
      </c>
      <c r="V211" s="1">
        <v>12</v>
      </c>
      <c r="W211" s="1">
        <v>12</v>
      </c>
      <c r="X211" s="1">
        <v>14</v>
      </c>
      <c r="Y211" s="1">
        <v>13</v>
      </c>
      <c r="Z211" s="1">
        <v>11</v>
      </c>
    </row>
    <row r="212" spans="1:471" x14ac:dyDescent="0.35">
      <c r="A212" s="1" t="s">
        <v>466</v>
      </c>
      <c r="B212" s="1" t="s">
        <v>467</v>
      </c>
      <c r="C212" s="1" t="s">
        <v>67</v>
      </c>
      <c r="D212" s="1" t="s">
        <v>68</v>
      </c>
      <c r="E212" s="1">
        <v>13</v>
      </c>
      <c r="F212" s="1">
        <v>20</v>
      </c>
      <c r="G212" s="1">
        <v>10</v>
      </c>
      <c r="H212" s="1">
        <v>18</v>
      </c>
      <c r="I212" s="1">
        <v>20</v>
      </c>
      <c r="J212" s="1">
        <v>19</v>
      </c>
      <c r="K212" s="1">
        <v>5</v>
      </c>
      <c r="L212" s="1">
        <v>7</v>
      </c>
      <c r="M212" s="1">
        <v>8</v>
      </c>
      <c r="N212" s="1">
        <v>8</v>
      </c>
      <c r="O212" s="1">
        <v>16</v>
      </c>
      <c r="P212" s="1">
        <v>19</v>
      </c>
      <c r="Q212" s="1">
        <v>15</v>
      </c>
      <c r="R212" s="1">
        <v>14</v>
      </c>
      <c r="S212" s="1">
        <v>18</v>
      </c>
      <c r="T212" s="1">
        <v>15</v>
      </c>
      <c r="U212" s="1">
        <v>18</v>
      </c>
      <c r="V212" s="1">
        <v>17</v>
      </c>
      <c r="W212" s="1">
        <v>7</v>
      </c>
      <c r="X212" s="1">
        <v>4</v>
      </c>
      <c r="Y212" s="1">
        <v>7</v>
      </c>
      <c r="Z212" s="1">
        <v>15</v>
      </c>
    </row>
    <row r="213" spans="1:471" x14ac:dyDescent="0.35">
      <c r="A213" s="1" t="s">
        <v>468</v>
      </c>
      <c r="B213" s="1" t="s">
        <v>469</v>
      </c>
      <c r="C213" s="1" t="s">
        <v>57</v>
      </c>
      <c r="D213" s="1" t="s">
        <v>58</v>
      </c>
      <c r="E213" s="1">
        <v>10</v>
      </c>
      <c r="F213" s="1">
        <v>10</v>
      </c>
      <c r="G213" s="1">
        <v>10</v>
      </c>
      <c r="H213" s="1">
        <v>15</v>
      </c>
      <c r="I213" s="1">
        <v>6</v>
      </c>
      <c r="J213" s="1">
        <v>24</v>
      </c>
      <c r="K213" s="1">
        <v>5</v>
      </c>
      <c r="L213" s="1">
        <v>15</v>
      </c>
      <c r="M213" s="1">
        <v>11</v>
      </c>
      <c r="N213" s="1">
        <v>14</v>
      </c>
      <c r="O213" s="1">
        <v>6</v>
      </c>
      <c r="P213" s="1">
        <v>6</v>
      </c>
      <c r="Q213" s="1">
        <v>9</v>
      </c>
      <c r="R213" s="1">
        <v>10</v>
      </c>
      <c r="S213" s="1">
        <v>12</v>
      </c>
      <c r="T213" s="1">
        <v>14</v>
      </c>
      <c r="U213" s="1">
        <v>15</v>
      </c>
      <c r="V213" s="1">
        <v>16</v>
      </c>
      <c r="W213" s="1">
        <v>16</v>
      </c>
      <c r="X213" s="1">
        <v>8</v>
      </c>
      <c r="Y213" s="1">
        <v>10</v>
      </c>
      <c r="Z213" s="1">
        <v>10</v>
      </c>
    </row>
    <row r="214" spans="1:471" x14ac:dyDescent="0.35">
      <c r="A214" s="1" t="s">
        <v>470</v>
      </c>
      <c r="B214" s="1" t="s">
        <v>471</v>
      </c>
      <c r="C214" s="1" t="s">
        <v>63</v>
      </c>
      <c r="D214" s="1" t="s">
        <v>64</v>
      </c>
      <c r="E214" s="1">
        <v>0</v>
      </c>
      <c r="F214" s="1">
        <v>0</v>
      </c>
      <c r="G214" s="1">
        <v>0</v>
      </c>
      <c r="H214" s="1">
        <v>0</v>
      </c>
      <c r="I214" s="1">
        <v>0</v>
      </c>
      <c r="J214" s="1">
        <v>1</v>
      </c>
      <c r="K214" s="1">
        <v>0</v>
      </c>
      <c r="L214" s="1">
        <v>0</v>
      </c>
      <c r="M214" s="1">
        <v>0</v>
      </c>
      <c r="N214" s="1">
        <v>0</v>
      </c>
      <c r="O214" s="1">
        <v>0</v>
      </c>
      <c r="P214" s="1">
        <v>0</v>
      </c>
      <c r="Q214" s="1">
        <v>1</v>
      </c>
      <c r="R214" s="1">
        <v>1</v>
      </c>
      <c r="S214" s="1">
        <v>0</v>
      </c>
      <c r="T214" s="1">
        <v>0</v>
      </c>
      <c r="U214" s="1">
        <v>1</v>
      </c>
      <c r="V214" s="1">
        <v>0</v>
      </c>
      <c r="W214" s="1">
        <v>0</v>
      </c>
      <c r="X214" s="1">
        <v>0</v>
      </c>
      <c r="Y214" s="1">
        <v>0</v>
      </c>
      <c r="Z214" s="1">
        <v>0</v>
      </c>
    </row>
    <row r="215" spans="1:471" x14ac:dyDescent="0.35">
      <c r="A215" s="1" t="s">
        <v>472</v>
      </c>
      <c r="B215" s="1" t="s">
        <v>473</v>
      </c>
      <c r="C215" s="1" t="s">
        <v>71</v>
      </c>
      <c r="D215" s="1" t="s">
        <v>72</v>
      </c>
      <c r="E215" s="1">
        <v>1</v>
      </c>
      <c r="F215" s="1">
        <v>3</v>
      </c>
      <c r="G215" s="1">
        <v>3</v>
      </c>
      <c r="H215" s="1">
        <v>8</v>
      </c>
      <c r="I215" s="1">
        <v>13</v>
      </c>
      <c r="J215" s="1">
        <v>10</v>
      </c>
      <c r="K215" s="1">
        <v>0</v>
      </c>
      <c r="L215" s="1">
        <v>1</v>
      </c>
      <c r="M215" s="1">
        <v>0</v>
      </c>
      <c r="N215" s="1">
        <v>0</v>
      </c>
      <c r="O215" s="1">
        <v>1</v>
      </c>
      <c r="P215" s="1">
        <v>0</v>
      </c>
      <c r="Q215" s="1">
        <v>0</v>
      </c>
      <c r="R215" s="1">
        <v>0</v>
      </c>
      <c r="S215" s="1">
        <v>0</v>
      </c>
      <c r="T215" s="1">
        <v>1</v>
      </c>
      <c r="U215" s="1">
        <v>1</v>
      </c>
      <c r="V215" s="1">
        <v>1</v>
      </c>
      <c r="W215" s="1">
        <v>1</v>
      </c>
      <c r="X215" s="1">
        <v>1</v>
      </c>
      <c r="Y215" s="1">
        <v>1</v>
      </c>
      <c r="Z215" s="1">
        <v>0</v>
      </c>
      <c r="AB215" s="22"/>
      <c r="AD215" s="22"/>
      <c r="AF215" s="22"/>
    </row>
    <row r="216" spans="1:471" x14ac:dyDescent="0.35">
      <c r="A216" s="1" t="s">
        <v>474</v>
      </c>
      <c r="B216" s="1" t="s">
        <v>475</v>
      </c>
      <c r="C216" s="1" t="s">
        <v>67</v>
      </c>
      <c r="D216" s="1" t="s">
        <v>68</v>
      </c>
      <c r="E216" s="1">
        <v>1</v>
      </c>
      <c r="F216" s="1">
        <v>2</v>
      </c>
      <c r="G216" s="1">
        <v>2</v>
      </c>
      <c r="H216" s="1">
        <v>1</v>
      </c>
      <c r="I216" s="1">
        <v>1</v>
      </c>
      <c r="J216" s="1">
        <v>2</v>
      </c>
      <c r="K216" s="1">
        <v>2</v>
      </c>
      <c r="L216" s="1">
        <v>1</v>
      </c>
      <c r="M216" s="1">
        <v>1</v>
      </c>
      <c r="N216" s="1">
        <v>0</v>
      </c>
      <c r="O216" s="1">
        <v>1</v>
      </c>
      <c r="P216" s="1">
        <v>2</v>
      </c>
      <c r="Q216" s="1">
        <v>2</v>
      </c>
      <c r="R216" s="1">
        <v>1</v>
      </c>
      <c r="S216" s="1">
        <v>2</v>
      </c>
      <c r="T216" s="1">
        <v>2</v>
      </c>
      <c r="U216" s="1">
        <v>2</v>
      </c>
      <c r="V216" s="1">
        <v>3</v>
      </c>
      <c r="W216" s="1">
        <v>3</v>
      </c>
      <c r="X216" s="1">
        <v>6</v>
      </c>
      <c r="Y216" s="1">
        <v>4</v>
      </c>
      <c r="Z216" s="1">
        <v>2</v>
      </c>
      <c r="AA216" s="22"/>
      <c r="AC216" s="22"/>
      <c r="AE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c r="IG216" s="22"/>
      <c r="IH216" s="22"/>
      <c r="II216" s="22"/>
      <c r="IJ216" s="22"/>
      <c r="IK216" s="22"/>
      <c r="IL216" s="22"/>
      <c r="IM216" s="22"/>
      <c r="IN216" s="22"/>
      <c r="IO216" s="22"/>
      <c r="IP216" s="22"/>
      <c r="IQ216" s="22"/>
      <c r="IR216" s="22"/>
      <c r="IS216" s="22"/>
      <c r="IT216" s="22"/>
      <c r="IU216" s="22"/>
      <c r="IV216" s="22"/>
      <c r="IW216" s="22"/>
      <c r="IX216" s="22"/>
      <c r="IY216" s="22"/>
      <c r="IZ216" s="22"/>
      <c r="JA216" s="22"/>
      <c r="JB216" s="22"/>
      <c r="JC216" s="22"/>
      <c r="JD216" s="22"/>
      <c r="JE216" s="22"/>
      <c r="JF216" s="22"/>
      <c r="JG216" s="22"/>
      <c r="JH216" s="22"/>
      <c r="JI216" s="22"/>
      <c r="JJ216" s="22"/>
      <c r="JK216" s="22"/>
      <c r="JL216" s="22"/>
      <c r="JM216" s="22"/>
      <c r="JN216" s="22"/>
      <c r="JO216" s="22"/>
      <c r="JP216" s="22"/>
      <c r="JQ216" s="22"/>
      <c r="JR216" s="22"/>
      <c r="JS216" s="22"/>
      <c r="JT216" s="22"/>
      <c r="JU216" s="22"/>
      <c r="JV216" s="22"/>
      <c r="JW216" s="22"/>
      <c r="JX216" s="22"/>
      <c r="JY216" s="22"/>
      <c r="JZ216" s="22"/>
      <c r="KA216" s="22"/>
      <c r="KB216" s="22"/>
      <c r="KC216" s="22"/>
      <c r="KD216" s="22"/>
      <c r="KE216" s="22"/>
      <c r="KF216" s="22"/>
      <c r="KG216" s="22"/>
      <c r="KH216" s="22"/>
      <c r="KI216" s="22"/>
      <c r="KJ216" s="22"/>
      <c r="KK216" s="22"/>
      <c r="KL216" s="22"/>
      <c r="KM216" s="22"/>
      <c r="KN216" s="22"/>
      <c r="KO216" s="22"/>
      <c r="KP216" s="22"/>
      <c r="KQ216" s="22"/>
      <c r="KR216" s="22"/>
      <c r="KS216" s="22"/>
      <c r="KT216" s="22"/>
      <c r="KU216" s="22"/>
      <c r="KV216" s="22"/>
      <c r="KW216" s="22"/>
      <c r="KX216" s="22"/>
      <c r="KY216" s="22"/>
      <c r="KZ216" s="22"/>
      <c r="LA216" s="22"/>
      <c r="LB216" s="22"/>
      <c r="LC216" s="22"/>
      <c r="LD216" s="22"/>
      <c r="LE216" s="22"/>
      <c r="LF216" s="22"/>
      <c r="LG216" s="22"/>
      <c r="LH216" s="22"/>
      <c r="LI216" s="22"/>
      <c r="LJ216" s="22"/>
      <c r="LK216" s="22"/>
      <c r="LL216" s="22"/>
      <c r="LM216" s="22"/>
      <c r="LN216" s="22"/>
      <c r="LO216" s="22"/>
      <c r="LP216" s="22"/>
      <c r="LQ216" s="22"/>
      <c r="LR216" s="22"/>
      <c r="LS216" s="22"/>
      <c r="LT216" s="22"/>
      <c r="LU216" s="22"/>
      <c r="LV216" s="22"/>
      <c r="LW216" s="22"/>
      <c r="LX216" s="22"/>
      <c r="LY216" s="22"/>
      <c r="LZ216" s="22"/>
      <c r="MA216" s="22"/>
      <c r="MB216" s="22"/>
      <c r="MC216" s="22"/>
      <c r="MD216" s="22"/>
      <c r="ME216" s="22"/>
      <c r="MF216" s="22"/>
      <c r="MG216" s="22"/>
      <c r="MH216" s="22"/>
      <c r="MI216" s="22"/>
      <c r="MJ216" s="22"/>
      <c r="MK216" s="22"/>
      <c r="ML216" s="22"/>
      <c r="MM216" s="22"/>
      <c r="MN216" s="22"/>
      <c r="MO216" s="22"/>
      <c r="MP216" s="22"/>
      <c r="MQ216" s="22"/>
      <c r="MR216" s="22"/>
      <c r="MS216" s="22"/>
      <c r="MT216" s="22"/>
      <c r="MU216" s="22"/>
      <c r="MV216" s="22"/>
      <c r="MW216" s="22"/>
      <c r="MX216" s="22"/>
      <c r="MY216" s="22"/>
      <c r="MZ216" s="22"/>
      <c r="NA216" s="22"/>
      <c r="NB216" s="22"/>
      <c r="NC216" s="22"/>
      <c r="ND216" s="22"/>
      <c r="NE216" s="22"/>
      <c r="NF216" s="22"/>
      <c r="NG216" s="22"/>
      <c r="NH216" s="22"/>
      <c r="NI216" s="22"/>
      <c r="NJ216" s="22"/>
      <c r="NK216" s="22"/>
      <c r="NL216" s="22"/>
      <c r="NM216" s="22"/>
      <c r="NN216" s="22"/>
      <c r="NO216" s="22"/>
      <c r="NP216" s="22"/>
      <c r="NQ216" s="22"/>
      <c r="NR216" s="22"/>
      <c r="NS216" s="22"/>
      <c r="NT216" s="22"/>
      <c r="NU216" s="22"/>
      <c r="NV216" s="22"/>
      <c r="NW216" s="22"/>
      <c r="NX216" s="22"/>
      <c r="NY216" s="22"/>
      <c r="NZ216" s="22"/>
      <c r="OA216" s="22"/>
      <c r="OB216" s="22"/>
      <c r="OC216" s="22"/>
      <c r="OD216" s="22"/>
      <c r="OE216" s="22"/>
      <c r="OF216" s="22"/>
      <c r="OG216" s="22"/>
      <c r="OH216" s="22"/>
      <c r="OI216" s="22"/>
      <c r="OJ216" s="22"/>
      <c r="OK216" s="22"/>
      <c r="OL216" s="22"/>
      <c r="OM216" s="22"/>
      <c r="ON216" s="22"/>
      <c r="OO216" s="22"/>
      <c r="OP216" s="22"/>
      <c r="OQ216" s="22"/>
      <c r="OR216" s="22"/>
      <c r="OS216" s="22"/>
      <c r="OT216" s="22"/>
      <c r="OU216" s="22"/>
      <c r="OV216" s="22"/>
      <c r="OW216" s="22"/>
      <c r="OX216" s="22"/>
      <c r="OY216" s="22"/>
      <c r="OZ216" s="22"/>
      <c r="PA216" s="22"/>
      <c r="PB216" s="22"/>
      <c r="PC216" s="22"/>
      <c r="PD216" s="22"/>
      <c r="PE216" s="22"/>
      <c r="PF216" s="22"/>
      <c r="PG216" s="22"/>
      <c r="PH216" s="22"/>
      <c r="PI216" s="22"/>
      <c r="PJ216" s="22"/>
      <c r="PK216" s="22"/>
      <c r="PL216" s="22"/>
      <c r="PM216" s="22"/>
      <c r="PN216" s="22"/>
      <c r="PO216" s="22"/>
      <c r="PP216" s="22"/>
      <c r="PQ216" s="22"/>
      <c r="PR216" s="22"/>
      <c r="PS216" s="22"/>
      <c r="PT216" s="22"/>
      <c r="PU216" s="22"/>
      <c r="PV216" s="22"/>
      <c r="PW216" s="22"/>
      <c r="PX216" s="22"/>
      <c r="PY216" s="22"/>
      <c r="PZ216" s="22"/>
      <c r="QA216" s="22"/>
      <c r="QB216" s="22"/>
      <c r="QC216" s="22"/>
      <c r="QD216" s="22"/>
      <c r="QE216" s="22"/>
      <c r="QF216" s="22"/>
      <c r="QG216" s="22"/>
      <c r="QH216" s="22"/>
      <c r="QI216" s="22"/>
      <c r="QJ216" s="22"/>
      <c r="QK216" s="22"/>
      <c r="QL216" s="22"/>
      <c r="QM216" s="22"/>
      <c r="QN216" s="22"/>
      <c r="QO216" s="22"/>
      <c r="QP216" s="22"/>
      <c r="QQ216" s="22"/>
      <c r="QR216" s="22"/>
      <c r="QS216" s="22"/>
      <c r="QT216" s="22"/>
      <c r="QU216" s="22"/>
      <c r="QV216" s="22"/>
      <c r="QW216" s="22"/>
      <c r="QX216" s="22"/>
      <c r="QY216" s="22"/>
      <c r="QZ216" s="22"/>
      <c r="RA216" s="22"/>
      <c r="RB216" s="22"/>
      <c r="RC216" s="22"/>
    </row>
    <row r="217" spans="1:471" x14ac:dyDescent="0.35">
      <c r="A217" s="1" t="s">
        <v>476</v>
      </c>
      <c r="B217" s="1" t="s">
        <v>477</v>
      </c>
      <c r="C217" s="1" t="s">
        <v>65</v>
      </c>
      <c r="D217" s="1" t="s">
        <v>66</v>
      </c>
      <c r="E217" s="1">
        <v>1</v>
      </c>
      <c r="F217" s="1">
        <v>0</v>
      </c>
      <c r="G217" s="1">
        <v>0</v>
      </c>
      <c r="H217" s="1">
        <v>0</v>
      </c>
      <c r="I217" s="1">
        <v>0</v>
      </c>
      <c r="J217" s="1">
        <v>0</v>
      </c>
      <c r="K217" s="1">
        <v>0</v>
      </c>
      <c r="L217" s="1">
        <v>0</v>
      </c>
      <c r="M217" s="1">
        <v>0</v>
      </c>
      <c r="N217" s="1">
        <v>0</v>
      </c>
      <c r="O217" s="1">
        <v>1</v>
      </c>
      <c r="P217" s="1">
        <v>1</v>
      </c>
      <c r="Q217" s="1">
        <v>1</v>
      </c>
      <c r="R217" s="1">
        <v>1</v>
      </c>
      <c r="S217" s="1">
        <v>0</v>
      </c>
      <c r="T217" s="1">
        <v>0</v>
      </c>
      <c r="U217" s="1">
        <v>0</v>
      </c>
      <c r="V217" s="1">
        <v>0</v>
      </c>
      <c r="W217" s="1">
        <v>0</v>
      </c>
      <c r="X217" s="1">
        <v>0</v>
      </c>
      <c r="Y217" s="1">
        <v>0</v>
      </c>
      <c r="Z217" s="1">
        <v>0</v>
      </c>
      <c r="AB217" s="22"/>
      <c r="AD217" s="22"/>
      <c r="AF217" s="22"/>
    </row>
    <row r="218" spans="1:471" x14ac:dyDescent="0.35">
      <c r="A218" s="1" t="s">
        <v>478</v>
      </c>
      <c r="B218" s="1" t="s">
        <v>479</v>
      </c>
      <c r="C218" s="1" t="s">
        <v>57</v>
      </c>
      <c r="D218" s="1" t="s">
        <v>58</v>
      </c>
      <c r="E218" s="1">
        <v>13</v>
      </c>
      <c r="F218" s="1">
        <v>16</v>
      </c>
      <c r="G218" s="1">
        <v>11</v>
      </c>
      <c r="H218" s="1">
        <v>14</v>
      </c>
      <c r="I218" s="1">
        <v>4</v>
      </c>
      <c r="J218" s="1">
        <v>7</v>
      </c>
      <c r="K218" s="1">
        <v>4</v>
      </c>
      <c r="L218" s="1">
        <v>3</v>
      </c>
      <c r="M218" s="1">
        <v>7</v>
      </c>
      <c r="N218" s="1">
        <v>8</v>
      </c>
      <c r="O218" s="1">
        <v>8</v>
      </c>
      <c r="P218" s="1">
        <v>3</v>
      </c>
      <c r="Q218" s="1">
        <v>5</v>
      </c>
      <c r="R218" s="1">
        <v>5</v>
      </c>
      <c r="S218" s="1">
        <v>8</v>
      </c>
      <c r="T218" s="1">
        <v>5</v>
      </c>
      <c r="U218" s="1">
        <v>4</v>
      </c>
      <c r="V218" s="1">
        <v>4</v>
      </c>
      <c r="W218" s="1">
        <v>5</v>
      </c>
      <c r="X218" s="1">
        <v>0</v>
      </c>
      <c r="Y218" s="1">
        <v>0</v>
      </c>
      <c r="Z218" s="1">
        <v>1</v>
      </c>
    </row>
    <row r="219" spans="1:471" x14ac:dyDescent="0.35">
      <c r="A219" s="1" t="s">
        <v>480</v>
      </c>
      <c r="B219" s="1" t="s">
        <v>481</v>
      </c>
      <c r="C219" s="1" t="s">
        <v>73</v>
      </c>
      <c r="D219" s="1" t="s">
        <v>74</v>
      </c>
      <c r="E219" s="1">
        <v>0</v>
      </c>
      <c r="F219" s="1">
        <v>0</v>
      </c>
      <c r="G219" s="1">
        <v>0</v>
      </c>
      <c r="H219" s="1">
        <v>0</v>
      </c>
      <c r="I219" s="1">
        <v>0</v>
      </c>
      <c r="J219" s="1">
        <v>1</v>
      </c>
      <c r="K219" s="1">
        <v>1</v>
      </c>
      <c r="L219" s="1">
        <v>1</v>
      </c>
      <c r="M219" s="1">
        <v>1</v>
      </c>
      <c r="N219" s="1">
        <v>1</v>
      </c>
      <c r="O219" s="1">
        <v>1</v>
      </c>
      <c r="P219" s="1">
        <v>1</v>
      </c>
      <c r="Q219" s="1">
        <v>1</v>
      </c>
      <c r="R219" s="1">
        <v>1</v>
      </c>
      <c r="S219" s="1">
        <v>1</v>
      </c>
      <c r="T219" s="1">
        <v>1</v>
      </c>
      <c r="U219" s="1">
        <v>0</v>
      </c>
      <c r="V219" s="1">
        <v>0</v>
      </c>
      <c r="W219" s="1">
        <v>0</v>
      </c>
      <c r="X219" s="1">
        <v>0</v>
      </c>
      <c r="Y219" s="1">
        <v>0</v>
      </c>
      <c r="Z219" s="1">
        <v>0</v>
      </c>
      <c r="AB219" s="22"/>
      <c r="AD219" s="22"/>
      <c r="AF219" s="22"/>
    </row>
    <row r="220" spans="1:471" x14ac:dyDescent="0.35">
      <c r="A220" s="1" t="s">
        <v>482</v>
      </c>
      <c r="B220" s="1" t="s">
        <v>483</v>
      </c>
      <c r="C220" s="1" t="s">
        <v>65</v>
      </c>
      <c r="D220" s="1" t="s">
        <v>66</v>
      </c>
      <c r="E220" s="1">
        <v>3</v>
      </c>
      <c r="F220" s="1">
        <v>3</v>
      </c>
      <c r="G220" s="1">
        <v>8</v>
      </c>
      <c r="H220" s="1">
        <v>8</v>
      </c>
      <c r="I220" s="1">
        <v>16</v>
      </c>
      <c r="J220" s="1">
        <v>8</v>
      </c>
      <c r="K220" s="1">
        <v>2</v>
      </c>
      <c r="L220" s="1">
        <v>3</v>
      </c>
      <c r="M220" s="1">
        <v>3</v>
      </c>
      <c r="N220" s="1">
        <v>4</v>
      </c>
      <c r="O220" s="1">
        <v>3</v>
      </c>
      <c r="P220" s="1">
        <v>2</v>
      </c>
      <c r="Q220" s="1">
        <v>3</v>
      </c>
      <c r="R220" s="1">
        <v>3</v>
      </c>
      <c r="S220" s="1">
        <v>2</v>
      </c>
      <c r="T220" s="1">
        <v>4</v>
      </c>
      <c r="U220" s="1">
        <v>7</v>
      </c>
      <c r="V220" s="1">
        <v>7</v>
      </c>
      <c r="W220" s="1">
        <v>7</v>
      </c>
      <c r="X220" s="1">
        <v>7</v>
      </c>
      <c r="Y220" s="1">
        <v>3</v>
      </c>
      <c r="Z220" s="1">
        <v>6</v>
      </c>
    </row>
    <row r="221" spans="1:471" x14ac:dyDescent="0.35">
      <c r="A221" s="1" t="s">
        <v>484</v>
      </c>
      <c r="B221" s="1" t="s">
        <v>485</v>
      </c>
      <c r="C221" s="1" t="s">
        <v>61</v>
      </c>
      <c r="D221" s="1" t="s">
        <v>62</v>
      </c>
      <c r="E221" s="1">
        <v>0</v>
      </c>
      <c r="F221" s="1">
        <v>0</v>
      </c>
      <c r="G221" s="1">
        <v>0</v>
      </c>
      <c r="H221" s="1">
        <v>0</v>
      </c>
      <c r="I221" s="1">
        <v>3</v>
      </c>
      <c r="J221" s="1">
        <v>1</v>
      </c>
      <c r="K221" s="1">
        <v>0</v>
      </c>
      <c r="L221" s="1">
        <v>0</v>
      </c>
      <c r="M221" s="1">
        <v>0</v>
      </c>
      <c r="N221" s="1">
        <v>0</v>
      </c>
      <c r="O221" s="1">
        <v>0</v>
      </c>
      <c r="P221" s="1">
        <v>1</v>
      </c>
      <c r="Q221" s="1">
        <v>1</v>
      </c>
      <c r="R221" s="1">
        <v>0</v>
      </c>
      <c r="S221" s="1">
        <v>0</v>
      </c>
      <c r="T221" s="1">
        <v>0</v>
      </c>
      <c r="U221" s="1">
        <v>1</v>
      </c>
      <c r="V221" s="1">
        <v>1</v>
      </c>
      <c r="W221" s="1">
        <v>1</v>
      </c>
      <c r="X221" s="1">
        <v>0</v>
      </c>
      <c r="Y221" s="1">
        <v>1</v>
      </c>
      <c r="Z221" s="1">
        <v>1</v>
      </c>
    </row>
    <row r="222" spans="1:471" x14ac:dyDescent="0.35">
      <c r="A222" s="1" t="s">
        <v>486</v>
      </c>
      <c r="B222" s="1" t="s">
        <v>487</v>
      </c>
      <c r="C222" s="1" t="s">
        <v>65</v>
      </c>
      <c r="D222" s="1" t="s">
        <v>66</v>
      </c>
      <c r="E222" s="1">
        <v>1</v>
      </c>
      <c r="F222" s="1">
        <v>1</v>
      </c>
      <c r="G222" s="1">
        <v>1</v>
      </c>
      <c r="H222" s="1">
        <v>1</v>
      </c>
      <c r="I222" s="1">
        <v>0</v>
      </c>
      <c r="J222" s="1">
        <v>0</v>
      </c>
      <c r="K222" s="1">
        <v>0</v>
      </c>
      <c r="L222" s="1">
        <v>0</v>
      </c>
      <c r="M222" s="1">
        <v>0</v>
      </c>
      <c r="N222" s="1">
        <v>0</v>
      </c>
      <c r="O222" s="1">
        <v>0</v>
      </c>
      <c r="P222" s="1">
        <v>0</v>
      </c>
      <c r="Q222" s="1">
        <v>0</v>
      </c>
      <c r="R222" s="1">
        <v>0</v>
      </c>
      <c r="S222" s="1">
        <v>0</v>
      </c>
      <c r="T222" s="1">
        <v>0</v>
      </c>
      <c r="U222" s="1">
        <v>0</v>
      </c>
      <c r="V222" s="1">
        <v>2</v>
      </c>
      <c r="W222" s="1">
        <v>1</v>
      </c>
      <c r="X222" s="1">
        <v>1</v>
      </c>
      <c r="Y222" s="1">
        <v>2</v>
      </c>
      <c r="Z222" s="1">
        <v>1</v>
      </c>
    </row>
    <row r="223" spans="1:471" x14ac:dyDescent="0.35">
      <c r="A223" s="1" t="s">
        <v>488</v>
      </c>
      <c r="B223" s="1" t="s">
        <v>489</v>
      </c>
      <c r="C223" s="1" t="s">
        <v>67</v>
      </c>
      <c r="D223" s="1" t="s">
        <v>68</v>
      </c>
      <c r="E223" s="1">
        <v>1</v>
      </c>
      <c r="F223" s="1">
        <v>1</v>
      </c>
      <c r="G223" s="1">
        <v>3</v>
      </c>
      <c r="H223" s="1">
        <v>2</v>
      </c>
      <c r="I223" s="1">
        <v>0</v>
      </c>
      <c r="J223" s="1">
        <v>2</v>
      </c>
      <c r="K223" s="1">
        <v>2</v>
      </c>
      <c r="L223" s="1">
        <v>4</v>
      </c>
      <c r="M223" s="1">
        <v>2</v>
      </c>
      <c r="N223" s="1">
        <v>4</v>
      </c>
      <c r="O223" s="1">
        <v>4</v>
      </c>
      <c r="P223" s="1">
        <v>4</v>
      </c>
      <c r="Q223" s="1">
        <v>4</v>
      </c>
      <c r="R223" s="1">
        <v>4</v>
      </c>
      <c r="S223" s="1">
        <v>1</v>
      </c>
      <c r="T223" s="1">
        <v>1</v>
      </c>
      <c r="U223" s="1">
        <v>1</v>
      </c>
      <c r="V223" s="1">
        <v>1</v>
      </c>
      <c r="W223" s="1">
        <v>1</v>
      </c>
      <c r="X223" s="1">
        <v>1</v>
      </c>
      <c r="Y223" s="1">
        <v>1</v>
      </c>
      <c r="Z223" s="1">
        <v>3</v>
      </c>
    </row>
    <row r="224" spans="1:471" x14ac:dyDescent="0.35">
      <c r="A224" s="1" t="s">
        <v>490</v>
      </c>
      <c r="B224" s="1" t="s">
        <v>491</v>
      </c>
      <c r="C224" s="1" t="s">
        <v>73</v>
      </c>
      <c r="D224" s="1" t="s">
        <v>74</v>
      </c>
      <c r="E224" s="1">
        <v>1</v>
      </c>
      <c r="F224" s="1">
        <v>2</v>
      </c>
      <c r="G224" s="1">
        <v>1</v>
      </c>
      <c r="H224" s="1">
        <v>3</v>
      </c>
      <c r="I224" s="1">
        <v>5</v>
      </c>
      <c r="J224" s="1">
        <v>6</v>
      </c>
      <c r="K224" s="1">
        <v>5</v>
      </c>
      <c r="L224" s="1">
        <v>1</v>
      </c>
      <c r="M224" s="1">
        <v>1</v>
      </c>
      <c r="N224" s="1">
        <v>1</v>
      </c>
      <c r="O224" s="1">
        <v>1</v>
      </c>
      <c r="P224" s="1">
        <v>1</v>
      </c>
      <c r="Q224" s="1">
        <v>0</v>
      </c>
      <c r="R224" s="1">
        <v>3</v>
      </c>
      <c r="S224" s="1">
        <v>3</v>
      </c>
      <c r="T224" s="1">
        <v>2</v>
      </c>
      <c r="U224" s="1">
        <v>2</v>
      </c>
      <c r="V224" s="1">
        <v>2</v>
      </c>
      <c r="W224" s="1">
        <v>3</v>
      </c>
      <c r="X224" s="1">
        <v>1</v>
      </c>
      <c r="Y224" s="1">
        <v>1</v>
      </c>
      <c r="Z224" s="1">
        <v>3</v>
      </c>
    </row>
    <row r="225" spans="1:26" x14ac:dyDescent="0.35">
      <c r="A225" s="1" t="s">
        <v>492</v>
      </c>
      <c r="B225" s="1" t="s">
        <v>493</v>
      </c>
      <c r="C225" s="1" t="s">
        <v>71</v>
      </c>
      <c r="D225" s="1" t="s">
        <v>72</v>
      </c>
      <c r="E225" s="1">
        <v>1</v>
      </c>
      <c r="F225" s="1">
        <v>3</v>
      </c>
      <c r="G225" s="1">
        <v>1</v>
      </c>
      <c r="H225" s="1">
        <v>1</v>
      </c>
      <c r="I225" s="1">
        <v>3</v>
      </c>
      <c r="J225" s="1">
        <v>1</v>
      </c>
      <c r="K225" s="1">
        <v>0</v>
      </c>
      <c r="L225" s="1">
        <v>2</v>
      </c>
      <c r="M225" s="1">
        <v>2</v>
      </c>
      <c r="N225" s="1">
        <v>2</v>
      </c>
      <c r="O225" s="1">
        <v>2</v>
      </c>
      <c r="P225" s="1">
        <v>2</v>
      </c>
      <c r="Q225" s="1">
        <v>2</v>
      </c>
      <c r="R225" s="1">
        <v>3</v>
      </c>
      <c r="S225" s="1">
        <v>2</v>
      </c>
      <c r="T225" s="1">
        <v>2</v>
      </c>
      <c r="U225" s="1">
        <v>3</v>
      </c>
      <c r="V225" s="1">
        <v>2</v>
      </c>
      <c r="W225" s="1">
        <v>2</v>
      </c>
      <c r="X225" s="1">
        <v>2</v>
      </c>
      <c r="Y225" s="1">
        <v>2</v>
      </c>
      <c r="Z225" s="1">
        <v>1</v>
      </c>
    </row>
    <row r="226" spans="1:26" x14ac:dyDescent="0.35">
      <c r="A226" s="1" t="s">
        <v>494</v>
      </c>
      <c r="B226" s="1" t="s">
        <v>495</v>
      </c>
      <c r="C226" s="1" t="s">
        <v>67</v>
      </c>
      <c r="D226" s="1" t="s">
        <v>68</v>
      </c>
      <c r="E226" s="1">
        <v>0</v>
      </c>
      <c r="F226" s="1">
        <v>0</v>
      </c>
      <c r="G226" s="1">
        <v>0</v>
      </c>
      <c r="H226" s="1">
        <v>2</v>
      </c>
      <c r="I226" s="1">
        <v>1</v>
      </c>
      <c r="J226" s="1">
        <v>2</v>
      </c>
      <c r="K226" s="1">
        <v>0</v>
      </c>
      <c r="L226" s="1">
        <v>0</v>
      </c>
      <c r="M226" s="1">
        <v>0</v>
      </c>
      <c r="N226" s="1">
        <v>0</v>
      </c>
      <c r="O226" s="1">
        <v>0</v>
      </c>
      <c r="P226" s="1">
        <v>0</v>
      </c>
      <c r="Q226" s="1">
        <v>0</v>
      </c>
      <c r="R226" s="1">
        <v>0</v>
      </c>
      <c r="S226" s="1">
        <v>0</v>
      </c>
      <c r="T226" s="1">
        <v>1</v>
      </c>
      <c r="U226" s="1">
        <v>1</v>
      </c>
      <c r="V226" s="1">
        <v>2</v>
      </c>
      <c r="W226" s="1">
        <v>1</v>
      </c>
      <c r="X226" s="1">
        <v>0</v>
      </c>
      <c r="Y226" s="1">
        <v>1</v>
      </c>
      <c r="Z226" s="1">
        <v>3</v>
      </c>
    </row>
    <row r="227" spans="1:26" x14ac:dyDescent="0.35">
      <c r="A227" s="1" t="s">
        <v>496</v>
      </c>
      <c r="B227" s="1" t="s">
        <v>497</v>
      </c>
      <c r="C227" s="1" t="s">
        <v>59</v>
      </c>
      <c r="D227" s="1" t="s">
        <v>60</v>
      </c>
      <c r="E227" s="1">
        <v>3</v>
      </c>
      <c r="F227" s="1">
        <v>2</v>
      </c>
      <c r="G227" s="1">
        <v>4</v>
      </c>
      <c r="H227" s="1">
        <v>0</v>
      </c>
      <c r="I227" s="1">
        <v>3</v>
      </c>
      <c r="J227" s="1">
        <v>3</v>
      </c>
      <c r="K227" s="1">
        <v>1</v>
      </c>
      <c r="L227" s="1">
        <v>4</v>
      </c>
      <c r="M227" s="1">
        <v>2</v>
      </c>
      <c r="N227" s="1">
        <v>1</v>
      </c>
      <c r="O227" s="1">
        <v>1</v>
      </c>
      <c r="P227" s="1">
        <v>2</v>
      </c>
      <c r="Q227" s="1">
        <v>1</v>
      </c>
      <c r="R227" s="1">
        <v>4</v>
      </c>
      <c r="S227" s="1">
        <v>1</v>
      </c>
      <c r="T227" s="1">
        <v>1</v>
      </c>
      <c r="U227" s="1">
        <v>1</v>
      </c>
      <c r="V227" s="1">
        <v>2</v>
      </c>
      <c r="W227" s="1">
        <v>1</v>
      </c>
      <c r="X227" s="1">
        <v>0</v>
      </c>
      <c r="Y227" s="1">
        <v>1</v>
      </c>
      <c r="Z227" s="1">
        <v>2</v>
      </c>
    </row>
    <row r="228" spans="1:26" x14ac:dyDescent="0.35">
      <c r="A228" s="1" t="s">
        <v>498</v>
      </c>
      <c r="B228" s="1" t="s">
        <v>499</v>
      </c>
      <c r="C228" s="1" t="s">
        <v>67</v>
      </c>
      <c r="D228" s="1" t="s">
        <v>68</v>
      </c>
      <c r="E228" s="1">
        <v>2</v>
      </c>
      <c r="F228" s="1">
        <v>4</v>
      </c>
      <c r="G228" s="1">
        <v>4</v>
      </c>
      <c r="H228" s="1">
        <v>3</v>
      </c>
      <c r="I228" s="1">
        <v>1</v>
      </c>
      <c r="J228" s="1">
        <v>6</v>
      </c>
      <c r="K228" s="1">
        <v>2</v>
      </c>
      <c r="L228" s="1">
        <v>3</v>
      </c>
      <c r="M228" s="1">
        <v>6</v>
      </c>
      <c r="N228" s="1">
        <v>7</v>
      </c>
      <c r="O228" s="1">
        <v>3</v>
      </c>
      <c r="P228" s="1">
        <v>0</v>
      </c>
      <c r="Q228" s="1">
        <v>0</v>
      </c>
      <c r="R228" s="1">
        <v>3</v>
      </c>
      <c r="S228" s="1">
        <v>4</v>
      </c>
      <c r="T228" s="1">
        <v>2</v>
      </c>
      <c r="U228" s="1">
        <v>1</v>
      </c>
      <c r="V228" s="1">
        <v>0</v>
      </c>
      <c r="W228" s="1">
        <v>2</v>
      </c>
      <c r="X228" s="1">
        <v>1</v>
      </c>
      <c r="Y228" s="1">
        <v>2</v>
      </c>
      <c r="Z228" s="1">
        <v>2</v>
      </c>
    </row>
    <row r="229" spans="1:26" x14ac:dyDescent="0.35">
      <c r="A229" s="1" t="s">
        <v>500</v>
      </c>
      <c r="B229" s="1" t="s">
        <v>501</v>
      </c>
      <c r="C229" s="1" t="s">
        <v>59</v>
      </c>
      <c r="D229" s="1" t="s">
        <v>60</v>
      </c>
      <c r="E229" s="1">
        <v>0</v>
      </c>
      <c r="F229" s="1">
        <v>0</v>
      </c>
      <c r="G229" s="1">
        <v>1</v>
      </c>
      <c r="H229" s="1">
        <v>2</v>
      </c>
      <c r="I229" s="1">
        <v>1</v>
      </c>
      <c r="J229" s="1">
        <v>1</v>
      </c>
      <c r="K229" s="1">
        <v>1</v>
      </c>
      <c r="L229" s="1">
        <v>1</v>
      </c>
      <c r="M229" s="1">
        <v>1</v>
      </c>
      <c r="N229" s="1">
        <v>1</v>
      </c>
      <c r="O229" s="1">
        <v>1</v>
      </c>
      <c r="P229" s="1">
        <v>1</v>
      </c>
      <c r="Q229" s="1">
        <v>1</v>
      </c>
      <c r="R229" s="1">
        <v>1</v>
      </c>
      <c r="S229" s="1">
        <v>1</v>
      </c>
      <c r="T229" s="1">
        <v>1</v>
      </c>
      <c r="U229" s="1">
        <v>1</v>
      </c>
      <c r="V229" s="1">
        <v>1</v>
      </c>
      <c r="W229" s="1">
        <v>1</v>
      </c>
      <c r="X229" s="1">
        <v>1</v>
      </c>
      <c r="Y229" s="1">
        <v>1</v>
      </c>
      <c r="Z229" s="1">
        <v>1</v>
      </c>
    </row>
    <row r="230" spans="1:26" x14ac:dyDescent="0.35">
      <c r="A230" s="1" t="s">
        <v>502</v>
      </c>
      <c r="B230" s="1" t="s">
        <v>503</v>
      </c>
      <c r="C230" s="1" t="s">
        <v>73</v>
      </c>
      <c r="D230" s="1" t="s">
        <v>74</v>
      </c>
      <c r="E230" s="1">
        <v>0</v>
      </c>
      <c r="F230" s="1">
        <v>1</v>
      </c>
      <c r="G230" s="1">
        <v>0</v>
      </c>
      <c r="H230" s="1">
        <v>0</v>
      </c>
      <c r="I230" s="1">
        <v>0</v>
      </c>
      <c r="J230" s="1">
        <v>1</v>
      </c>
      <c r="K230" s="1">
        <v>1</v>
      </c>
      <c r="L230" s="1">
        <v>0</v>
      </c>
      <c r="M230" s="1">
        <v>0</v>
      </c>
      <c r="N230" s="1">
        <v>0</v>
      </c>
      <c r="O230" s="1">
        <v>0</v>
      </c>
      <c r="P230" s="1">
        <v>1</v>
      </c>
      <c r="Q230" s="1">
        <v>1</v>
      </c>
      <c r="R230" s="1">
        <v>1</v>
      </c>
      <c r="S230" s="1">
        <v>5</v>
      </c>
      <c r="T230" s="1">
        <v>4</v>
      </c>
      <c r="U230" s="1">
        <v>4</v>
      </c>
      <c r="V230" s="1">
        <v>2</v>
      </c>
      <c r="W230" s="1">
        <v>0</v>
      </c>
      <c r="X230" s="1">
        <v>1</v>
      </c>
      <c r="Y230" s="1">
        <v>0</v>
      </c>
      <c r="Z230" s="1">
        <v>0</v>
      </c>
    </row>
    <row r="231" spans="1:26" x14ac:dyDescent="0.35">
      <c r="A231" s="1" t="s">
        <v>504</v>
      </c>
      <c r="B231" s="1" t="s">
        <v>505</v>
      </c>
      <c r="C231" s="1" t="s">
        <v>65</v>
      </c>
      <c r="D231" s="1" t="s">
        <v>66</v>
      </c>
      <c r="E231" s="1">
        <v>11</v>
      </c>
      <c r="F231" s="1">
        <v>7</v>
      </c>
      <c r="G231" s="1">
        <v>9</v>
      </c>
      <c r="H231" s="1">
        <v>7</v>
      </c>
      <c r="I231" s="1">
        <v>11</v>
      </c>
      <c r="J231" s="1">
        <v>8</v>
      </c>
      <c r="K231" s="1">
        <v>5</v>
      </c>
      <c r="L231" s="1">
        <v>6</v>
      </c>
      <c r="M231" s="1">
        <v>4</v>
      </c>
      <c r="N231" s="1">
        <v>4</v>
      </c>
      <c r="O231" s="1">
        <v>1</v>
      </c>
      <c r="P231" s="1">
        <v>2</v>
      </c>
      <c r="Q231" s="1">
        <v>3</v>
      </c>
      <c r="R231" s="1">
        <v>3</v>
      </c>
      <c r="S231" s="1">
        <v>1</v>
      </c>
      <c r="T231" s="1">
        <v>1</v>
      </c>
      <c r="U231" s="1">
        <v>3</v>
      </c>
      <c r="V231" s="1">
        <v>7</v>
      </c>
      <c r="W231" s="1">
        <v>5</v>
      </c>
      <c r="X231" s="1">
        <v>2</v>
      </c>
      <c r="Y231" s="1">
        <v>2</v>
      </c>
      <c r="Z231" s="1">
        <v>5</v>
      </c>
    </row>
    <row r="232" spans="1:26" x14ac:dyDescent="0.35">
      <c r="A232" s="1" t="s">
        <v>506</v>
      </c>
      <c r="B232" s="1" t="s">
        <v>507</v>
      </c>
      <c r="C232" s="1" t="s">
        <v>71</v>
      </c>
      <c r="D232" s="1" t="s">
        <v>72</v>
      </c>
      <c r="E232" s="1">
        <v>0</v>
      </c>
      <c r="F232" s="1">
        <v>1</v>
      </c>
      <c r="G232" s="1">
        <v>0</v>
      </c>
      <c r="H232" s="1">
        <v>0</v>
      </c>
      <c r="I232" s="1">
        <v>3</v>
      </c>
      <c r="J232" s="1">
        <v>3</v>
      </c>
      <c r="K232" s="1">
        <v>0</v>
      </c>
      <c r="L232" s="1">
        <v>0</v>
      </c>
      <c r="M232" s="1">
        <v>2</v>
      </c>
      <c r="N232" s="1">
        <v>3</v>
      </c>
      <c r="O232" s="1">
        <v>3</v>
      </c>
      <c r="P232" s="1">
        <v>4</v>
      </c>
      <c r="Q232" s="1">
        <v>3</v>
      </c>
      <c r="R232" s="1">
        <v>3</v>
      </c>
      <c r="S232" s="1">
        <v>3</v>
      </c>
      <c r="T232" s="1">
        <v>6</v>
      </c>
      <c r="U232" s="1">
        <v>2</v>
      </c>
      <c r="V232" s="1">
        <v>3</v>
      </c>
      <c r="W232" s="1">
        <v>1</v>
      </c>
      <c r="X232" s="1">
        <v>1</v>
      </c>
      <c r="Y232" s="1">
        <v>1</v>
      </c>
      <c r="Z232" s="1">
        <v>3</v>
      </c>
    </row>
    <row r="233" spans="1:26" x14ac:dyDescent="0.35">
      <c r="A233" s="1" t="s">
        <v>508</v>
      </c>
      <c r="B233" s="1" t="s">
        <v>509</v>
      </c>
      <c r="C233" s="1" t="s">
        <v>73</v>
      </c>
      <c r="D233" s="1" t="s">
        <v>74</v>
      </c>
      <c r="E233" s="1">
        <v>4</v>
      </c>
      <c r="F233" s="1">
        <v>5</v>
      </c>
      <c r="G233" s="1">
        <v>8</v>
      </c>
      <c r="H233" s="1">
        <v>10</v>
      </c>
      <c r="I233" s="1">
        <v>11</v>
      </c>
      <c r="J233" s="1">
        <v>11</v>
      </c>
      <c r="K233" s="1">
        <v>9</v>
      </c>
      <c r="L233" s="1">
        <v>1</v>
      </c>
      <c r="M233" s="1">
        <v>1</v>
      </c>
      <c r="N233" s="1">
        <v>2</v>
      </c>
      <c r="O233" s="1">
        <v>7</v>
      </c>
      <c r="P233" s="1">
        <v>7</v>
      </c>
      <c r="Q233" s="1">
        <v>12</v>
      </c>
      <c r="R233" s="1">
        <v>10</v>
      </c>
      <c r="S233" s="1">
        <v>9</v>
      </c>
      <c r="T233" s="1">
        <v>7</v>
      </c>
      <c r="U233" s="1">
        <v>12</v>
      </c>
      <c r="V233" s="1">
        <v>0</v>
      </c>
      <c r="W233" s="1">
        <v>2</v>
      </c>
      <c r="X233" s="1">
        <v>1</v>
      </c>
      <c r="Y233" s="1">
        <v>0</v>
      </c>
      <c r="Z233" s="1">
        <v>3</v>
      </c>
    </row>
    <row r="234" spans="1:26" x14ac:dyDescent="0.35">
      <c r="A234" s="1" t="s">
        <v>510</v>
      </c>
      <c r="B234" s="1" t="s">
        <v>511</v>
      </c>
      <c r="C234" s="1" t="s">
        <v>69</v>
      </c>
      <c r="D234" s="1" t="s">
        <v>70</v>
      </c>
      <c r="E234" s="1">
        <v>5</v>
      </c>
      <c r="F234" s="1">
        <v>12</v>
      </c>
      <c r="G234" s="1">
        <v>13</v>
      </c>
      <c r="H234" s="1">
        <v>6</v>
      </c>
      <c r="I234" s="1">
        <v>4</v>
      </c>
      <c r="J234" s="1">
        <v>9</v>
      </c>
      <c r="K234" s="1">
        <v>1</v>
      </c>
      <c r="L234" s="1">
        <v>3</v>
      </c>
      <c r="M234" s="1">
        <v>5</v>
      </c>
      <c r="N234" s="1">
        <v>4</v>
      </c>
      <c r="O234" s="1">
        <v>2</v>
      </c>
      <c r="P234" s="1">
        <v>5</v>
      </c>
      <c r="Q234" s="1">
        <v>5</v>
      </c>
      <c r="R234" s="1">
        <v>5</v>
      </c>
      <c r="S234" s="1">
        <v>2</v>
      </c>
      <c r="T234" s="1">
        <v>4</v>
      </c>
      <c r="U234" s="1">
        <v>2</v>
      </c>
      <c r="V234" s="1">
        <v>11</v>
      </c>
      <c r="W234" s="1">
        <v>1</v>
      </c>
      <c r="X234" s="1">
        <v>2</v>
      </c>
      <c r="Y234" s="1">
        <v>3</v>
      </c>
      <c r="Z234" s="1">
        <v>7</v>
      </c>
    </row>
    <row r="235" spans="1:26" x14ac:dyDescent="0.35">
      <c r="A235" s="1" t="s">
        <v>512</v>
      </c>
      <c r="B235" s="1" t="s">
        <v>513</v>
      </c>
      <c r="C235" s="1" t="s">
        <v>65</v>
      </c>
      <c r="D235" s="1" t="s">
        <v>66</v>
      </c>
      <c r="E235" s="1">
        <v>1</v>
      </c>
      <c r="F235" s="1">
        <v>1</v>
      </c>
      <c r="G235" s="1">
        <v>2</v>
      </c>
      <c r="H235" s="1">
        <v>2</v>
      </c>
      <c r="I235" s="1">
        <v>2</v>
      </c>
      <c r="J235" s="1">
        <v>3</v>
      </c>
      <c r="K235" s="1">
        <v>1</v>
      </c>
      <c r="L235" s="1">
        <v>0</v>
      </c>
      <c r="M235" s="1">
        <v>0</v>
      </c>
      <c r="N235" s="1">
        <v>0</v>
      </c>
      <c r="O235" s="1">
        <v>1</v>
      </c>
      <c r="P235" s="1">
        <v>0</v>
      </c>
      <c r="Q235" s="1">
        <v>0</v>
      </c>
      <c r="R235" s="1">
        <v>2</v>
      </c>
      <c r="S235" s="1">
        <v>3</v>
      </c>
      <c r="T235" s="1">
        <v>2</v>
      </c>
      <c r="U235" s="1">
        <v>1</v>
      </c>
      <c r="V235" s="1">
        <v>0</v>
      </c>
      <c r="W235" s="1">
        <v>0</v>
      </c>
      <c r="X235" s="1">
        <v>2</v>
      </c>
      <c r="Y235" s="1">
        <v>1</v>
      </c>
      <c r="Z235" s="1">
        <v>1</v>
      </c>
    </row>
    <row r="236" spans="1:26" x14ac:dyDescent="0.35">
      <c r="A236" s="1" t="s">
        <v>514</v>
      </c>
      <c r="B236" s="1" t="s">
        <v>515</v>
      </c>
      <c r="C236" s="1" t="s">
        <v>73</v>
      </c>
      <c r="D236" s="1" t="s">
        <v>74</v>
      </c>
      <c r="E236" s="1">
        <v>1</v>
      </c>
      <c r="F236" s="1">
        <v>2</v>
      </c>
      <c r="G236" s="1">
        <v>1</v>
      </c>
      <c r="H236" s="1">
        <v>3</v>
      </c>
      <c r="I236" s="1">
        <v>2</v>
      </c>
      <c r="J236" s="1">
        <v>2</v>
      </c>
      <c r="K236" s="1">
        <v>2</v>
      </c>
      <c r="L236" s="1">
        <v>3</v>
      </c>
      <c r="M236" s="1">
        <v>3</v>
      </c>
      <c r="N236" s="1">
        <v>2</v>
      </c>
      <c r="O236" s="1">
        <v>1</v>
      </c>
      <c r="P236" s="1">
        <v>1</v>
      </c>
      <c r="Q236" s="1">
        <v>2</v>
      </c>
      <c r="R236" s="1">
        <v>1</v>
      </c>
      <c r="S236" s="1">
        <v>1</v>
      </c>
      <c r="T236" s="1">
        <v>0</v>
      </c>
      <c r="U236" s="1">
        <v>1</v>
      </c>
      <c r="V236" s="1">
        <v>0</v>
      </c>
      <c r="W236" s="1">
        <v>0</v>
      </c>
      <c r="X236" s="1">
        <v>1</v>
      </c>
      <c r="Y236" s="1">
        <v>1</v>
      </c>
      <c r="Z236" s="1">
        <v>1</v>
      </c>
    </row>
    <row r="237" spans="1:26" x14ac:dyDescent="0.35">
      <c r="A237" s="1" t="s">
        <v>516</v>
      </c>
      <c r="B237" s="1" t="s">
        <v>517</v>
      </c>
      <c r="C237" s="1" t="s">
        <v>67</v>
      </c>
      <c r="D237" s="1" t="s">
        <v>68</v>
      </c>
      <c r="E237" s="1">
        <v>1</v>
      </c>
      <c r="F237" s="1">
        <v>3</v>
      </c>
      <c r="G237" s="1">
        <v>3</v>
      </c>
      <c r="H237" s="1">
        <v>1</v>
      </c>
      <c r="I237" s="1">
        <v>8</v>
      </c>
      <c r="J237" s="1">
        <v>6</v>
      </c>
      <c r="K237" s="1">
        <v>4</v>
      </c>
      <c r="L237" s="1">
        <v>0</v>
      </c>
      <c r="M237" s="1">
        <v>0</v>
      </c>
      <c r="N237" s="1">
        <v>0</v>
      </c>
      <c r="O237" s="1">
        <v>0</v>
      </c>
      <c r="P237" s="1">
        <v>0</v>
      </c>
      <c r="Q237" s="1">
        <v>1</v>
      </c>
      <c r="R237" s="1">
        <v>0</v>
      </c>
      <c r="S237" s="1">
        <v>0</v>
      </c>
      <c r="T237" s="1">
        <v>0</v>
      </c>
      <c r="U237" s="1">
        <v>3</v>
      </c>
      <c r="V237" s="1">
        <v>3</v>
      </c>
      <c r="W237" s="1">
        <v>0</v>
      </c>
      <c r="X237" s="1">
        <v>0</v>
      </c>
      <c r="Y237" s="1">
        <v>2</v>
      </c>
      <c r="Z237" s="1">
        <v>2</v>
      </c>
    </row>
    <row r="238" spans="1:26" x14ac:dyDescent="0.35">
      <c r="A238" s="1" t="s">
        <v>518</v>
      </c>
      <c r="B238" s="1" t="s">
        <v>519</v>
      </c>
      <c r="C238" s="1" t="s">
        <v>73</v>
      </c>
      <c r="D238" s="1" t="s">
        <v>74</v>
      </c>
      <c r="E238" s="1">
        <v>3</v>
      </c>
      <c r="F238" s="1">
        <v>8</v>
      </c>
      <c r="G238" s="1">
        <v>9</v>
      </c>
      <c r="H238" s="1">
        <v>5</v>
      </c>
      <c r="I238" s="1">
        <v>10</v>
      </c>
      <c r="J238" s="1">
        <v>5</v>
      </c>
      <c r="K238" s="1">
        <v>3</v>
      </c>
      <c r="L238" s="1">
        <v>8</v>
      </c>
      <c r="M238" s="1">
        <v>17</v>
      </c>
      <c r="N238" s="1">
        <v>14</v>
      </c>
      <c r="O238" s="1">
        <v>26</v>
      </c>
      <c r="P238" s="1">
        <v>23</v>
      </c>
      <c r="Q238" s="1">
        <v>25</v>
      </c>
      <c r="R238" s="1">
        <v>35</v>
      </c>
      <c r="S238" s="1">
        <v>14</v>
      </c>
      <c r="T238" s="1">
        <v>20</v>
      </c>
      <c r="U238" s="1">
        <v>23</v>
      </c>
      <c r="V238" s="1">
        <v>18</v>
      </c>
      <c r="W238" s="1">
        <v>23</v>
      </c>
      <c r="X238" s="1">
        <v>12</v>
      </c>
      <c r="Y238" s="1">
        <v>9</v>
      </c>
      <c r="Z238" s="1">
        <v>12</v>
      </c>
    </row>
    <row r="239" spans="1:26" x14ac:dyDescent="0.35">
      <c r="A239" s="1" t="s">
        <v>520</v>
      </c>
      <c r="B239" s="1" t="s">
        <v>521</v>
      </c>
      <c r="C239" s="1" t="s">
        <v>71</v>
      </c>
      <c r="D239" s="1" t="s">
        <v>72</v>
      </c>
      <c r="E239" s="1">
        <v>9</v>
      </c>
      <c r="F239" s="1">
        <v>16</v>
      </c>
      <c r="G239" s="1">
        <v>16</v>
      </c>
      <c r="H239" s="1">
        <v>18</v>
      </c>
      <c r="I239" s="1">
        <v>23</v>
      </c>
      <c r="J239" s="1">
        <v>15</v>
      </c>
      <c r="K239" s="1">
        <v>0</v>
      </c>
      <c r="L239" s="1">
        <v>7</v>
      </c>
      <c r="M239" s="1">
        <v>3</v>
      </c>
      <c r="N239" s="1">
        <v>10</v>
      </c>
      <c r="O239" s="1">
        <v>9</v>
      </c>
      <c r="P239" s="1">
        <v>14</v>
      </c>
      <c r="Q239" s="1">
        <v>13</v>
      </c>
      <c r="R239" s="1">
        <v>13</v>
      </c>
      <c r="S239" s="1">
        <v>25</v>
      </c>
      <c r="T239" s="1">
        <v>22</v>
      </c>
      <c r="U239" s="1">
        <v>18</v>
      </c>
      <c r="V239" s="1">
        <v>18</v>
      </c>
      <c r="W239" s="1">
        <v>8</v>
      </c>
      <c r="X239" s="1">
        <v>8</v>
      </c>
      <c r="Y239" s="1">
        <v>8</v>
      </c>
      <c r="Z239" s="1">
        <v>3</v>
      </c>
    </row>
    <row r="240" spans="1:26" x14ac:dyDescent="0.35">
      <c r="A240" s="1" t="s">
        <v>522</v>
      </c>
      <c r="B240" s="1" t="s">
        <v>523</v>
      </c>
      <c r="C240" s="1" t="s">
        <v>67</v>
      </c>
      <c r="D240" s="1" t="s">
        <v>68</v>
      </c>
      <c r="E240" s="1">
        <v>12</v>
      </c>
      <c r="F240" s="1">
        <v>16</v>
      </c>
      <c r="G240" s="1">
        <v>12</v>
      </c>
      <c r="H240" s="1">
        <v>12</v>
      </c>
      <c r="I240" s="1">
        <v>12</v>
      </c>
      <c r="J240" s="1">
        <v>17</v>
      </c>
      <c r="K240" s="1">
        <v>11</v>
      </c>
      <c r="L240" s="1">
        <v>7</v>
      </c>
      <c r="M240" s="1">
        <v>6</v>
      </c>
      <c r="N240" s="1">
        <v>6</v>
      </c>
      <c r="O240" s="1">
        <v>8</v>
      </c>
      <c r="P240" s="1">
        <v>10</v>
      </c>
      <c r="Q240" s="1">
        <v>9</v>
      </c>
      <c r="R240" s="1">
        <v>19</v>
      </c>
      <c r="S240" s="1">
        <v>19</v>
      </c>
      <c r="T240" s="1">
        <v>20</v>
      </c>
      <c r="U240" s="1">
        <v>12</v>
      </c>
      <c r="V240" s="1">
        <v>19</v>
      </c>
      <c r="W240" s="1">
        <v>20</v>
      </c>
      <c r="X240" s="1">
        <v>8</v>
      </c>
      <c r="Y240" s="1">
        <v>8</v>
      </c>
      <c r="Z240" s="1">
        <v>7</v>
      </c>
    </row>
    <row r="241" spans="1:26" x14ac:dyDescent="0.35">
      <c r="A241" s="1" t="s">
        <v>524</v>
      </c>
      <c r="B241" s="1" t="s">
        <v>525</v>
      </c>
      <c r="C241" s="1" t="s">
        <v>71</v>
      </c>
      <c r="D241" s="1" t="s">
        <v>72</v>
      </c>
      <c r="E241" s="1">
        <v>3</v>
      </c>
      <c r="F241" s="1">
        <v>2</v>
      </c>
      <c r="G241" s="1">
        <v>2</v>
      </c>
      <c r="H241" s="1">
        <v>2</v>
      </c>
      <c r="I241" s="1">
        <v>3</v>
      </c>
      <c r="J241" s="1">
        <v>1</v>
      </c>
      <c r="K241" s="1">
        <v>3</v>
      </c>
      <c r="L241" s="1">
        <v>2</v>
      </c>
      <c r="M241" s="1">
        <v>1</v>
      </c>
      <c r="N241" s="1">
        <v>2</v>
      </c>
      <c r="O241" s="1">
        <v>1</v>
      </c>
      <c r="P241" s="1">
        <v>0</v>
      </c>
      <c r="Q241" s="1">
        <v>1</v>
      </c>
      <c r="R241" s="1">
        <v>2</v>
      </c>
      <c r="S241" s="1">
        <v>5</v>
      </c>
      <c r="T241" s="1">
        <v>3</v>
      </c>
      <c r="U241" s="1">
        <v>3</v>
      </c>
      <c r="V241" s="1">
        <v>4</v>
      </c>
      <c r="W241" s="1">
        <v>3</v>
      </c>
      <c r="X241" s="1">
        <v>3</v>
      </c>
      <c r="Y241" s="1">
        <v>3</v>
      </c>
      <c r="Z241" s="1">
        <v>4</v>
      </c>
    </row>
    <row r="242" spans="1:26" x14ac:dyDescent="0.35">
      <c r="A242" s="1" t="s">
        <v>526</v>
      </c>
      <c r="B242" s="1" t="s">
        <v>527</v>
      </c>
      <c r="C242" s="1" t="s">
        <v>69</v>
      </c>
      <c r="D242" s="1" t="s">
        <v>70</v>
      </c>
      <c r="E242" s="1">
        <v>10</v>
      </c>
      <c r="F242" s="1">
        <v>10</v>
      </c>
      <c r="G242" s="1">
        <v>12</v>
      </c>
      <c r="H242" s="1">
        <v>16</v>
      </c>
      <c r="I242" s="1">
        <v>13</v>
      </c>
      <c r="J242" s="1">
        <v>18</v>
      </c>
      <c r="K242" s="1">
        <v>10</v>
      </c>
      <c r="L242" s="1">
        <v>13</v>
      </c>
      <c r="M242" s="1">
        <v>8</v>
      </c>
      <c r="N242" s="1">
        <v>10</v>
      </c>
      <c r="O242" s="1">
        <v>11</v>
      </c>
      <c r="P242" s="1">
        <v>14</v>
      </c>
      <c r="Q242" s="1">
        <v>10</v>
      </c>
      <c r="R242" s="1">
        <v>8</v>
      </c>
      <c r="S242" s="1">
        <v>8</v>
      </c>
      <c r="T242" s="1">
        <v>8</v>
      </c>
      <c r="U242" s="1">
        <v>10</v>
      </c>
      <c r="V242" s="1">
        <v>7</v>
      </c>
      <c r="W242" s="1">
        <v>5</v>
      </c>
      <c r="X242" s="1">
        <v>6</v>
      </c>
      <c r="Y242" s="1">
        <v>14</v>
      </c>
      <c r="Z242" s="1">
        <v>12</v>
      </c>
    </row>
    <row r="243" spans="1:26" x14ac:dyDescent="0.35">
      <c r="A243" s="1" t="s">
        <v>528</v>
      </c>
      <c r="B243" s="1" t="s">
        <v>529</v>
      </c>
      <c r="C243" s="1" t="s">
        <v>61</v>
      </c>
      <c r="D243" s="1" t="s">
        <v>62</v>
      </c>
      <c r="E243" s="1">
        <v>1</v>
      </c>
      <c r="F243" s="1">
        <v>1</v>
      </c>
      <c r="G243" s="1">
        <v>1</v>
      </c>
      <c r="H243" s="1">
        <v>1</v>
      </c>
      <c r="I243" s="1">
        <v>3</v>
      </c>
      <c r="J243" s="1">
        <v>1</v>
      </c>
      <c r="K243" s="1">
        <v>1</v>
      </c>
      <c r="L243" s="1">
        <v>0</v>
      </c>
      <c r="M243" s="1">
        <v>0</v>
      </c>
      <c r="N243" s="1">
        <v>0</v>
      </c>
      <c r="O243" s="1">
        <v>0</v>
      </c>
      <c r="P243" s="1">
        <v>0</v>
      </c>
      <c r="Q243" s="1">
        <v>1</v>
      </c>
      <c r="R243" s="1">
        <v>0</v>
      </c>
      <c r="S243" s="1">
        <v>0</v>
      </c>
      <c r="T243" s="1">
        <v>0</v>
      </c>
      <c r="U243" s="1">
        <v>0</v>
      </c>
      <c r="V243" s="1">
        <v>2</v>
      </c>
      <c r="W243" s="1">
        <v>2</v>
      </c>
      <c r="X243" s="1">
        <v>0</v>
      </c>
      <c r="Y243" s="1">
        <v>0</v>
      </c>
      <c r="Z243" s="1">
        <v>1</v>
      </c>
    </row>
    <row r="244" spans="1:26" x14ac:dyDescent="0.35">
      <c r="A244" s="1" t="s">
        <v>530</v>
      </c>
      <c r="B244" s="1" t="s">
        <v>531</v>
      </c>
      <c r="C244" s="1" t="s">
        <v>59</v>
      </c>
      <c r="D244" s="1" t="s">
        <v>60</v>
      </c>
      <c r="E244" s="1">
        <v>3</v>
      </c>
      <c r="F244" s="1">
        <v>0</v>
      </c>
      <c r="G244" s="1">
        <v>1</v>
      </c>
      <c r="H244" s="1">
        <v>1</v>
      </c>
      <c r="I244" s="1">
        <v>3</v>
      </c>
      <c r="J244" s="1">
        <v>2</v>
      </c>
      <c r="K244" s="1">
        <v>2</v>
      </c>
      <c r="L244" s="1">
        <v>0</v>
      </c>
      <c r="M244" s="1">
        <v>0</v>
      </c>
      <c r="N244" s="1">
        <v>0</v>
      </c>
      <c r="O244" s="1">
        <v>1</v>
      </c>
      <c r="P244" s="1">
        <v>0</v>
      </c>
      <c r="Q244" s="1">
        <v>0</v>
      </c>
      <c r="R244" s="1">
        <v>0</v>
      </c>
      <c r="S244" s="1">
        <v>0</v>
      </c>
      <c r="T244" s="1">
        <v>0</v>
      </c>
      <c r="U244" s="1">
        <v>0</v>
      </c>
      <c r="V244" s="1">
        <v>1</v>
      </c>
      <c r="W244" s="1">
        <v>0</v>
      </c>
      <c r="X244" s="1">
        <v>0</v>
      </c>
      <c r="Y244" s="1">
        <v>0</v>
      </c>
      <c r="Z244" s="1">
        <v>0</v>
      </c>
    </row>
    <row r="245" spans="1:26" x14ac:dyDescent="0.35">
      <c r="A245" s="1" t="s">
        <v>532</v>
      </c>
      <c r="B245" s="1" t="s">
        <v>533</v>
      </c>
      <c r="C245" s="1" t="s">
        <v>69</v>
      </c>
      <c r="D245" s="1" t="s">
        <v>70</v>
      </c>
      <c r="E245" s="1">
        <v>1</v>
      </c>
      <c r="F245" s="1">
        <v>0</v>
      </c>
      <c r="G245" s="1">
        <v>0</v>
      </c>
      <c r="H245" s="1">
        <v>2</v>
      </c>
      <c r="I245" s="1">
        <v>5</v>
      </c>
      <c r="J245" s="1">
        <v>4</v>
      </c>
      <c r="K245" s="1">
        <v>4</v>
      </c>
      <c r="L245" s="1">
        <v>5</v>
      </c>
      <c r="M245" s="1">
        <v>2</v>
      </c>
      <c r="N245" s="1">
        <v>2</v>
      </c>
      <c r="O245" s="1">
        <v>1</v>
      </c>
      <c r="P245" s="1">
        <v>1</v>
      </c>
      <c r="Q245" s="1">
        <v>0</v>
      </c>
      <c r="R245" s="1">
        <v>0</v>
      </c>
      <c r="S245" s="1">
        <v>2</v>
      </c>
      <c r="T245" s="1">
        <v>2</v>
      </c>
      <c r="U245" s="1">
        <v>0</v>
      </c>
      <c r="V245" s="1">
        <v>1</v>
      </c>
      <c r="W245" s="1">
        <v>1</v>
      </c>
      <c r="X245" s="1">
        <v>1</v>
      </c>
      <c r="Y245" s="1">
        <v>1</v>
      </c>
      <c r="Z245" s="1">
        <v>2</v>
      </c>
    </row>
    <row r="246" spans="1:26" x14ac:dyDescent="0.35">
      <c r="A246" s="1" t="s">
        <v>534</v>
      </c>
      <c r="B246" s="1" t="s">
        <v>535</v>
      </c>
      <c r="C246" s="1" t="s">
        <v>69</v>
      </c>
      <c r="D246" s="1" t="s">
        <v>70</v>
      </c>
      <c r="E246" s="1">
        <v>0</v>
      </c>
      <c r="F246" s="1">
        <v>2</v>
      </c>
      <c r="G246" s="1">
        <v>3</v>
      </c>
      <c r="H246" s="1">
        <v>2</v>
      </c>
      <c r="I246" s="1">
        <v>2</v>
      </c>
      <c r="J246" s="1">
        <v>1</v>
      </c>
      <c r="K246" s="1">
        <v>1</v>
      </c>
      <c r="L246" s="1">
        <v>3</v>
      </c>
      <c r="M246" s="1">
        <v>3</v>
      </c>
      <c r="N246" s="1">
        <v>1</v>
      </c>
      <c r="O246" s="1">
        <v>1</v>
      </c>
      <c r="P246" s="1">
        <v>5</v>
      </c>
      <c r="Q246" s="1">
        <v>4</v>
      </c>
      <c r="R246" s="1">
        <v>4</v>
      </c>
      <c r="S246" s="1">
        <v>5</v>
      </c>
      <c r="T246" s="1">
        <v>7</v>
      </c>
      <c r="U246" s="1">
        <v>4</v>
      </c>
      <c r="V246" s="1">
        <v>2</v>
      </c>
      <c r="W246" s="1">
        <v>2</v>
      </c>
      <c r="X246" s="1">
        <v>3</v>
      </c>
      <c r="Y246" s="1">
        <v>4</v>
      </c>
      <c r="Z246" s="1">
        <v>4</v>
      </c>
    </row>
    <row r="247" spans="1:26" x14ac:dyDescent="0.35">
      <c r="A247" s="1" t="s">
        <v>536</v>
      </c>
      <c r="B247" s="1" t="s">
        <v>537</v>
      </c>
      <c r="C247" s="1" t="s">
        <v>59</v>
      </c>
      <c r="D247" s="1" t="s">
        <v>60</v>
      </c>
      <c r="E247" s="1">
        <v>4</v>
      </c>
      <c r="F247" s="1">
        <v>11</v>
      </c>
      <c r="G247" s="1">
        <v>13</v>
      </c>
      <c r="H247" s="1">
        <v>11</v>
      </c>
      <c r="I247" s="1">
        <v>7</v>
      </c>
      <c r="J247" s="1">
        <v>1</v>
      </c>
      <c r="K247" s="1">
        <v>2</v>
      </c>
      <c r="L247" s="1">
        <v>1</v>
      </c>
      <c r="M247" s="1">
        <v>1</v>
      </c>
      <c r="N247" s="1">
        <v>1</v>
      </c>
      <c r="O247" s="1">
        <v>3</v>
      </c>
      <c r="P247" s="1">
        <v>3</v>
      </c>
      <c r="Q247" s="1">
        <v>3</v>
      </c>
      <c r="R247" s="1">
        <v>3</v>
      </c>
      <c r="S247" s="1">
        <v>3</v>
      </c>
      <c r="T247" s="1">
        <v>3</v>
      </c>
      <c r="U247" s="1">
        <v>3</v>
      </c>
      <c r="V247" s="1">
        <v>6</v>
      </c>
      <c r="W247" s="1">
        <v>5</v>
      </c>
      <c r="X247" s="1">
        <v>3</v>
      </c>
      <c r="Y247" s="1">
        <v>4</v>
      </c>
      <c r="Z247" s="1">
        <v>6</v>
      </c>
    </row>
    <row r="248" spans="1:26" x14ac:dyDescent="0.35">
      <c r="A248" s="1" t="s">
        <v>538</v>
      </c>
      <c r="B248" s="1" t="s">
        <v>539</v>
      </c>
      <c r="C248" s="1" t="s">
        <v>59</v>
      </c>
      <c r="D248" s="1" t="s">
        <v>60</v>
      </c>
      <c r="E248" s="1">
        <v>3</v>
      </c>
      <c r="F248" s="1">
        <v>3</v>
      </c>
      <c r="G248" s="1">
        <v>1</v>
      </c>
      <c r="H248" s="1">
        <v>4</v>
      </c>
      <c r="I248" s="1">
        <v>8</v>
      </c>
      <c r="J248" s="1">
        <v>5</v>
      </c>
      <c r="K248" s="1">
        <v>1</v>
      </c>
      <c r="L248" s="1">
        <v>1</v>
      </c>
      <c r="M248" s="1">
        <v>1</v>
      </c>
      <c r="N248" s="1">
        <v>1</v>
      </c>
      <c r="O248" s="1">
        <v>2</v>
      </c>
      <c r="P248" s="1">
        <v>3</v>
      </c>
      <c r="Q248" s="1">
        <v>3</v>
      </c>
      <c r="R248" s="1">
        <v>1</v>
      </c>
      <c r="S248" s="1">
        <v>2</v>
      </c>
      <c r="T248" s="1">
        <v>1</v>
      </c>
      <c r="U248" s="1">
        <v>2</v>
      </c>
      <c r="V248" s="1">
        <v>1</v>
      </c>
      <c r="W248" s="1">
        <v>1</v>
      </c>
      <c r="X248" s="1">
        <v>1</v>
      </c>
      <c r="Y248" s="1">
        <v>1</v>
      </c>
      <c r="Z248" s="1">
        <v>3</v>
      </c>
    </row>
    <row r="249" spans="1:26" x14ac:dyDescent="0.35">
      <c r="A249" s="1" t="s">
        <v>540</v>
      </c>
      <c r="B249" s="1" t="s">
        <v>541</v>
      </c>
      <c r="C249" s="1" t="s">
        <v>65</v>
      </c>
      <c r="D249" s="1" t="s">
        <v>66</v>
      </c>
      <c r="E249" s="1">
        <v>5</v>
      </c>
      <c r="F249" s="1">
        <v>6</v>
      </c>
      <c r="G249" s="1">
        <v>6</v>
      </c>
      <c r="H249" s="1">
        <v>5</v>
      </c>
      <c r="I249" s="1">
        <v>8</v>
      </c>
      <c r="J249" s="1">
        <v>6</v>
      </c>
      <c r="K249" s="1">
        <v>2</v>
      </c>
      <c r="L249" s="1">
        <v>2</v>
      </c>
      <c r="M249" s="1">
        <v>2</v>
      </c>
      <c r="N249" s="1">
        <v>3</v>
      </c>
      <c r="O249" s="1">
        <v>3</v>
      </c>
      <c r="P249" s="1">
        <v>2</v>
      </c>
      <c r="Q249" s="1">
        <v>3</v>
      </c>
      <c r="R249" s="1">
        <v>2</v>
      </c>
      <c r="S249" s="1">
        <v>2</v>
      </c>
      <c r="T249" s="1">
        <v>2</v>
      </c>
      <c r="U249" s="1">
        <v>2</v>
      </c>
      <c r="V249" s="1">
        <v>9</v>
      </c>
      <c r="W249" s="1">
        <v>0</v>
      </c>
      <c r="X249" s="1">
        <v>2</v>
      </c>
      <c r="Y249" s="1">
        <v>1</v>
      </c>
      <c r="Z249" s="1">
        <v>3</v>
      </c>
    </row>
    <row r="250" spans="1:26" x14ac:dyDescent="0.35">
      <c r="A250" s="1" t="s">
        <v>542</v>
      </c>
      <c r="B250" s="1" t="s">
        <v>543</v>
      </c>
      <c r="C250" s="1" t="s">
        <v>61</v>
      </c>
      <c r="D250" s="1" t="s">
        <v>62</v>
      </c>
      <c r="E250" s="1">
        <v>0</v>
      </c>
      <c r="F250" s="1">
        <v>1</v>
      </c>
      <c r="G250" s="1">
        <v>0</v>
      </c>
      <c r="H250" s="1">
        <v>1</v>
      </c>
      <c r="I250" s="1">
        <v>4</v>
      </c>
      <c r="J250" s="1">
        <v>3</v>
      </c>
      <c r="K250" s="1">
        <v>3</v>
      </c>
      <c r="L250" s="1">
        <v>0</v>
      </c>
      <c r="M250" s="1">
        <v>1</v>
      </c>
      <c r="N250" s="1">
        <v>1</v>
      </c>
      <c r="O250" s="1">
        <v>0</v>
      </c>
      <c r="P250" s="1">
        <v>0</v>
      </c>
      <c r="Q250" s="1">
        <v>2</v>
      </c>
      <c r="R250" s="1">
        <v>1</v>
      </c>
      <c r="S250" s="1">
        <v>0</v>
      </c>
      <c r="T250" s="1">
        <v>0</v>
      </c>
      <c r="U250" s="1">
        <v>1</v>
      </c>
      <c r="V250" s="1">
        <v>1</v>
      </c>
      <c r="W250" s="1">
        <v>1</v>
      </c>
      <c r="X250" s="1">
        <v>1</v>
      </c>
      <c r="Y250" s="1">
        <v>1</v>
      </c>
      <c r="Z250" s="1">
        <v>1</v>
      </c>
    </row>
    <row r="251" spans="1:26" x14ac:dyDescent="0.35">
      <c r="A251" s="1" t="s">
        <v>544</v>
      </c>
      <c r="B251" s="1" t="s">
        <v>545</v>
      </c>
      <c r="C251" s="1" t="s">
        <v>67</v>
      </c>
      <c r="D251" s="1" t="s">
        <v>68</v>
      </c>
      <c r="E251" s="1">
        <v>3</v>
      </c>
      <c r="F251" s="1">
        <v>2</v>
      </c>
      <c r="G251" s="1">
        <v>3</v>
      </c>
      <c r="H251" s="1">
        <v>4</v>
      </c>
      <c r="I251" s="1">
        <v>5</v>
      </c>
      <c r="J251" s="1">
        <v>4</v>
      </c>
      <c r="K251" s="1">
        <v>2</v>
      </c>
      <c r="L251" s="1">
        <v>2</v>
      </c>
      <c r="M251" s="1">
        <v>3</v>
      </c>
      <c r="N251" s="1">
        <v>2</v>
      </c>
      <c r="O251" s="1">
        <v>2</v>
      </c>
      <c r="P251" s="1">
        <v>5</v>
      </c>
      <c r="Q251" s="1">
        <v>6</v>
      </c>
      <c r="R251" s="1">
        <v>6</v>
      </c>
      <c r="S251" s="1">
        <v>6</v>
      </c>
      <c r="T251" s="1">
        <v>4</v>
      </c>
      <c r="U251" s="1">
        <v>4</v>
      </c>
      <c r="V251" s="1">
        <v>1</v>
      </c>
      <c r="W251" s="1">
        <v>0</v>
      </c>
      <c r="X251" s="1">
        <v>0</v>
      </c>
      <c r="Y251" s="1">
        <v>2</v>
      </c>
      <c r="Z251" s="1">
        <v>0</v>
      </c>
    </row>
    <row r="252" spans="1:26" x14ac:dyDescent="0.35">
      <c r="A252" s="1" t="s">
        <v>546</v>
      </c>
      <c r="B252" s="1" t="s">
        <v>547</v>
      </c>
      <c r="C252" s="1" t="s">
        <v>65</v>
      </c>
      <c r="D252" s="1" t="s">
        <v>66</v>
      </c>
      <c r="E252" s="1">
        <v>3</v>
      </c>
      <c r="F252" s="1">
        <v>3</v>
      </c>
      <c r="G252" s="1">
        <v>2</v>
      </c>
      <c r="H252" s="1">
        <v>0</v>
      </c>
      <c r="I252" s="1">
        <v>0</v>
      </c>
      <c r="J252" s="1">
        <v>2</v>
      </c>
      <c r="K252" s="1">
        <v>0</v>
      </c>
      <c r="L252" s="1">
        <v>0</v>
      </c>
      <c r="M252" s="1">
        <v>0</v>
      </c>
      <c r="N252" s="1">
        <v>0</v>
      </c>
      <c r="O252" s="1">
        <v>0</v>
      </c>
      <c r="P252" s="1">
        <v>0</v>
      </c>
      <c r="Q252" s="1">
        <v>1</v>
      </c>
      <c r="R252" s="1">
        <v>0</v>
      </c>
      <c r="S252" s="1">
        <v>1</v>
      </c>
      <c r="T252" s="1">
        <v>2</v>
      </c>
      <c r="U252" s="1">
        <v>0</v>
      </c>
      <c r="V252" s="1">
        <v>0</v>
      </c>
      <c r="W252" s="1">
        <v>1</v>
      </c>
      <c r="X252" s="1">
        <v>0</v>
      </c>
      <c r="Y252" s="1">
        <v>0</v>
      </c>
      <c r="Z252" s="1">
        <v>0</v>
      </c>
    </row>
    <row r="253" spans="1:26" x14ac:dyDescent="0.35">
      <c r="A253" s="1" t="s">
        <v>548</v>
      </c>
      <c r="B253" s="1" t="s">
        <v>549</v>
      </c>
      <c r="C253" s="1" t="s">
        <v>69</v>
      </c>
      <c r="D253" s="1" t="s">
        <v>70</v>
      </c>
      <c r="E253" s="1">
        <v>6</v>
      </c>
      <c r="F253" s="1">
        <v>4</v>
      </c>
      <c r="G253" s="1">
        <v>4</v>
      </c>
      <c r="H253" s="1">
        <v>3</v>
      </c>
      <c r="I253" s="1">
        <v>3</v>
      </c>
      <c r="J253" s="1">
        <v>3</v>
      </c>
      <c r="K253" s="1">
        <v>7</v>
      </c>
      <c r="L253" s="1">
        <v>2</v>
      </c>
      <c r="M253" s="1">
        <v>2</v>
      </c>
      <c r="N253" s="1">
        <v>9</v>
      </c>
      <c r="O253" s="1">
        <v>7</v>
      </c>
      <c r="P253" s="1">
        <v>8</v>
      </c>
      <c r="Q253" s="1">
        <v>8</v>
      </c>
      <c r="R253" s="1">
        <v>8</v>
      </c>
      <c r="S253" s="1">
        <v>8</v>
      </c>
      <c r="T253" s="1">
        <v>11</v>
      </c>
      <c r="U253" s="1">
        <v>6</v>
      </c>
      <c r="V253" s="1">
        <v>4</v>
      </c>
      <c r="W253" s="1">
        <v>5</v>
      </c>
      <c r="X253" s="1">
        <v>5</v>
      </c>
      <c r="Y253" s="1">
        <v>6</v>
      </c>
      <c r="Z253" s="1">
        <v>5</v>
      </c>
    </row>
    <row r="254" spans="1:26" x14ac:dyDescent="0.35">
      <c r="A254" s="1" t="s">
        <v>550</v>
      </c>
      <c r="B254" s="1" t="s">
        <v>551</v>
      </c>
      <c r="C254" s="1" t="s">
        <v>71</v>
      </c>
      <c r="D254" s="1" t="s">
        <v>72</v>
      </c>
      <c r="E254" s="1">
        <v>0</v>
      </c>
      <c r="F254" s="1">
        <v>0</v>
      </c>
      <c r="G254" s="1">
        <v>0</v>
      </c>
      <c r="H254" s="1">
        <v>0</v>
      </c>
      <c r="I254" s="1">
        <v>0</v>
      </c>
      <c r="J254" s="1">
        <v>0</v>
      </c>
      <c r="K254" s="1">
        <v>0</v>
      </c>
      <c r="L254" s="1">
        <v>0</v>
      </c>
      <c r="M254" s="1">
        <v>0</v>
      </c>
      <c r="N254" s="1">
        <v>1</v>
      </c>
      <c r="O254" s="1">
        <v>1</v>
      </c>
      <c r="P254" s="1">
        <v>0</v>
      </c>
      <c r="Q254" s="1">
        <v>0</v>
      </c>
      <c r="R254" s="1">
        <v>1</v>
      </c>
      <c r="S254" s="1">
        <v>0</v>
      </c>
      <c r="T254" s="1">
        <v>0</v>
      </c>
      <c r="U254" s="1">
        <v>0</v>
      </c>
      <c r="V254" s="1">
        <v>0</v>
      </c>
      <c r="W254" s="1">
        <v>0</v>
      </c>
      <c r="X254" s="1">
        <v>0</v>
      </c>
      <c r="Y254" s="1">
        <v>0</v>
      </c>
      <c r="Z254" s="1">
        <v>0</v>
      </c>
    </row>
    <row r="255" spans="1:26" x14ac:dyDescent="0.35">
      <c r="A255" s="1" t="s">
        <v>552</v>
      </c>
      <c r="B255" s="1" t="s">
        <v>553</v>
      </c>
      <c r="C255" s="1" t="s">
        <v>63</v>
      </c>
      <c r="D255" s="1" t="s">
        <v>64</v>
      </c>
      <c r="E255" s="1">
        <v>0</v>
      </c>
      <c r="F255" s="1">
        <v>0</v>
      </c>
      <c r="G255" s="1">
        <v>4</v>
      </c>
      <c r="H255" s="1">
        <v>3</v>
      </c>
      <c r="I255" s="1">
        <v>6</v>
      </c>
      <c r="J255" s="1">
        <v>6</v>
      </c>
      <c r="K255" s="1">
        <v>3</v>
      </c>
      <c r="L255" s="1">
        <v>1</v>
      </c>
      <c r="M255" s="1">
        <v>1</v>
      </c>
      <c r="N255" s="1">
        <v>1</v>
      </c>
      <c r="O255" s="1">
        <v>2</v>
      </c>
      <c r="P255" s="1">
        <v>3</v>
      </c>
      <c r="Q255" s="1">
        <v>5</v>
      </c>
      <c r="R255" s="1">
        <v>6</v>
      </c>
      <c r="S255" s="1">
        <v>4</v>
      </c>
      <c r="T255" s="1">
        <v>4</v>
      </c>
      <c r="U255" s="1">
        <v>4</v>
      </c>
      <c r="V255" s="1">
        <v>4</v>
      </c>
      <c r="W255" s="1">
        <v>0</v>
      </c>
      <c r="X255" s="1">
        <v>0</v>
      </c>
      <c r="Y255" s="1">
        <v>1</v>
      </c>
      <c r="Z255" s="1">
        <v>1</v>
      </c>
    </row>
    <row r="256" spans="1:26" x14ac:dyDescent="0.35">
      <c r="A256" s="1" t="s">
        <v>554</v>
      </c>
      <c r="B256" s="1" t="s">
        <v>555</v>
      </c>
      <c r="C256" s="1" t="s">
        <v>67</v>
      </c>
      <c r="D256" s="1" t="s">
        <v>68</v>
      </c>
      <c r="E256" s="1">
        <v>18</v>
      </c>
      <c r="F256" s="1">
        <v>11</v>
      </c>
      <c r="G256" s="1">
        <v>12</v>
      </c>
      <c r="H256" s="1">
        <v>14</v>
      </c>
      <c r="I256" s="1">
        <v>13</v>
      </c>
      <c r="J256" s="1">
        <v>19</v>
      </c>
      <c r="K256" s="1">
        <v>11</v>
      </c>
      <c r="L256" s="1">
        <v>12</v>
      </c>
      <c r="M256" s="1">
        <v>9</v>
      </c>
      <c r="N256" s="1">
        <v>7</v>
      </c>
      <c r="O256" s="1">
        <v>14</v>
      </c>
      <c r="P256" s="1">
        <v>10</v>
      </c>
      <c r="Q256" s="1">
        <v>16</v>
      </c>
      <c r="R256" s="1">
        <v>14</v>
      </c>
      <c r="S256" s="1">
        <v>17</v>
      </c>
      <c r="T256" s="1">
        <v>8</v>
      </c>
      <c r="U256" s="1">
        <v>14</v>
      </c>
      <c r="V256" s="1">
        <v>9</v>
      </c>
      <c r="W256" s="1">
        <v>12</v>
      </c>
      <c r="X256" s="1">
        <v>13</v>
      </c>
      <c r="Y256" s="1">
        <v>14</v>
      </c>
      <c r="Z256" s="1">
        <v>12</v>
      </c>
    </row>
    <row r="257" spans="1:26" x14ac:dyDescent="0.35">
      <c r="A257" s="1" t="s">
        <v>556</v>
      </c>
      <c r="B257" s="1" t="s">
        <v>557</v>
      </c>
      <c r="C257" s="1" t="s">
        <v>61</v>
      </c>
      <c r="D257" s="1" t="s">
        <v>62</v>
      </c>
      <c r="E257" s="1">
        <v>19</v>
      </c>
      <c r="F257" s="1">
        <v>16</v>
      </c>
      <c r="G257" s="1">
        <v>24</v>
      </c>
      <c r="H257" s="1">
        <v>13</v>
      </c>
      <c r="I257" s="1">
        <v>5</v>
      </c>
      <c r="J257" s="1">
        <v>8</v>
      </c>
      <c r="K257" s="1">
        <v>5</v>
      </c>
      <c r="L257" s="1">
        <v>4</v>
      </c>
      <c r="M257" s="1">
        <v>3</v>
      </c>
      <c r="N257" s="1">
        <v>4</v>
      </c>
      <c r="O257" s="1">
        <v>7</v>
      </c>
      <c r="P257" s="1">
        <v>7</v>
      </c>
      <c r="Q257" s="1">
        <v>7</v>
      </c>
      <c r="R257" s="1">
        <v>11</v>
      </c>
      <c r="S257" s="1">
        <v>21</v>
      </c>
      <c r="T257" s="1">
        <v>19</v>
      </c>
      <c r="U257" s="1">
        <v>18</v>
      </c>
      <c r="V257" s="1">
        <v>10</v>
      </c>
      <c r="W257" s="1">
        <v>1</v>
      </c>
      <c r="X257" s="1">
        <v>1</v>
      </c>
      <c r="Y257" s="1">
        <v>1</v>
      </c>
      <c r="Z257" s="1">
        <v>1</v>
      </c>
    </row>
    <row r="258" spans="1:26" x14ac:dyDescent="0.35">
      <c r="A258" s="1" t="s">
        <v>558</v>
      </c>
      <c r="B258" s="1" t="s">
        <v>559</v>
      </c>
      <c r="C258" s="1" t="s">
        <v>57</v>
      </c>
      <c r="D258" s="1" t="s">
        <v>58</v>
      </c>
      <c r="E258" s="1">
        <v>2</v>
      </c>
      <c r="F258" s="1">
        <v>5</v>
      </c>
      <c r="G258" s="1">
        <v>7</v>
      </c>
      <c r="H258" s="1">
        <v>76</v>
      </c>
      <c r="I258" s="1">
        <v>32</v>
      </c>
      <c r="J258" s="1">
        <v>24</v>
      </c>
      <c r="K258" s="1">
        <v>20</v>
      </c>
      <c r="L258" s="1">
        <v>17</v>
      </c>
      <c r="M258" s="1">
        <v>9</v>
      </c>
      <c r="N258" s="1">
        <v>19</v>
      </c>
      <c r="O258" s="1">
        <v>17</v>
      </c>
      <c r="P258" s="1">
        <v>17</v>
      </c>
      <c r="Q258" s="1">
        <v>17</v>
      </c>
      <c r="R258" s="1">
        <v>26</v>
      </c>
      <c r="S258" s="1">
        <v>28</v>
      </c>
      <c r="T258" s="1">
        <v>29</v>
      </c>
      <c r="U258" s="1">
        <v>27</v>
      </c>
      <c r="V258" s="1">
        <v>27</v>
      </c>
      <c r="W258" s="1">
        <v>9</v>
      </c>
      <c r="X258" s="1">
        <v>12</v>
      </c>
      <c r="Y258" s="1">
        <v>17</v>
      </c>
      <c r="Z258" s="1">
        <v>20</v>
      </c>
    </row>
    <row r="259" spans="1:26" x14ac:dyDescent="0.35">
      <c r="A259" s="1" t="s">
        <v>560</v>
      </c>
      <c r="B259" s="1" t="s">
        <v>561</v>
      </c>
      <c r="C259" s="1" t="s">
        <v>67</v>
      </c>
      <c r="D259" s="1" t="s">
        <v>68</v>
      </c>
      <c r="E259" s="1">
        <v>7</v>
      </c>
      <c r="F259" s="1">
        <v>10</v>
      </c>
      <c r="G259" s="1">
        <v>12</v>
      </c>
      <c r="H259" s="1">
        <v>12</v>
      </c>
      <c r="I259" s="1">
        <v>11</v>
      </c>
      <c r="J259" s="1">
        <v>5</v>
      </c>
      <c r="K259" s="1">
        <v>2</v>
      </c>
      <c r="L259" s="1">
        <v>4</v>
      </c>
      <c r="M259" s="1">
        <v>1</v>
      </c>
      <c r="N259" s="1">
        <v>6</v>
      </c>
      <c r="O259" s="1">
        <v>2</v>
      </c>
      <c r="P259" s="1">
        <v>0</v>
      </c>
      <c r="Q259" s="1">
        <v>1</v>
      </c>
      <c r="R259" s="1">
        <v>2</v>
      </c>
      <c r="S259" s="1">
        <v>4</v>
      </c>
      <c r="T259" s="1">
        <v>2</v>
      </c>
      <c r="U259" s="1">
        <v>1</v>
      </c>
      <c r="V259" s="1">
        <v>2</v>
      </c>
      <c r="W259" s="1">
        <v>2</v>
      </c>
      <c r="X259" s="1">
        <v>2</v>
      </c>
      <c r="Y259" s="1">
        <v>2</v>
      </c>
      <c r="Z259" s="1">
        <v>1</v>
      </c>
    </row>
    <row r="260" spans="1:26" x14ac:dyDescent="0.35">
      <c r="A260" s="1" t="s">
        <v>562</v>
      </c>
      <c r="B260" s="1" t="s">
        <v>563</v>
      </c>
      <c r="C260" s="1" t="s">
        <v>61</v>
      </c>
      <c r="D260" s="1" t="s">
        <v>62</v>
      </c>
      <c r="E260" s="1">
        <v>7</v>
      </c>
      <c r="F260" s="1">
        <v>4</v>
      </c>
      <c r="G260" s="1">
        <v>4</v>
      </c>
      <c r="H260" s="1">
        <v>4</v>
      </c>
      <c r="I260" s="1">
        <v>4</v>
      </c>
      <c r="J260" s="1">
        <v>5</v>
      </c>
      <c r="K260" s="1">
        <v>3</v>
      </c>
      <c r="L260" s="1">
        <v>2</v>
      </c>
      <c r="M260" s="1">
        <v>2</v>
      </c>
      <c r="N260" s="1">
        <v>3</v>
      </c>
      <c r="O260" s="1">
        <v>6</v>
      </c>
      <c r="P260" s="1">
        <v>6</v>
      </c>
      <c r="Q260" s="1">
        <v>4</v>
      </c>
      <c r="R260" s="1">
        <v>6</v>
      </c>
      <c r="S260" s="1">
        <v>6</v>
      </c>
      <c r="T260" s="1">
        <v>6</v>
      </c>
      <c r="U260" s="1">
        <v>4</v>
      </c>
      <c r="V260" s="1">
        <v>7</v>
      </c>
      <c r="W260" s="1">
        <v>4</v>
      </c>
      <c r="X260" s="1">
        <v>3</v>
      </c>
      <c r="Y260" s="1">
        <v>3</v>
      </c>
      <c r="Z260" s="1">
        <v>5</v>
      </c>
    </row>
    <row r="261" spans="1:26" x14ac:dyDescent="0.35">
      <c r="A261" s="1" t="s">
        <v>564</v>
      </c>
      <c r="B261" s="1" t="s">
        <v>565</v>
      </c>
      <c r="C261" s="1" t="s">
        <v>65</v>
      </c>
      <c r="D261" s="1" t="s">
        <v>66</v>
      </c>
      <c r="E261" s="1">
        <v>3</v>
      </c>
      <c r="F261" s="1">
        <v>2</v>
      </c>
      <c r="G261" s="1">
        <v>6</v>
      </c>
      <c r="H261" s="1">
        <v>2</v>
      </c>
      <c r="I261" s="1">
        <v>5</v>
      </c>
      <c r="J261" s="1">
        <v>4</v>
      </c>
      <c r="K261" s="1">
        <v>0</v>
      </c>
      <c r="L261" s="1">
        <v>4</v>
      </c>
      <c r="M261" s="1">
        <v>2</v>
      </c>
      <c r="N261" s="1">
        <v>3</v>
      </c>
      <c r="O261" s="1">
        <v>3</v>
      </c>
      <c r="P261" s="1">
        <v>1</v>
      </c>
      <c r="Q261" s="1">
        <v>3</v>
      </c>
      <c r="R261" s="1">
        <v>4</v>
      </c>
      <c r="S261" s="1">
        <v>2</v>
      </c>
      <c r="T261" s="1">
        <v>2</v>
      </c>
      <c r="U261" s="1">
        <v>1</v>
      </c>
      <c r="V261" s="1">
        <v>1</v>
      </c>
      <c r="W261" s="1">
        <v>0</v>
      </c>
      <c r="X261" s="1">
        <v>1</v>
      </c>
      <c r="Y261" s="1">
        <v>0</v>
      </c>
      <c r="Z261" s="1">
        <v>0</v>
      </c>
    </row>
    <row r="262" spans="1:26" x14ac:dyDescent="0.35">
      <c r="A262" s="1" t="s">
        <v>566</v>
      </c>
      <c r="B262" s="1" t="s">
        <v>567</v>
      </c>
      <c r="C262" s="1" t="s">
        <v>71</v>
      </c>
      <c r="D262" s="1" t="s">
        <v>72</v>
      </c>
      <c r="E262" s="1">
        <v>2</v>
      </c>
      <c r="F262" s="1">
        <v>1</v>
      </c>
      <c r="G262" s="1">
        <v>1</v>
      </c>
      <c r="H262" s="1">
        <v>4</v>
      </c>
      <c r="I262" s="1">
        <v>10</v>
      </c>
      <c r="J262" s="1">
        <v>9</v>
      </c>
      <c r="K262" s="1">
        <v>9</v>
      </c>
      <c r="L262" s="1">
        <v>5</v>
      </c>
      <c r="M262" s="1">
        <v>5</v>
      </c>
      <c r="N262" s="1">
        <v>5</v>
      </c>
      <c r="O262" s="1">
        <v>6</v>
      </c>
      <c r="P262" s="1">
        <v>6</v>
      </c>
      <c r="Q262" s="1">
        <v>4</v>
      </c>
      <c r="R262" s="1">
        <v>4</v>
      </c>
      <c r="S262" s="1">
        <v>3</v>
      </c>
      <c r="T262" s="1">
        <v>8</v>
      </c>
      <c r="U262" s="1">
        <v>9</v>
      </c>
      <c r="V262" s="1">
        <v>9</v>
      </c>
      <c r="W262" s="1">
        <v>7</v>
      </c>
      <c r="X262" s="1">
        <v>7</v>
      </c>
      <c r="Y262" s="1">
        <v>6</v>
      </c>
      <c r="Z262" s="1">
        <v>6</v>
      </c>
    </row>
    <row r="263" spans="1:26" x14ac:dyDescent="0.35">
      <c r="A263" s="1" t="s">
        <v>568</v>
      </c>
      <c r="B263" s="1" t="s">
        <v>569</v>
      </c>
      <c r="C263" s="1" t="s">
        <v>71</v>
      </c>
      <c r="D263" s="1" t="s">
        <v>72</v>
      </c>
      <c r="E263" s="1">
        <v>2</v>
      </c>
      <c r="F263" s="1">
        <v>3</v>
      </c>
      <c r="G263" s="1">
        <v>3</v>
      </c>
      <c r="H263" s="1">
        <v>3</v>
      </c>
      <c r="I263" s="1">
        <v>4</v>
      </c>
      <c r="J263" s="1">
        <v>0</v>
      </c>
      <c r="K263" s="1">
        <v>1</v>
      </c>
      <c r="L263" s="1">
        <v>2</v>
      </c>
      <c r="M263" s="1">
        <v>1</v>
      </c>
      <c r="N263" s="1">
        <v>0</v>
      </c>
      <c r="O263" s="1">
        <v>1</v>
      </c>
      <c r="P263" s="1">
        <v>0</v>
      </c>
      <c r="Q263" s="1">
        <v>0</v>
      </c>
      <c r="R263" s="1">
        <v>1</v>
      </c>
      <c r="S263" s="1">
        <v>3</v>
      </c>
      <c r="T263" s="1">
        <v>2</v>
      </c>
      <c r="U263" s="1">
        <v>3</v>
      </c>
      <c r="V263" s="1">
        <v>2</v>
      </c>
      <c r="W263" s="1">
        <v>2</v>
      </c>
      <c r="X263" s="1">
        <v>1</v>
      </c>
      <c r="Y263" s="1">
        <v>0</v>
      </c>
      <c r="Z263" s="1">
        <v>0</v>
      </c>
    </row>
    <row r="264" spans="1:26" x14ac:dyDescent="0.35">
      <c r="A264" s="1" t="s">
        <v>570</v>
      </c>
      <c r="B264" s="1" t="s">
        <v>571</v>
      </c>
      <c r="C264" s="1" t="s">
        <v>61</v>
      </c>
      <c r="D264" s="1" t="s">
        <v>62</v>
      </c>
      <c r="E264" s="1">
        <v>6</v>
      </c>
      <c r="F264" s="1">
        <v>10</v>
      </c>
      <c r="G264" s="1">
        <v>12</v>
      </c>
      <c r="H264" s="1">
        <v>13</v>
      </c>
      <c r="I264" s="1">
        <v>15</v>
      </c>
      <c r="J264" s="1">
        <v>6</v>
      </c>
      <c r="K264" s="1">
        <v>6</v>
      </c>
      <c r="L264" s="1">
        <v>5</v>
      </c>
      <c r="M264" s="1">
        <v>9</v>
      </c>
      <c r="N264" s="1">
        <v>6</v>
      </c>
      <c r="O264" s="1">
        <v>6</v>
      </c>
      <c r="P264" s="1">
        <v>9</v>
      </c>
      <c r="Q264" s="1">
        <v>10</v>
      </c>
      <c r="R264" s="1">
        <v>5</v>
      </c>
      <c r="S264" s="1">
        <v>9</v>
      </c>
      <c r="T264" s="1">
        <v>11</v>
      </c>
      <c r="U264" s="1">
        <v>16</v>
      </c>
      <c r="V264" s="1">
        <v>16</v>
      </c>
      <c r="W264" s="1">
        <v>8</v>
      </c>
      <c r="X264" s="1">
        <v>0</v>
      </c>
      <c r="Y264" s="1">
        <v>6</v>
      </c>
      <c r="Z264" s="1">
        <v>6</v>
      </c>
    </row>
    <row r="265" spans="1:26" x14ac:dyDescent="0.35">
      <c r="A265" s="1" t="s">
        <v>572</v>
      </c>
      <c r="B265" s="1" t="s">
        <v>573</v>
      </c>
      <c r="C265" s="1" t="s">
        <v>65</v>
      </c>
      <c r="D265" s="1" t="s">
        <v>66</v>
      </c>
      <c r="E265" s="1">
        <v>8</v>
      </c>
      <c r="F265" s="1">
        <v>9</v>
      </c>
      <c r="G265" s="1">
        <v>9</v>
      </c>
      <c r="H265" s="1">
        <v>10</v>
      </c>
      <c r="I265" s="1">
        <v>8</v>
      </c>
      <c r="J265" s="1">
        <v>6</v>
      </c>
      <c r="K265" s="1">
        <v>7</v>
      </c>
      <c r="L265" s="1">
        <v>8</v>
      </c>
      <c r="M265" s="1">
        <v>7</v>
      </c>
      <c r="N265" s="1">
        <v>7</v>
      </c>
      <c r="O265" s="1">
        <v>6</v>
      </c>
      <c r="P265" s="1">
        <v>7</v>
      </c>
      <c r="Q265" s="1">
        <v>6</v>
      </c>
      <c r="R265" s="1">
        <v>5</v>
      </c>
      <c r="S265" s="1">
        <v>8</v>
      </c>
      <c r="T265" s="1">
        <v>7</v>
      </c>
      <c r="U265" s="1">
        <v>6</v>
      </c>
      <c r="V265" s="1">
        <v>7</v>
      </c>
      <c r="W265" s="1">
        <v>3</v>
      </c>
      <c r="X265" s="1">
        <v>4</v>
      </c>
      <c r="Y265" s="1">
        <v>3</v>
      </c>
      <c r="Z265" s="1">
        <v>3</v>
      </c>
    </row>
    <row r="266" spans="1:26" x14ac:dyDescent="0.35">
      <c r="A266" s="1" t="s">
        <v>574</v>
      </c>
      <c r="B266" s="1" t="s">
        <v>575</v>
      </c>
      <c r="C266" s="1" t="s">
        <v>63</v>
      </c>
      <c r="D266" s="1" t="s">
        <v>64</v>
      </c>
      <c r="E266" s="1">
        <v>9</v>
      </c>
      <c r="F266" s="1">
        <v>2</v>
      </c>
      <c r="G266" s="1">
        <v>7</v>
      </c>
      <c r="H266" s="1">
        <v>1</v>
      </c>
      <c r="I266" s="1">
        <v>0</v>
      </c>
      <c r="J266" s="1">
        <v>8</v>
      </c>
      <c r="K266" s="1">
        <v>5</v>
      </c>
      <c r="L266" s="1">
        <v>7</v>
      </c>
      <c r="M266" s="1">
        <v>4</v>
      </c>
      <c r="N266" s="1">
        <v>0</v>
      </c>
      <c r="O266" s="1">
        <v>4</v>
      </c>
      <c r="P266" s="1">
        <v>8</v>
      </c>
      <c r="Q266" s="1">
        <v>2</v>
      </c>
      <c r="R266" s="1">
        <v>3</v>
      </c>
      <c r="S266" s="1">
        <v>6</v>
      </c>
      <c r="T266" s="1">
        <v>1</v>
      </c>
      <c r="U266" s="1">
        <v>1</v>
      </c>
      <c r="V266" s="1">
        <v>3</v>
      </c>
      <c r="W266" s="1">
        <v>1</v>
      </c>
      <c r="X266" s="1">
        <v>1</v>
      </c>
      <c r="Y266" s="1">
        <v>1</v>
      </c>
      <c r="Z266" s="1">
        <v>1</v>
      </c>
    </row>
    <row r="267" spans="1:26" x14ac:dyDescent="0.35">
      <c r="A267" s="1" t="s">
        <v>576</v>
      </c>
      <c r="B267" s="1" t="s">
        <v>577</v>
      </c>
      <c r="C267" s="1" t="s">
        <v>71</v>
      </c>
      <c r="D267" s="1" t="s">
        <v>72</v>
      </c>
      <c r="E267" s="1">
        <v>44</v>
      </c>
      <c r="F267" s="1">
        <v>22</v>
      </c>
      <c r="G267" s="1">
        <v>22</v>
      </c>
      <c r="H267" s="1">
        <v>28</v>
      </c>
      <c r="I267" s="1">
        <v>61</v>
      </c>
      <c r="J267" s="1">
        <v>28</v>
      </c>
      <c r="K267" s="1">
        <v>9</v>
      </c>
      <c r="L267" s="1">
        <v>17</v>
      </c>
      <c r="M267" s="1">
        <v>13</v>
      </c>
      <c r="N267" s="1">
        <v>10</v>
      </c>
      <c r="O267" s="1">
        <v>9</v>
      </c>
      <c r="P267" s="1">
        <v>14</v>
      </c>
      <c r="Q267" s="1">
        <v>11</v>
      </c>
      <c r="R267" s="1">
        <v>17</v>
      </c>
      <c r="S267" s="1">
        <v>17</v>
      </c>
      <c r="T267" s="1">
        <v>23</v>
      </c>
      <c r="U267" s="1">
        <v>23</v>
      </c>
      <c r="V267" s="1">
        <v>21</v>
      </c>
      <c r="W267" s="1">
        <v>21</v>
      </c>
      <c r="X267" s="1">
        <v>11</v>
      </c>
      <c r="Y267" s="1">
        <v>11</v>
      </c>
      <c r="Z267" s="1">
        <v>15</v>
      </c>
    </row>
    <row r="268" spans="1:26" x14ac:dyDescent="0.35">
      <c r="A268" s="1" t="s">
        <v>578</v>
      </c>
      <c r="B268" s="1" t="s">
        <v>579</v>
      </c>
      <c r="C268" s="1" t="s">
        <v>71</v>
      </c>
      <c r="D268" s="1" t="s">
        <v>72</v>
      </c>
      <c r="E268" s="1">
        <v>3</v>
      </c>
      <c r="F268" s="1">
        <v>3</v>
      </c>
      <c r="G268" s="1">
        <v>2</v>
      </c>
      <c r="H268" s="1">
        <v>4</v>
      </c>
      <c r="I268" s="1">
        <v>4</v>
      </c>
      <c r="J268" s="1">
        <v>4</v>
      </c>
      <c r="K268" s="1">
        <v>5</v>
      </c>
      <c r="L268" s="1">
        <v>6</v>
      </c>
      <c r="M268" s="1">
        <v>3</v>
      </c>
      <c r="N268" s="1">
        <v>4</v>
      </c>
      <c r="O268" s="1">
        <v>8</v>
      </c>
      <c r="P268" s="1">
        <v>6</v>
      </c>
      <c r="Q268" s="1">
        <v>9</v>
      </c>
      <c r="R268" s="1">
        <v>3</v>
      </c>
      <c r="S268" s="1">
        <v>6</v>
      </c>
      <c r="T268" s="1">
        <v>3</v>
      </c>
      <c r="U268" s="1">
        <v>5</v>
      </c>
      <c r="V268" s="1">
        <v>2</v>
      </c>
      <c r="W268" s="1">
        <v>4</v>
      </c>
      <c r="X268" s="1">
        <v>1</v>
      </c>
      <c r="Y268" s="1">
        <v>0</v>
      </c>
      <c r="Z268" s="1">
        <v>0</v>
      </c>
    </row>
    <row r="269" spans="1:26" x14ac:dyDescent="0.35">
      <c r="A269" s="1" t="s">
        <v>580</v>
      </c>
      <c r="B269" s="1" t="s">
        <v>581</v>
      </c>
      <c r="C269" s="1" t="s">
        <v>69</v>
      </c>
      <c r="D269" s="1" t="s">
        <v>70</v>
      </c>
      <c r="E269" s="1">
        <v>4</v>
      </c>
      <c r="F269" s="1">
        <v>5</v>
      </c>
      <c r="G269" s="1">
        <v>4</v>
      </c>
      <c r="H269" s="1">
        <v>6</v>
      </c>
      <c r="I269" s="1">
        <v>4</v>
      </c>
      <c r="J269" s="1">
        <v>6</v>
      </c>
      <c r="K269" s="1">
        <v>6</v>
      </c>
      <c r="L269" s="1">
        <v>3</v>
      </c>
      <c r="M269" s="1">
        <v>3</v>
      </c>
      <c r="N269" s="1">
        <v>3</v>
      </c>
      <c r="O269" s="1">
        <v>3</v>
      </c>
      <c r="P269" s="1">
        <v>5</v>
      </c>
      <c r="Q269" s="1">
        <v>6</v>
      </c>
      <c r="R269" s="1">
        <v>6</v>
      </c>
      <c r="S269" s="1">
        <v>6</v>
      </c>
      <c r="T269" s="1">
        <v>4</v>
      </c>
      <c r="U269" s="1">
        <v>4</v>
      </c>
      <c r="V269" s="1">
        <v>4</v>
      </c>
      <c r="W269" s="1">
        <v>4</v>
      </c>
      <c r="X269" s="1">
        <v>4</v>
      </c>
      <c r="Y269" s="1">
        <v>4</v>
      </c>
      <c r="Z269" s="1">
        <v>1</v>
      </c>
    </row>
    <row r="270" spans="1:26" x14ac:dyDescent="0.35">
      <c r="A270" s="1" t="s">
        <v>582</v>
      </c>
      <c r="B270" s="1" t="s">
        <v>583</v>
      </c>
      <c r="C270" s="1" t="s">
        <v>63</v>
      </c>
      <c r="D270" s="1" t="s">
        <v>64</v>
      </c>
      <c r="E270" s="1">
        <v>4</v>
      </c>
      <c r="F270" s="1">
        <v>1</v>
      </c>
      <c r="G270" s="1">
        <v>7</v>
      </c>
      <c r="H270" s="1">
        <v>3</v>
      </c>
      <c r="I270" s="1">
        <v>4</v>
      </c>
      <c r="J270" s="1">
        <v>6</v>
      </c>
      <c r="K270" s="1">
        <v>1</v>
      </c>
      <c r="L270" s="1">
        <v>1</v>
      </c>
      <c r="M270" s="1">
        <v>1</v>
      </c>
      <c r="N270" s="1">
        <v>1</v>
      </c>
      <c r="O270" s="1">
        <v>1</v>
      </c>
      <c r="P270" s="1">
        <v>1</v>
      </c>
      <c r="Q270" s="1">
        <v>3</v>
      </c>
      <c r="R270" s="1">
        <v>13</v>
      </c>
      <c r="S270" s="1">
        <v>13</v>
      </c>
      <c r="T270" s="1">
        <v>6</v>
      </c>
      <c r="U270" s="1">
        <v>9</v>
      </c>
      <c r="V270" s="1">
        <v>5</v>
      </c>
      <c r="W270" s="1">
        <v>6</v>
      </c>
      <c r="X270" s="1">
        <v>11</v>
      </c>
      <c r="Y270" s="1">
        <v>10</v>
      </c>
      <c r="Z270" s="1">
        <v>8</v>
      </c>
    </row>
    <row r="271" spans="1:26" x14ac:dyDescent="0.35">
      <c r="A271" s="1" t="s">
        <v>584</v>
      </c>
      <c r="B271" s="1" t="s">
        <v>585</v>
      </c>
      <c r="C271" s="1" t="s">
        <v>67</v>
      </c>
      <c r="D271" s="1" t="s">
        <v>68</v>
      </c>
      <c r="E271" s="1">
        <v>5</v>
      </c>
      <c r="F271" s="1">
        <v>4</v>
      </c>
      <c r="G271" s="1">
        <v>4</v>
      </c>
      <c r="H271" s="1">
        <v>5</v>
      </c>
      <c r="I271" s="1">
        <v>6</v>
      </c>
      <c r="J271" s="1">
        <v>8</v>
      </c>
      <c r="K271" s="1">
        <v>7</v>
      </c>
      <c r="L271" s="1">
        <v>5</v>
      </c>
      <c r="M271" s="1">
        <v>5</v>
      </c>
      <c r="N271" s="1">
        <v>4</v>
      </c>
      <c r="O271" s="1">
        <v>4</v>
      </c>
      <c r="P271" s="1">
        <v>4</v>
      </c>
      <c r="Q271" s="1">
        <v>5</v>
      </c>
      <c r="R271" s="1">
        <v>4</v>
      </c>
      <c r="S271" s="1">
        <v>4</v>
      </c>
      <c r="T271" s="1">
        <v>0</v>
      </c>
      <c r="U271" s="1">
        <v>1</v>
      </c>
      <c r="V271" s="1">
        <v>2</v>
      </c>
      <c r="W271" s="1">
        <v>4</v>
      </c>
      <c r="X271" s="1">
        <v>3</v>
      </c>
      <c r="Y271" s="1">
        <v>4</v>
      </c>
      <c r="Z271" s="1">
        <v>3</v>
      </c>
    </row>
    <row r="272" spans="1:26" x14ac:dyDescent="0.35">
      <c r="A272" s="1" t="s">
        <v>586</v>
      </c>
      <c r="B272" s="1" t="s">
        <v>587</v>
      </c>
      <c r="C272" s="1" t="s">
        <v>57</v>
      </c>
      <c r="D272" s="1" t="s">
        <v>58</v>
      </c>
      <c r="E272" s="1">
        <v>5</v>
      </c>
      <c r="F272" s="1">
        <v>4</v>
      </c>
      <c r="G272" s="1">
        <v>2</v>
      </c>
      <c r="H272" s="1">
        <v>2</v>
      </c>
      <c r="I272" s="1">
        <v>4</v>
      </c>
      <c r="J272" s="1">
        <v>1</v>
      </c>
      <c r="K272" s="1">
        <v>1</v>
      </c>
      <c r="L272" s="1">
        <v>2</v>
      </c>
      <c r="M272" s="1">
        <v>1</v>
      </c>
      <c r="N272" s="1">
        <v>2</v>
      </c>
      <c r="O272" s="1">
        <v>0</v>
      </c>
      <c r="P272" s="1">
        <v>0</v>
      </c>
      <c r="Q272" s="1">
        <v>1</v>
      </c>
      <c r="R272" s="1">
        <v>2</v>
      </c>
      <c r="S272" s="1">
        <v>2</v>
      </c>
      <c r="T272" s="1">
        <v>3</v>
      </c>
      <c r="U272" s="1">
        <v>2</v>
      </c>
      <c r="V272" s="1">
        <v>2</v>
      </c>
      <c r="W272" s="1">
        <v>2</v>
      </c>
      <c r="X272" s="1">
        <v>1</v>
      </c>
      <c r="Y272" s="1">
        <v>0</v>
      </c>
      <c r="Z272" s="1">
        <v>1</v>
      </c>
    </row>
    <row r="273" spans="1:26" x14ac:dyDescent="0.35">
      <c r="A273" s="1" t="s">
        <v>588</v>
      </c>
      <c r="B273" s="1" t="s">
        <v>589</v>
      </c>
      <c r="C273" s="1" t="s">
        <v>67</v>
      </c>
      <c r="D273" s="1" t="s">
        <v>68</v>
      </c>
      <c r="E273" s="1">
        <v>2</v>
      </c>
      <c r="F273" s="1">
        <v>2</v>
      </c>
      <c r="G273" s="1">
        <v>2</v>
      </c>
      <c r="H273" s="1">
        <v>1</v>
      </c>
      <c r="I273" s="1">
        <v>3</v>
      </c>
      <c r="J273" s="1">
        <v>4</v>
      </c>
      <c r="K273" s="1">
        <v>3</v>
      </c>
      <c r="L273" s="1">
        <v>2</v>
      </c>
      <c r="M273" s="1">
        <v>3</v>
      </c>
      <c r="N273" s="1">
        <v>5</v>
      </c>
      <c r="O273" s="1">
        <v>7</v>
      </c>
      <c r="P273" s="1">
        <v>4</v>
      </c>
      <c r="Q273" s="1">
        <v>5</v>
      </c>
      <c r="R273" s="1">
        <v>4</v>
      </c>
      <c r="S273" s="1">
        <v>2</v>
      </c>
      <c r="T273" s="1">
        <v>3</v>
      </c>
      <c r="U273" s="1">
        <v>5</v>
      </c>
      <c r="V273" s="1">
        <v>2</v>
      </c>
      <c r="W273" s="1">
        <v>3</v>
      </c>
      <c r="X273" s="1">
        <v>3</v>
      </c>
      <c r="Y273" s="1">
        <v>3</v>
      </c>
      <c r="Z273" s="1">
        <v>3</v>
      </c>
    </row>
    <row r="274" spans="1:26" x14ac:dyDescent="0.35">
      <c r="A274" s="1" t="s">
        <v>590</v>
      </c>
      <c r="B274" s="1" t="s">
        <v>591</v>
      </c>
      <c r="C274" s="1" t="s">
        <v>69</v>
      </c>
      <c r="D274" s="1" t="s">
        <v>70</v>
      </c>
      <c r="E274" s="1">
        <v>6</v>
      </c>
      <c r="F274" s="1">
        <v>6</v>
      </c>
      <c r="G274" s="1">
        <v>9</v>
      </c>
      <c r="H274" s="1">
        <v>13</v>
      </c>
      <c r="I274" s="1">
        <v>10</v>
      </c>
      <c r="J274" s="1">
        <v>9</v>
      </c>
      <c r="K274" s="1">
        <v>1</v>
      </c>
      <c r="L274" s="1">
        <v>1</v>
      </c>
      <c r="M274" s="1">
        <v>1</v>
      </c>
      <c r="N274" s="1">
        <v>1</v>
      </c>
      <c r="O274" s="1">
        <v>3</v>
      </c>
      <c r="P274" s="1">
        <v>3</v>
      </c>
      <c r="Q274" s="1">
        <v>3</v>
      </c>
      <c r="R274" s="1">
        <v>3</v>
      </c>
      <c r="S274" s="1">
        <v>11</v>
      </c>
      <c r="T274" s="1">
        <v>11</v>
      </c>
      <c r="U274" s="1">
        <v>8</v>
      </c>
      <c r="V274" s="1">
        <v>9</v>
      </c>
      <c r="W274" s="1">
        <v>9</v>
      </c>
      <c r="X274" s="1">
        <v>4</v>
      </c>
      <c r="Y274" s="1">
        <v>3</v>
      </c>
      <c r="Z274" s="1">
        <v>3</v>
      </c>
    </row>
    <row r="275" spans="1:26" x14ac:dyDescent="0.35">
      <c r="A275" s="1" t="s">
        <v>592</v>
      </c>
      <c r="B275" s="1" t="s">
        <v>593</v>
      </c>
      <c r="C275" s="1" t="s">
        <v>65</v>
      </c>
      <c r="D275" s="1" t="s">
        <v>66</v>
      </c>
      <c r="E275" s="1">
        <v>1</v>
      </c>
      <c r="F275" s="1">
        <v>1</v>
      </c>
      <c r="G275" s="1">
        <v>1</v>
      </c>
      <c r="H275" s="1">
        <v>3</v>
      </c>
      <c r="I275" s="1">
        <v>4</v>
      </c>
      <c r="J275" s="1">
        <v>3</v>
      </c>
      <c r="K275" s="1">
        <v>3</v>
      </c>
      <c r="L275" s="1">
        <v>1</v>
      </c>
      <c r="M275" s="1">
        <v>2</v>
      </c>
      <c r="N275" s="1">
        <v>2</v>
      </c>
      <c r="O275" s="1">
        <v>2</v>
      </c>
      <c r="P275" s="1">
        <v>2</v>
      </c>
      <c r="Q275" s="1">
        <v>3</v>
      </c>
      <c r="R275" s="1">
        <v>12</v>
      </c>
      <c r="S275" s="1">
        <v>3</v>
      </c>
      <c r="T275" s="1">
        <v>4</v>
      </c>
      <c r="U275" s="1">
        <v>3</v>
      </c>
      <c r="V275" s="1">
        <v>5</v>
      </c>
      <c r="W275" s="1">
        <v>3</v>
      </c>
      <c r="X275" s="1">
        <v>5</v>
      </c>
      <c r="Y275" s="1">
        <v>4</v>
      </c>
      <c r="Z275" s="1">
        <v>5</v>
      </c>
    </row>
    <row r="276" spans="1:26" x14ac:dyDescent="0.35">
      <c r="A276" s="1" t="s">
        <v>594</v>
      </c>
      <c r="B276" s="1" t="s">
        <v>595</v>
      </c>
      <c r="C276" s="1" t="s">
        <v>71</v>
      </c>
      <c r="D276" s="1" t="s">
        <v>72</v>
      </c>
      <c r="E276" s="1">
        <v>0</v>
      </c>
      <c r="F276" s="1">
        <v>0</v>
      </c>
      <c r="G276" s="1">
        <v>0</v>
      </c>
      <c r="H276" s="1">
        <v>3</v>
      </c>
      <c r="I276" s="1">
        <v>3</v>
      </c>
      <c r="J276" s="1">
        <v>2</v>
      </c>
      <c r="K276" s="1">
        <v>1</v>
      </c>
      <c r="L276" s="1">
        <v>2</v>
      </c>
      <c r="M276" s="1">
        <v>0</v>
      </c>
      <c r="N276" s="1">
        <v>0</v>
      </c>
      <c r="O276" s="1">
        <v>1</v>
      </c>
      <c r="P276" s="1">
        <v>0</v>
      </c>
      <c r="Q276" s="1">
        <v>1</v>
      </c>
      <c r="R276" s="1">
        <v>0</v>
      </c>
      <c r="S276" s="1">
        <v>0</v>
      </c>
      <c r="T276" s="1">
        <v>1</v>
      </c>
      <c r="U276" s="1">
        <v>1</v>
      </c>
      <c r="V276" s="1">
        <v>0</v>
      </c>
      <c r="W276" s="1">
        <v>0</v>
      </c>
      <c r="X276" s="1">
        <v>0</v>
      </c>
      <c r="Y276" s="1">
        <v>0</v>
      </c>
      <c r="Z276" s="1">
        <v>0</v>
      </c>
    </row>
    <row r="277" spans="1:26" x14ac:dyDescent="0.35">
      <c r="A277" s="1" t="s">
        <v>596</v>
      </c>
      <c r="B277" s="1" t="s">
        <v>597</v>
      </c>
      <c r="C277" s="1" t="s">
        <v>67</v>
      </c>
      <c r="D277" s="1" t="s">
        <v>68</v>
      </c>
      <c r="E277" s="1">
        <v>1</v>
      </c>
      <c r="F277" s="1">
        <v>1</v>
      </c>
      <c r="G277" s="1">
        <v>1</v>
      </c>
      <c r="H277" s="1">
        <v>1</v>
      </c>
      <c r="I277" s="1">
        <v>1</v>
      </c>
      <c r="J277" s="1">
        <v>1</v>
      </c>
      <c r="K277" s="1">
        <v>1</v>
      </c>
      <c r="L277" s="1">
        <v>1</v>
      </c>
      <c r="M277" s="1">
        <v>1</v>
      </c>
      <c r="N277" s="1">
        <v>1</v>
      </c>
      <c r="O277" s="1">
        <v>1</v>
      </c>
      <c r="P277" s="1">
        <v>1</v>
      </c>
      <c r="Q277" s="1">
        <v>1</v>
      </c>
      <c r="R277" s="1">
        <v>1</v>
      </c>
      <c r="S277" s="1">
        <v>1</v>
      </c>
      <c r="T277" s="1">
        <v>2</v>
      </c>
      <c r="U277" s="1">
        <v>2</v>
      </c>
      <c r="V277" s="1">
        <v>1</v>
      </c>
      <c r="W277" s="1">
        <v>1</v>
      </c>
      <c r="X277" s="1">
        <v>1</v>
      </c>
      <c r="Y277" s="1">
        <v>1</v>
      </c>
      <c r="Z277" s="1">
        <v>1</v>
      </c>
    </row>
    <row r="278" spans="1:26" x14ac:dyDescent="0.35">
      <c r="A278" s="1" t="s">
        <v>598</v>
      </c>
      <c r="B278" s="1" t="s">
        <v>599</v>
      </c>
      <c r="C278" s="1" t="s">
        <v>69</v>
      </c>
      <c r="D278" s="1" t="s">
        <v>70</v>
      </c>
      <c r="E278" s="1">
        <v>5</v>
      </c>
      <c r="F278" s="1">
        <v>7</v>
      </c>
      <c r="G278" s="1">
        <v>4</v>
      </c>
      <c r="H278" s="1">
        <v>5</v>
      </c>
      <c r="I278" s="1">
        <v>8</v>
      </c>
      <c r="J278" s="1">
        <v>5</v>
      </c>
      <c r="K278" s="1">
        <v>2</v>
      </c>
      <c r="L278" s="1">
        <v>3</v>
      </c>
      <c r="M278" s="1">
        <v>2</v>
      </c>
      <c r="N278" s="1">
        <v>2</v>
      </c>
      <c r="O278" s="1">
        <v>5</v>
      </c>
      <c r="P278" s="1">
        <v>8</v>
      </c>
      <c r="Q278" s="1">
        <v>5</v>
      </c>
      <c r="R278" s="1">
        <v>5</v>
      </c>
      <c r="S278" s="1">
        <v>5</v>
      </c>
      <c r="T278" s="1">
        <v>6</v>
      </c>
      <c r="U278" s="1">
        <v>10</v>
      </c>
      <c r="V278" s="1">
        <v>4</v>
      </c>
      <c r="W278" s="1">
        <v>5</v>
      </c>
      <c r="X278" s="1">
        <v>6</v>
      </c>
      <c r="Y278" s="1">
        <v>5</v>
      </c>
      <c r="Z278" s="1">
        <v>6</v>
      </c>
    </row>
    <row r="279" spans="1:26" x14ac:dyDescent="0.35">
      <c r="A279" s="1" t="s">
        <v>600</v>
      </c>
      <c r="B279" s="1" t="s">
        <v>601</v>
      </c>
      <c r="C279" s="1" t="s">
        <v>71</v>
      </c>
      <c r="D279" s="1" t="s">
        <v>72</v>
      </c>
      <c r="E279" s="1">
        <v>1</v>
      </c>
      <c r="F279" s="1">
        <v>1</v>
      </c>
      <c r="G279" s="1">
        <v>1</v>
      </c>
      <c r="H279" s="1">
        <v>1</v>
      </c>
      <c r="I279" s="1">
        <v>1</v>
      </c>
      <c r="J279" s="1">
        <v>2</v>
      </c>
      <c r="K279" s="1">
        <v>2</v>
      </c>
      <c r="L279" s="1">
        <v>1</v>
      </c>
      <c r="M279" s="1">
        <v>4</v>
      </c>
      <c r="N279" s="1">
        <v>3</v>
      </c>
      <c r="O279" s="1">
        <v>1</v>
      </c>
      <c r="P279" s="1">
        <v>1</v>
      </c>
      <c r="Q279" s="1">
        <v>1</v>
      </c>
      <c r="R279" s="1">
        <v>1</v>
      </c>
      <c r="S279" s="1">
        <v>1</v>
      </c>
      <c r="T279" s="1">
        <v>1</v>
      </c>
      <c r="U279" s="1">
        <v>1</v>
      </c>
      <c r="V279" s="1">
        <v>1</v>
      </c>
      <c r="W279" s="1">
        <v>0</v>
      </c>
      <c r="X279" s="1">
        <v>0</v>
      </c>
      <c r="Y279" s="1">
        <v>3</v>
      </c>
      <c r="Z279" s="1">
        <v>6</v>
      </c>
    </row>
    <row r="280" spans="1:26" x14ac:dyDescent="0.35">
      <c r="A280" s="1" t="s">
        <v>602</v>
      </c>
      <c r="B280" s="1" t="s">
        <v>603</v>
      </c>
      <c r="C280" s="1" t="s">
        <v>61</v>
      </c>
      <c r="D280" s="1" t="s">
        <v>62</v>
      </c>
      <c r="E280" s="1">
        <v>12</v>
      </c>
      <c r="F280" s="1">
        <v>1</v>
      </c>
      <c r="G280" s="1">
        <v>1</v>
      </c>
      <c r="H280" s="1">
        <v>4</v>
      </c>
      <c r="I280" s="1">
        <v>0</v>
      </c>
      <c r="J280" s="1">
        <v>2</v>
      </c>
      <c r="K280" s="1">
        <v>1</v>
      </c>
      <c r="L280" s="1">
        <v>1</v>
      </c>
      <c r="M280" s="1">
        <v>2</v>
      </c>
      <c r="N280" s="1">
        <v>2</v>
      </c>
      <c r="O280" s="1">
        <v>1</v>
      </c>
      <c r="P280" s="1">
        <v>2</v>
      </c>
      <c r="Q280" s="1">
        <v>4</v>
      </c>
      <c r="R280" s="1">
        <v>3</v>
      </c>
      <c r="S280" s="1">
        <v>1</v>
      </c>
      <c r="T280" s="1">
        <v>1</v>
      </c>
      <c r="U280" s="1">
        <v>2</v>
      </c>
      <c r="V280" s="1">
        <v>2</v>
      </c>
      <c r="W280" s="1">
        <v>1</v>
      </c>
      <c r="X280" s="1">
        <v>2</v>
      </c>
      <c r="Y280" s="1">
        <v>2</v>
      </c>
      <c r="Z280" s="1">
        <v>2</v>
      </c>
    </row>
    <row r="281" spans="1:26" x14ac:dyDescent="0.35">
      <c r="A281" s="1" t="s">
        <v>604</v>
      </c>
      <c r="B281" s="1" t="s">
        <v>605</v>
      </c>
      <c r="C281" s="1" t="s">
        <v>67</v>
      </c>
      <c r="D281" s="1" t="s">
        <v>68</v>
      </c>
      <c r="E281" s="1">
        <v>1</v>
      </c>
      <c r="F281" s="1">
        <v>3</v>
      </c>
      <c r="G281" s="1">
        <v>5</v>
      </c>
      <c r="H281" s="1">
        <v>5</v>
      </c>
      <c r="I281" s="1">
        <v>1</v>
      </c>
      <c r="J281" s="1">
        <v>4</v>
      </c>
      <c r="K281" s="1">
        <v>7</v>
      </c>
      <c r="L281" s="1">
        <v>4</v>
      </c>
      <c r="M281" s="1">
        <v>4</v>
      </c>
      <c r="N281" s="1">
        <v>5</v>
      </c>
      <c r="O281" s="1">
        <v>5</v>
      </c>
      <c r="P281" s="1">
        <v>3</v>
      </c>
      <c r="Q281" s="1">
        <v>3</v>
      </c>
      <c r="R281" s="1">
        <v>4</v>
      </c>
      <c r="S281" s="1">
        <v>3</v>
      </c>
      <c r="T281" s="1">
        <v>3</v>
      </c>
      <c r="U281" s="1">
        <v>5</v>
      </c>
      <c r="V281" s="1">
        <v>5</v>
      </c>
      <c r="W281" s="1">
        <v>6</v>
      </c>
      <c r="X281" s="1">
        <v>2</v>
      </c>
      <c r="Y281" s="1">
        <v>3</v>
      </c>
      <c r="Z281" s="1">
        <v>2</v>
      </c>
    </row>
    <row r="282" spans="1:26" x14ac:dyDescent="0.35">
      <c r="A282" s="1" t="s">
        <v>606</v>
      </c>
      <c r="B282" s="1" t="s">
        <v>607</v>
      </c>
      <c r="C282" s="1" t="s">
        <v>69</v>
      </c>
      <c r="D282" s="1" t="s">
        <v>70</v>
      </c>
      <c r="E282" s="1">
        <v>0</v>
      </c>
      <c r="F282" s="1">
        <v>0</v>
      </c>
      <c r="G282" s="1">
        <v>2</v>
      </c>
      <c r="H282" s="1">
        <v>1</v>
      </c>
      <c r="I282" s="1">
        <v>1</v>
      </c>
      <c r="J282" s="1">
        <v>2</v>
      </c>
      <c r="K282" s="1">
        <v>1</v>
      </c>
      <c r="L282" s="1">
        <v>1</v>
      </c>
      <c r="M282" s="1">
        <v>0</v>
      </c>
      <c r="N282" s="1">
        <v>0</v>
      </c>
      <c r="O282" s="1">
        <v>0</v>
      </c>
      <c r="P282" s="1">
        <v>0</v>
      </c>
      <c r="Q282" s="1">
        <v>0</v>
      </c>
      <c r="R282" s="1">
        <v>0</v>
      </c>
      <c r="S282" s="1">
        <v>0</v>
      </c>
      <c r="T282" s="1">
        <v>0</v>
      </c>
      <c r="U282" s="1">
        <v>1</v>
      </c>
      <c r="V282" s="1">
        <v>1</v>
      </c>
      <c r="W282" s="1">
        <v>1</v>
      </c>
      <c r="X282" s="1">
        <v>1</v>
      </c>
      <c r="Y282" s="1">
        <v>1</v>
      </c>
      <c r="Z282" s="1">
        <v>0</v>
      </c>
    </row>
    <row r="283" spans="1:26" x14ac:dyDescent="0.35">
      <c r="A283" s="1" t="s">
        <v>608</v>
      </c>
      <c r="B283" s="1" t="s">
        <v>609</v>
      </c>
      <c r="C283" s="1" t="s">
        <v>67</v>
      </c>
      <c r="D283" s="1" t="s">
        <v>68</v>
      </c>
      <c r="E283" s="1">
        <v>11</v>
      </c>
      <c r="F283" s="1">
        <v>12</v>
      </c>
      <c r="G283" s="1">
        <v>14</v>
      </c>
      <c r="H283" s="1">
        <v>17</v>
      </c>
      <c r="I283" s="1">
        <v>13</v>
      </c>
      <c r="J283" s="1">
        <v>24</v>
      </c>
      <c r="K283" s="1">
        <v>9</v>
      </c>
      <c r="L283" s="1">
        <v>15</v>
      </c>
      <c r="M283" s="1">
        <v>11</v>
      </c>
      <c r="N283" s="1">
        <v>12</v>
      </c>
      <c r="O283" s="1">
        <v>13</v>
      </c>
      <c r="P283" s="1">
        <v>11</v>
      </c>
      <c r="Q283" s="1">
        <v>10</v>
      </c>
      <c r="R283" s="1">
        <v>11</v>
      </c>
      <c r="S283" s="1">
        <v>19</v>
      </c>
      <c r="T283" s="1">
        <v>19</v>
      </c>
      <c r="U283" s="1">
        <v>7</v>
      </c>
      <c r="V283" s="1">
        <v>12</v>
      </c>
      <c r="W283" s="1">
        <v>6</v>
      </c>
      <c r="X283" s="1">
        <v>7</v>
      </c>
      <c r="Y283" s="1">
        <v>12</v>
      </c>
      <c r="Z283" s="1">
        <v>5</v>
      </c>
    </row>
    <row r="284" spans="1:26" x14ac:dyDescent="0.35">
      <c r="A284" s="1" t="s">
        <v>610</v>
      </c>
      <c r="B284" s="1" t="s">
        <v>611</v>
      </c>
      <c r="C284" s="1" t="s">
        <v>61</v>
      </c>
      <c r="D284" s="1" t="s">
        <v>62</v>
      </c>
      <c r="E284" s="1">
        <v>2</v>
      </c>
      <c r="F284" s="1">
        <v>2</v>
      </c>
      <c r="G284" s="1">
        <v>2</v>
      </c>
      <c r="H284" s="1">
        <v>2</v>
      </c>
      <c r="I284" s="1">
        <v>1</v>
      </c>
      <c r="J284" s="1">
        <v>1</v>
      </c>
      <c r="K284" s="1">
        <v>1</v>
      </c>
      <c r="L284" s="1">
        <v>1</v>
      </c>
      <c r="M284" s="1">
        <v>0</v>
      </c>
      <c r="N284" s="1">
        <v>1</v>
      </c>
      <c r="O284" s="1">
        <v>1</v>
      </c>
      <c r="P284" s="1">
        <v>1</v>
      </c>
      <c r="Q284" s="1">
        <v>1</v>
      </c>
      <c r="R284" s="1">
        <v>1</v>
      </c>
      <c r="S284" s="1">
        <v>1</v>
      </c>
      <c r="T284" s="1">
        <v>1</v>
      </c>
      <c r="U284" s="1">
        <v>1</v>
      </c>
      <c r="V284" s="1">
        <v>1</v>
      </c>
      <c r="W284" s="1">
        <v>0</v>
      </c>
      <c r="X284" s="1">
        <v>1</v>
      </c>
      <c r="Y284" s="1">
        <v>0</v>
      </c>
      <c r="Z284" s="1">
        <v>1</v>
      </c>
    </row>
    <row r="285" spans="1:26" x14ac:dyDescent="0.35">
      <c r="A285" s="1" t="s">
        <v>612</v>
      </c>
      <c r="B285" s="1" t="s">
        <v>613</v>
      </c>
      <c r="C285" s="1" t="s">
        <v>61</v>
      </c>
      <c r="D285" s="1" t="s">
        <v>62</v>
      </c>
      <c r="E285" s="1">
        <v>0</v>
      </c>
      <c r="F285" s="1">
        <v>0</v>
      </c>
      <c r="G285" s="1">
        <v>10</v>
      </c>
      <c r="H285" s="1">
        <v>10</v>
      </c>
      <c r="I285" s="1">
        <v>5</v>
      </c>
      <c r="J285" s="1">
        <v>5</v>
      </c>
      <c r="K285" s="1">
        <v>3</v>
      </c>
      <c r="L285" s="1">
        <v>4</v>
      </c>
      <c r="M285" s="1">
        <v>2</v>
      </c>
      <c r="N285" s="1">
        <v>2</v>
      </c>
      <c r="O285" s="1">
        <v>4</v>
      </c>
      <c r="P285" s="1">
        <v>4</v>
      </c>
      <c r="Q285" s="1">
        <v>2</v>
      </c>
      <c r="R285" s="1">
        <v>2</v>
      </c>
      <c r="S285" s="1">
        <v>3</v>
      </c>
      <c r="T285" s="1">
        <v>5</v>
      </c>
      <c r="U285" s="1">
        <v>4</v>
      </c>
      <c r="V285" s="1">
        <v>2</v>
      </c>
      <c r="W285" s="1">
        <v>0</v>
      </c>
      <c r="X285" s="1">
        <v>3</v>
      </c>
      <c r="Y285" s="1">
        <v>1</v>
      </c>
      <c r="Z285" s="1">
        <v>3</v>
      </c>
    </row>
    <row r="286" spans="1:26" x14ac:dyDescent="0.35">
      <c r="A286" s="1" t="s">
        <v>614</v>
      </c>
      <c r="B286" s="1" t="s">
        <v>615</v>
      </c>
      <c r="C286" s="1" t="s">
        <v>67</v>
      </c>
      <c r="D286" s="1" t="s">
        <v>68</v>
      </c>
      <c r="E286" s="1">
        <v>4</v>
      </c>
      <c r="F286" s="1">
        <v>3</v>
      </c>
      <c r="G286" s="1">
        <v>2</v>
      </c>
      <c r="H286" s="1">
        <v>2</v>
      </c>
      <c r="I286" s="1">
        <v>3</v>
      </c>
      <c r="J286" s="1">
        <v>4</v>
      </c>
      <c r="K286" s="1">
        <v>2</v>
      </c>
      <c r="L286" s="1">
        <v>2</v>
      </c>
      <c r="M286" s="1">
        <v>3</v>
      </c>
      <c r="N286" s="1">
        <v>2</v>
      </c>
      <c r="O286" s="1">
        <v>2</v>
      </c>
      <c r="P286" s="1">
        <v>1</v>
      </c>
      <c r="Q286" s="1">
        <v>2</v>
      </c>
      <c r="R286" s="1">
        <v>2</v>
      </c>
      <c r="S286" s="1">
        <v>4</v>
      </c>
      <c r="T286" s="1">
        <v>4</v>
      </c>
      <c r="U286" s="1">
        <v>3</v>
      </c>
      <c r="V286" s="1">
        <v>2</v>
      </c>
      <c r="W286" s="1">
        <v>0</v>
      </c>
      <c r="X286" s="1">
        <v>0</v>
      </c>
      <c r="Y286" s="1">
        <v>0</v>
      </c>
      <c r="Z286" s="1">
        <v>0</v>
      </c>
    </row>
    <row r="287" spans="1:26" x14ac:dyDescent="0.35">
      <c r="A287" s="1" t="s">
        <v>616</v>
      </c>
      <c r="B287" s="1" t="s">
        <v>617</v>
      </c>
      <c r="C287" s="1" t="s">
        <v>69</v>
      </c>
      <c r="D287" s="1" t="s">
        <v>70</v>
      </c>
      <c r="E287" s="1">
        <v>9</v>
      </c>
      <c r="F287" s="1">
        <v>8</v>
      </c>
      <c r="G287" s="1">
        <v>7</v>
      </c>
      <c r="H287" s="1">
        <v>13</v>
      </c>
      <c r="I287" s="1">
        <v>17</v>
      </c>
      <c r="J287" s="1">
        <v>18</v>
      </c>
      <c r="K287" s="1">
        <v>3</v>
      </c>
      <c r="L287" s="1">
        <v>4</v>
      </c>
      <c r="M287" s="1">
        <v>18</v>
      </c>
      <c r="N287" s="1">
        <v>9</v>
      </c>
      <c r="O287" s="1">
        <v>7</v>
      </c>
      <c r="P287" s="1">
        <v>9</v>
      </c>
      <c r="Q287" s="1">
        <v>9</v>
      </c>
      <c r="R287" s="1">
        <v>9</v>
      </c>
      <c r="S287" s="1">
        <v>13</v>
      </c>
      <c r="T287" s="1">
        <v>9</v>
      </c>
      <c r="U287" s="1">
        <v>8</v>
      </c>
      <c r="V287" s="1">
        <v>15</v>
      </c>
      <c r="W287" s="1">
        <v>5</v>
      </c>
      <c r="X287" s="1">
        <v>6</v>
      </c>
      <c r="Y287" s="1">
        <v>5</v>
      </c>
      <c r="Z287" s="1">
        <v>5</v>
      </c>
    </row>
    <row r="288" spans="1:26" x14ac:dyDescent="0.35">
      <c r="A288" s="1" t="s">
        <v>618</v>
      </c>
      <c r="B288" s="1" t="s">
        <v>619</v>
      </c>
      <c r="C288" s="1" t="s">
        <v>69</v>
      </c>
      <c r="D288" s="1" t="s">
        <v>70</v>
      </c>
      <c r="E288" s="1">
        <v>1</v>
      </c>
      <c r="F288" s="1">
        <v>3</v>
      </c>
      <c r="G288" s="1">
        <v>3</v>
      </c>
      <c r="H288" s="1">
        <v>3</v>
      </c>
      <c r="I288" s="1">
        <v>3</v>
      </c>
      <c r="J288" s="1">
        <v>4</v>
      </c>
      <c r="K288" s="1">
        <v>4</v>
      </c>
      <c r="L288" s="1">
        <v>2</v>
      </c>
      <c r="M288" s="1">
        <v>1</v>
      </c>
      <c r="N288" s="1">
        <v>2</v>
      </c>
      <c r="O288" s="1">
        <v>6</v>
      </c>
      <c r="P288" s="1">
        <v>5</v>
      </c>
      <c r="Q288" s="1">
        <v>5</v>
      </c>
      <c r="R288" s="1">
        <v>4</v>
      </c>
      <c r="S288" s="1">
        <v>4</v>
      </c>
      <c r="T288" s="1">
        <v>4</v>
      </c>
      <c r="U288" s="1">
        <v>4</v>
      </c>
      <c r="V288" s="1">
        <v>3</v>
      </c>
      <c r="W288" s="1">
        <v>3</v>
      </c>
      <c r="X288" s="1">
        <v>4</v>
      </c>
      <c r="Y288" s="1">
        <v>6</v>
      </c>
      <c r="Z288" s="1">
        <v>8</v>
      </c>
    </row>
    <row r="289" spans="1:26" x14ac:dyDescent="0.35">
      <c r="A289" s="1" t="s">
        <v>620</v>
      </c>
      <c r="B289" s="1" t="s">
        <v>621</v>
      </c>
      <c r="C289" s="1" t="s">
        <v>57</v>
      </c>
      <c r="D289" s="1" t="s">
        <v>58</v>
      </c>
      <c r="E289" s="1">
        <v>16</v>
      </c>
      <c r="F289" s="1">
        <v>20</v>
      </c>
      <c r="G289" s="1">
        <v>43</v>
      </c>
      <c r="H289" s="1">
        <v>46</v>
      </c>
      <c r="I289" s="1">
        <v>47</v>
      </c>
      <c r="J289" s="1">
        <v>40</v>
      </c>
      <c r="K289" s="1">
        <v>24</v>
      </c>
      <c r="L289" s="1">
        <v>21</v>
      </c>
      <c r="M289" s="1">
        <v>16</v>
      </c>
      <c r="N289" s="1">
        <v>27</v>
      </c>
      <c r="O289" s="1">
        <v>26</v>
      </c>
      <c r="P289" s="1">
        <v>26</v>
      </c>
      <c r="Q289" s="1">
        <v>27</v>
      </c>
      <c r="R289" s="1">
        <v>25</v>
      </c>
      <c r="S289" s="1">
        <v>30</v>
      </c>
      <c r="T289" s="1">
        <v>38</v>
      </c>
      <c r="U289" s="1">
        <v>29</v>
      </c>
      <c r="V289" s="1">
        <v>28</v>
      </c>
      <c r="W289" s="1">
        <v>28</v>
      </c>
      <c r="X289" s="1">
        <v>16</v>
      </c>
      <c r="Y289" s="1">
        <v>7</v>
      </c>
      <c r="Z289" s="1">
        <v>18</v>
      </c>
    </row>
    <row r="290" spans="1:26" x14ac:dyDescent="0.35">
      <c r="A290" s="1" t="s">
        <v>622</v>
      </c>
      <c r="B290" s="1" t="s">
        <v>623</v>
      </c>
      <c r="C290" s="1" t="s">
        <v>65</v>
      </c>
      <c r="D290" s="1" t="s">
        <v>66</v>
      </c>
      <c r="E290" s="1">
        <v>2</v>
      </c>
      <c r="F290" s="1">
        <v>3</v>
      </c>
      <c r="G290" s="1">
        <v>5</v>
      </c>
      <c r="H290" s="1">
        <v>6</v>
      </c>
      <c r="I290" s="1">
        <v>6</v>
      </c>
      <c r="J290" s="1">
        <v>6</v>
      </c>
      <c r="K290" s="1">
        <v>6</v>
      </c>
      <c r="L290" s="1">
        <v>6</v>
      </c>
      <c r="M290" s="1">
        <v>4</v>
      </c>
      <c r="N290" s="1">
        <v>5</v>
      </c>
      <c r="O290" s="1">
        <v>3</v>
      </c>
      <c r="P290" s="1">
        <v>2</v>
      </c>
      <c r="Q290" s="1">
        <v>2</v>
      </c>
      <c r="R290" s="1">
        <v>4</v>
      </c>
      <c r="S290" s="1">
        <v>4</v>
      </c>
      <c r="T290" s="1">
        <v>1</v>
      </c>
      <c r="U290" s="1">
        <v>1</v>
      </c>
      <c r="V290" s="1">
        <v>3</v>
      </c>
      <c r="W290" s="1">
        <v>1</v>
      </c>
      <c r="X290" s="1">
        <v>0</v>
      </c>
      <c r="Y290" s="1">
        <v>1</v>
      </c>
      <c r="Z290" s="1">
        <v>1</v>
      </c>
    </row>
    <row r="291" spans="1:26" x14ac:dyDescent="0.35">
      <c r="A291" s="1" t="s">
        <v>624</v>
      </c>
      <c r="B291" s="1" t="s">
        <v>625</v>
      </c>
      <c r="C291" s="1" t="s">
        <v>67</v>
      </c>
      <c r="D291" s="1" t="s">
        <v>68</v>
      </c>
      <c r="E291" s="1">
        <v>3</v>
      </c>
      <c r="F291" s="1">
        <v>2</v>
      </c>
      <c r="G291" s="1">
        <v>1</v>
      </c>
      <c r="H291" s="1">
        <v>2</v>
      </c>
      <c r="I291" s="1">
        <v>2</v>
      </c>
      <c r="J291" s="1">
        <v>0</v>
      </c>
      <c r="K291" s="1">
        <v>0</v>
      </c>
      <c r="L291" s="1">
        <v>0</v>
      </c>
      <c r="M291" s="1">
        <v>1</v>
      </c>
      <c r="N291" s="1">
        <v>1</v>
      </c>
      <c r="O291" s="1">
        <v>1</v>
      </c>
      <c r="P291" s="1">
        <v>2</v>
      </c>
      <c r="Q291" s="1">
        <v>1</v>
      </c>
      <c r="R291" s="1">
        <v>2</v>
      </c>
      <c r="S291" s="1">
        <v>0</v>
      </c>
      <c r="T291" s="1">
        <v>2</v>
      </c>
      <c r="U291" s="1">
        <v>1</v>
      </c>
      <c r="V291" s="1">
        <v>2</v>
      </c>
      <c r="W291" s="1">
        <v>2</v>
      </c>
      <c r="X291" s="1">
        <v>1</v>
      </c>
      <c r="Y291" s="1">
        <v>1</v>
      </c>
      <c r="Z291" s="1">
        <v>1</v>
      </c>
    </row>
    <row r="292" spans="1:26" x14ac:dyDescent="0.35">
      <c r="A292" s="1" t="s">
        <v>626</v>
      </c>
      <c r="B292" s="1" t="s">
        <v>627</v>
      </c>
      <c r="C292" s="1" t="s">
        <v>61</v>
      </c>
      <c r="D292" s="1" t="s">
        <v>62</v>
      </c>
      <c r="E292" s="1">
        <v>1</v>
      </c>
      <c r="F292" s="1">
        <v>0</v>
      </c>
      <c r="G292" s="1">
        <v>0</v>
      </c>
      <c r="H292" s="1">
        <v>0</v>
      </c>
      <c r="I292" s="1">
        <v>0</v>
      </c>
      <c r="J292" s="1">
        <v>0</v>
      </c>
      <c r="K292" s="1">
        <v>0</v>
      </c>
      <c r="L292" s="1">
        <v>0</v>
      </c>
      <c r="M292" s="1">
        <v>0</v>
      </c>
      <c r="N292" s="1">
        <v>0</v>
      </c>
      <c r="O292" s="1">
        <v>0</v>
      </c>
      <c r="P292" s="1">
        <v>0</v>
      </c>
      <c r="Q292" s="1">
        <v>0</v>
      </c>
      <c r="R292" s="1">
        <v>0</v>
      </c>
      <c r="S292" s="1">
        <v>1</v>
      </c>
      <c r="T292" s="1">
        <v>1</v>
      </c>
      <c r="U292" s="1">
        <v>0</v>
      </c>
      <c r="V292" s="1">
        <v>1</v>
      </c>
      <c r="W292" s="1">
        <v>0</v>
      </c>
      <c r="X292" s="1">
        <v>0</v>
      </c>
      <c r="Y292" s="1">
        <v>0</v>
      </c>
      <c r="Z292" s="1">
        <v>2</v>
      </c>
    </row>
    <row r="293" spans="1:26" x14ac:dyDescent="0.35">
      <c r="A293" s="1" t="s">
        <v>628</v>
      </c>
      <c r="B293" s="1" t="s">
        <v>629</v>
      </c>
      <c r="C293" s="1" t="s">
        <v>67</v>
      </c>
      <c r="D293" s="1" t="s">
        <v>68</v>
      </c>
      <c r="E293" s="1">
        <v>2</v>
      </c>
      <c r="F293" s="1">
        <v>3</v>
      </c>
      <c r="G293" s="1">
        <v>3</v>
      </c>
      <c r="H293" s="1">
        <v>1</v>
      </c>
      <c r="I293" s="1">
        <v>1</v>
      </c>
      <c r="J293" s="1">
        <v>0</v>
      </c>
      <c r="K293" s="1">
        <v>0</v>
      </c>
      <c r="L293" s="1">
        <v>2</v>
      </c>
      <c r="M293" s="1">
        <v>1</v>
      </c>
      <c r="N293" s="1">
        <v>2</v>
      </c>
      <c r="O293" s="1">
        <v>2</v>
      </c>
      <c r="P293" s="1">
        <v>2</v>
      </c>
      <c r="Q293" s="1">
        <v>4</v>
      </c>
      <c r="R293" s="1">
        <v>3</v>
      </c>
      <c r="S293" s="1">
        <v>1</v>
      </c>
      <c r="T293" s="1">
        <v>3</v>
      </c>
      <c r="U293" s="1">
        <v>2</v>
      </c>
      <c r="V293" s="1">
        <v>0</v>
      </c>
      <c r="W293" s="1">
        <v>0</v>
      </c>
      <c r="X293" s="1">
        <v>0</v>
      </c>
      <c r="Y293" s="1">
        <v>0</v>
      </c>
      <c r="Z293" s="1">
        <v>2</v>
      </c>
    </row>
    <row r="294" spans="1:26" x14ac:dyDescent="0.35">
      <c r="A294" s="1" t="s">
        <v>630</v>
      </c>
      <c r="B294" s="1" t="s">
        <v>631</v>
      </c>
      <c r="C294" s="1" t="s">
        <v>73</v>
      </c>
      <c r="D294" s="1" t="s">
        <v>74</v>
      </c>
      <c r="E294" s="1">
        <v>1</v>
      </c>
      <c r="F294" s="1">
        <v>1</v>
      </c>
      <c r="G294" s="1">
        <v>0</v>
      </c>
      <c r="H294" s="1">
        <v>0</v>
      </c>
      <c r="I294" s="1">
        <v>4</v>
      </c>
      <c r="J294" s="1">
        <v>4</v>
      </c>
      <c r="K294" s="1">
        <v>2</v>
      </c>
      <c r="L294" s="1">
        <v>1</v>
      </c>
      <c r="M294" s="1">
        <v>1</v>
      </c>
      <c r="N294" s="1">
        <v>1</v>
      </c>
      <c r="O294" s="1">
        <v>1</v>
      </c>
      <c r="P294" s="1">
        <v>2</v>
      </c>
      <c r="Q294" s="1">
        <v>2</v>
      </c>
      <c r="R294" s="1">
        <v>2</v>
      </c>
      <c r="S294" s="1">
        <v>4</v>
      </c>
      <c r="T294" s="1">
        <v>0</v>
      </c>
      <c r="U294" s="1">
        <v>1</v>
      </c>
      <c r="V294" s="1">
        <v>5</v>
      </c>
      <c r="W294" s="1">
        <v>4</v>
      </c>
      <c r="X294" s="1">
        <v>1</v>
      </c>
      <c r="Y294" s="1">
        <v>2</v>
      </c>
      <c r="Z294" s="1">
        <v>2</v>
      </c>
    </row>
    <row r="295" spans="1:26" x14ac:dyDescent="0.35">
      <c r="A295" s="1" t="s">
        <v>632</v>
      </c>
      <c r="B295" s="1" t="s">
        <v>633</v>
      </c>
      <c r="C295" s="1" t="s">
        <v>71</v>
      </c>
      <c r="D295" s="1" t="s">
        <v>72</v>
      </c>
      <c r="E295" s="1">
        <v>2</v>
      </c>
      <c r="F295" s="1">
        <v>4</v>
      </c>
      <c r="G295" s="1">
        <v>5</v>
      </c>
      <c r="H295" s="1">
        <v>4</v>
      </c>
      <c r="I295" s="1">
        <v>5</v>
      </c>
      <c r="J295" s="1">
        <v>4</v>
      </c>
      <c r="K295" s="1">
        <v>4</v>
      </c>
      <c r="L295" s="1">
        <v>2</v>
      </c>
      <c r="M295" s="1">
        <v>2</v>
      </c>
      <c r="N295" s="1">
        <v>1</v>
      </c>
      <c r="O295" s="1">
        <v>2</v>
      </c>
      <c r="P295" s="1">
        <v>2</v>
      </c>
      <c r="Q295" s="1">
        <v>4</v>
      </c>
      <c r="R295" s="1">
        <v>3</v>
      </c>
      <c r="S295" s="1">
        <v>3</v>
      </c>
      <c r="T295" s="1">
        <v>3</v>
      </c>
      <c r="U295" s="1">
        <v>3</v>
      </c>
      <c r="V295" s="1">
        <v>4</v>
      </c>
      <c r="W295" s="1">
        <v>4</v>
      </c>
      <c r="X295" s="1">
        <v>3</v>
      </c>
      <c r="Y295" s="1">
        <v>2</v>
      </c>
      <c r="Z295" s="1">
        <v>4</v>
      </c>
    </row>
    <row r="296" spans="1:26" x14ac:dyDescent="0.35">
      <c r="A296" s="1" t="s">
        <v>634</v>
      </c>
      <c r="B296" s="1" t="s">
        <v>635</v>
      </c>
      <c r="C296" s="1" t="s">
        <v>57</v>
      </c>
      <c r="D296" s="1" t="s">
        <v>58</v>
      </c>
      <c r="E296" s="1">
        <v>21</v>
      </c>
      <c r="F296" s="1">
        <v>8</v>
      </c>
      <c r="G296" s="1">
        <v>8</v>
      </c>
      <c r="H296" s="1">
        <v>9</v>
      </c>
      <c r="I296" s="1">
        <v>15</v>
      </c>
      <c r="J296" s="1">
        <v>18</v>
      </c>
      <c r="K296" s="1">
        <v>14</v>
      </c>
      <c r="L296" s="1">
        <v>10</v>
      </c>
      <c r="M296" s="1">
        <v>6</v>
      </c>
      <c r="N296" s="1">
        <v>7</v>
      </c>
      <c r="O296" s="1">
        <v>7</v>
      </c>
      <c r="P296" s="1">
        <v>8</v>
      </c>
      <c r="Q296" s="1">
        <v>12</v>
      </c>
      <c r="R296" s="1">
        <v>8</v>
      </c>
      <c r="S296" s="1">
        <v>8</v>
      </c>
      <c r="T296" s="1">
        <v>8</v>
      </c>
      <c r="U296" s="1">
        <v>8</v>
      </c>
      <c r="V296" s="1">
        <v>5</v>
      </c>
      <c r="W296" s="1">
        <v>5</v>
      </c>
      <c r="X296" s="1">
        <v>2</v>
      </c>
      <c r="Y296" s="1">
        <v>2</v>
      </c>
      <c r="Z296" s="1">
        <v>3</v>
      </c>
    </row>
    <row r="297" spans="1:26" x14ac:dyDescent="0.35">
      <c r="A297" s="1" t="s">
        <v>636</v>
      </c>
      <c r="B297" s="1" t="s">
        <v>637</v>
      </c>
      <c r="C297" s="1" t="s">
        <v>57</v>
      </c>
      <c r="D297" s="1" t="s">
        <v>58</v>
      </c>
      <c r="E297" s="1">
        <v>22</v>
      </c>
      <c r="F297" s="1">
        <v>18</v>
      </c>
      <c r="G297" s="1">
        <v>23</v>
      </c>
      <c r="H297" s="1">
        <v>39</v>
      </c>
      <c r="I297" s="1">
        <v>23</v>
      </c>
      <c r="J297" s="1">
        <v>16</v>
      </c>
      <c r="K297" s="1">
        <v>8</v>
      </c>
      <c r="L297" s="1">
        <v>10</v>
      </c>
      <c r="M297" s="1">
        <v>9</v>
      </c>
      <c r="N297" s="1">
        <v>19</v>
      </c>
      <c r="O297" s="1">
        <v>23</v>
      </c>
      <c r="P297" s="1">
        <v>11</v>
      </c>
      <c r="Q297" s="1">
        <v>18</v>
      </c>
      <c r="R297" s="1">
        <v>18</v>
      </c>
      <c r="S297" s="1">
        <v>20</v>
      </c>
      <c r="T297" s="1">
        <v>23</v>
      </c>
      <c r="U297" s="1">
        <v>20</v>
      </c>
      <c r="V297" s="1">
        <v>20</v>
      </c>
      <c r="W297" s="1">
        <v>23</v>
      </c>
      <c r="X297" s="1">
        <v>10</v>
      </c>
      <c r="Y297" s="1">
        <v>10</v>
      </c>
      <c r="Z297" s="1">
        <v>11</v>
      </c>
    </row>
    <row r="298" spans="1:26" x14ac:dyDescent="0.35">
      <c r="A298" s="1" t="s">
        <v>638</v>
      </c>
      <c r="B298" s="1" t="s">
        <v>639</v>
      </c>
      <c r="C298" s="1" t="s">
        <v>65</v>
      </c>
      <c r="D298" s="1" t="s">
        <v>66</v>
      </c>
      <c r="E298" s="1">
        <v>8</v>
      </c>
      <c r="F298" s="1">
        <v>11</v>
      </c>
      <c r="G298" s="1">
        <v>19</v>
      </c>
      <c r="H298" s="1">
        <v>13</v>
      </c>
      <c r="I298" s="1">
        <v>1</v>
      </c>
      <c r="J298" s="1">
        <v>1</v>
      </c>
      <c r="K298" s="1">
        <v>4</v>
      </c>
      <c r="L298" s="1">
        <v>6</v>
      </c>
      <c r="M298" s="1">
        <v>0</v>
      </c>
      <c r="N298" s="1">
        <v>2</v>
      </c>
      <c r="O298" s="1">
        <v>2</v>
      </c>
      <c r="P298" s="1">
        <v>1</v>
      </c>
      <c r="Q298" s="1">
        <v>4</v>
      </c>
      <c r="R298" s="1">
        <v>4</v>
      </c>
      <c r="S298" s="1">
        <v>2</v>
      </c>
      <c r="T298" s="1">
        <v>6</v>
      </c>
      <c r="U298" s="1">
        <v>3</v>
      </c>
      <c r="V298" s="1">
        <v>3</v>
      </c>
      <c r="W298" s="1">
        <v>2</v>
      </c>
      <c r="X298" s="1">
        <v>2</v>
      </c>
      <c r="Y298" s="1">
        <v>1</v>
      </c>
      <c r="Z298" s="1">
        <v>1</v>
      </c>
    </row>
    <row r="299" spans="1:26" x14ac:dyDescent="0.35">
      <c r="A299" s="1" t="s">
        <v>640</v>
      </c>
      <c r="B299" s="1" t="s">
        <v>641</v>
      </c>
      <c r="C299" s="1" t="s">
        <v>71</v>
      </c>
      <c r="D299" s="1" t="s">
        <v>72</v>
      </c>
      <c r="E299" s="1">
        <v>2</v>
      </c>
      <c r="F299" s="1">
        <v>3</v>
      </c>
      <c r="G299" s="1">
        <v>5</v>
      </c>
      <c r="H299" s="1">
        <v>8</v>
      </c>
      <c r="I299" s="1">
        <v>6</v>
      </c>
      <c r="J299" s="1">
        <v>3</v>
      </c>
      <c r="K299" s="1">
        <v>3</v>
      </c>
      <c r="L299" s="1">
        <v>2</v>
      </c>
      <c r="M299" s="1">
        <v>1</v>
      </c>
      <c r="N299" s="1">
        <v>4</v>
      </c>
      <c r="O299" s="1">
        <v>5</v>
      </c>
      <c r="P299" s="1">
        <v>2</v>
      </c>
      <c r="Q299" s="1">
        <v>2</v>
      </c>
      <c r="R299" s="1">
        <v>4</v>
      </c>
      <c r="S299" s="1">
        <v>3</v>
      </c>
      <c r="T299" s="1">
        <v>4</v>
      </c>
      <c r="U299" s="1">
        <v>6</v>
      </c>
      <c r="V299" s="1">
        <v>6</v>
      </c>
      <c r="W299" s="1">
        <v>3</v>
      </c>
      <c r="X299" s="1">
        <v>5</v>
      </c>
      <c r="Y299" s="1">
        <v>6</v>
      </c>
      <c r="Z299" s="1">
        <v>4</v>
      </c>
    </row>
    <row r="300" spans="1:26" x14ac:dyDescent="0.35">
      <c r="A300" s="1" t="s">
        <v>642</v>
      </c>
      <c r="B300" s="1" t="s">
        <v>643</v>
      </c>
      <c r="C300" s="1" t="s">
        <v>61</v>
      </c>
      <c r="D300" s="1" t="s">
        <v>62</v>
      </c>
      <c r="E300" s="1">
        <v>20</v>
      </c>
      <c r="F300" s="1">
        <v>27</v>
      </c>
      <c r="G300" s="1">
        <v>24</v>
      </c>
      <c r="H300" s="1">
        <v>28</v>
      </c>
      <c r="I300" s="1">
        <v>14</v>
      </c>
      <c r="J300" s="1">
        <v>17</v>
      </c>
      <c r="K300" s="1">
        <v>4</v>
      </c>
      <c r="L300" s="1">
        <v>0</v>
      </c>
      <c r="M300" s="1">
        <v>0</v>
      </c>
      <c r="N300" s="1">
        <v>0</v>
      </c>
      <c r="O300" s="1">
        <v>5</v>
      </c>
      <c r="P300" s="1">
        <v>6</v>
      </c>
      <c r="Q300" s="1">
        <v>4</v>
      </c>
      <c r="R300" s="1">
        <v>6</v>
      </c>
      <c r="S300" s="1">
        <v>8</v>
      </c>
      <c r="T300" s="1">
        <v>5</v>
      </c>
      <c r="U300" s="1">
        <v>4</v>
      </c>
      <c r="V300" s="1">
        <v>3</v>
      </c>
      <c r="W300" s="1">
        <v>6</v>
      </c>
      <c r="X300" s="1">
        <v>2</v>
      </c>
      <c r="Y300" s="1">
        <v>2</v>
      </c>
      <c r="Z300" s="1">
        <v>7</v>
      </c>
    </row>
    <row r="301" spans="1:26" x14ac:dyDescent="0.35">
      <c r="A301" s="1" t="s">
        <v>644</v>
      </c>
      <c r="B301" s="1" t="s">
        <v>645</v>
      </c>
      <c r="C301" s="1" t="s">
        <v>67</v>
      </c>
      <c r="D301" s="1" t="s">
        <v>68</v>
      </c>
      <c r="E301" s="1">
        <v>2</v>
      </c>
      <c r="F301" s="1">
        <v>2</v>
      </c>
      <c r="G301" s="1">
        <v>2</v>
      </c>
      <c r="H301" s="1">
        <v>2</v>
      </c>
      <c r="I301" s="1">
        <v>2</v>
      </c>
      <c r="J301" s="1">
        <v>2</v>
      </c>
      <c r="K301" s="1">
        <v>3</v>
      </c>
      <c r="L301" s="1">
        <v>1</v>
      </c>
      <c r="M301" s="1">
        <v>1</v>
      </c>
      <c r="N301" s="1">
        <v>1</v>
      </c>
      <c r="O301" s="1">
        <v>1</v>
      </c>
      <c r="P301" s="1">
        <v>1</v>
      </c>
      <c r="Q301" s="1">
        <v>1</v>
      </c>
      <c r="R301" s="1">
        <v>1</v>
      </c>
      <c r="S301" s="1">
        <v>2</v>
      </c>
      <c r="T301" s="1">
        <v>3</v>
      </c>
      <c r="U301" s="1">
        <v>1</v>
      </c>
      <c r="V301" s="1">
        <v>2</v>
      </c>
      <c r="W301" s="1">
        <v>1</v>
      </c>
      <c r="X301" s="1">
        <v>2</v>
      </c>
      <c r="Y301" s="1">
        <v>3</v>
      </c>
      <c r="Z301" s="1">
        <v>3</v>
      </c>
    </row>
    <row r="302" spans="1:26" x14ac:dyDescent="0.35">
      <c r="A302" s="1" t="s">
        <v>646</v>
      </c>
      <c r="B302" s="1" t="s">
        <v>647</v>
      </c>
      <c r="C302" s="1" t="s">
        <v>67</v>
      </c>
      <c r="D302" s="1" t="s">
        <v>68</v>
      </c>
      <c r="E302" s="1">
        <v>4</v>
      </c>
      <c r="F302" s="1">
        <v>2</v>
      </c>
      <c r="G302" s="1">
        <v>2</v>
      </c>
      <c r="H302" s="1">
        <v>1</v>
      </c>
      <c r="I302" s="1">
        <v>1</v>
      </c>
      <c r="J302" s="1">
        <v>1</v>
      </c>
      <c r="K302" s="1">
        <v>1</v>
      </c>
      <c r="L302" s="1">
        <v>1</v>
      </c>
      <c r="M302" s="1">
        <v>1</v>
      </c>
      <c r="N302" s="1">
        <v>1</v>
      </c>
      <c r="O302" s="1">
        <v>2</v>
      </c>
      <c r="P302" s="1">
        <v>1</v>
      </c>
      <c r="Q302" s="1">
        <v>1</v>
      </c>
      <c r="R302" s="1">
        <v>0</v>
      </c>
      <c r="S302" s="1">
        <v>1</v>
      </c>
      <c r="T302" s="1">
        <v>0</v>
      </c>
      <c r="U302" s="1">
        <v>1</v>
      </c>
      <c r="V302" s="1">
        <v>2</v>
      </c>
      <c r="W302" s="1">
        <v>0</v>
      </c>
      <c r="X302" s="1">
        <v>0</v>
      </c>
      <c r="Y302" s="1">
        <v>0</v>
      </c>
      <c r="Z302" s="1">
        <v>1</v>
      </c>
    </row>
    <row r="303" spans="1:26" x14ac:dyDescent="0.35">
      <c r="A303" s="1" t="s">
        <v>648</v>
      </c>
      <c r="B303" s="1" t="s">
        <v>649</v>
      </c>
      <c r="C303" s="1" t="s">
        <v>61</v>
      </c>
      <c r="D303" s="1" t="s">
        <v>62</v>
      </c>
      <c r="E303" s="1">
        <v>0</v>
      </c>
      <c r="F303" s="1">
        <v>0</v>
      </c>
      <c r="G303" s="1">
        <v>2</v>
      </c>
      <c r="H303" s="1">
        <v>3</v>
      </c>
      <c r="I303" s="1">
        <v>3</v>
      </c>
      <c r="J303" s="1">
        <v>2</v>
      </c>
      <c r="K303" s="1">
        <v>2</v>
      </c>
      <c r="L303" s="1">
        <v>3</v>
      </c>
      <c r="M303" s="1">
        <v>3</v>
      </c>
      <c r="N303" s="1">
        <v>3</v>
      </c>
      <c r="O303" s="1">
        <v>2</v>
      </c>
      <c r="P303" s="1">
        <v>5</v>
      </c>
      <c r="Q303" s="1">
        <v>4</v>
      </c>
      <c r="R303" s="1">
        <v>4</v>
      </c>
      <c r="S303" s="1">
        <v>3</v>
      </c>
      <c r="T303" s="1">
        <v>1</v>
      </c>
      <c r="U303" s="1">
        <v>1</v>
      </c>
      <c r="V303" s="1">
        <v>2</v>
      </c>
      <c r="W303" s="1">
        <v>3</v>
      </c>
      <c r="X303" s="1">
        <v>1</v>
      </c>
      <c r="Y303" s="1">
        <v>3</v>
      </c>
      <c r="Z303" s="1">
        <v>1</v>
      </c>
    </row>
    <row r="304" spans="1:26" x14ac:dyDescent="0.35">
      <c r="A304" s="1" t="s">
        <v>650</v>
      </c>
      <c r="B304" s="1" t="s">
        <v>651</v>
      </c>
      <c r="C304" s="1" t="s">
        <v>67</v>
      </c>
      <c r="D304" s="1" t="s">
        <v>68</v>
      </c>
      <c r="E304" s="1">
        <v>3</v>
      </c>
      <c r="F304" s="1">
        <v>3</v>
      </c>
      <c r="G304" s="1">
        <v>5</v>
      </c>
      <c r="H304" s="1">
        <v>6</v>
      </c>
      <c r="I304" s="1">
        <v>7</v>
      </c>
      <c r="J304" s="1">
        <v>10</v>
      </c>
      <c r="K304" s="1">
        <v>8</v>
      </c>
      <c r="L304" s="1">
        <v>2</v>
      </c>
      <c r="M304" s="1">
        <v>2</v>
      </c>
      <c r="N304" s="1">
        <v>2</v>
      </c>
      <c r="O304" s="1">
        <v>2</v>
      </c>
      <c r="P304" s="1">
        <v>2</v>
      </c>
      <c r="Q304" s="1">
        <v>2</v>
      </c>
      <c r="R304" s="1">
        <v>2</v>
      </c>
      <c r="S304" s="1">
        <v>2</v>
      </c>
      <c r="T304" s="1">
        <v>2</v>
      </c>
      <c r="U304" s="1">
        <v>2</v>
      </c>
      <c r="V304" s="1">
        <v>2</v>
      </c>
      <c r="W304" s="1">
        <v>0</v>
      </c>
      <c r="X304" s="1">
        <v>0</v>
      </c>
      <c r="Y304" s="1">
        <v>0</v>
      </c>
      <c r="Z304" s="1">
        <v>0</v>
      </c>
    </row>
    <row r="305" spans="1:26" x14ac:dyDescent="0.35">
      <c r="A305" s="1" t="s">
        <v>652</v>
      </c>
      <c r="B305" s="1" t="s">
        <v>653</v>
      </c>
      <c r="C305" s="1" t="s">
        <v>69</v>
      </c>
      <c r="D305" s="1" t="s">
        <v>70</v>
      </c>
      <c r="E305" s="1">
        <v>0</v>
      </c>
      <c r="F305" s="1">
        <v>0</v>
      </c>
      <c r="G305" s="1">
        <v>0</v>
      </c>
      <c r="H305" s="1">
        <v>2</v>
      </c>
      <c r="I305" s="1">
        <v>0</v>
      </c>
      <c r="J305" s="1">
        <v>0</v>
      </c>
      <c r="K305" s="1">
        <v>0</v>
      </c>
      <c r="L305" s="1">
        <v>1</v>
      </c>
      <c r="M305" s="1">
        <v>0</v>
      </c>
      <c r="N305" s="1">
        <v>0</v>
      </c>
      <c r="O305" s="1">
        <v>0</v>
      </c>
      <c r="P305" s="1">
        <v>1</v>
      </c>
      <c r="Q305" s="1">
        <v>1</v>
      </c>
      <c r="R305" s="1">
        <v>1</v>
      </c>
      <c r="S305" s="1">
        <v>0</v>
      </c>
      <c r="T305" s="1">
        <v>2</v>
      </c>
      <c r="U305" s="1">
        <v>3</v>
      </c>
      <c r="V305" s="1">
        <v>0</v>
      </c>
      <c r="W305" s="1">
        <v>0</v>
      </c>
      <c r="X305" s="1">
        <v>0</v>
      </c>
      <c r="Y305" s="1">
        <v>0</v>
      </c>
      <c r="Z305" s="1">
        <v>0</v>
      </c>
    </row>
    <row r="306" spans="1:26" x14ac:dyDescent="0.35">
      <c r="A306" s="1" t="s">
        <v>654</v>
      </c>
      <c r="B306" s="1" t="s">
        <v>655</v>
      </c>
      <c r="C306" s="1" t="s">
        <v>65</v>
      </c>
      <c r="D306" s="1" t="s">
        <v>66</v>
      </c>
      <c r="E306" s="1">
        <v>1</v>
      </c>
      <c r="F306" s="1">
        <v>1</v>
      </c>
      <c r="G306" s="1">
        <v>1</v>
      </c>
      <c r="H306" s="1">
        <v>0</v>
      </c>
      <c r="I306" s="1">
        <v>0</v>
      </c>
      <c r="J306" s="1">
        <v>1</v>
      </c>
      <c r="K306" s="1">
        <v>1</v>
      </c>
      <c r="L306" s="1">
        <v>2</v>
      </c>
      <c r="M306" s="1">
        <v>3</v>
      </c>
      <c r="N306" s="1">
        <v>3</v>
      </c>
      <c r="O306" s="1">
        <v>2</v>
      </c>
      <c r="P306" s="1">
        <v>2</v>
      </c>
      <c r="Q306" s="1">
        <v>2</v>
      </c>
      <c r="R306" s="1">
        <v>1</v>
      </c>
      <c r="S306" s="1">
        <v>2</v>
      </c>
      <c r="T306" s="1">
        <v>0</v>
      </c>
      <c r="U306" s="1">
        <v>0</v>
      </c>
      <c r="V306" s="1">
        <v>3</v>
      </c>
      <c r="W306" s="1">
        <v>3</v>
      </c>
      <c r="X306" s="1">
        <v>3</v>
      </c>
      <c r="Y306" s="1">
        <v>3</v>
      </c>
      <c r="Z306" s="1">
        <v>3</v>
      </c>
    </row>
    <row r="307" spans="1:26" x14ac:dyDescent="0.35">
      <c r="A307" s="1" t="s">
        <v>656</v>
      </c>
      <c r="B307" s="1" t="s">
        <v>657</v>
      </c>
      <c r="C307" s="1" t="s">
        <v>59</v>
      </c>
      <c r="D307" s="1" t="s">
        <v>60</v>
      </c>
      <c r="E307" s="1">
        <v>1</v>
      </c>
      <c r="F307" s="1">
        <v>0</v>
      </c>
      <c r="G307" s="1">
        <v>1</v>
      </c>
      <c r="H307" s="1">
        <v>2</v>
      </c>
      <c r="I307" s="1">
        <v>2</v>
      </c>
      <c r="J307" s="1">
        <v>0</v>
      </c>
      <c r="K307" s="1">
        <v>1</v>
      </c>
      <c r="L307" s="1">
        <v>0</v>
      </c>
      <c r="M307" s="1">
        <v>0</v>
      </c>
      <c r="N307" s="1">
        <v>0</v>
      </c>
      <c r="O307" s="1">
        <v>0</v>
      </c>
      <c r="P307" s="1">
        <v>0</v>
      </c>
      <c r="Q307" s="1">
        <v>0</v>
      </c>
      <c r="R307" s="1">
        <v>1</v>
      </c>
      <c r="S307" s="1">
        <v>1</v>
      </c>
      <c r="T307" s="1">
        <v>2</v>
      </c>
      <c r="U307" s="1">
        <v>0</v>
      </c>
      <c r="V307" s="1">
        <v>0</v>
      </c>
      <c r="W307" s="1">
        <v>0</v>
      </c>
      <c r="X307" s="1">
        <v>1</v>
      </c>
      <c r="Y307" s="1">
        <v>1</v>
      </c>
      <c r="Z307" s="1">
        <v>0</v>
      </c>
    </row>
    <row r="308" spans="1:26" x14ac:dyDescent="0.35">
      <c r="A308" s="1" t="s">
        <v>658</v>
      </c>
      <c r="B308" s="1" t="s">
        <v>659</v>
      </c>
      <c r="C308" s="1" t="s">
        <v>59</v>
      </c>
      <c r="D308" s="1" t="s">
        <v>60</v>
      </c>
      <c r="E308" s="1">
        <v>9</v>
      </c>
      <c r="F308" s="1">
        <v>19</v>
      </c>
      <c r="G308" s="1">
        <v>28</v>
      </c>
      <c r="H308" s="1">
        <v>26</v>
      </c>
      <c r="I308" s="1">
        <v>17</v>
      </c>
      <c r="J308" s="1">
        <v>13</v>
      </c>
      <c r="K308" s="1">
        <v>12</v>
      </c>
      <c r="L308" s="1">
        <v>12</v>
      </c>
      <c r="M308" s="1">
        <v>8</v>
      </c>
      <c r="N308" s="1">
        <v>7</v>
      </c>
      <c r="O308" s="1">
        <v>9</v>
      </c>
      <c r="P308" s="1">
        <v>11</v>
      </c>
      <c r="Q308" s="1">
        <v>14</v>
      </c>
      <c r="R308" s="1">
        <v>15</v>
      </c>
      <c r="S308" s="1">
        <v>12</v>
      </c>
      <c r="T308" s="1">
        <v>16</v>
      </c>
      <c r="U308" s="1">
        <v>11</v>
      </c>
      <c r="V308" s="1">
        <v>15</v>
      </c>
      <c r="W308" s="1">
        <v>9</v>
      </c>
      <c r="X308" s="1">
        <v>7</v>
      </c>
      <c r="Y308" s="1">
        <v>8</v>
      </c>
      <c r="Z308" s="1">
        <v>10</v>
      </c>
    </row>
    <row r="309" spans="1:26" x14ac:dyDescent="0.35">
      <c r="A309" s="1" t="s">
        <v>660</v>
      </c>
      <c r="B309" s="1" t="s">
        <v>661</v>
      </c>
      <c r="C309" s="1" t="s">
        <v>67</v>
      </c>
      <c r="D309" s="1" t="s">
        <v>68</v>
      </c>
      <c r="E309" s="1">
        <v>4</v>
      </c>
      <c r="F309" s="1">
        <v>4</v>
      </c>
      <c r="G309" s="1">
        <v>4</v>
      </c>
      <c r="H309" s="1">
        <v>4</v>
      </c>
      <c r="I309" s="1">
        <v>4</v>
      </c>
      <c r="J309" s="1">
        <v>6</v>
      </c>
      <c r="K309" s="1">
        <v>5</v>
      </c>
      <c r="L309" s="1">
        <v>3</v>
      </c>
      <c r="M309" s="1">
        <v>4</v>
      </c>
      <c r="N309" s="1">
        <v>4</v>
      </c>
      <c r="O309" s="1">
        <v>3</v>
      </c>
      <c r="P309" s="1">
        <v>4</v>
      </c>
      <c r="Q309" s="1">
        <v>3</v>
      </c>
      <c r="R309" s="1">
        <v>3</v>
      </c>
      <c r="S309" s="1">
        <v>3</v>
      </c>
      <c r="T309" s="1">
        <v>3</v>
      </c>
      <c r="U309" s="1">
        <v>3</v>
      </c>
      <c r="V309" s="1">
        <v>5</v>
      </c>
      <c r="W309" s="1">
        <v>2</v>
      </c>
      <c r="X309" s="1">
        <v>2</v>
      </c>
      <c r="Y309" s="1">
        <v>3</v>
      </c>
      <c r="Z309" s="1">
        <v>3</v>
      </c>
    </row>
    <row r="310" spans="1:26" x14ac:dyDescent="0.35">
      <c r="A310" s="1" t="s">
        <v>662</v>
      </c>
      <c r="B310" s="1" t="s">
        <v>663</v>
      </c>
      <c r="C310" s="1" t="s">
        <v>61</v>
      </c>
      <c r="D310" s="1" t="s">
        <v>62</v>
      </c>
      <c r="E310" s="1">
        <v>8</v>
      </c>
      <c r="F310" s="1">
        <v>9</v>
      </c>
      <c r="G310" s="1">
        <v>9</v>
      </c>
      <c r="H310" s="1">
        <v>7</v>
      </c>
      <c r="I310" s="1">
        <v>14</v>
      </c>
      <c r="J310" s="1">
        <v>9</v>
      </c>
      <c r="K310" s="1">
        <v>7</v>
      </c>
      <c r="L310" s="1">
        <v>5</v>
      </c>
      <c r="M310" s="1">
        <v>5</v>
      </c>
      <c r="N310" s="1">
        <v>5</v>
      </c>
      <c r="O310" s="1">
        <v>6</v>
      </c>
      <c r="P310" s="1">
        <v>5</v>
      </c>
      <c r="Q310" s="1">
        <v>8</v>
      </c>
      <c r="R310" s="1">
        <v>8</v>
      </c>
      <c r="S310" s="1">
        <v>9</v>
      </c>
      <c r="T310" s="1">
        <v>9</v>
      </c>
      <c r="U310" s="1">
        <v>12</v>
      </c>
      <c r="V310" s="1">
        <v>11</v>
      </c>
      <c r="W310" s="1">
        <v>7</v>
      </c>
      <c r="X310" s="1">
        <v>9</v>
      </c>
      <c r="Y310" s="1">
        <v>5</v>
      </c>
      <c r="Z310" s="1">
        <v>5</v>
      </c>
    </row>
    <row r="311" spans="1:26" x14ac:dyDescent="0.35">
      <c r="A311" s="1" t="s">
        <v>664</v>
      </c>
      <c r="B311" s="1" t="s">
        <v>665</v>
      </c>
      <c r="C311" s="1" t="s">
        <v>57</v>
      </c>
      <c r="D311" s="1" t="s">
        <v>58</v>
      </c>
      <c r="E311" s="1">
        <v>180</v>
      </c>
      <c r="F311" s="1">
        <v>228</v>
      </c>
      <c r="G311" s="1">
        <v>266</v>
      </c>
      <c r="H311" s="1">
        <v>266</v>
      </c>
      <c r="I311" s="1">
        <v>269</v>
      </c>
      <c r="J311" s="1">
        <v>242</v>
      </c>
      <c r="K311" s="1">
        <v>200</v>
      </c>
      <c r="L311" s="1">
        <v>111</v>
      </c>
      <c r="M311" s="1">
        <v>60</v>
      </c>
      <c r="N311" s="1">
        <v>106</v>
      </c>
      <c r="O311" s="1">
        <v>125</v>
      </c>
      <c r="P311" s="1">
        <v>167</v>
      </c>
      <c r="Q311" s="1">
        <v>167</v>
      </c>
      <c r="R311" s="1">
        <v>171</v>
      </c>
      <c r="S311" s="1">
        <v>171</v>
      </c>
      <c r="T311" s="1">
        <v>187</v>
      </c>
      <c r="U311" s="1">
        <v>187</v>
      </c>
      <c r="V311" s="1">
        <v>187</v>
      </c>
      <c r="W311" s="1">
        <v>187</v>
      </c>
      <c r="X311" s="1">
        <v>119</v>
      </c>
      <c r="Y311" s="1">
        <v>119</v>
      </c>
      <c r="Z311" s="1">
        <v>178</v>
      </c>
    </row>
    <row r="312" spans="1:26" x14ac:dyDescent="0.35">
      <c r="A312" s="1" t="s">
        <v>666</v>
      </c>
      <c r="B312" s="1" t="s">
        <v>667</v>
      </c>
      <c r="C312" s="1" t="s">
        <v>65</v>
      </c>
      <c r="D312" s="1" t="s">
        <v>66</v>
      </c>
      <c r="E312" s="1">
        <v>4</v>
      </c>
      <c r="F312" s="1">
        <v>5</v>
      </c>
      <c r="G312" s="1">
        <v>4</v>
      </c>
      <c r="H312" s="1">
        <v>5</v>
      </c>
      <c r="I312" s="1">
        <v>6</v>
      </c>
      <c r="J312" s="1">
        <v>4</v>
      </c>
      <c r="K312" s="1">
        <v>3</v>
      </c>
      <c r="L312" s="1">
        <v>5</v>
      </c>
      <c r="M312" s="1">
        <v>3</v>
      </c>
      <c r="N312" s="1">
        <v>7</v>
      </c>
      <c r="O312" s="1">
        <v>3</v>
      </c>
      <c r="P312" s="1">
        <v>6</v>
      </c>
      <c r="Q312" s="1">
        <v>6</v>
      </c>
      <c r="R312" s="1">
        <v>8</v>
      </c>
      <c r="S312" s="1">
        <v>5</v>
      </c>
      <c r="T312" s="1">
        <v>3</v>
      </c>
      <c r="U312" s="1">
        <v>4</v>
      </c>
      <c r="V312" s="1">
        <v>2</v>
      </c>
      <c r="W312" s="1">
        <v>3</v>
      </c>
      <c r="X312" s="1">
        <v>3</v>
      </c>
      <c r="Y312" s="1">
        <v>4</v>
      </c>
      <c r="Z312" s="1">
        <v>6</v>
      </c>
    </row>
    <row r="313" spans="1:26" x14ac:dyDescent="0.35">
      <c r="A313" s="1" t="s">
        <v>668</v>
      </c>
      <c r="B313" s="1" t="s">
        <v>669</v>
      </c>
      <c r="C313" s="1" t="s">
        <v>69</v>
      </c>
      <c r="D313" s="1" t="s">
        <v>70</v>
      </c>
      <c r="E313" s="1">
        <v>11</v>
      </c>
      <c r="F313" s="1">
        <v>11</v>
      </c>
      <c r="G313" s="1">
        <v>16</v>
      </c>
      <c r="H313" s="1">
        <v>15</v>
      </c>
      <c r="I313" s="1">
        <v>14</v>
      </c>
      <c r="J313" s="1">
        <v>12</v>
      </c>
      <c r="K313" s="1">
        <v>12</v>
      </c>
      <c r="L313" s="1">
        <v>11</v>
      </c>
      <c r="M313" s="1">
        <v>10</v>
      </c>
      <c r="N313" s="1">
        <v>12</v>
      </c>
      <c r="O313" s="1">
        <v>12</v>
      </c>
      <c r="P313" s="1">
        <v>10</v>
      </c>
      <c r="Q313" s="1">
        <v>14</v>
      </c>
      <c r="R313" s="1">
        <v>13</v>
      </c>
      <c r="S313" s="1">
        <v>14</v>
      </c>
      <c r="T313" s="1">
        <v>15</v>
      </c>
      <c r="U313" s="1">
        <v>13</v>
      </c>
      <c r="V313" s="1">
        <v>11</v>
      </c>
      <c r="W313" s="1">
        <v>10</v>
      </c>
      <c r="X313" s="1">
        <v>6</v>
      </c>
      <c r="Y313" s="1">
        <v>7</v>
      </c>
      <c r="Z313" s="1">
        <v>10</v>
      </c>
    </row>
    <row r="314" spans="1:26" x14ac:dyDescent="0.35">
      <c r="A314" s="1" t="s">
        <v>670</v>
      </c>
      <c r="B314" s="1" t="s">
        <v>671</v>
      </c>
      <c r="C314" s="1" t="s">
        <v>67</v>
      </c>
      <c r="D314" s="1" t="s">
        <v>68</v>
      </c>
      <c r="E314" s="1">
        <v>0</v>
      </c>
      <c r="F314" s="1">
        <v>3</v>
      </c>
      <c r="G314" s="1">
        <v>6</v>
      </c>
      <c r="H314" s="1">
        <v>0</v>
      </c>
      <c r="I314" s="1">
        <v>4</v>
      </c>
      <c r="J314" s="1">
        <v>7</v>
      </c>
      <c r="K314" s="1">
        <v>4</v>
      </c>
      <c r="L314" s="1">
        <v>1</v>
      </c>
      <c r="M314" s="1">
        <v>2</v>
      </c>
      <c r="N314" s="1">
        <v>0</v>
      </c>
      <c r="O314" s="1">
        <v>0</v>
      </c>
      <c r="P314" s="1">
        <v>2</v>
      </c>
      <c r="Q314" s="1">
        <v>0</v>
      </c>
      <c r="R314" s="1">
        <v>0</v>
      </c>
      <c r="S314" s="1">
        <v>0</v>
      </c>
      <c r="T314" s="1">
        <v>1</v>
      </c>
      <c r="U314" s="1">
        <v>2</v>
      </c>
      <c r="V314" s="1">
        <v>2</v>
      </c>
      <c r="W314" s="1">
        <v>2</v>
      </c>
      <c r="X314" s="1">
        <v>0</v>
      </c>
      <c r="Y314" s="1">
        <v>0</v>
      </c>
      <c r="Z314" s="1">
        <v>1</v>
      </c>
    </row>
    <row r="315" spans="1:26" x14ac:dyDescent="0.35">
      <c r="A315" s="1" t="s">
        <v>672</v>
      </c>
      <c r="B315" s="1" t="s">
        <v>673</v>
      </c>
      <c r="C315" s="1" t="s">
        <v>67</v>
      </c>
      <c r="D315" s="1" t="s">
        <v>68</v>
      </c>
      <c r="E315" s="1">
        <v>3</v>
      </c>
      <c r="F315" s="1">
        <v>3</v>
      </c>
      <c r="G315" s="1">
        <v>1</v>
      </c>
      <c r="H315" s="1">
        <v>0</v>
      </c>
      <c r="I315" s="1">
        <v>0</v>
      </c>
      <c r="J315" s="1">
        <v>8</v>
      </c>
      <c r="K315" s="1">
        <v>4</v>
      </c>
      <c r="L315" s="1">
        <v>6</v>
      </c>
      <c r="M315" s="1">
        <v>6</v>
      </c>
      <c r="N315" s="1">
        <v>1</v>
      </c>
      <c r="O315" s="1">
        <v>0</v>
      </c>
      <c r="P315" s="1">
        <v>0</v>
      </c>
      <c r="Q315" s="1">
        <v>0</v>
      </c>
      <c r="R315" s="1">
        <v>0</v>
      </c>
      <c r="S315" s="1">
        <v>0</v>
      </c>
      <c r="T315" s="1">
        <v>0</v>
      </c>
      <c r="U315" s="1">
        <v>0</v>
      </c>
      <c r="V315" s="1">
        <v>1</v>
      </c>
      <c r="W315" s="1">
        <v>1</v>
      </c>
      <c r="X315" s="1">
        <v>2</v>
      </c>
      <c r="Y315" s="1">
        <v>4</v>
      </c>
      <c r="Z315" s="1">
        <v>3</v>
      </c>
    </row>
    <row r="316" spans="1:26" x14ac:dyDescent="0.35">
      <c r="A316" s="1" t="s">
        <v>674</v>
      </c>
      <c r="B316" s="1" t="s">
        <v>675</v>
      </c>
      <c r="C316" s="1" t="s">
        <v>65</v>
      </c>
      <c r="D316" s="1" t="s">
        <v>66</v>
      </c>
      <c r="E316" s="1">
        <v>1</v>
      </c>
      <c r="F316" s="1">
        <v>2</v>
      </c>
      <c r="G316" s="1">
        <v>1</v>
      </c>
      <c r="H316" s="1">
        <v>4</v>
      </c>
      <c r="I316" s="1">
        <v>2</v>
      </c>
      <c r="J316" s="1">
        <v>0</v>
      </c>
      <c r="K316" s="1">
        <v>0</v>
      </c>
      <c r="L316" s="1">
        <v>2</v>
      </c>
      <c r="M316" s="1">
        <v>1</v>
      </c>
      <c r="N316" s="1">
        <v>1</v>
      </c>
      <c r="O316" s="1">
        <v>3</v>
      </c>
      <c r="P316" s="1">
        <v>1</v>
      </c>
      <c r="Q316" s="1">
        <v>1</v>
      </c>
      <c r="R316" s="1">
        <v>0</v>
      </c>
      <c r="S316" s="1">
        <v>0</v>
      </c>
      <c r="T316" s="1">
        <v>1</v>
      </c>
      <c r="U316" s="1">
        <v>2</v>
      </c>
      <c r="V316" s="1">
        <v>2</v>
      </c>
      <c r="W316" s="1">
        <v>0</v>
      </c>
      <c r="X316" s="1">
        <v>0</v>
      </c>
      <c r="Y316" s="1">
        <v>0</v>
      </c>
      <c r="Z316" s="1">
        <v>0</v>
      </c>
    </row>
    <row r="317" spans="1:26" x14ac:dyDescent="0.35">
      <c r="A317" s="1" t="s">
        <v>676</v>
      </c>
      <c r="B317" s="1" t="s">
        <v>677</v>
      </c>
      <c r="C317" s="1" t="s">
        <v>67</v>
      </c>
      <c r="D317" s="1" t="s">
        <v>68</v>
      </c>
      <c r="E317" s="1">
        <v>12</v>
      </c>
      <c r="F317" s="1">
        <v>17</v>
      </c>
      <c r="G317" s="1">
        <v>6</v>
      </c>
      <c r="H317" s="1">
        <v>6</v>
      </c>
      <c r="I317" s="1">
        <v>4</v>
      </c>
      <c r="J317" s="1">
        <v>1</v>
      </c>
      <c r="K317" s="1">
        <v>1</v>
      </c>
      <c r="L317" s="1">
        <v>1</v>
      </c>
      <c r="M317" s="1">
        <v>1</v>
      </c>
      <c r="N317" s="1">
        <v>1</v>
      </c>
      <c r="O317" s="1">
        <v>3</v>
      </c>
      <c r="P317" s="1">
        <v>1</v>
      </c>
      <c r="Q317" s="1">
        <v>2</v>
      </c>
      <c r="R317" s="1">
        <v>1</v>
      </c>
      <c r="S317" s="1">
        <v>0</v>
      </c>
      <c r="T317" s="1">
        <v>1</v>
      </c>
      <c r="U317" s="1">
        <v>1</v>
      </c>
      <c r="V317" s="1">
        <v>2</v>
      </c>
      <c r="W317" s="1">
        <v>2</v>
      </c>
      <c r="X317" s="1">
        <v>0</v>
      </c>
      <c r="Y317" s="1">
        <v>0</v>
      </c>
      <c r="Z317" s="1">
        <v>0</v>
      </c>
    </row>
    <row r="318" spans="1:26" x14ac:dyDescent="0.35">
      <c r="A318" s="1" t="s">
        <v>678</v>
      </c>
      <c r="B318" s="1" t="s">
        <v>679</v>
      </c>
      <c r="C318" s="1" t="s">
        <v>67</v>
      </c>
      <c r="D318" s="1" t="s">
        <v>68</v>
      </c>
      <c r="E318" s="1">
        <v>1</v>
      </c>
      <c r="F318" s="1">
        <v>2</v>
      </c>
      <c r="G318" s="1">
        <v>3</v>
      </c>
      <c r="H318" s="1">
        <v>3</v>
      </c>
      <c r="I318" s="1">
        <v>5</v>
      </c>
      <c r="J318" s="1">
        <v>1</v>
      </c>
      <c r="K318" s="1">
        <v>3</v>
      </c>
      <c r="L318" s="1">
        <v>0</v>
      </c>
      <c r="M318" s="1">
        <v>0</v>
      </c>
      <c r="N318" s="1">
        <v>1</v>
      </c>
      <c r="O318" s="1">
        <v>0</v>
      </c>
      <c r="P318" s="1">
        <v>2</v>
      </c>
      <c r="Q318" s="1">
        <v>2</v>
      </c>
      <c r="R318" s="1">
        <v>7</v>
      </c>
      <c r="S318" s="1">
        <v>3</v>
      </c>
      <c r="T318" s="1">
        <v>2</v>
      </c>
      <c r="U318" s="1">
        <v>3</v>
      </c>
      <c r="V318" s="1">
        <v>4</v>
      </c>
      <c r="W318" s="1">
        <v>1</v>
      </c>
      <c r="X318" s="1">
        <v>1</v>
      </c>
      <c r="Y318" s="1">
        <v>2</v>
      </c>
      <c r="Z318" s="1">
        <v>2</v>
      </c>
    </row>
    <row r="319" spans="1:26" x14ac:dyDescent="0.35">
      <c r="A319" s="1" t="s">
        <v>680</v>
      </c>
      <c r="B319" s="1" t="s">
        <v>681</v>
      </c>
      <c r="C319" s="1" t="s">
        <v>71</v>
      </c>
      <c r="D319" s="1" t="s">
        <v>72</v>
      </c>
      <c r="E319" s="1">
        <v>2</v>
      </c>
      <c r="F319" s="1">
        <v>3</v>
      </c>
      <c r="G319" s="1">
        <v>2</v>
      </c>
      <c r="H319" s="1">
        <v>4</v>
      </c>
      <c r="I319" s="1">
        <v>4</v>
      </c>
      <c r="J319" s="1">
        <v>6</v>
      </c>
      <c r="K319" s="1">
        <v>2</v>
      </c>
      <c r="L319" s="1">
        <v>3</v>
      </c>
      <c r="M319" s="1">
        <v>4</v>
      </c>
      <c r="N319" s="1">
        <v>3</v>
      </c>
      <c r="O319" s="1">
        <v>3</v>
      </c>
      <c r="P319" s="1">
        <v>3</v>
      </c>
      <c r="Q319" s="1">
        <v>5</v>
      </c>
      <c r="R319" s="1">
        <v>3</v>
      </c>
      <c r="S319" s="1">
        <v>4</v>
      </c>
      <c r="T319" s="1">
        <v>4</v>
      </c>
      <c r="U319" s="1">
        <v>5</v>
      </c>
      <c r="V319" s="1">
        <v>5</v>
      </c>
      <c r="W319" s="1">
        <v>4</v>
      </c>
      <c r="X319" s="1">
        <v>4</v>
      </c>
      <c r="Y319" s="1">
        <v>4</v>
      </c>
      <c r="Z319" s="1">
        <v>5</v>
      </c>
    </row>
    <row r="320" spans="1:26" x14ac:dyDescent="0.35">
      <c r="A320" s="1" t="s">
        <v>682</v>
      </c>
      <c r="B320" s="1" t="s">
        <v>683</v>
      </c>
      <c r="C320" s="1" t="s">
        <v>71</v>
      </c>
      <c r="D320" s="1" t="s">
        <v>72</v>
      </c>
      <c r="E320" s="1">
        <v>13</v>
      </c>
      <c r="F320" s="1">
        <v>16</v>
      </c>
      <c r="G320" s="1">
        <v>17</v>
      </c>
      <c r="H320" s="1">
        <v>14</v>
      </c>
      <c r="I320" s="1">
        <v>12</v>
      </c>
      <c r="J320" s="1">
        <v>2</v>
      </c>
      <c r="K320" s="1">
        <v>2</v>
      </c>
      <c r="L320" s="1">
        <v>3</v>
      </c>
      <c r="M320" s="1">
        <v>11</v>
      </c>
      <c r="N320" s="1">
        <v>11</v>
      </c>
      <c r="O320" s="1">
        <v>11</v>
      </c>
      <c r="P320" s="1">
        <v>11</v>
      </c>
      <c r="Q320" s="1">
        <v>17</v>
      </c>
      <c r="R320" s="1">
        <v>15</v>
      </c>
      <c r="S320" s="1">
        <v>12</v>
      </c>
      <c r="T320" s="1">
        <v>16</v>
      </c>
      <c r="U320" s="1">
        <v>15</v>
      </c>
      <c r="V320" s="1">
        <v>12</v>
      </c>
      <c r="W320" s="1">
        <v>10</v>
      </c>
      <c r="X320" s="1">
        <v>7</v>
      </c>
      <c r="Y320" s="1">
        <v>9</v>
      </c>
      <c r="Z320" s="1">
        <v>5</v>
      </c>
    </row>
    <row r="321" spans="1:471" x14ac:dyDescent="0.35">
      <c r="A321" s="1" t="s">
        <v>684</v>
      </c>
      <c r="B321" s="1" t="s">
        <v>685</v>
      </c>
      <c r="C321" s="1" t="s">
        <v>67</v>
      </c>
      <c r="D321" s="1" t="s">
        <v>68</v>
      </c>
      <c r="E321" s="1">
        <v>15</v>
      </c>
      <c r="F321" s="1">
        <v>14</v>
      </c>
      <c r="G321" s="1">
        <v>11</v>
      </c>
      <c r="H321" s="1">
        <v>14</v>
      </c>
      <c r="I321" s="1">
        <v>15</v>
      </c>
      <c r="J321" s="1">
        <v>4</v>
      </c>
      <c r="K321" s="1">
        <v>3</v>
      </c>
      <c r="L321" s="1">
        <v>5</v>
      </c>
      <c r="M321" s="1">
        <v>3</v>
      </c>
      <c r="N321" s="1">
        <v>1</v>
      </c>
      <c r="O321" s="1">
        <v>2</v>
      </c>
      <c r="P321" s="1">
        <v>8</v>
      </c>
      <c r="Q321" s="1">
        <v>7</v>
      </c>
      <c r="R321" s="1">
        <v>9</v>
      </c>
      <c r="S321" s="1">
        <v>12</v>
      </c>
      <c r="T321" s="1">
        <v>10</v>
      </c>
      <c r="U321" s="1">
        <v>11</v>
      </c>
      <c r="V321" s="1">
        <v>8</v>
      </c>
      <c r="W321" s="1">
        <v>6</v>
      </c>
      <c r="X321" s="1">
        <v>8</v>
      </c>
      <c r="Y321" s="1">
        <v>8</v>
      </c>
      <c r="Z321" s="1">
        <v>9</v>
      </c>
    </row>
    <row r="322" spans="1:471" x14ac:dyDescent="0.35">
      <c r="A322" s="1" t="s">
        <v>686</v>
      </c>
      <c r="B322" s="1" t="s">
        <v>687</v>
      </c>
      <c r="C322" s="1" t="s">
        <v>71</v>
      </c>
      <c r="D322" s="1" t="s">
        <v>72</v>
      </c>
      <c r="E322" s="1">
        <v>5</v>
      </c>
      <c r="F322" s="1">
        <v>5</v>
      </c>
      <c r="G322" s="1">
        <v>5</v>
      </c>
      <c r="H322" s="1">
        <v>5</v>
      </c>
      <c r="I322" s="1">
        <v>7</v>
      </c>
      <c r="J322" s="1">
        <v>4</v>
      </c>
      <c r="K322" s="1">
        <v>4</v>
      </c>
      <c r="L322" s="1">
        <v>6</v>
      </c>
      <c r="M322" s="1">
        <v>7</v>
      </c>
      <c r="N322" s="1">
        <v>5</v>
      </c>
      <c r="O322" s="1">
        <v>5</v>
      </c>
      <c r="P322" s="1">
        <v>5</v>
      </c>
      <c r="Q322" s="1">
        <v>4</v>
      </c>
      <c r="R322" s="1">
        <v>5</v>
      </c>
      <c r="S322" s="1">
        <v>5</v>
      </c>
      <c r="T322" s="1">
        <v>5</v>
      </c>
      <c r="U322" s="1">
        <v>5</v>
      </c>
      <c r="V322" s="1">
        <v>3</v>
      </c>
      <c r="W322" s="1">
        <v>1</v>
      </c>
      <c r="X322" s="1">
        <v>1</v>
      </c>
      <c r="Y322" s="1">
        <v>2</v>
      </c>
      <c r="Z322" s="1">
        <v>2</v>
      </c>
    </row>
    <row r="323" spans="1:471" x14ac:dyDescent="0.35">
      <c r="A323" s="1" t="s">
        <v>688</v>
      </c>
      <c r="B323" s="1" t="s">
        <v>689</v>
      </c>
      <c r="C323" s="1" t="s">
        <v>65</v>
      </c>
      <c r="D323" s="1" t="s">
        <v>66</v>
      </c>
      <c r="E323" s="1">
        <v>0</v>
      </c>
      <c r="F323" s="1">
        <v>0</v>
      </c>
      <c r="G323" s="1">
        <v>2</v>
      </c>
      <c r="H323" s="1">
        <v>2</v>
      </c>
      <c r="I323" s="1">
        <v>5</v>
      </c>
      <c r="J323" s="1">
        <v>4</v>
      </c>
      <c r="K323" s="1">
        <v>6</v>
      </c>
      <c r="L323" s="1">
        <v>3</v>
      </c>
      <c r="M323" s="1">
        <v>1</v>
      </c>
      <c r="N323" s="1">
        <v>1</v>
      </c>
      <c r="O323" s="1">
        <v>1</v>
      </c>
      <c r="P323" s="1">
        <v>0</v>
      </c>
      <c r="Q323" s="1">
        <v>1</v>
      </c>
      <c r="R323" s="1">
        <v>5</v>
      </c>
      <c r="S323" s="1">
        <v>1</v>
      </c>
      <c r="T323" s="1">
        <v>2</v>
      </c>
      <c r="U323" s="1">
        <v>1</v>
      </c>
      <c r="V323" s="1">
        <v>4</v>
      </c>
      <c r="W323" s="1">
        <v>3</v>
      </c>
      <c r="X323" s="1">
        <v>3</v>
      </c>
      <c r="Y323" s="1">
        <v>4</v>
      </c>
      <c r="Z323" s="1">
        <v>5</v>
      </c>
    </row>
    <row r="324" spans="1:471" x14ac:dyDescent="0.35">
      <c r="A324" s="1" t="s">
        <v>690</v>
      </c>
      <c r="B324" s="1" t="s">
        <v>691</v>
      </c>
      <c r="C324" s="1" t="s">
        <v>71</v>
      </c>
      <c r="D324" s="1" t="s">
        <v>72</v>
      </c>
      <c r="E324" s="1">
        <v>6</v>
      </c>
      <c r="F324" s="1">
        <v>4</v>
      </c>
      <c r="G324" s="1">
        <v>5</v>
      </c>
      <c r="H324" s="1">
        <v>4</v>
      </c>
      <c r="I324" s="1">
        <v>6</v>
      </c>
      <c r="J324" s="1">
        <v>3</v>
      </c>
      <c r="K324" s="1">
        <v>1</v>
      </c>
      <c r="L324" s="1">
        <v>0</v>
      </c>
      <c r="M324" s="1">
        <v>0</v>
      </c>
      <c r="N324" s="1">
        <v>1</v>
      </c>
      <c r="O324" s="1">
        <v>2</v>
      </c>
      <c r="P324" s="1">
        <v>3</v>
      </c>
      <c r="Q324" s="1">
        <v>3</v>
      </c>
      <c r="R324" s="1">
        <v>4</v>
      </c>
      <c r="S324" s="1">
        <v>4</v>
      </c>
      <c r="T324" s="1">
        <v>1</v>
      </c>
      <c r="U324" s="1">
        <v>2</v>
      </c>
      <c r="V324" s="1">
        <v>1</v>
      </c>
      <c r="W324" s="1">
        <v>1</v>
      </c>
      <c r="X324" s="1">
        <v>1</v>
      </c>
      <c r="Y324" s="1">
        <v>1</v>
      </c>
      <c r="Z324" s="1">
        <v>0</v>
      </c>
    </row>
    <row r="325" spans="1:471" x14ac:dyDescent="0.35">
      <c r="A325" s="1" t="s">
        <v>692</v>
      </c>
      <c r="B325" s="1" t="s">
        <v>693</v>
      </c>
      <c r="C325" s="1" t="s">
        <v>73</v>
      </c>
      <c r="D325" s="1" t="s">
        <v>74</v>
      </c>
      <c r="E325" s="1">
        <v>2</v>
      </c>
      <c r="F325" s="1">
        <v>4</v>
      </c>
      <c r="G325" s="1">
        <v>5</v>
      </c>
      <c r="H325" s="1">
        <v>8</v>
      </c>
      <c r="I325" s="1">
        <v>1</v>
      </c>
      <c r="J325" s="1">
        <v>1</v>
      </c>
      <c r="K325" s="1">
        <v>3</v>
      </c>
      <c r="L325" s="1">
        <v>2</v>
      </c>
      <c r="M325" s="1">
        <v>3</v>
      </c>
      <c r="N325" s="1">
        <v>4</v>
      </c>
      <c r="O325" s="1">
        <v>2</v>
      </c>
      <c r="P325" s="1">
        <v>5</v>
      </c>
      <c r="Q325" s="1">
        <v>2</v>
      </c>
      <c r="R325" s="1">
        <v>5</v>
      </c>
      <c r="S325" s="1">
        <v>4</v>
      </c>
      <c r="T325" s="1">
        <v>8</v>
      </c>
      <c r="U325" s="1">
        <v>5</v>
      </c>
      <c r="V325" s="1">
        <v>4</v>
      </c>
      <c r="W325" s="1">
        <v>2</v>
      </c>
      <c r="X325" s="1">
        <v>2</v>
      </c>
      <c r="Y325" s="1">
        <v>1</v>
      </c>
      <c r="Z325" s="1">
        <v>5</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471" s="27" customFormat="1" x14ac:dyDescent="0.35">
      <c r="A328" s="28" t="s">
        <v>31</v>
      </c>
      <c r="B328" s="29" t="s">
        <v>32</v>
      </c>
      <c r="C328" s="30"/>
      <c r="D328" s="30"/>
      <c r="E328" s="31"/>
      <c r="F328" s="31"/>
      <c r="G328" s="31"/>
      <c r="H328" s="31"/>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35</v>
      </c>
      <c r="B330" s="33" t="s">
        <v>694</v>
      </c>
      <c r="C330" s="30"/>
      <c r="D330" s="30"/>
      <c r="E330" s="31"/>
      <c r="F330" s="31"/>
      <c r="G330" s="31"/>
      <c r="H330" s="31"/>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s="27" customFormat="1" x14ac:dyDescent="0.35">
      <c r="A331" s="28" t="s">
        <v>695</v>
      </c>
      <c r="B331" s="34" t="s">
        <v>37</v>
      </c>
      <c r="C331" s="30"/>
      <c r="D331" s="30"/>
      <c r="E331" s="31"/>
      <c r="F331" s="31"/>
      <c r="G331" s="31"/>
      <c r="H331" s="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c r="QN331"/>
      <c r="QO331"/>
      <c r="QP331"/>
      <c r="QQ331"/>
      <c r="QR331"/>
      <c r="QS331"/>
      <c r="QT331"/>
      <c r="QU331"/>
      <c r="QV331"/>
      <c r="QW331"/>
      <c r="QX331"/>
      <c r="QY331"/>
      <c r="QZ331"/>
      <c r="RA331"/>
      <c r="RB331"/>
      <c r="RC331"/>
    </row>
    <row r="332" spans="1:471" x14ac:dyDescent="0.35">
      <c r="A332" s="5"/>
      <c r="B332" s="5"/>
      <c r="C332" s="5"/>
      <c r="D332" s="5"/>
      <c r="E332" s="5"/>
      <c r="F332" s="5"/>
      <c r="G332" s="5"/>
      <c r="H332" s="5"/>
      <c r="I332" s="5"/>
      <c r="J332" s="5"/>
      <c r="K332" s="5"/>
      <c r="L332" s="5"/>
      <c r="M332" s="5"/>
      <c r="N332" s="5"/>
      <c r="O332" s="5"/>
      <c r="P332" s="5"/>
      <c r="Q332" s="45"/>
      <c r="R332" s="27"/>
      <c r="S332" s="27"/>
      <c r="T332" s="27"/>
      <c r="U332" s="27"/>
      <c r="V332" s="27"/>
      <c r="W332" s="27"/>
      <c r="X332" s="27"/>
      <c r="Y332" s="27"/>
      <c r="Z332" s="27"/>
    </row>
    <row r="333" spans="1:471" s="27" customFormat="1" ht="26.5" customHeight="1" x14ac:dyDescent="0.35">
      <c r="A333" s="64" t="s">
        <v>721</v>
      </c>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32.5" customHeight="1" x14ac:dyDescent="0.35">
      <c r="A334" s="64" t="s">
        <v>722</v>
      </c>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s="27" customFormat="1" ht="18.75" customHeight="1" x14ac:dyDescent="0.35">
      <c r="A335" s="65" t="s">
        <v>698</v>
      </c>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c r="QN335"/>
      <c r="QO335"/>
      <c r="QP335"/>
      <c r="QQ335"/>
      <c r="QR335"/>
      <c r="QS335"/>
      <c r="QT335"/>
      <c r="QU335"/>
      <c r="QV335"/>
      <c r="QW335"/>
      <c r="QX335"/>
      <c r="QY335"/>
      <c r="QZ335"/>
      <c r="RA335"/>
      <c r="RB335"/>
      <c r="RC335"/>
    </row>
  </sheetData>
  <sortState xmlns:xlrd2="http://schemas.microsoft.com/office/spreadsheetml/2017/richdata2" ref="A5:Z325">
    <sortCondition ref="A5:A325"/>
  </sortState>
  <mergeCells count="4">
    <mergeCell ref="X3:Z3"/>
    <mergeCell ref="A333:Z333"/>
    <mergeCell ref="A334:Z334"/>
    <mergeCell ref="A335:Z335"/>
  </mergeCells>
  <phoneticPr fontId="5" type="noConversion"/>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6" ht="25.15" customHeight="1" x14ac:dyDescent="0.35">
      <c r="A1" s="2" t="s">
        <v>723</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3"/>
      <c r="C2" s="3"/>
      <c r="D2" s="3"/>
      <c r="E2" s="3"/>
      <c r="F2" s="3"/>
      <c r="G2" s="3"/>
      <c r="H2" s="3"/>
      <c r="I2" s="3"/>
      <c r="J2" s="3"/>
      <c r="K2" s="3"/>
      <c r="L2" s="3"/>
      <c r="M2" s="3"/>
      <c r="N2" s="3"/>
      <c r="O2" s="3"/>
      <c r="P2" s="3"/>
      <c r="Q2" s="3"/>
      <c r="R2" s="3"/>
      <c r="S2" s="3"/>
      <c r="T2" s="3"/>
      <c r="U2" s="3"/>
      <c r="V2" s="3"/>
    </row>
    <row r="3" spans="1:26"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6"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6" x14ac:dyDescent="0.35">
      <c r="A5" s="1"/>
      <c r="B5" s="1"/>
      <c r="C5" s="1" t="s">
        <v>55</v>
      </c>
      <c r="D5" s="1"/>
      <c r="E5" s="1">
        <v>829</v>
      </c>
      <c r="F5" s="1">
        <v>781</v>
      </c>
      <c r="G5" s="1">
        <v>464</v>
      </c>
      <c r="H5" s="1">
        <v>444</v>
      </c>
      <c r="I5" s="1">
        <v>358</v>
      </c>
      <c r="J5" s="1">
        <v>443</v>
      </c>
      <c r="K5" s="1">
        <v>492</v>
      </c>
      <c r="L5" s="1">
        <v>513</v>
      </c>
      <c r="M5" s="1">
        <v>650</v>
      </c>
      <c r="N5" s="1">
        <v>604</v>
      </c>
      <c r="O5" s="1">
        <v>656</v>
      </c>
      <c r="P5" s="1">
        <v>689</v>
      </c>
      <c r="Q5" s="1">
        <v>674</v>
      </c>
      <c r="R5" s="1">
        <v>614</v>
      </c>
      <c r="S5" s="1">
        <v>450</v>
      </c>
      <c r="T5" s="1">
        <v>372</v>
      </c>
      <c r="U5" s="1">
        <v>396</v>
      </c>
      <c r="V5" s="1">
        <v>539</v>
      </c>
    </row>
    <row r="6" spans="1:26" x14ac:dyDescent="0.35">
      <c r="A6" s="1"/>
      <c r="B6" s="1"/>
      <c r="C6" s="1" t="s">
        <v>56</v>
      </c>
      <c r="D6" s="1"/>
      <c r="E6" s="1">
        <v>566</v>
      </c>
      <c r="F6" s="1">
        <v>535</v>
      </c>
      <c r="G6" s="1">
        <v>292</v>
      </c>
      <c r="H6" s="1">
        <v>288</v>
      </c>
      <c r="I6" s="1">
        <v>250</v>
      </c>
      <c r="J6" s="1">
        <v>297</v>
      </c>
      <c r="K6" s="1">
        <v>362</v>
      </c>
      <c r="L6" s="1">
        <v>380</v>
      </c>
      <c r="M6" s="1">
        <v>469</v>
      </c>
      <c r="N6" s="1">
        <v>472</v>
      </c>
      <c r="O6" s="1">
        <v>526</v>
      </c>
      <c r="P6" s="1">
        <v>530</v>
      </c>
      <c r="Q6" s="1">
        <v>522</v>
      </c>
      <c r="R6" s="1">
        <v>456</v>
      </c>
      <c r="S6" s="1">
        <v>346</v>
      </c>
      <c r="T6" s="1">
        <v>305</v>
      </c>
      <c r="U6" s="1">
        <v>316</v>
      </c>
      <c r="V6" s="1">
        <v>417</v>
      </c>
    </row>
    <row r="7" spans="1:26" x14ac:dyDescent="0.35">
      <c r="A7" s="1"/>
      <c r="B7" s="1"/>
      <c r="C7" s="1" t="s">
        <v>57</v>
      </c>
      <c r="D7" s="1" t="s">
        <v>58</v>
      </c>
      <c r="E7" s="1">
        <v>263</v>
      </c>
      <c r="F7" s="1">
        <v>246</v>
      </c>
      <c r="G7" s="1">
        <v>172</v>
      </c>
      <c r="H7" s="1">
        <v>156</v>
      </c>
      <c r="I7" s="1">
        <v>108</v>
      </c>
      <c r="J7" s="1">
        <v>146</v>
      </c>
      <c r="K7" s="1">
        <v>130</v>
      </c>
      <c r="L7" s="1">
        <v>133</v>
      </c>
      <c r="M7" s="1">
        <v>181</v>
      </c>
      <c r="N7" s="1">
        <v>132</v>
      </c>
      <c r="O7" s="1">
        <v>130</v>
      </c>
      <c r="P7" s="1">
        <v>159</v>
      </c>
      <c r="Q7" s="1">
        <v>152</v>
      </c>
      <c r="R7" s="1">
        <v>158</v>
      </c>
      <c r="S7" s="1">
        <v>104</v>
      </c>
      <c r="T7" s="1">
        <v>67</v>
      </c>
      <c r="U7" s="1">
        <v>80</v>
      </c>
      <c r="V7" s="1">
        <v>122</v>
      </c>
    </row>
    <row r="8" spans="1:26" x14ac:dyDescent="0.35">
      <c r="A8" s="1"/>
      <c r="B8" s="1"/>
      <c r="C8" s="1" t="s">
        <v>59</v>
      </c>
      <c r="D8" s="1" t="s">
        <v>60</v>
      </c>
      <c r="E8" s="1">
        <v>58</v>
      </c>
      <c r="F8" s="1">
        <v>57</v>
      </c>
      <c r="G8" s="1">
        <v>29</v>
      </c>
      <c r="H8" s="1">
        <v>27</v>
      </c>
      <c r="I8" s="1">
        <v>22</v>
      </c>
      <c r="J8" s="1">
        <v>23</v>
      </c>
      <c r="K8" s="1">
        <v>34</v>
      </c>
      <c r="L8" s="1">
        <v>41</v>
      </c>
      <c r="M8" s="1">
        <v>48</v>
      </c>
      <c r="N8" s="1">
        <v>36</v>
      </c>
      <c r="O8" s="1">
        <v>62</v>
      </c>
      <c r="P8" s="1">
        <v>43</v>
      </c>
      <c r="Q8" s="1">
        <v>47</v>
      </c>
      <c r="R8" s="1">
        <v>45</v>
      </c>
      <c r="S8" s="1">
        <v>32</v>
      </c>
      <c r="T8" s="1">
        <v>26</v>
      </c>
      <c r="U8" s="1">
        <v>35</v>
      </c>
      <c r="V8" s="1">
        <v>37</v>
      </c>
    </row>
    <row r="9" spans="1:26" x14ac:dyDescent="0.35">
      <c r="A9" s="1"/>
      <c r="B9" s="1"/>
      <c r="C9" s="1" t="s">
        <v>61</v>
      </c>
      <c r="D9" s="1" t="s">
        <v>62</v>
      </c>
      <c r="E9" s="1">
        <v>63</v>
      </c>
      <c r="F9" s="1">
        <v>60</v>
      </c>
      <c r="G9" s="1">
        <v>36</v>
      </c>
      <c r="H9" s="1">
        <v>33</v>
      </c>
      <c r="I9" s="1">
        <v>30</v>
      </c>
      <c r="J9" s="1">
        <v>25</v>
      </c>
      <c r="K9" s="1">
        <v>46</v>
      </c>
      <c r="L9" s="1">
        <v>41</v>
      </c>
      <c r="M9" s="1">
        <v>46</v>
      </c>
      <c r="N9" s="1">
        <v>63</v>
      </c>
      <c r="O9" s="1">
        <v>73</v>
      </c>
      <c r="P9" s="1">
        <v>57</v>
      </c>
      <c r="Q9" s="1">
        <v>69</v>
      </c>
      <c r="R9" s="1">
        <v>49</v>
      </c>
      <c r="S9" s="1">
        <v>31</v>
      </c>
      <c r="T9" s="1">
        <v>28</v>
      </c>
      <c r="U9" s="1">
        <v>23</v>
      </c>
      <c r="V9" s="1">
        <v>65</v>
      </c>
    </row>
    <row r="10" spans="1:26" x14ac:dyDescent="0.35">
      <c r="A10" s="1"/>
      <c r="B10" s="1"/>
      <c r="C10" s="1" t="s">
        <v>63</v>
      </c>
      <c r="D10" s="1" t="s">
        <v>64</v>
      </c>
      <c r="E10" s="1">
        <v>11</v>
      </c>
      <c r="F10" s="1">
        <v>26</v>
      </c>
      <c r="G10" s="1">
        <v>11</v>
      </c>
      <c r="H10" s="1">
        <v>15</v>
      </c>
      <c r="I10" s="1">
        <v>9</v>
      </c>
      <c r="J10" s="1">
        <v>8</v>
      </c>
      <c r="K10" s="1">
        <v>11</v>
      </c>
      <c r="L10" s="1">
        <v>13</v>
      </c>
      <c r="M10" s="1">
        <v>12</v>
      </c>
      <c r="N10" s="1">
        <v>20</v>
      </c>
      <c r="O10" s="1">
        <v>32</v>
      </c>
      <c r="P10" s="1">
        <v>22</v>
      </c>
      <c r="Q10" s="1">
        <v>16</v>
      </c>
      <c r="R10" s="1">
        <v>9</v>
      </c>
      <c r="S10" s="1">
        <v>17</v>
      </c>
      <c r="T10" s="1">
        <v>12</v>
      </c>
      <c r="U10" s="1">
        <v>16</v>
      </c>
      <c r="V10" s="1">
        <v>17</v>
      </c>
    </row>
    <row r="11" spans="1:26" x14ac:dyDescent="0.35">
      <c r="A11" s="1"/>
      <c r="B11" s="1"/>
      <c r="C11" s="1" t="s">
        <v>65</v>
      </c>
      <c r="D11" s="1" t="s">
        <v>66</v>
      </c>
      <c r="E11" s="1">
        <v>50</v>
      </c>
      <c r="F11" s="1">
        <v>65</v>
      </c>
      <c r="G11" s="1">
        <v>40</v>
      </c>
      <c r="H11" s="1">
        <v>56</v>
      </c>
      <c r="I11" s="1">
        <v>28</v>
      </c>
      <c r="J11" s="1">
        <v>35</v>
      </c>
      <c r="K11" s="1">
        <v>43</v>
      </c>
      <c r="L11" s="1">
        <v>43</v>
      </c>
      <c r="M11" s="1">
        <v>63</v>
      </c>
      <c r="N11" s="1">
        <v>59</v>
      </c>
      <c r="O11" s="1">
        <v>80</v>
      </c>
      <c r="P11" s="1">
        <v>42</v>
      </c>
      <c r="Q11" s="1">
        <v>68</v>
      </c>
      <c r="R11" s="1">
        <v>51</v>
      </c>
      <c r="S11" s="1">
        <v>35</v>
      </c>
      <c r="T11" s="1">
        <v>39</v>
      </c>
      <c r="U11" s="1">
        <v>30</v>
      </c>
      <c r="V11" s="1">
        <v>41</v>
      </c>
    </row>
    <row r="12" spans="1:26" x14ac:dyDescent="0.35">
      <c r="A12" s="1"/>
      <c r="B12" s="1"/>
      <c r="C12" s="1" t="s">
        <v>67</v>
      </c>
      <c r="D12" s="1" t="s">
        <v>68</v>
      </c>
      <c r="E12" s="1">
        <v>156</v>
      </c>
      <c r="F12" s="1">
        <v>187</v>
      </c>
      <c r="G12" s="1">
        <v>77</v>
      </c>
      <c r="H12" s="1">
        <v>75</v>
      </c>
      <c r="I12" s="1">
        <v>76</v>
      </c>
      <c r="J12" s="1">
        <v>76</v>
      </c>
      <c r="K12" s="1">
        <v>88</v>
      </c>
      <c r="L12" s="1">
        <v>80</v>
      </c>
      <c r="M12" s="1">
        <v>126</v>
      </c>
      <c r="N12" s="1">
        <v>144</v>
      </c>
      <c r="O12" s="1">
        <v>118</v>
      </c>
      <c r="P12" s="1">
        <v>179</v>
      </c>
      <c r="Q12" s="1">
        <v>157</v>
      </c>
      <c r="R12" s="1">
        <v>129</v>
      </c>
      <c r="S12" s="1">
        <v>93</v>
      </c>
      <c r="T12" s="1">
        <v>81</v>
      </c>
      <c r="U12" s="1">
        <v>75</v>
      </c>
      <c r="V12" s="1">
        <v>101</v>
      </c>
    </row>
    <row r="13" spans="1:26" x14ac:dyDescent="0.35">
      <c r="A13" s="1"/>
      <c r="B13" s="1"/>
      <c r="C13" s="1" t="s">
        <v>69</v>
      </c>
      <c r="D13" s="1" t="s">
        <v>70</v>
      </c>
      <c r="E13" s="1">
        <v>109</v>
      </c>
      <c r="F13" s="1">
        <v>74</v>
      </c>
      <c r="G13" s="1">
        <v>68</v>
      </c>
      <c r="H13" s="1">
        <v>39</v>
      </c>
      <c r="I13" s="1">
        <v>45</v>
      </c>
      <c r="J13" s="1">
        <v>67</v>
      </c>
      <c r="K13" s="1">
        <v>66</v>
      </c>
      <c r="L13" s="1">
        <v>91</v>
      </c>
      <c r="M13" s="1">
        <v>87</v>
      </c>
      <c r="N13" s="1">
        <v>61</v>
      </c>
      <c r="O13" s="1">
        <v>82</v>
      </c>
      <c r="P13" s="1">
        <v>102</v>
      </c>
      <c r="Q13" s="1">
        <v>90</v>
      </c>
      <c r="R13" s="1">
        <v>99</v>
      </c>
      <c r="S13" s="1">
        <v>60</v>
      </c>
      <c r="T13" s="1">
        <v>49</v>
      </c>
      <c r="U13" s="1">
        <v>69</v>
      </c>
      <c r="V13" s="1">
        <v>85</v>
      </c>
    </row>
    <row r="14" spans="1:26" x14ac:dyDescent="0.35">
      <c r="A14" s="1"/>
      <c r="B14" s="1"/>
      <c r="C14" s="1" t="s">
        <v>71</v>
      </c>
      <c r="D14" s="1" t="s">
        <v>72</v>
      </c>
      <c r="E14" s="1">
        <v>59</v>
      </c>
      <c r="F14" s="1">
        <v>31</v>
      </c>
      <c r="G14" s="1">
        <v>13</v>
      </c>
      <c r="H14" s="1">
        <v>19</v>
      </c>
      <c r="I14" s="1">
        <v>19</v>
      </c>
      <c r="J14" s="1">
        <v>30</v>
      </c>
      <c r="K14" s="1">
        <v>41</v>
      </c>
      <c r="L14" s="1">
        <v>32</v>
      </c>
      <c r="M14" s="1">
        <v>50</v>
      </c>
      <c r="N14" s="1">
        <v>42</v>
      </c>
      <c r="O14" s="1">
        <v>39</v>
      </c>
      <c r="P14" s="1">
        <v>48</v>
      </c>
      <c r="Q14" s="1">
        <v>39</v>
      </c>
      <c r="R14" s="1">
        <v>55</v>
      </c>
      <c r="S14" s="1">
        <v>53</v>
      </c>
      <c r="T14" s="1">
        <v>46</v>
      </c>
      <c r="U14" s="1">
        <v>40</v>
      </c>
      <c r="V14" s="1">
        <v>36</v>
      </c>
    </row>
    <row r="15" spans="1:26" x14ac:dyDescent="0.35">
      <c r="A15" s="1"/>
      <c r="B15" s="1"/>
      <c r="C15" s="1" t="s">
        <v>73</v>
      </c>
      <c r="D15" s="1" t="s">
        <v>74</v>
      </c>
      <c r="E15" s="1">
        <v>60</v>
      </c>
      <c r="F15" s="1">
        <v>35</v>
      </c>
      <c r="G15" s="1">
        <v>18</v>
      </c>
      <c r="H15" s="1">
        <v>24</v>
      </c>
      <c r="I15" s="1">
        <v>21</v>
      </c>
      <c r="J15" s="1">
        <v>33</v>
      </c>
      <c r="K15" s="1">
        <v>33</v>
      </c>
      <c r="L15" s="1">
        <v>39</v>
      </c>
      <c r="M15" s="1">
        <v>37</v>
      </c>
      <c r="N15" s="1">
        <v>47</v>
      </c>
      <c r="O15" s="1">
        <v>40</v>
      </c>
      <c r="P15" s="1">
        <v>37</v>
      </c>
      <c r="Q15" s="1">
        <v>36</v>
      </c>
      <c r="R15" s="1">
        <v>19</v>
      </c>
      <c r="S15" s="1">
        <v>25</v>
      </c>
      <c r="T15" s="1">
        <v>24</v>
      </c>
      <c r="U15" s="1">
        <v>28</v>
      </c>
      <c r="V15" s="1">
        <v>35</v>
      </c>
    </row>
    <row r="16" spans="1:26" x14ac:dyDescent="0.35">
      <c r="A16" s="1" t="s">
        <v>75</v>
      </c>
      <c r="B16" s="1" t="s">
        <v>76</v>
      </c>
      <c r="C16" s="1" t="s">
        <v>67</v>
      </c>
      <c r="D16" s="1" t="s">
        <v>68</v>
      </c>
      <c r="E16" s="1">
        <v>1</v>
      </c>
      <c r="F16" s="1">
        <v>0</v>
      </c>
      <c r="G16" s="1">
        <v>0</v>
      </c>
      <c r="H16" s="1">
        <v>0</v>
      </c>
      <c r="I16" s="1">
        <v>1</v>
      </c>
      <c r="J16" s="1">
        <v>0</v>
      </c>
      <c r="K16" s="1">
        <v>0</v>
      </c>
      <c r="L16" s="1">
        <v>0</v>
      </c>
      <c r="M16" s="1">
        <v>1</v>
      </c>
      <c r="N16" s="1">
        <v>0</v>
      </c>
      <c r="O16" s="1">
        <v>0</v>
      </c>
      <c r="P16" s="1">
        <v>1</v>
      </c>
      <c r="Q16" s="1">
        <v>1</v>
      </c>
      <c r="R16" s="1">
        <v>1</v>
      </c>
      <c r="S16" s="1">
        <v>2</v>
      </c>
      <c r="T16" s="1">
        <v>0</v>
      </c>
      <c r="U16" s="1">
        <v>0</v>
      </c>
      <c r="V16" s="1">
        <v>2</v>
      </c>
    </row>
    <row r="17" spans="1:22" x14ac:dyDescent="0.35">
      <c r="A17" s="1" t="s">
        <v>77</v>
      </c>
      <c r="B17" s="1" t="s">
        <v>78</v>
      </c>
      <c r="C17" s="1" t="s">
        <v>65</v>
      </c>
      <c r="D17" s="1" t="s">
        <v>66</v>
      </c>
      <c r="E17" s="1">
        <v>0</v>
      </c>
      <c r="F17" s="1">
        <v>0</v>
      </c>
      <c r="G17" s="1">
        <v>4</v>
      </c>
      <c r="H17" s="1">
        <v>1</v>
      </c>
      <c r="I17" s="1">
        <v>1</v>
      </c>
      <c r="J17" s="1">
        <v>1</v>
      </c>
      <c r="K17" s="1">
        <v>0</v>
      </c>
      <c r="L17" s="1">
        <v>0</v>
      </c>
      <c r="M17" s="1">
        <v>0</v>
      </c>
      <c r="N17" s="1">
        <v>0</v>
      </c>
      <c r="O17" s="1">
        <v>2</v>
      </c>
      <c r="P17" s="1">
        <v>0</v>
      </c>
      <c r="Q17" s="1">
        <v>0</v>
      </c>
      <c r="R17" s="1">
        <v>0</v>
      </c>
      <c r="S17" s="1">
        <v>0</v>
      </c>
      <c r="T17" s="1">
        <v>0</v>
      </c>
      <c r="U17" s="1">
        <v>0</v>
      </c>
      <c r="V17" s="1">
        <v>0</v>
      </c>
    </row>
    <row r="18" spans="1:22" x14ac:dyDescent="0.35">
      <c r="A18" s="1" t="s">
        <v>79</v>
      </c>
      <c r="B18" s="1" t="s">
        <v>80</v>
      </c>
      <c r="C18" s="1" t="s">
        <v>59</v>
      </c>
      <c r="D18" s="1" t="s">
        <v>60</v>
      </c>
      <c r="E18" s="1">
        <v>0</v>
      </c>
      <c r="F18" s="1">
        <v>1</v>
      </c>
      <c r="G18" s="1">
        <v>0</v>
      </c>
      <c r="H18" s="1">
        <v>0</v>
      </c>
      <c r="I18" s="1">
        <v>0</v>
      </c>
      <c r="J18" s="1">
        <v>0</v>
      </c>
      <c r="K18" s="1">
        <v>2</v>
      </c>
      <c r="L18" s="1">
        <v>2</v>
      </c>
      <c r="M18" s="1">
        <v>2</v>
      </c>
      <c r="N18" s="1">
        <v>0</v>
      </c>
      <c r="O18" s="1">
        <v>0</v>
      </c>
      <c r="P18" s="1">
        <v>2</v>
      </c>
      <c r="Q18" s="1">
        <v>0</v>
      </c>
      <c r="R18" s="1">
        <v>1</v>
      </c>
      <c r="S18" s="1">
        <v>0</v>
      </c>
      <c r="T18" s="1">
        <v>1</v>
      </c>
      <c r="U18" s="1">
        <v>0</v>
      </c>
      <c r="V18" s="1">
        <v>0</v>
      </c>
    </row>
    <row r="19" spans="1:22" x14ac:dyDescent="0.35">
      <c r="A19" s="1" t="s">
        <v>81</v>
      </c>
      <c r="B19" s="1" t="s">
        <v>82</v>
      </c>
      <c r="C19" s="1" t="s">
        <v>67</v>
      </c>
      <c r="D19" s="1" t="s">
        <v>68</v>
      </c>
      <c r="E19" s="1">
        <v>8</v>
      </c>
      <c r="F19" s="1">
        <v>6</v>
      </c>
      <c r="G19" s="1">
        <v>0</v>
      </c>
      <c r="H19" s="1">
        <v>0</v>
      </c>
      <c r="I19" s="1">
        <v>0</v>
      </c>
      <c r="J19" s="1">
        <v>5</v>
      </c>
      <c r="K19" s="1">
        <v>1</v>
      </c>
      <c r="L19" s="1">
        <v>2</v>
      </c>
      <c r="M19" s="1">
        <v>5</v>
      </c>
      <c r="N19" s="1">
        <v>6</v>
      </c>
      <c r="O19" s="1">
        <v>3</v>
      </c>
      <c r="P19" s="1">
        <v>4</v>
      </c>
      <c r="Q19" s="1">
        <v>5</v>
      </c>
      <c r="R19" s="1">
        <v>5</v>
      </c>
      <c r="S19" s="1">
        <v>0</v>
      </c>
      <c r="T19" s="1">
        <v>1</v>
      </c>
      <c r="U19" s="1">
        <v>0</v>
      </c>
      <c r="V19" s="1">
        <v>4</v>
      </c>
    </row>
    <row r="20" spans="1:22" x14ac:dyDescent="0.35">
      <c r="A20" s="1" t="s">
        <v>83</v>
      </c>
      <c r="B20" s="1" t="s">
        <v>84</v>
      </c>
      <c r="C20" s="1" t="s">
        <v>59</v>
      </c>
      <c r="D20" s="1" t="s">
        <v>60</v>
      </c>
      <c r="E20" s="1">
        <v>2</v>
      </c>
      <c r="F20" s="1">
        <v>2</v>
      </c>
      <c r="G20" s="1">
        <v>0</v>
      </c>
      <c r="H20" s="1">
        <v>0</v>
      </c>
      <c r="I20" s="1">
        <v>2</v>
      </c>
      <c r="J20" s="1">
        <v>2</v>
      </c>
      <c r="K20" s="1">
        <v>1</v>
      </c>
      <c r="L20" s="1">
        <v>1</v>
      </c>
      <c r="M20" s="1">
        <v>2</v>
      </c>
      <c r="N20" s="1">
        <v>2</v>
      </c>
      <c r="O20" s="1">
        <v>0</v>
      </c>
      <c r="P20" s="1">
        <v>0</v>
      </c>
      <c r="Q20" s="1">
        <v>0</v>
      </c>
      <c r="R20" s="1">
        <v>2</v>
      </c>
      <c r="S20" s="1">
        <v>0</v>
      </c>
      <c r="T20" s="1">
        <v>0</v>
      </c>
      <c r="U20" s="1">
        <v>0</v>
      </c>
      <c r="V20" s="1">
        <v>0</v>
      </c>
    </row>
    <row r="21" spans="1:22" x14ac:dyDescent="0.35">
      <c r="A21" s="1" t="s">
        <v>85</v>
      </c>
      <c r="B21" s="1" t="s">
        <v>86</v>
      </c>
      <c r="C21" s="1" t="s">
        <v>67</v>
      </c>
      <c r="D21" s="1" t="s">
        <v>68</v>
      </c>
      <c r="E21" s="1">
        <v>1</v>
      </c>
      <c r="F21" s="1">
        <v>0</v>
      </c>
      <c r="G21" s="1">
        <v>0</v>
      </c>
      <c r="H21" s="1">
        <v>1</v>
      </c>
      <c r="I21" s="1">
        <v>1</v>
      </c>
      <c r="J21" s="1">
        <v>1</v>
      </c>
      <c r="K21" s="1">
        <v>0</v>
      </c>
      <c r="L21" s="1">
        <v>0</v>
      </c>
      <c r="M21" s="1">
        <v>0</v>
      </c>
      <c r="N21" s="1">
        <v>0</v>
      </c>
      <c r="O21" s="1">
        <v>2</v>
      </c>
      <c r="P21" s="1">
        <v>5</v>
      </c>
      <c r="Q21" s="1">
        <v>6</v>
      </c>
      <c r="R21" s="1">
        <v>0</v>
      </c>
      <c r="S21" s="1">
        <v>0</v>
      </c>
      <c r="T21" s="1">
        <v>8</v>
      </c>
      <c r="U21" s="1">
        <v>1</v>
      </c>
      <c r="V21" s="1">
        <v>4</v>
      </c>
    </row>
    <row r="22" spans="1:22" x14ac:dyDescent="0.35">
      <c r="A22" s="1" t="s">
        <v>87</v>
      </c>
      <c r="B22" s="1" t="s">
        <v>88</v>
      </c>
      <c r="C22" s="1" t="s">
        <v>61</v>
      </c>
      <c r="D22" s="1" t="s">
        <v>62</v>
      </c>
      <c r="E22" s="1">
        <v>2</v>
      </c>
      <c r="F22" s="1">
        <v>2</v>
      </c>
      <c r="G22" s="1">
        <v>2</v>
      </c>
      <c r="H22" s="1">
        <v>0</v>
      </c>
      <c r="I22" s="1">
        <v>0</v>
      </c>
      <c r="J22" s="1">
        <v>1</v>
      </c>
      <c r="K22" s="1">
        <v>2</v>
      </c>
      <c r="L22" s="1">
        <v>1</v>
      </c>
      <c r="M22" s="1">
        <v>0</v>
      </c>
      <c r="N22" s="1">
        <v>0</v>
      </c>
      <c r="O22" s="1">
        <v>1</v>
      </c>
      <c r="P22" s="1">
        <v>2</v>
      </c>
      <c r="Q22" s="1">
        <v>0</v>
      </c>
      <c r="R22" s="1">
        <v>3</v>
      </c>
      <c r="S22" s="1">
        <v>0</v>
      </c>
      <c r="T22" s="1">
        <v>0</v>
      </c>
      <c r="U22" s="1">
        <v>0</v>
      </c>
      <c r="V22" s="1">
        <v>0</v>
      </c>
    </row>
    <row r="23" spans="1:22" x14ac:dyDescent="0.35">
      <c r="A23" s="1" t="s">
        <v>89</v>
      </c>
      <c r="B23" s="1" t="s">
        <v>90</v>
      </c>
      <c r="C23" s="1" t="s">
        <v>57</v>
      </c>
      <c r="D23" s="1" t="s">
        <v>58</v>
      </c>
      <c r="E23" s="1">
        <v>1</v>
      </c>
      <c r="F23" s="1">
        <v>4</v>
      </c>
      <c r="G23" s="1">
        <v>0</v>
      </c>
      <c r="H23" s="1">
        <v>0</v>
      </c>
      <c r="I23" s="1">
        <v>0</v>
      </c>
      <c r="J23" s="1">
        <v>2</v>
      </c>
      <c r="K23" s="1">
        <v>0</v>
      </c>
      <c r="L23" s="1">
        <v>0</v>
      </c>
      <c r="M23" s="1">
        <v>0</v>
      </c>
      <c r="N23" s="1">
        <v>0</v>
      </c>
      <c r="O23" s="1">
        <v>0</v>
      </c>
      <c r="P23" s="1">
        <v>0</v>
      </c>
      <c r="Q23" s="1">
        <v>0</v>
      </c>
      <c r="R23" s="1">
        <v>0</v>
      </c>
      <c r="S23" s="1">
        <v>1</v>
      </c>
      <c r="T23" s="1">
        <v>1</v>
      </c>
      <c r="U23" s="1">
        <v>1</v>
      </c>
      <c r="V23" s="1">
        <v>1</v>
      </c>
    </row>
    <row r="24" spans="1:22" x14ac:dyDescent="0.35">
      <c r="A24" s="1" t="s">
        <v>91</v>
      </c>
      <c r="B24" s="1" t="s">
        <v>92</v>
      </c>
      <c r="C24" s="1" t="s">
        <v>57</v>
      </c>
      <c r="D24" s="1" t="s">
        <v>58</v>
      </c>
      <c r="E24" s="1">
        <v>1</v>
      </c>
      <c r="F24" s="1">
        <v>4</v>
      </c>
      <c r="G24" s="1">
        <v>1</v>
      </c>
      <c r="H24" s="1">
        <v>2</v>
      </c>
      <c r="I24" s="1">
        <v>2</v>
      </c>
      <c r="J24" s="1">
        <v>7</v>
      </c>
      <c r="K24" s="1">
        <v>3</v>
      </c>
      <c r="L24" s="1">
        <v>5</v>
      </c>
      <c r="M24" s="1">
        <v>4</v>
      </c>
      <c r="N24" s="1">
        <v>7</v>
      </c>
      <c r="O24" s="1">
        <v>2</v>
      </c>
      <c r="P24" s="1">
        <v>2</v>
      </c>
      <c r="Q24" s="1">
        <v>0</v>
      </c>
      <c r="R24" s="1">
        <v>5</v>
      </c>
      <c r="S24" s="1">
        <v>1</v>
      </c>
      <c r="T24" s="1">
        <v>3</v>
      </c>
      <c r="U24" s="1">
        <v>0</v>
      </c>
      <c r="V24" s="1">
        <v>3</v>
      </c>
    </row>
    <row r="25" spans="1:22" x14ac:dyDescent="0.35">
      <c r="A25" s="1" t="s">
        <v>93</v>
      </c>
      <c r="B25" s="1" t="s">
        <v>94</v>
      </c>
      <c r="C25" s="1" t="s">
        <v>73</v>
      </c>
      <c r="D25" s="1" t="s">
        <v>74</v>
      </c>
      <c r="E25" s="1">
        <v>1</v>
      </c>
      <c r="F25" s="1">
        <v>2</v>
      </c>
      <c r="G25" s="1">
        <v>0</v>
      </c>
      <c r="H25" s="1">
        <v>0</v>
      </c>
      <c r="I25" s="1">
        <v>2</v>
      </c>
      <c r="J25" s="1">
        <v>3</v>
      </c>
      <c r="K25" s="1">
        <v>3</v>
      </c>
      <c r="L25" s="1">
        <v>2</v>
      </c>
      <c r="M25" s="1">
        <v>6</v>
      </c>
      <c r="N25" s="1">
        <v>1</v>
      </c>
      <c r="O25" s="1">
        <v>1</v>
      </c>
      <c r="P25" s="1">
        <v>1</v>
      </c>
      <c r="Q25" s="1">
        <v>2</v>
      </c>
      <c r="R25" s="1">
        <v>0</v>
      </c>
      <c r="S25" s="1">
        <v>1</v>
      </c>
      <c r="T25" s="1">
        <v>1</v>
      </c>
      <c r="U25" s="1">
        <v>4</v>
      </c>
      <c r="V25" s="1">
        <v>2</v>
      </c>
    </row>
    <row r="26" spans="1:22" x14ac:dyDescent="0.35">
      <c r="A26" s="1" t="s">
        <v>95</v>
      </c>
      <c r="B26" s="1" t="s">
        <v>96</v>
      </c>
      <c r="C26" s="1" t="s">
        <v>65</v>
      </c>
      <c r="D26" s="1" t="s">
        <v>66</v>
      </c>
      <c r="E26" s="1">
        <v>0</v>
      </c>
      <c r="F26" s="1">
        <v>2</v>
      </c>
      <c r="G26" s="1">
        <v>0</v>
      </c>
      <c r="H26" s="1">
        <v>0</v>
      </c>
      <c r="I26" s="1">
        <v>0</v>
      </c>
      <c r="J26" s="1">
        <v>0</v>
      </c>
      <c r="K26" s="1">
        <v>0</v>
      </c>
      <c r="L26" s="1">
        <v>0</v>
      </c>
      <c r="M26" s="1">
        <v>1</v>
      </c>
      <c r="N26" s="1">
        <v>0</v>
      </c>
      <c r="O26" s="1">
        <v>0</v>
      </c>
      <c r="P26" s="1">
        <v>0</v>
      </c>
      <c r="Q26" s="1">
        <v>0</v>
      </c>
      <c r="R26" s="1">
        <v>0</v>
      </c>
      <c r="S26" s="1">
        <v>0</v>
      </c>
      <c r="T26" s="1">
        <v>0</v>
      </c>
      <c r="U26" s="1">
        <v>0</v>
      </c>
      <c r="V26" s="1">
        <v>0</v>
      </c>
    </row>
    <row r="27" spans="1:22" x14ac:dyDescent="0.35">
      <c r="A27" s="1" t="s">
        <v>97</v>
      </c>
      <c r="B27" s="1" t="s">
        <v>98</v>
      </c>
      <c r="C27" s="1" t="s">
        <v>61</v>
      </c>
      <c r="D27" s="1" t="s">
        <v>62</v>
      </c>
      <c r="E27" s="1">
        <v>2</v>
      </c>
      <c r="F27" s="1">
        <v>1</v>
      </c>
      <c r="G27" s="1">
        <v>0</v>
      </c>
      <c r="H27" s="1">
        <v>1</v>
      </c>
      <c r="I27" s="1">
        <v>2</v>
      </c>
      <c r="J27" s="1">
        <v>2</v>
      </c>
      <c r="K27" s="1">
        <v>0</v>
      </c>
      <c r="L27" s="1">
        <v>1</v>
      </c>
      <c r="M27" s="1">
        <v>3</v>
      </c>
      <c r="N27" s="1">
        <v>3</v>
      </c>
      <c r="O27" s="1">
        <v>5</v>
      </c>
      <c r="P27" s="1">
        <v>3</v>
      </c>
      <c r="Q27" s="1">
        <v>2</v>
      </c>
      <c r="R27" s="1">
        <v>1</v>
      </c>
      <c r="S27" s="1">
        <v>2</v>
      </c>
      <c r="T27" s="1">
        <v>1</v>
      </c>
      <c r="U27" s="1">
        <v>1</v>
      </c>
      <c r="V27" s="1">
        <v>2</v>
      </c>
    </row>
    <row r="28" spans="1:22" x14ac:dyDescent="0.35">
      <c r="A28" s="1" t="s">
        <v>99</v>
      </c>
      <c r="B28" s="1" t="s">
        <v>100</v>
      </c>
      <c r="C28" s="1" t="s">
        <v>67</v>
      </c>
      <c r="D28" s="1" t="s">
        <v>68</v>
      </c>
      <c r="E28" s="1">
        <v>0</v>
      </c>
      <c r="F28" s="1">
        <v>0</v>
      </c>
      <c r="G28" s="1">
        <v>0</v>
      </c>
      <c r="H28" s="1">
        <v>0</v>
      </c>
      <c r="I28" s="1">
        <v>0</v>
      </c>
      <c r="J28" s="1">
        <v>0</v>
      </c>
      <c r="K28" s="1">
        <v>0</v>
      </c>
      <c r="L28" s="1">
        <v>0</v>
      </c>
      <c r="M28" s="1">
        <v>1</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1</v>
      </c>
      <c r="F29" s="1">
        <v>0</v>
      </c>
      <c r="G29" s="1">
        <v>0</v>
      </c>
      <c r="H29" s="1">
        <v>0</v>
      </c>
      <c r="I29" s="1">
        <v>0</v>
      </c>
      <c r="J29" s="1">
        <v>0</v>
      </c>
      <c r="K29" s="1">
        <v>0</v>
      </c>
      <c r="L29" s="1">
        <v>0</v>
      </c>
      <c r="M29" s="1">
        <v>0</v>
      </c>
      <c r="N29" s="1">
        <v>0</v>
      </c>
      <c r="O29" s="1">
        <v>0</v>
      </c>
      <c r="P29" s="1">
        <v>3</v>
      </c>
      <c r="Q29" s="1">
        <v>0</v>
      </c>
      <c r="R29" s="1">
        <v>0</v>
      </c>
      <c r="S29" s="1">
        <v>1</v>
      </c>
      <c r="T29" s="1">
        <v>1</v>
      </c>
      <c r="U29" s="1">
        <v>1</v>
      </c>
      <c r="V29" s="1">
        <v>1</v>
      </c>
    </row>
    <row r="30" spans="1:22" x14ac:dyDescent="0.35">
      <c r="A30" s="1" t="s">
        <v>103</v>
      </c>
      <c r="B30" s="1" t="s">
        <v>104</v>
      </c>
      <c r="C30" s="1" t="s">
        <v>69</v>
      </c>
      <c r="D30" s="1" t="s">
        <v>70</v>
      </c>
      <c r="E30" s="1">
        <v>2</v>
      </c>
      <c r="F30" s="1">
        <v>4</v>
      </c>
      <c r="G30" s="1">
        <v>1</v>
      </c>
      <c r="H30" s="1">
        <v>1</v>
      </c>
      <c r="I30" s="1">
        <v>3</v>
      </c>
      <c r="J30" s="1">
        <v>4</v>
      </c>
      <c r="K30" s="1">
        <v>9</v>
      </c>
      <c r="L30" s="1">
        <v>4</v>
      </c>
      <c r="M30" s="1">
        <v>4</v>
      </c>
      <c r="N30" s="1">
        <v>5</v>
      </c>
      <c r="O30" s="1">
        <v>3</v>
      </c>
      <c r="P30" s="1">
        <v>1</v>
      </c>
      <c r="Q30" s="1">
        <v>1</v>
      </c>
      <c r="R30" s="1">
        <v>3</v>
      </c>
      <c r="S30" s="1">
        <v>3</v>
      </c>
      <c r="T30" s="1">
        <v>1</v>
      </c>
      <c r="U30" s="1">
        <v>3</v>
      </c>
      <c r="V30" s="1">
        <v>3</v>
      </c>
    </row>
    <row r="31" spans="1:22" x14ac:dyDescent="0.35">
      <c r="A31" s="1" t="s">
        <v>105</v>
      </c>
      <c r="B31" s="1" t="s">
        <v>106</v>
      </c>
      <c r="C31" s="1" t="s">
        <v>61</v>
      </c>
      <c r="D31" s="1" t="s">
        <v>62</v>
      </c>
      <c r="E31" s="1">
        <v>3</v>
      </c>
      <c r="F31" s="1">
        <v>1</v>
      </c>
      <c r="G31" s="1">
        <v>0</v>
      </c>
      <c r="H31" s="1">
        <v>0</v>
      </c>
      <c r="I31" s="1">
        <v>0</v>
      </c>
      <c r="J31" s="1">
        <v>0</v>
      </c>
      <c r="K31" s="1">
        <v>1</v>
      </c>
      <c r="L31" s="1">
        <v>3</v>
      </c>
      <c r="M31" s="1">
        <v>0</v>
      </c>
      <c r="N31" s="1">
        <v>1</v>
      </c>
      <c r="O31" s="1">
        <v>2</v>
      </c>
      <c r="P31" s="1">
        <v>0</v>
      </c>
      <c r="Q31" s="1">
        <v>1</v>
      </c>
      <c r="R31" s="1">
        <v>0</v>
      </c>
      <c r="S31" s="1">
        <v>0</v>
      </c>
      <c r="T31" s="1">
        <v>1</v>
      </c>
      <c r="U31" s="1">
        <v>1</v>
      </c>
      <c r="V31" s="1">
        <v>0</v>
      </c>
    </row>
    <row r="32" spans="1:22" x14ac:dyDescent="0.35">
      <c r="A32" s="1" t="s">
        <v>107</v>
      </c>
      <c r="B32" s="1" t="s">
        <v>108</v>
      </c>
      <c r="C32" s="1" t="s">
        <v>57</v>
      </c>
      <c r="D32" s="1" t="s">
        <v>58</v>
      </c>
      <c r="E32" s="1">
        <v>0</v>
      </c>
      <c r="F32" s="1">
        <v>3</v>
      </c>
      <c r="G32" s="1">
        <v>2</v>
      </c>
      <c r="H32" s="1">
        <v>0</v>
      </c>
      <c r="I32" s="1">
        <v>1</v>
      </c>
      <c r="J32" s="1">
        <v>1</v>
      </c>
      <c r="K32" s="1">
        <v>0</v>
      </c>
      <c r="L32" s="1">
        <v>1</v>
      </c>
      <c r="M32" s="1">
        <v>1</v>
      </c>
      <c r="N32" s="1">
        <v>1</v>
      </c>
      <c r="O32" s="1">
        <v>0</v>
      </c>
      <c r="P32" s="1">
        <v>0</v>
      </c>
      <c r="Q32" s="1">
        <v>0</v>
      </c>
      <c r="R32" s="1">
        <v>3</v>
      </c>
      <c r="S32" s="1">
        <v>1</v>
      </c>
      <c r="T32" s="1">
        <v>1</v>
      </c>
      <c r="U32" s="1">
        <v>2</v>
      </c>
      <c r="V32" s="1">
        <v>2</v>
      </c>
    </row>
    <row r="33" spans="1:22" x14ac:dyDescent="0.35">
      <c r="A33" s="1" t="s">
        <v>109</v>
      </c>
      <c r="B33" s="1" t="s">
        <v>110</v>
      </c>
      <c r="C33" s="1" t="s">
        <v>71</v>
      </c>
      <c r="D33" s="1" t="s">
        <v>72</v>
      </c>
      <c r="E33" s="1">
        <v>3</v>
      </c>
      <c r="F33" s="1">
        <v>3</v>
      </c>
      <c r="G33" s="1">
        <v>3</v>
      </c>
      <c r="H33" s="1">
        <v>2</v>
      </c>
      <c r="I33" s="1">
        <v>8</v>
      </c>
      <c r="J33" s="1">
        <v>3</v>
      </c>
      <c r="K33" s="1">
        <v>14</v>
      </c>
      <c r="L33" s="1">
        <v>3</v>
      </c>
      <c r="M33" s="1">
        <v>14</v>
      </c>
      <c r="N33" s="1">
        <v>5</v>
      </c>
      <c r="O33" s="1">
        <v>3</v>
      </c>
      <c r="P33" s="1">
        <v>5</v>
      </c>
      <c r="Q33" s="1">
        <v>4</v>
      </c>
      <c r="R33" s="1">
        <v>8</v>
      </c>
      <c r="S33" s="1">
        <v>13</v>
      </c>
      <c r="T33" s="1">
        <v>17</v>
      </c>
      <c r="U33" s="1">
        <v>4</v>
      </c>
      <c r="V33" s="1">
        <v>7</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1</v>
      </c>
      <c r="S34" s="1">
        <v>0</v>
      </c>
      <c r="T34" s="1">
        <v>0</v>
      </c>
      <c r="U34" s="1">
        <v>0</v>
      </c>
      <c r="V34" s="1">
        <v>0</v>
      </c>
    </row>
    <row r="35" spans="1:22" x14ac:dyDescent="0.35">
      <c r="A35" s="1" t="s">
        <v>113</v>
      </c>
      <c r="B35" s="1" t="s">
        <v>114</v>
      </c>
      <c r="C35" s="1" t="s">
        <v>65</v>
      </c>
      <c r="D35" s="1" t="s">
        <v>66</v>
      </c>
      <c r="E35" s="1">
        <v>5</v>
      </c>
      <c r="F35" s="1">
        <v>3</v>
      </c>
      <c r="G35" s="1">
        <v>2</v>
      </c>
      <c r="H35" s="1">
        <v>0</v>
      </c>
      <c r="I35" s="1">
        <v>0</v>
      </c>
      <c r="J35" s="1">
        <v>2</v>
      </c>
      <c r="K35" s="1">
        <v>0</v>
      </c>
      <c r="L35" s="1">
        <v>1</v>
      </c>
      <c r="M35" s="1">
        <v>3</v>
      </c>
      <c r="N35" s="1">
        <v>3</v>
      </c>
      <c r="O35" s="1">
        <v>2</v>
      </c>
      <c r="P35" s="1">
        <v>4</v>
      </c>
      <c r="Q35" s="1">
        <v>0</v>
      </c>
      <c r="R35" s="1">
        <v>1</v>
      </c>
      <c r="S35" s="1">
        <v>0</v>
      </c>
      <c r="T35" s="1">
        <v>1</v>
      </c>
      <c r="U35" s="1">
        <v>0</v>
      </c>
      <c r="V35" s="1">
        <v>5</v>
      </c>
    </row>
    <row r="36" spans="1:22" x14ac:dyDescent="0.35">
      <c r="A36" s="1" t="s">
        <v>115</v>
      </c>
      <c r="B36" s="1" t="s">
        <v>116</v>
      </c>
      <c r="C36" s="1" t="s">
        <v>65</v>
      </c>
      <c r="D36" s="1" t="s">
        <v>66</v>
      </c>
      <c r="E36" s="1">
        <v>1</v>
      </c>
      <c r="F36" s="1">
        <v>2</v>
      </c>
      <c r="G36" s="1">
        <v>0</v>
      </c>
      <c r="H36" s="1">
        <v>0</v>
      </c>
      <c r="I36" s="1">
        <v>0</v>
      </c>
      <c r="J36" s="1">
        <v>1</v>
      </c>
      <c r="K36" s="1">
        <v>2</v>
      </c>
      <c r="L36" s="1">
        <v>0</v>
      </c>
      <c r="M36" s="1">
        <v>2</v>
      </c>
      <c r="N36" s="1">
        <v>2</v>
      </c>
      <c r="O36" s="1">
        <v>6</v>
      </c>
      <c r="P36" s="1">
        <v>6</v>
      </c>
      <c r="Q36" s="1">
        <v>4</v>
      </c>
      <c r="R36" s="1">
        <v>4</v>
      </c>
      <c r="S36" s="1">
        <v>0</v>
      </c>
      <c r="T36" s="1">
        <v>1</v>
      </c>
      <c r="U36" s="1">
        <v>0</v>
      </c>
      <c r="V36" s="1">
        <v>0</v>
      </c>
    </row>
    <row r="37" spans="1:22" x14ac:dyDescent="0.35">
      <c r="A37" s="1" t="s">
        <v>117</v>
      </c>
      <c r="B37" s="1" t="s">
        <v>118</v>
      </c>
      <c r="C37" s="1" t="s">
        <v>59</v>
      </c>
      <c r="D37" s="1" t="s">
        <v>60</v>
      </c>
      <c r="E37" s="1">
        <v>1</v>
      </c>
      <c r="F37" s="1">
        <v>0</v>
      </c>
      <c r="G37" s="1">
        <v>0</v>
      </c>
      <c r="H37" s="1">
        <v>0</v>
      </c>
      <c r="I37" s="1">
        <v>0</v>
      </c>
      <c r="J37" s="1">
        <v>0</v>
      </c>
      <c r="K37" s="1">
        <v>0</v>
      </c>
      <c r="L37" s="1">
        <v>1</v>
      </c>
      <c r="M37" s="1">
        <v>2</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0</v>
      </c>
      <c r="F38" s="1">
        <v>1</v>
      </c>
      <c r="G38" s="1">
        <v>0</v>
      </c>
      <c r="H38" s="1">
        <v>0</v>
      </c>
      <c r="I38" s="1">
        <v>0</v>
      </c>
      <c r="J38" s="1">
        <v>0</v>
      </c>
      <c r="K38" s="1">
        <v>2</v>
      </c>
      <c r="L38" s="1">
        <v>2</v>
      </c>
      <c r="M38" s="1">
        <v>0</v>
      </c>
      <c r="N38" s="1">
        <v>4</v>
      </c>
      <c r="O38" s="1">
        <v>6</v>
      </c>
      <c r="P38" s="1">
        <v>0</v>
      </c>
      <c r="Q38" s="1">
        <v>6</v>
      </c>
      <c r="R38" s="1">
        <v>2</v>
      </c>
      <c r="S38" s="1">
        <v>2</v>
      </c>
      <c r="T38" s="1">
        <v>1</v>
      </c>
      <c r="U38" s="1">
        <v>0</v>
      </c>
      <c r="V38" s="1">
        <v>1</v>
      </c>
    </row>
    <row r="39" spans="1:22" x14ac:dyDescent="0.35">
      <c r="A39" s="1" t="s">
        <v>121</v>
      </c>
      <c r="B39" s="1" t="s">
        <v>122</v>
      </c>
      <c r="C39" s="1" t="s">
        <v>59</v>
      </c>
      <c r="D39" s="1" t="s">
        <v>60</v>
      </c>
      <c r="E39" s="1">
        <v>3</v>
      </c>
      <c r="F39" s="1">
        <v>2</v>
      </c>
      <c r="G39" s="1">
        <v>0</v>
      </c>
      <c r="H39" s="1">
        <v>0</v>
      </c>
      <c r="I39" s="1">
        <v>0</v>
      </c>
      <c r="J39" s="1">
        <v>0</v>
      </c>
      <c r="K39" s="1">
        <v>2</v>
      </c>
      <c r="L39" s="1">
        <v>4</v>
      </c>
      <c r="M39" s="1">
        <v>2</v>
      </c>
      <c r="N39" s="1">
        <v>3</v>
      </c>
      <c r="O39" s="1">
        <v>4</v>
      </c>
      <c r="P39" s="1">
        <v>0</v>
      </c>
      <c r="Q39" s="1">
        <v>0</v>
      </c>
      <c r="R39" s="1">
        <v>0</v>
      </c>
      <c r="S39" s="1">
        <v>1</v>
      </c>
      <c r="T39" s="1">
        <v>1</v>
      </c>
      <c r="U39" s="1">
        <v>6</v>
      </c>
      <c r="V39" s="1">
        <v>3</v>
      </c>
    </row>
    <row r="40" spans="1:22" x14ac:dyDescent="0.35">
      <c r="A40" s="1" t="s">
        <v>123</v>
      </c>
      <c r="B40" s="1" t="s">
        <v>124</v>
      </c>
      <c r="C40" s="1" t="s">
        <v>69</v>
      </c>
      <c r="D40" s="1" t="s">
        <v>70</v>
      </c>
      <c r="E40" s="1">
        <v>9</v>
      </c>
      <c r="F40" s="1">
        <v>8</v>
      </c>
      <c r="G40" s="1">
        <v>2</v>
      </c>
      <c r="H40" s="1">
        <v>4</v>
      </c>
      <c r="I40" s="1">
        <v>7</v>
      </c>
      <c r="J40" s="1">
        <v>4</v>
      </c>
      <c r="K40" s="1">
        <v>5</v>
      </c>
      <c r="L40" s="1">
        <v>2</v>
      </c>
      <c r="M40" s="1">
        <v>4</v>
      </c>
      <c r="N40" s="1">
        <v>3</v>
      </c>
      <c r="O40" s="1">
        <v>8</v>
      </c>
      <c r="P40" s="1">
        <v>13</v>
      </c>
      <c r="Q40" s="1">
        <v>6</v>
      </c>
      <c r="R40" s="1">
        <v>7</v>
      </c>
      <c r="S40" s="1">
        <v>9</v>
      </c>
      <c r="T40" s="1">
        <v>6</v>
      </c>
      <c r="U40" s="1">
        <v>11</v>
      </c>
      <c r="V40" s="1">
        <v>18</v>
      </c>
    </row>
    <row r="41" spans="1:22" x14ac:dyDescent="0.35">
      <c r="A41" s="1" t="s">
        <v>125</v>
      </c>
      <c r="B41" s="1" t="s">
        <v>126</v>
      </c>
      <c r="C41" s="1" t="s">
        <v>67</v>
      </c>
      <c r="D41" s="1" t="s">
        <v>68</v>
      </c>
      <c r="E41" s="1">
        <v>2</v>
      </c>
      <c r="F41" s="1">
        <v>4</v>
      </c>
      <c r="G41" s="1">
        <v>0</v>
      </c>
      <c r="H41" s="1">
        <v>3</v>
      </c>
      <c r="I41" s="1">
        <v>3</v>
      </c>
      <c r="J41" s="1">
        <v>3</v>
      </c>
      <c r="K41" s="1">
        <v>0</v>
      </c>
      <c r="L41" s="1">
        <v>0</v>
      </c>
      <c r="M41" s="1">
        <v>0</v>
      </c>
      <c r="N41" s="1">
        <v>1</v>
      </c>
      <c r="O41" s="1">
        <v>2</v>
      </c>
      <c r="P41" s="1">
        <v>0</v>
      </c>
      <c r="Q41" s="1">
        <v>2</v>
      </c>
      <c r="R41" s="1">
        <v>4</v>
      </c>
      <c r="S41" s="1">
        <v>1</v>
      </c>
      <c r="T41" s="1">
        <v>7</v>
      </c>
      <c r="U41" s="1">
        <v>1</v>
      </c>
      <c r="V41" s="1">
        <v>1</v>
      </c>
    </row>
    <row r="42" spans="1:22" x14ac:dyDescent="0.35">
      <c r="A42" s="1" t="s">
        <v>127</v>
      </c>
      <c r="B42" s="1" t="s">
        <v>128</v>
      </c>
      <c r="C42" s="1" t="s">
        <v>73</v>
      </c>
      <c r="D42" s="1" t="s">
        <v>74</v>
      </c>
      <c r="E42" s="1">
        <v>3</v>
      </c>
      <c r="F42" s="1">
        <v>0</v>
      </c>
      <c r="G42" s="1">
        <v>0</v>
      </c>
      <c r="H42" s="1">
        <v>3</v>
      </c>
      <c r="I42" s="1">
        <v>0</v>
      </c>
      <c r="J42" s="1">
        <v>2</v>
      </c>
      <c r="K42" s="1">
        <v>5</v>
      </c>
      <c r="L42" s="1">
        <v>2</v>
      </c>
      <c r="M42" s="1">
        <v>0</v>
      </c>
      <c r="N42" s="1">
        <v>3</v>
      </c>
      <c r="O42" s="1">
        <v>2</v>
      </c>
      <c r="P42" s="1">
        <v>2</v>
      </c>
      <c r="Q42" s="1">
        <v>0</v>
      </c>
      <c r="R42" s="1">
        <v>3</v>
      </c>
      <c r="S42" s="1">
        <v>0</v>
      </c>
      <c r="T42" s="1">
        <v>2</v>
      </c>
      <c r="U42" s="1">
        <v>3</v>
      </c>
      <c r="V42" s="1">
        <v>2</v>
      </c>
    </row>
    <row r="43" spans="1:22" x14ac:dyDescent="0.35">
      <c r="A43" s="1" t="s">
        <v>129</v>
      </c>
      <c r="B43" s="1" t="s">
        <v>130</v>
      </c>
      <c r="C43" s="1" t="s">
        <v>61</v>
      </c>
      <c r="D43" s="1" t="s">
        <v>62</v>
      </c>
      <c r="E43" s="1">
        <v>1</v>
      </c>
      <c r="F43" s="1">
        <v>0</v>
      </c>
      <c r="G43" s="1">
        <v>3</v>
      </c>
      <c r="H43" s="1">
        <v>0</v>
      </c>
      <c r="I43" s="1">
        <v>2</v>
      </c>
      <c r="J43" s="1">
        <v>2</v>
      </c>
      <c r="K43" s="1">
        <v>1</v>
      </c>
      <c r="L43" s="1">
        <v>3</v>
      </c>
      <c r="M43" s="1">
        <v>0</v>
      </c>
      <c r="N43" s="1">
        <v>0</v>
      </c>
      <c r="O43" s="1">
        <v>1</v>
      </c>
      <c r="P43" s="1">
        <v>1</v>
      </c>
      <c r="Q43" s="1">
        <v>0</v>
      </c>
      <c r="R43" s="1">
        <v>0</v>
      </c>
      <c r="S43" s="1">
        <v>0</v>
      </c>
      <c r="T43" s="1">
        <v>0</v>
      </c>
      <c r="U43" s="1">
        <v>0</v>
      </c>
      <c r="V43" s="1">
        <v>2</v>
      </c>
    </row>
    <row r="44" spans="1:22" x14ac:dyDescent="0.35">
      <c r="A44" s="1" t="s">
        <v>131</v>
      </c>
      <c r="B44" s="1" t="s">
        <v>132</v>
      </c>
      <c r="C44" s="1" t="s">
        <v>61</v>
      </c>
      <c r="D44" s="1" t="s">
        <v>62</v>
      </c>
      <c r="E44" s="1">
        <v>0</v>
      </c>
      <c r="F44" s="1">
        <v>0</v>
      </c>
      <c r="G44" s="1">
        <v>3</v>
      </c>
      <c r="H44" s="1">
        <v>5</v>
      </c>
      <c r="I44" s="1">
        <v>2</v>
      </c>
      <c r="J44" s="1">
        <v>0</v>
      </c>
      <c r="K44" s="1">
        <v>2</v>
      </c>
      <c r="L44" s="1">
        <v>0</v>
      </c>
      <c r="M44" s="1">
        <v>1</v>
      </c>
      <c r="N44" s="1">
        <v>1</v>
      </c>
      <c r="O44" s="1">
        <v>1</v>
      </c>
      <c r="P44" s="1">
        <v>1</v>
      </c>
      <c r="Q44" s="1">
        <v>3</v>
      </c>
      <c r="R44" s="1">
        <v>0</v>
      </c>
      <c r="S44" s="1">
        <v>0</v>
      </c>
      <c r="T44" s="1">
        <v>0</v>
      </c>
      <c r="U44" s="1">
        <v>1</v>
      </c>
      <c r="V44" s="1">
        <v>2</v>
      </c>
    </row>
    <row r="45" spans="1:22" x14ac:dyDescent="0.35">
      <c r="A45" s="1" t="s">
        <v>133</v>
      </c>
      <c r="B45" s="1" t="s">
        <v>134</v>
      </c>
      <c r="C45" s="1" t="s">
        <v>57</v>
      </c>
      <c r="D45" s="1" t="s">
        <v>58</v>
      </c>
      <c r="E45" s="1">
        <v>13</v>
      </c>
      <c r="F45" s="1">
        <v>0</v>
      </c>
      <c r="G45" s="1">
        <v>4</v>
      </c>
      <c r="H45" s="1">
        <v>2</v>
      </c>
      <c r="I45" s="1">
        <v>5</v>
      </c>
      <c r="J45" s="1">
        <v>5</v>
      </c>
      <c r="K45" s="1">
        <v>5</v>
      </c>
      <c r="L45" s="1">
        <v>13</v>
      </c>
      <c r="M45" s="1">
        <v>12</v>
      </c>
      <c r="N45" s="1">
        <v>8</v>
      </c>
      <c r="O45" s="1">
        <v>8</v>
      </c>
      <c r="P45" s="1">
        <v>5</v>
      </c>
      <c r="Q45" s="1">
        <v>7</v>
      </c>
      <c r="R45" s="1">
        <v>4</v>
      </c>
      <c r="S45" s="1">
        <v>4</v>
      </c>
      <c r="T45" s="1">
        <v>1</v>
      </c>
      <c r="U45" s="1">
        <v>2</v>
      </c>
      <c r="V45" s="1">
        <v>4</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18</v>
      </c>
      <c r="F47" s="1">
        <v>8</v>
      </c>
      <c r="G47" s="1">
        <v>2</v>
      </c>
      <c r="H47" s="1">
        <v>4</v>
      </c>
      <c r="I47" s="1">
        <v>3</v>
      </c>
      <c r="J47" s="1">
        <v>6</v>
      </c>
      <c r="K47" s="1">
        <v>6</v>
      </c>
      <c r="L47" s="1">
        <v>5</v>
      </c>
      <c r="M47" s="1">
        <v>6</v>
      </c>
      <c r="N47" s="1">
        <v>8</v>
      </c>
      <c r="O47" s="1">
        <v>8</v>
      </c>
      <c r="P47" s="1">
        <v>20</v>
      </c>
      <c r="Q47" s="1">
        <v>20</v>
      </c>
      <c r="R47" s="1">
        <v>17</v>
      </c>
      <c r="S47" s="1">
        <v>17</v>
      </c>
      <c r="T47" s="1">
        <v>4</v>
      </c>
      <c r="U47" s="1">
        <v>4</v>
      </c>
      <c r="V47" s="1">
        <v>7</v>
      </c>
    </row>
    <row r="48" spans="1:22" x14ac:dyDescent="0.35">
      <c r="A48" s="1" t="s">
        <v>139</v>
      </c>
      <c r="B48" s="1" t="s">
        <v>140</v>
      </c>
      <c r="C48" s="1" t="s">
        <v>69</v>
      </c>
      <c r="D48" s="1" t="s">
        <v>70</v>
      </c>
      <c r="E48" s="1">
        <v>32</v>
      </c>
      <c r="F48" s="1">
        <v>13</v>
      </c>
      <c r="G48" s="1">
        <v>22</v>
      </c>
      <c r="H48" s="1">
        <v>11</v>
      </c>
      <c r="I48" s="1">
        <v>10</v>
      </c>
      <c r="J48" s="1">
        <v>12</v>
      </c>
      <c r="K48" s="1">
        <v>7</v>
      </c>
      <c r="L48" s="1">
        <v>33</v>
      </c>
      <c r="M48" s="1">
        <v>16</v>
      </c>
      <c r="N48" s="1">
        <v>17</v>
      </c>
      <c r="O48" s="1">
        <v>9</v>
      </c>
      <c r="P48" s="1">
        <v>18</v>
      </c>
      <c r="Q48" s="1">
        <v>27</v>
      </c>
      <c r="R48" s="1">
        <v>36</v>
      </c>
      <c r="S48" s="1">
        <v>17</v>
      </c>
      <c r="T48" s="1">
        <v>10</v>
      </c>
      <c r="U48" s="1">
        <v>7</v>
      </c>
      <c r="V48" s="1">
        <v>17</v>
      </c>
    </row>
    <row r="49" spans="1:22" x14ac:dyDescent="0.35">
      <c r="A49" s="1" t="s">
        <v>141</v>
      </c>
      <c r="B49" s="1" t="s">
        <v>142</v>
      </c>
      <c r="C49" s="1" t="s">
        <v>61</v>
      </c>
      <c r="D49" s="1" t="s">
        <v>62</v>
      </c>
      <c r="E49" s="1">
        <v>1</v>
      </c>
      <c r="F49" s="1">
        <v>2</v>
      </c>
      <c r="G49" s="1">
        <v>1</v>
      </c>
      <c r="H49" s="1">
        <v>0</v>
      </c>
      <c r="I49" s="1">
        <v>0</v>
      </c>
      <c r="J49" s="1">
        <v>0</v>
      </c>
      <c r="K49" s="1">
        <v>0</v>
      </c>
      <c r="L49" s="1">
        <v>0</v>
      </c>
      <c r="M49" s="1">
        <v>0</v>
      </c>
      <c r="N49" s="1">
        <v>0</v>
      </c>
      <c r="O49" s="1">
        <v>0</v>
      </c>
      <c r="P49" s="1">
        <v>1</v>
      </c>
      <c r="Q49" s="1">
        <v>0</v>
      </c>
      <c r="R49" s="1">
        <v>0</v>
      </c>
      <c r="S49" s="1">
        <v>0</v>
      </c>
      <c r="T49" s="1">
        <v>0</v>
      </c>
      <c r="U49" s="1">
        <v>0</v>
      </c>
      <c r="V49" s="1">
        <v>0</v>
      </c>
    </row>
    <row r="50" spans="1:22" x14ac:dyDescent="0.35">
      <c r="A50" s="1" t="s">
        <v>143</v>
      </c>
      <c r="B50" s="1" t="s">
        <v>144</v>
      </c>
      <c r="C50" s="1" t="s">
        <v>57</v>
      </c>
      <c r="D50" s="1" t="s">
        <v>58</v>
      </c>
      <c r="E50" s="1">
        <v>0</v>
      </c>
      <c r="F50" s="1">
        <v>0</v>
      </c>
      <c r="G50" s="1">
        <v>0</v>
      </c>
      <c r="H50" s="1">
        <v>0</v>
      </c>
      <c r="I50" s="1">
        <v>0</v>
      </c>
      <c r="J50" s="1">
        <v>0</v>
      </c>
      <c r="K50" s="1">
        <v>0</v>
      </c>
      <c r="L50" s="1">
        <v>0</v>
      </c>
      <c r="M50" s="1">
        <v>0</v>
      </c>
      <c r="N50" s="1">
        <v>2</v>
      </c>
      <c r="O50" s="1">
        <v>0</v>
      </c>
      <c r="P50" s="1">
        <v>2</v>
      </c>
      <c r="Q50" s="1">
        <v>1</v>
      </c>
      <c r="R50" s="1">
        <v>0</v>
      </c>
      <c r="S50" s="1">
        <v>0</v>
      </c>
      <c r="T50" s="1">
        <v>1</v>
      </c>
      <c r="U50" s="1">
        <v>0</v>
      </c>
      <c r="V50" s="1">
        <v>3</v>
      </c>
    </row>
    <row r="51" spans="1:22" x14ac:dyDescent="0.35">
      <c r="A51" s="1" t="s">
        <v>145</v>
      </c>
      <c r="B51" s="1" t="s">
        <v>146</v>
      </c>
      <c r="C51" s="1" t="s">
        <v>71</v>
      </c>
      <c r="D51" s="1" t="s">
        <v>72</v>
      </c>
      <c r="E51" s="1">
        <v>2</v>
      </c>
      <c r="F51" s="1">
        <v>1</v>
      </c>
      <c r="G51" s="1">
        <v>0</v>
      </c>
      <c r="H51" s="1">
        <v>0</v>
      </c>
      <c r="I51" s="1">
        <v>1</v>
      </c>
      <c r="J51" s="1">
        <v>0</v>
      </c>
      <c r="K51" s="1">
        <v>0</v>
      </c>
      <c r="L51" s="1">
        <v>0</v>
      </c>
      <c r="M51" s="1">
        <v>0</v>
      </c>
      <c r="N51" s="1">
        <v>0</v>
      </c>
      <c r="O51" s="1">
        <v>0</v>
      </c>
      <c r="P51" s="1">
        <v>2</v>
      </c>
      <c r="Q51" s="1">
        <v>1</v>
      </c>
      <c r="R51" s="1">
        <v>0</v>
      </c>
      <c r="S51" s="1">
        <v>2</v>
      </c>
      <c r="T51" s="1">
        <v>0</v>
      </c>
      <c r="U51" s="1">
        <v>0</v>
      </c>
      <c r="V51" s="1">
        <v>2</v>
      </c>
    </row>
    <row r="52" spans="1:22" x14ac:dyDescent="0.35">
      <c r="A52" s="1" t="s">
        <v>147</v>
      </c>
      <c r="B52" s="1" t="s">
        <v>148</v>
      </c>
      <c r="C52" s="1" t="s">
        <v>61</v>
      </c>
      <c r="D52" s="1" t="s">
        <v>62</v>
      </c>
      <c r="E52" s="1">
        <v>0</v>
      </c>
      <c r="F52" s="1">
        <v>1</v>
      </c>
      <c r="G52" s="1">
        <v>1</v>
      </c>
      <c r="H52" s="1">
        <v>2</v>
      </c>
      <c r="I52" s="1">
        <v>1</v>
      </c>
      <c r="J52" s="1">
        <v>1</v>
      </c>
      <c r="K52" s="1">
        <v>0</v>
      </c>
      <c r="L52" s="1">
        <v>1</v>
      </c>
      <c r="M52" s="1">
        <v>1</v>
      </c>
      <c r="N52" s="1">
        <v>2</v>
      </c>
      <c r="O52" s="1">
        <v>0</v>
      </c>
      <c r="P52" s="1">
        <v>0</v>
      </c>
      <c r="Q52" s="1">
        <v>0</v>
      </c>
      <c r="R52" s="1">
        <v>0</v>
      </c>
      <c r="S52" s="1">
        <v>0</v>
      </c>
      <c r="T52" s="1">
        <v>0</v>
      </c>
      <c r="U52" s="1">
        <v>0</v>
      </c>
      <c r="V52" s="1">
        <v>0</v>
      </c>
    </row>
    <row r="53" spans="1:22" x14ac:dyDescent="0.35">
      <c r="A53" s="1" t="s">
        <v>149</v>
      </c>
      <c r="B53" s="1" t="s">
        <v>150</v>
      </c>
      <c r="C53" s="1" t="s">
        <v>59</v>
      </c>
      <c r="D53" s="1" t="s">
        <v>60</v>
      </c>
      <c r="E53" s="1">
        <v>2</v>
      </c>
      <c r="F53" s="1">
        <v>3</v>
      </c>
      <c r="G53" s="1">
        <v>0</v>
      </c>
      <c r="H53" s="1">
        <v>2</v>
      </c>
      <c r="I53" s="1">
        <v>2</v>
      </c>
      <c r="J53" s="1">
        <v>1</v>
      </c>
      <c r="K53" s="1">
        <v>0</v>
      </c>
      <c r="L53" s="1">
        <v>0</v>
      </c>
      <c r="M53" s="1">
        <v>0</v>
      </c>
      <c r="N53" s="1">
        <v>0</v>
      </c>
      <c r="O53" s="1">
        <v>2</v>
      </c>
      <c r="P53" s="1">
        <v>0</v>
      </c>
      <c r="Q53" s="1">
        <v>2</v>
      </c>
      <c r="R53" s="1">
        <v>0</v>
      </c>
      <c r="S53" s="1">
        <v>0</v>
      </c>
      <c r="T53" s="1">
        <v>1</v>
      </c>
      <c r="U53" s="1">
        <v>1</v>
      </c>
      <c r="V53" s="1">
        <v>2</v>
      </c>
    </row>
    <row r="54" spans="1:22" x14ac:dyDescent="0.35">
      <c r="A54" s="1" t="s">
        <v>151</v>
      </c>
      <c r="B54" s="1" t="s">
        <v>152</v>
      </c>
      <c r="C54" s="1" t="s">
        <v>67</v>
      </c>
      <c r="D54" s="1" t="s">
        <v>68</v>
      </c>
      <c r="E54" s="1">
        <v>1</v>
      </c>
      <c r="F54" s="1">
        <v>3</v>
      </c>
      <c r="G54" s="1">
        <v>1</v>
      </c>
      <c r="H54" s="1">
        <v>2</v>
      </c>
      <c r="I54" s="1">
        <v>0</v>
      </c>
      <c r="J54" s="1">
        <v>2</v>
      </c>
      <c r="K54" s="1">
        <v>1</v>
      </c>
      <c r="L54" s="1">
        <v>0</v>
      </c>
      <c r="M54" s="1">
        <v>0</v>
      </c>
      <c r="N54" s="1">
        <v>0</v>
      </c>
      <c r="O54" s="1">
        <v>4</v>
      </c>
      <c r="P54" s="1">
        <v>4</v>
      </c>
      <c r="Q54" s="1">
        <v>9</v>
      </c>
      <c r="R54" s="1">
        <v>0</v>
      </c>
      <c r="S54" s="1">
        <v>0</v>
      </c>
      <c r="T54" s="1">
        <v>2</v>
      </c>
      <c r="U54" s="1">
        <v>0</v>
      </c>
      <c r="V54" s="1">
        <v>3</v>
      </c>
    </row>
    <row r="55" spans="1:22" x14ac:dyDescent="0.35">
      <c r="A55" s="1" t="s">
        <v>153</v>
      </c>
      <c r="B55" s="1" t="s">
        <v>154</v>
      </c>
      <c r="C55" s="1" t="s">
        <v>65</v>
      </c>
      <c r="D55" s="1" t="s">
        <v>66</v>
      </c>
      <c r="E55" s="1"/>
      <c r="F55" s="1">
        <v>0</v>
      </c>
      <c r="G55" s="1">
        <v>1</v>
      </c>
      <c r="H55" s="1">
        <v>0</v>
      </c>
      <c r="I55" s="1">
        <v>0</v>
      </c>
      <c r="J55" s="1">
        <v>2</v>
      </c>
      <c r="K55" s="1">
        <v>0</v>
      </c>
      <c r="L55" s="1">
        <v>0</v>
      </c>
      <c r="M55" s="1">
        <v>0</v>
      </c>
      <c r="N55" s="1">
        <v>3</v>
      </c>
      <c r="O55" s="1">
        <v>0</v>
      </c>
      <c r="P55" s="1">
        <v>1</v>
      </c>
      <c r="Q55" s="1">
        <v>6</v>
      </c>
      <c r="R55" s="1">
        <v>0</v>
      </c>
      <c r="S55" s="1">
        <v>0</v>
      </c>
      <c r="T55" s="1">
        <v>1</v>
      </c>
      <c r="U55" s="1">
        <v>0</v>
      </c>
      <c r="V55" s="1">
        <v>2</v>
      </c>
    </row>
    <row r="56" spans="1:22" x14ac:dyDescent="0.35">
      <c r="A56" s="1" t="s">
        <v>155</v>
      </c>
      <c r="B56" s="1" t="s">
        <v>156</v>
      </c>
      <c r="C56" s="1" t="s">
        <v>65</v>
      </c>
      <c r="D56" s="1" t="s">
        <v>66</v>
      </c>
      <c r="E56" s="1">
        <v>0</v>
      </c>
      <c r="F56" s="1">
        <v>0</v>
      </c>
      <c r="G56" s="1">
        <v>4</v>
      </c>
      <c r="H56" s="1">
        <v>1</v>
      </c>
      <c r="I56" s="1">
        <v>0</v>
      </c>
      <c r="J56" s="1">
        <v>0</v>
      </c>
      <c r="K56" s="1">
        <v>0</v>
      </c>
      <c r="L56" s="1">
        <v>0</v>
      </c>
      <c r="M56" s="1">
        <v>1</v>
      </c>
      <c r="N56" s="1">
        <v>1</v>
      </c>
      <c r="O56" s="1">
        <v>1</v>
      </c>
      <c r="P56" s="1">
        <v>2</v>
      </c>
      <c r="Q56" s="1">
        <v>0</v>
      </c>
      <c r="R56" s="1">
        <v>3</v>
      </c>
      <c r="S56" s="1">
        <v>1</v>
      </c>
      <c r="T56" s="1">
        <v>2</v>
      </c>
      <c r="U56" s="1">
        <v>0</v>
      </c>
      <c r="V56" s="1">
        <v>2</v>
      </c>
    </row>
    <row r="57" spans="1:22" x14ac:dyDescent="0.35">
      <c r="A57" s="1" t="s">
        <v>157</v>
      </c>
      <c r="B57" s="1" t="s">
        <v>158</v>
      </c>
      <c r="C57" s="1" t="s">
        <v>73</v>
      </c>
      <c r="D57" s="1" t="s">
        <v>74</v>
      </c>
      <c r="E57" s="1">
        <v>0</v>
      </c>
      <c r="F57" s="1">
        <v>0</v>
      </c>
      <c r="G57" s="1">
        <v>0</v>
      </c>
      <c r="H57" s="1">
        <v>0</v>
      </c>
      <c r="I57" s="1">
        <v>0</v>
      </c>
      <c r="J57" s="1">
        <v>3</v>
      </c>
      <c r="K57" s="1">
        <v>1</v>
      </c>
      <c r="L57" s="1">
        <v>3</v>
      </c>
      <c r="M57" s="1">
        <v>2</v>
      </c>
      <c r="N57" s="1">
        <v>2</v>
      </c>
      <c r="O57" s="1">
        <v>2</v>
      </c>
      <c r="P57" s="1">
        <v>2</v>
      </c>
      <c r="Q57" s="1">
        <v>0</v>
      </c>
      <c r="R57" s="1">
        <v>2</v>
      </c>
      <c r="S57" s="1">
        <v>2</v>
      </c>
      <c r="T57" s="1">
        <v>1</v>
      </c>
      <c r="U57" s="1">
        <v>2</v>
      </c>
      <c r="V57" s="1">
        <v>2</v>
      </c>
    </row>
    <row r="58" spans="1:22" x14ac:dyDescent="0.35">
      <c r="A58" s="1" t="s">
        <v>159</v>
      </c>
      <c r="B58" s="1" t="s">
        <v>160</v>
      </c>
      <c r="C58" s="1" t="s">
        <v>61</v>
      </c>
      <c r="D58" s="1" t="s">
        <v>62</v>
      </c>
      <c r="E58" s="1">
        <v>0</v>
      </c>
      <c r="F58" s="1">
        <v>0</v>
      </c>
      <c r="G58" s="1">
        <v>0</v>
      </c>
      <c r="H58" s="1">
        <v>2</v>
      </c>
      <c r="I58" s="1">
        <v>1</v>
      </c>
      <c r="J58" s="1">
        <v>2</v>
      </c>
      <c r="K58" s="1">
        <v>1</v>
      </c>
      <c r="L58" s="1">
        <v>1</v>
      </c>
      <c r="M58" s="1">
        <v>3</v>
      </c>
      <c r="N58" s="1">
        <v>2</v>
      </c>
      <c r="O58" s="1">
        <v>1</v>
      </c>
      <c r="P58" s="1">
        <v>1</v>
      </c>
      <c r="Q58" s="1">
        <v>2</v>
      </c>
      <c r="R58" s="1">
        <v>1</v>
      </c>
      <c r="S58" s="1">
        <v>1</v>
      </c>
      <c r="T58" s="1">
        <v>0</v>
      </c>
      <c r="U58" s="1">
        <v>0</v>
      </c>
      <c r="V58" s="1">
        <v>0</v>
      </c>
    </row>
    <row r="59" spans="1:22" x14ac:dyDescent="0.35">
      <c r="A59" s="1" t="s">
        <v>161</v>
      </c>
      <c r="B59" s="1" t="s">
        <v>162</v>
      </c>
      <c r="C59" s="1" t="s">
        <v>57</v>
      </c>
      <c r="D59" s="1" t="s">
        <v>58</v>
      </c>
      <c r="E59" s="1">
        <v>19</v>
      </c>
      <c r="F59" s="1">
        <v>27</v>
      </c>
      <c r="G59" s="1">
        <v>20</v>
      </c>
      <c r="H59" s="1">
        <v>16</v>
      </c>
      <c r="I59" s="1">
        <v>16</v>
      </c>
      <c r="J59" s="1">
        <v>13</v>
      </c>
      <c r="K59" s="1">
        <v>13</v>
      </c>
      <c r="L59" s="1">
        <v>8</v>
      </c>
      <c r="M59" s="1">
        <v>18</v>
      </c>
      <c r="N59" s="1">
        <v>13</v>
      </c>
      <c r="O59" s="1">
        <v>14</v>
      </c>
      <c r="P59" s="1">
        <v>50</v>
      </c>
      <c r="Q59" s="1">
        <v>25</v>
      </c>
      <c r="R59" s="1">
        <v>34</v>
      </c>
      <c r="S59" s="1">
        <v>34</v>
      </c>
      <c r="T59" s="1">
        <v>2</v>
      </c>
      <c r="U59" s="1">
        <v>4</v>
      </c>
      <c r="V59" s="1">
        <v>10</v>
      </c>
    </row>
    <row r="60" spans="1:22" x14ac:dyDescent="0.35">
      <c r="A60" s="1" t="s">
        <v>163</v>
      </c>
      <c r="B60" s="1" t="s">
        <v>164</v>
      </c>
      <c r="C60" s="1" t="s">
        <v>71</v>
      </c>
      <c r="D60" s="1" t="s">
        <v>72</v>
      </c>
      <c r="E60" s="1">
        <v>0</v>
      </c>
      <c r="F60" s="1">
        <v>2</v>
      </c>
      <c r="G60" s="1">
        <v>0</v>
      </c>
      <c r="H60" s="1">
        <v>0</v>
      </c>
      <c r="I60" s="1">
        <v>0</v>
      </c>
      <c r="J60" s="1">
        <v>0</v>
      </c>
      <c r="K60" s="1">
        <v>0</v>
      </c>
      <c r="L60" s="1">
        <v>1</v>
      </c>
      <c r="M60" s="1">
        <v>0</v>
      </c>
      <c r="N60" s="1">
        <v>0</v>
      </c>
      <c r="O60" s="1">
        <v>0</v>
      </c>
      <c r="P60" s="1">
        <v>0</v>
      </c>
      <c r="Q60" s="1">
        <v>0</v>
      </c>
      <c r="R60" s="1">
        <v>0</v>
      </c>
      <c r="S60" s="1">
        <v>0</v>
      </c>
      <c r="T60" s="1">
        <v>2</v>
      </c>
      <c r="U60" s="1">
        <v>0</v>
      </c>
      <c r="V60" s="1">
        <v>1</v>
      </c>
    </row>
    <row r="61" spans="1:22" x14ac:dyDescent="0.35">
      <c r="A61" s="1" t="s">
        <v>165</v>
      </c>
      <c r="B61" s="1" t="s">
        <v>166</v>
      </c>
      <c r="C61" s="1" t="s">
        <v>67</v>
      </c>
      <c r="D61" s="1" t="s">
        <v>68</v>
      </c>
      <c r="E61" s="1">
        <v>6</v>
      </c>
      <c r="F61" s="1">
        <v>7</v>
      </c>
      <c r="G61" s="1">
        <v>0</v>
      </c>
      <c r="H61" s="1">
        <v>1</v>
      </c>
      <c r="I61" s="1">
        <v>3</v>
      </c>
      <c r="J61" s="1">
        <v>0</v>
      </c>
      <c r="K61" s="1">
        <v>7</v>
      </c>
      <c r="L61" s="1">
        <v>4</v>
      </c>
      <c r="M61" s="1">
        <v>5</v>
      </c>
      <c r="N61" s="1">
        <v>9</v>
      </c>
      <c r="O61" s="1">
        <v>5</v>
      </c>
      <c r="P61" s="1">
        <v>7</v>
      </c>
      <c r="Q61" s="1">
        <v>6</v>
      </c>
      <c r="R61" s="1">
        <v>4</v>
      </c>
      <c r="S61" s="1">
        <v>11</v>
      </c>
      <c r="T61" s="1">
        <v>11</v>
      </c>
      <c r="U61" s="1">
        <v>7</v>
      </c>
      <c r="V61" s="1">
        <v>7</v>
      </c>
    </row>
    <row r="62" spans="1:22" x14ac:dyDescent="0.35">
      <c r="A62" s="1" t="s">
        <v>167</v>
      </c>
      <c r="B62" s="1" t="s">
        <v>168</v>
      </c>
      <c r="C62" s="1" t="s">
        <v>65</v>
      </c>
      <c r="D62" s="1" t="s">
        <v>66</v>
      </c>
      <c r="E62" s="1">
        <v>0</v>
      </c>
      <c r="F62" s="1">
        <v>1</v>
      </c>
      <c r="G62" s="1">
        <v>0</v>
      </c>
      <c r="H62" s="1">
        <v>0</v>
      </c>
      <c r="I62" s="1">
        <v>1</v>
      </c>
      <c r="J62" s="1">
        <v>0</v>
      </c>
      <c r="K62" s="1">
        <v>3</v>
      </c>
      <c r="L62" s="1">
        <v>0</v>
      </c>
      <c r="M62" s="1">
        <v>0</v>
      </c>
      <c r="N62" s="1">
        <v>0</v>
      </c>
      <c r="O62" s="1">
        <v>0</v>
      </c>
      <c r="P62" s="1">
        <v>1</v>
      </c>
      <c r="Q62" s="1">
        <v>0</v>
      </c>
      <c r="R62" s="1">
        <v>0</v>
      </c>
      <c r="S62" s="1">
        <v>1</v>
      </c>
      <c r="T62" s="1">
        <v>0</v>
      </c>
      <c r="U62" s="1">
        <v>0</v>
      </c>
      <c r="V62" s="1">
        <v>0</v>
      </c>
    </row>
    <row r="63" spans="1:22" x14ac:dyDescent="0.35">
      <c r="A63" s="1" t="s">
        <v>169</v>
      </c>
      <c r="B63" s="1" t="s">
        <v>170</v>
      </c>
      <c r="C63" s="1" t="s">
        <v>61</v>
      </c>
      <c r="D63" s="1" t="s">
        <v>62</v>
      </c>
      <c r="E63" s="1">
        <v>0</v>
      </c>
      <c r="F63" s="1">
        <v>0</v>
      </c>
      <c r="G63" s="1">
        <v>1</v>
      </c>
      <c r="H63" s="1">
        <v>1</v>
      </c>
      <c r="I63" s="1">
        <v>1</v>
      </c>
      <c r="J63" s="1">
        <v>0</v>
      </c>
      <c r="K63" s="1">
        <v>0</v>
      </c>
      <c r="L63" s="1">
        <v>1</v>
      </c>
      <c r="M63" s="1">
        <v>0</v>
      </c>
      <c r="N63" s="1">
        <v>0</v>
      </c>
      <c r="O63" s="1">
        <v>0</v>
      </c>
      <c r="P63" s="1">
        <v>0</v>
      </c>
      <c r="Q63" s="1">
        <v>0</v>
      </c>
      <c r="R63" s="1">
        <v>3</v>
      </c>
      <c r="S63" s="1">
        <v>4</v>
      </c>
      <c r="T63" s="1">
        <v>0</v>
      </c>
      <c r="U63" s="1">
        <v>1</v>
      </c>
      <c r="V63" s="1">
        <v>0</v>
      </c>
    </row>
    <row r="64" spans="1:22" x14ac:dyDescent="0.35">
      <c r="A64" s="1" t="s">
        <v>171</v>
      </c>
      <c r="B64" s="1" t="s">
        <v>172</v>
      </c>
      <c r="C64" s="1" t="s">
        <v>61</v>
      </c>
      <c r="D64" s="1" t="s">
        <v>62</v>
      </c>
      <c r="E64" s="1">
        <v>0</v>
      </c>
      <c r="F64" s="1">
        <v>1</v>
      </c>
      <c r="G64" s="1">
        <v>1</v>
      </c>
      <c r="H64" s="1">
        <v>3</v>
      </c>
      <c r="I64" s="1">
        <v>0</v>
      </c>
      <c r="J64" s="1">
        <v>3</v>
      </c>
      <c r="K64" s="1">
        <v>1</v>
      </c>
      <c r="L64" s="1">
        <v>3</v>
      </c>
      <c r="M64" s="1">
        <v>3</v>
      </c>
      <c r="N64" s="1">
        <v>1</v>
      </c>
      <c r="O64" s="1">
        <v>2</v>
      </c>
      <c r="P64" s="1">
        <v>0</v>
      </c>
      <c r="Q64" s="1">
        <v>3</v>
      </c>
      <c r="R64" s="1">
        <v>1</v>
      </c>
      <c r="S64" s="1">
        <v>2</v>
      </c>
      <c r="T64" s="1">
        <v>0</v>
      </c>
      <c r="U64" s="1">
        <v>0</v>
      </c>
      <c r="V64" s="1">
        <v>4</v>
      </c>
    </row>
    <row r="65" spans="1:22" x14ac:dyDescent="0.35">
      <c r="A65" s="1" t="s">
        <v>173</v>
      </c>
      <c r="B65" s="1" t="s">
        <v>174</v>
      </c>
      <c r="C65" s="1" t="s">
        <v>59</v>
      </c>
      <c r="D65" s="1" t="s">
        <v>60</v>
      </c>
      <c r="E65" s="1">
        <v>0</v>
      </c>
      <c r="F65" s="1">
        <v>0</v>
      </c>
      <c r="G65" s="1">
        <v>0</v>
      </c>
      <c r="H65" s="1">
        <v>1</v>
      </c>
      <c r="I65" s="1">
        <v>0</v>
      </c>
      <c r="J65" s="1">
        <v>0</v>
      </c>
      <c r="K65" s="1">
        <v>0</v>
      </c>
      <c r="L65" s="1">
        <v>0</v>
      </c>
      <c r="M65" s="1">
        <v>1</v>
      </c>
      <c r="N65" s="1">
        <v>1</v>
      </c>
      <c r="O65" s="1">
        <v>0</v>
      </c>
      <c r="P65" s="1">
        <v>0</v>
      </c>
      <c r="Q65" s="1">
        <v>0</v>
      </c>
      <c r="R65" s="1">
        <v>1</v>
      </c>
      <c r="S65" s="1">
        <v>0</v>
      </c>
      <c r="T65" s="1">
        <v>0</v>
      </c>
      <c r="U65" s="1">
        <v>1</v>
      </c>
      <c r="V65" s="1">
        <v>2</v>
      </c>
    </row>
    <row r="66" spans="1:22" x14ac:dyDescent="0.35">
      <c r="A66" s="1" t="s">
        <v>175</v>
      </c>
      <c r="B66" s="1" t="s">
        <v>176</v>
      </c>
      <c r="C66" s="1" t="s">
        <v>61</v>
      </c>
      <c r="D66" s="1" t="s">
        <v>62</v>
      </c>
      <c r="E66" s="1">
        <v>2</v>
      </c>
      <c r="F66" s="1">
        <v>1</v>
      </c>
      <c r="G66" s="1">
        <v>2</v>
      </c>
      <c r="H66" s="1">
        <v>0</v>
      </c>
      <c r="I66" s="1">
        <v>2</v>
      </c>
      <c r="J66" s="1">
        <v>0</v>
      </c>
      <c r="K66" s="1">
        <v>1</v>
      </c>
      <c r="L66" s="1">
        <v>2</v>
      </c>
      <c r="M66" s="1">
        <v>3</v>
      </c>
      <c r="N66" s="1">
        <v>3</v>
      </c>
      <c r="O66" s="1">
        <v>2</v>
      </c>
      <c r="P66" s="1">
        <v>3</v>
      </c>
      <c r="Q66" s="1">
        <v>1</v>
      </c>
      <c r="R66" s="1">
        <v>1</v>
      </c>
      <c r="S66" s="1">
        <v>2</v>
      </c>
      <c r="T66" s="1">
        <v>3</v>
      </c>
      <c r="U66" s="1">
        <v>1</v>
      </c>
      <c r="V66" s="1">
        <v>3</v>
      </c>
    </row>
    <row r="67" spans="1:22" x14ac:dyDescent="0.35">
      <c r="A67" s="1" t="s">
        <v>177</v>
      </c>
      <c r="B67" s="1" t="s">
        <v>178</v>
      </c>
      <c r="C67" s="1" t="s">
        <v>69</v>
      </c>
      <c r="D67" s="1" t="s">
        <v>70</v>
      </c>
      <c r="E67" s="1">
        <v>0</v>
      </c>
      <c r="F67" s="1">
        <v>1</v>
      </c>
      <c r="G67" s="1">
        <v>0</v>
      </c>
      <c r="H67" s="1">
        <v>2</v>
      </c>
      <c r="I67" s="1">
        <v>4</v>
      </c>
      <c r="J67" s="1">
        <v>2</v>
      </c>
      <c r="K67" s="1">
        <v>1</v>
      </c>
      <c r="L67" s="1">
        <v>1</v>
      </c>
      <c r="M67" s="1">
        <v>2</v>
      </c>
      <c r="N67" s="1">
        <v>1</v>
      </c>
      <c r="O67" s="1">
        <v>1</v>
      </c>
      <c r="P67" s="1">
        <v>1</v>
      </c>
      <c r="Q67" s="1">
        <v>2</v>
      </c>
      <c r="R67" s="1">
        <v>2</v>
      </c>
      <c r="S67" s="1">
        <v>0</v>
      </c>
      <c r="T67" s="1">
        <v>5</v>
      </c>
      <c r="U67" s="1">
        <v>0</v>
      </c>
      <c r="V67" s="1">
        <v>0</v>
      </c>
    </row>
    <row r="68" spans="1:22" x14ac:dyDescent="0.35">
      <c r="A68" s="1" t="s">
        <v>179</v>
      </c>
      <c r="B68" s="1" t="s">
        <v>180</v>
      </c>
      <c r="C68" s="1" t="s">
        <v>67</v>
      </c>
      <c r="D68" s="1" t="s">
        <v>68</v>
      </c>
      <c r="E68" s="1">
        <v>3</v>
      </c>
      <c r="F68" s="1">
        <v>5</v>
      </c>
      <c r="G68" s="1">
        <v>0</v>
      </c>
      <c r="H68" s="1">
        <v>1</v>
      </c>
      <c r="I68" s="1">
        <v>0</v>
      </c>
      <c r="J68" s="1">
        <v>1</v>
      </c>
      <c r="K68" s="1">
        <v>2</v>
      </c>
      <c r="L68" s="1">
        <v>0</v>
      </c>
      <c r="M68" s="1">
        <v>1</v>
      </c>
      <c r="N68" s="1">
        <v>2</v>
      </c>
      <c r="O68" s="1">
        <v>0</v>
      </c>
      <c r="P68" s="1">
        <v>8</v>
      </c>
      <c r="Q68" s="1">
        <v>0</v>
      </c>
      <c r="R68" s="1">
        <v>5</v>
      </c>
      <c r="S68" s="1">
        <v>0</v>
      </c>
      <c r="T68" s="1">
        <v>0</v>
      </c>
      <c r="U68" s="1">
        <v>2</v>
      </c>
      <c r="V68" s="1">
        <v>6</v>
      </c>
    </row>
    <row r="69" spans="1:22" x14ac:dyDescent="0.35">
      <c r="A69" s="1" t="s">
        <v>181</v>
      </c>
      <c r="B69" s="1" t="s">
        <v>182</v>
      </c>
      <c r="C69" s="1" t="s">
        <v>65</v>
      </c>
      <c r="D69" s="1" t="s">
        <v>66</v>
      </c>
      <c r="E69" s="1">
        <v>1</v>
      </c>
      <c r="F69" s="1">
        <v>0</v>
      </c>
      <c r="G69" s="1">
        <v>0</v>
      </c>
      <c r="H69" s="1">
        <v>0</v>
      </c>
      <c r="I69" s="1">
        <v>2</v>
      </c>
      <c r="J69" s="1">
        <v>0</v>
      </c>
      <c r="K69" s="1">
        <v>0</v>
      </c>
      <c r="L69" s="1">
        <v>2</v>
      </c>
      <c r="M69" s="1">
        <v>2</v>
      </c>
      <c r="N69" s="1">
        <v>0</v>
      </c>
      <c r="O69" s="1">
        <v>0</v>
      </c>
      <c r="P69" s="1">
        <v>1</v>
      </c>
      <c r="Q69" s="1">
        <v>0</v>
      </c>
      <c r="R69" s="1">
        <v>0</v>
      </c>
      <c r="S69" s="1">
        <v>0</v>
      </c>
      <c r="T69" s="1">
        <v>0</v>
      </c>
      <c r="U69" s="1">
        <v>1</v>
      </c>
      <c r="V69" s="1">
        <v>0</v>
      </c>
    </row>
    <row r="70" spans="1:22" x14ac:dyDescent="0.35">
      <c r="A70" s="1" t="s">
        <v>183</v>
      </c>
      <c r="B70" s="1" t="s">
        <v>184</v>
      </c>
      <c r="C70" s="1" t="s">
        <v>65</v>
      </c>
      <c r="D70" s="1" t="s">
        <v>66</v>
      </c>
      <c r="E70" s="1">
        <v>1</v>
      </c>
      <c r="F70" s="1">
        <v>3</v>
      </c>
      <c r="G70" s="1">
        <v>1</v>
      </c>
      <c r="H70" s="1">
        <v>2</v>
      </c>
      <c r="I70" s="1">
        <v>0</v>
      </c>
      <c r="J70" s="1">
        <v>2</v>
      </c>
      <c r="K70" s="1">
        <v>0</v>
      </c>
      <c r="L70" s="1">
        <v>1</v>
      </c>
      <c r="M70" s="1">
        <v>1</v>
      </c>
      <c r="N70" s="1">
        <v>0</v>
      </c>
      <c r="O70" s="1">
        <v>1</v>
      </c>
      <c r="P70" s="1">
        <v>2</v>
      </c>
      <c r="Q70" s="1">
        <v>0</v>
      </c>
      <c r="R70" s="1">
        <v>1</v>
      </c>
      <c r="S70" s="1">
        <v>3</v>
      </c>
      <c r="T70" s="1">
        <v>1</v>
      </c>
      <c r="U70" s="1">
        <v>0</v>
      </c>
      <c r="V70" s="1">
        <v>0</v>
      </c>
    </row>
    <row r="71" spans="1:22" x14ac:dyDescent="0.35">
      <c r="A71" s="1" t="s">
        <v>185</v>
      </c>
      <c r="B71" s="1" t="s">
        <v>186</v>
      </c>
      <c r="C71" s="1" t="s">
        <v>59</v>
      </c>
      <c r="D71" s="1" t="s">
        <v>60</v>
      </c>
      <c r="E71" s="1">
        <v>5</v>
      </c>
      <c r="F71" s="1">
        <v>2</v>
      </c>
      <c r="G71" s="1">
        <v>2</v>
      </c>
      <c r="H71" s="1">
        <v>2</v>
      </c>
      <c r="I71" s="1">
        <v>0</v>
      </c>
      <c r="J71" s="1">
        <v>1</v>
      </c>
      <c r="K71" s="1">
        <v>1</v>
      </c>
      <c r="L71" s="1">
        <v>0</v>
      </c>
      <c r="M71" s="1">
        <v>0</v>
      </c>
      <c r="N71" s="1">
        <v>0</v>
      </c>
      <c r="O71" s="1">
        <v>1</v>
      </c>
      <c r="P71" s="1">
        <v>0</v>
      </c>
      <c r="Q71" s="1">
        <v>1</v>
      </c>
      <c r="R71" s="1">
        <v>1</v>
      </c>
      <c r="S71" s="1">
        <v>1</v>
      </c>
      <c r="T71" s="1">
        <v>2</v>
      </c>
      <c r="U71" s="1">
        <v>1</v>
      </c>
      <c r="V71" s="1">
        <v>1</v>
      </c>
    </row>
    <row r="72" spans="1:22" x14ac:dyDescent="0.35">
      <c r="A72" s="1" t="s">
        <v>187</v>
      </c>
      <c r="B72" s="1" t="s">
        <v>188</v>
      </c>
      <c r="C72" s="1" t="s">
        <v>67</v>
      </c>
      <c r="D72" s="1" t="s">
        <v>68</v>
      </c>
      <c r="E72" s="1">
        <v>1</v>
      </c>
      <c r="F72" s="1">
        <v>0</v>
      </c>
      <c r="G72" s="1">
        <v>0</v>
      </c>
      <c r="H72" s="1">
        <v>0</v>
      </c>
      <c r="I72" s="1">
        <v>0</v>
      </c>
      <c r="J72" s="1">
        <v>0</v>
      </c>
      <c r="K72" s="1">
        <v>0</v>
      </c>
      <c r="L72" s="1">
        <v>0</v>
      </c>
      <c r="M72" s="1">
        <v>0</v>
      </c>
      <c r="N72" s="1">
        <v>2</v>
      </c>
      <c r="O72" s="1">
        <v>0</v>
      </c>
      <c r="P72" s="1">
        <v>1</v>
      </c>
      <c r="Q72" s="1">
        <v>0</v>
      </c>
      <c r="R72" s="1">
        <v>0</v>
      </c>
      <c r="S72" s="1">
        <v>0</v>
      </c>
      <c r="T72" s="1">
        <v>0</v>
      </c>
      <c r="U72" s="1">
        <v>0</v>
      </c>
      <c r="V72" s="1">
        <v>1</v>
      </c>
    </row>
    <row r="73" spans="1:22" x14ac:dyDescent="0.35">
      <c r="A73" s="1" t="s">
        <v>189</v>
      </c>
      <c r="B73" s="1" t="s">
        <v>190</v>
      </c>
      <c r="C73" s="1" t="s">
        <v>65</v>
      </c>
      <c r="D73" s="1" t="s">
        <v>66</v>
      </c>
      <c r="E73" s="1">
        <v>0</v>
      </c>
      <c r="F73" s="1">
        <v>0</v>
      </c>
      <c r="G73" s="1">
        <v>0</v>
      </c>
      <c r="H73" s="1">
        <v>0</v>
      </c>
      <c r="I73" s="1">
        <v>0</v>
      </c>
      <c r="J73" s="1">
        <v>0</v>
      </c>
      <c r="K73" s="1">
        <v>1</v>
      </c>
      <c r="L73" s="1">
        <v>0</v>
      </c>
      <c r="M73" s="1">
        <v>0</v>
      </c>
      <c r="N73" s="1">
        <v>0</v>
      </c>
      <c r="O73" s="1">
        <v>0</v>
      </c>
      <c r="P73" s="1">
        <v>1</v>
      </c>
      <c r="Q73" s="1">
        <v>0</v>
      </c>
      <c r="R73" s="1">
        <v>0</v>
      </c>
      <c r="S73" s="1">
        <v>0</v>
      </c>
      <c r="T73" s="1">
        <v>0</v>
      </c>
      <c r="U73" s="1">
        <v>0</v>
      </c>
      <c r="V73" s="1">
        <v>0</v>
      </c>
    </row>
    <row r="74" spans="1:22" x14ac:dyDescent="0.35">
      <c r="A74" s="1" t="s">
        <v>191</v>
      </c>
      <c r="B74" s="1" t="s">
        <v>192</v>
      </c>
      <c r="C74" s="1" t="s">
        <v>57</v>
      </c>
      <c r="D74" s="1" t="s">
        <v>58</v>
      </c>
      <c r="E74" s="1">
        <v>2</v>
      </c>
      <c r="F74" s="1">
        <v>5</v>
      </c>
      <c r="G74" s="1">
        <v>3</v>
      </c>
      <c r="H74" s="1">
        <v>1</v>
      </c>
      <c r="I74" s="1">
        <v>2</v>
      </c>
      <c r="J74" s="1">
        <v>1</v>
      </c>
      <c r="K74" s="1">
        <v>2</v>
      </c>
      <c r="L74" s="1">
        <v>2</v>
      </c>
      <c r="M74" s="1">
        <v>1</v>
      </c>
      <c r="N74" s="1">
        <v>2</v>
      </c>
      <c r="O74" s="1">
        <v>2</v>
      </c>
      <c r="P74" s="1">
        <v>2</v>
      </c>
      <c r="Q74" s="1">
        <v>2</v>
      </c>
      <c r="R74" s="1">
        <v>1</v>
      </c>
      <c r="S74" s="1">
        <v>0</v>
      </c>
      <c r="T74" s="1">
        <v>0</v>
      </c>
      <c r="U74" s="1">
        <v>3</v>
      </c>
      <c r="V74" s="1">
        <v>7</v>
      </c>
    </row>
    <row r="75" spans="1:22" x14ac:dyDescent="0.35">
      <c r="A75" s="1" t="s">
        <v>193</v>
      </c>
      <c r="B75" s="1" t="s">
        <v>194</v>
      </c>
      <c r="C75" s="1" t="s">
        <v>61</v>
      </c>
      <c r="D75" s="1" t="s">
        <v>62</v>
      </c>
      <c r="E75" s="1">
        <v>4</v>
      </c>
      <c r="F75" s="1">
        <v>2</v>
      </c>
      <c r="G75" s="1">
        <v>1</v>
      </c>
      <c r="H75" s="1">
        <v>1</v>
      </c>
      <c r="I75" s="1">
        <v>0</v>
      </c>
      <c r="J75" s="1">
        <v>0</v>
      </c>
      <c r="K75" s="1">
        <v>3</v>
      </c>
      <c r="L75" s="1">
        <v>1</v>
      </c>
      <c r="M75" s="1">
        <v>3</v>
      </c>
      <c r="N75" s="1">
        <v>1</v>
      </c>
      <c r="O75" s="1">
        <v>2</v>
      </c>
      <c r="P75" s="1">
        <v>1</v>
      </c>
      <c r="Q75" s="1">
        <v>7</v>
      </c>
      <c r="R75" s="1">
        <v>0</v>
      </c>
      <c r="S75" s="1">
        <v>0</v>
      </c>
      <c r="T75" s="1">
        <v>2</v>
      </c>
      <c r="U75" s="1">
        <v>0</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6</v>
      </c>
      <c r="F77" s="1">
        <v>7</v>
      </c>
      <c r="G77" s="1">
        <v>6</v>
      </c>
      <c r="H77" s="1">
        <v>0</v>
      </c>
      <c r="I77" s="1">
        <v>4</v>
      </c>
      <c r="J77" s="1">
        <v>5</v>
      </c>
      <c r="K77" s="1">
        <v>5</v>
      </c>
      <c r="L77" s="1">
        <v>6</v>
      </c>
      <c r="M77" s="1">
        <v>5</v>
      </c>
      <c r="N77" s="1">
        <v>7</v>
      </c>
      <c r="O77" s="1">
        <v>12</v>
      </c>
      <c r="P77" s="1">
        <v>16</v>
      </c>
      <c r="Q77" s="1">
        <v>6</v>
      </c>
      <c r="R77" s="1">
        <v>15</v>
      </c>
      <c r="S77" s="1">
        <v>10</v>
      </c>
      <c r="T77" s="1">
        <v>7</v>
      </c>
      <c r="U77" s="1">
        <v>4</v>
      </c>
      <c r="V77" s="1">
        <v>8</v>
      </c>
    </row>
    <row r="78" spans="1:22" x14ac:dyDescent="0.35">
      <c r="A78" s="1" t="s">
        <v>199</v>
      </c>
      <c r="B78" s="1" t="s">
        <v>200</v>
      </c>
      <c r="C78" s="1" t="s">
        <v>69</v>
      </c>
      <c r="D78" s="1" t="s">
        <v>70</v>
      </c>
      <c r="E78" s="1">
        <v>1</v>
      </c>
      <c r="F78" s="1">
        <v>0</v>
      </c>
      <c r="G78" s="1">
        <v>0</v>
      </c>
      <c r="H78" s="1">
        <v>0</v>
      </c>
      <c r="I78" s="1">
        <v>1</v>
      </c>
      <c r="J78" s="1">
        <v>0</v>
      </c>
      <c r="K78" s="1">
        <v>0</v>
      </c>
      <c r="L78" s="1">
        <v>0</v>
      </c>
      <c r="M78" s="1">
        <v>0</v>
      </c>
      <c r="N78" s="1">
        <v>0</v>
      </c>
      <c r="O78" s="1">
        <v>0</v>
      </c>
      <c r="P78" s="1">
        <v>0</v>
      </c>
      <c r="Q78" s="1">
        <v>0</v>
      </c>
      <c r="R78" s="1">
        <v>0</v>
      </c>
      <c r="S78" s="1">
        <v>0</v>
      </c>
      <c r="T78" s="1">
        <v>0</v>
      </c>
      <c r="U78" s="1">
        <v>0</v>
      </c>
      <c r="V78" s="1">
        <v>0</v>
      </c>
    </row>
    <row r="79" spans="1:22" x14ac:dyDescent="0.35">
      <c r="A79" s="1" t="s">
        <v>201</v>
      </c>
      <c r="B79" s="1" t="s">
        <v>202</v>
      </c>
      <c r="C79" s="1" t="s">
        <v>63</v>
      </c>
      <c r="D79" s="1" t="s">
        <v>64</v>
      </c>
      <c r="E79" s="1">
        <v>1</v>
      </c>
      <c r="F79" s="1">
        <v>7</v>
      </c>
      <c r="G79" s="1">
        <v>0</v>
      </c>
      <c r="H79" s="1">
        <v>3</v>
      </c>
      <c r="I79" s="1">
        <v>3</v>
      </c>
      <c r="J79" s="1">
        <v>2</v>
      </c>
      <c r="K79" s="1">
        <v>2</v>
      </c>
      <c r="L79" s="1">
        <v>1</v>
      </c>
      <c r="M79" s="1">
        <v>3</v>
      </c>
      <c r="N79" s="1">
        <v>1</v>
      </c>
      <c r="O79" s="1">
        <v>4</v>
      </c>
      <c r="P79" s="1">
        <v>8</v>
      </c>
      <c r="Q79" s="1">
        <v>3</v>
      </c>
      <c r="R79" s="1">
        <v>3</v>
      </c>
      <c r="S79" s="1">
        <v>9</v>
      </c>
      <c r="T79" s="1">
        <v>2</v>
      </c>
      <c r="U79" s="1">
        <v>6</v>
      </c>
      <c r="V79" s="1">
        <v>0</v>
      </c>
    </row>
    <row r="80" spans="1:22" x14ac:dyDescent="0.35">
      <c r="A80" s="1" t="s">
        <v>203</v>
      </c>
      <c r="B80" s="1" t="s">
        <v>204</v>
      </c>
      <c r="C80" s="1" t="s">
        <v>71</v>
      </c>
      <c r="D80" s="1" t="s">
        <v>72</v>
      </c>
      <c r="E80" s="1">
        <v>0</v>
      </c>
      <c r="F80" s="1">
        <v>0</v>
      </c>
      <c r="G80" s="1">
        <v>0</v>
      </c>
      <c r="H80" s="1">
        <v>2</v>
      </c>
      <c r="I80" s="1">
        <v>0</v>
      </c>
      <c r="J80" s="1">
        <v>4</v>
      </c>
      <c r="K80" s="1">
        <v>3</v>
      </c>
      <c r="L80" s="1">
        <v>2</v>
      </c>
      <c r="M80" s="1">
        <v>3</v>
      </c>
      <c r="N80" s="1">
        <v>2</v>
      </c>
      <c r="O80" s="1">
        <v>2</v>
      </c>
      <c r="P80" s="1">
        <v>3</v>
      </c>
      <c r="Q80" s="1">
        <v>3</v>
      </c>
      <c r="R80" s="1">
        <v>2</v>
      </c>
      <c r="S80" s="1">
        <v>0</v>
      </c>
      <c r="T80" s="1">
        <v>1</v>
      </c>
      <c r="U80" s="1">
        <v>2</v>
      </c>
      <c r="V80" s="1">
        <v>1</v>
      </c>
    </row>
    <row r="81" spans="1:22" x14ac:dyDescent="0.35">
      <c r="A81" s="1" t="s">
        <v>205</v>
      </c>
      <c r="B81" s="1" t="s">
        <v>206</v>
      </c>
      <c r="C81" s="1" t="s">
        <v>73</v>
      </c>
      <c r="D81" s="1" t="s">
        <v>74</v>
      </c>
      <c r="E81" s="1">
        <v>0</v>
      </c>
      <c r="F81" s="1">
        <v>0</v>
      </c>
      <c r="G81" s="1">
        <v>0</v>
      </c>
      <c r="H81" s="1">
        <v>0</v>
      </c>
      <c r="I81" s="1">
        <v>0</v>
      </c>
      <c r="J81" s="1">
        <v>0</v>
      </c>
      <c r="K81" s="1">
        <v>0</v>
      </c>
      <c r="L81" s="1">
        <v>0</v>
      </c>
      <c r="M81" s="1">
        <v>1</v>
      </c>
      <c r="N81" s="1">
        <v>1</v>
      </c>
      <c r="O81" s="1">
        <v>3</v>
      </c>
      <c r="P81" s="1">
        <v>0</v>
      </c>
      <c r="Q81" s="1">
        <v>0</v>
      </c>
      <c r="R81" s="1">
        <v>0</v>
      </c>
      <c r="S81" s="1">
        <v>0</v>
      </c>
      <c r="T81" s="1">
        <v>0</v>
      </c>
      <c r="U81" s="1">
        <v>0</v>
      </c>
      <c r="V81" s="1">
        <v>0</v>
      </c>
    </row>
    <row r="82" spans="1:22" x14ac:dyDescent="0.35">
      <c r="A82" s="1" t="s">
        <v>207</v>
      </c>
      <c r="B82" s="1" t="s">
        <v>208</v>
      </c>
      <c r="C82" s="1" t="s">
        <v>67</v>
      </c>
      <c r="D82" s="1" t="s">
        <v>68</v>
      </c>
      <c r="E82" s="1">
        <v>1</v>
      </c>
      <c r="F82" s="1">
        <v>4</v>
      </c>
      <c r="G82" s="1">
        <v>1</v>
      </c>
      <c r="H82" s="1">
        <v>0</v>
      </c>
      <c r="I82" s="1">
        <v>0</v>
      </c>
      <c r="J82" s="1">
        <v>0</v>
      </c>
      <c r="K82" s="1">
        <v>1</v>
      </c>
      <c r="L82" s="1">
        <v>2</v>
      </c>
      <c r="M82" s="1">
        <v>0</v>
      </c>
      <c r="N82" s="1">
        <v>2</v>
      </c>
      <c r="O82" s="1">
        <v>2</v>
      </c>
      <c r="P82" s="1">
        <v>0</v>
      </c>
      <c r="Q82" s="1">
        <v>1</v>
      </c>
      <c r="R82" s="1">
        <v>1</v>
      </c>
      <c r="S82" s="1">
        <v>1</v>
      </c>
      <c r="T82" s="1">
        <v>0</v>
      </c>
      <c r="U82" s="1">
        <v>1</v>
      </c>
      <c r="V82" s="1">
        <v>0</v>
      </c>
    </row>
    <row r="83" spans="1:22" x14ac:dyDescent="0.35">
      <c r="A83" s="1" t="s">
        <v>209</v>
      </c>
      <c r="B83" s="1" t="s">
        <v>210</v>
      </c>
      <c r="C83" s="1" t="s">
        <v>57</v>
      </c>
      <c r="D83" s="1" t="s">
        <v>58</v>
      </c>
      <c r="E83" s="1">
        <v>11</v>
      </c>
      <c r="F83" s="1">
        <v>9</v>
      </c>
      <c r="G83" s="1">
        <v>4</v>
      </c>
      <c r="H83" s="1">
        <v>2</v>
      </c>
      <c r="I83" s="1">
        <v>2</v>
      </c>
      <c r="J83" s="1">
        <v>8</v>
      </c>
      <c r="K83" s="1">
        <v>4</v>
      </c>
      <c r="L83" s="1">
        <v>4</v>
      </c>
      <c r="M83" s="1">
        <v>3</v>
      </c>
      <c r="N83" s="1">
        <v>3</v>
      </c>
      <c r="O83" s="1">
        <v>2</v>
      </c>
      <c r="P83" s="1">
        <v>4</v>
      </c>
      <c r="Q83" s="1">
        <v>2</v>
      </c>
      <c r="R83" s="1">
        <v>2</v>
      </c>
      <c r="S83" s="1">
        <v>3</v>
      </c>
      <c r="T83" s="1">
        <v>3</v>
      </c>
      <c r="U83" s="1">
        <v>3</v>
      </c>
      <c r="V83" s="1">
        <v>7</v>
      </c>
    </row>
    <row r="84" spans="1:22" x14ac:dyDescent="0.35">
      <c r="A84" s="1" t="s">
        <v>211</v>
      </c>
      <c r="B84" s="1" t="s">
        <v>212</v>
      </c>
      <c r="C84" s="1" t="s">
        <v>61</v>
      </c>
      <c r="D84" s="1" t="s">
        <v>62</v>
      </c>
      <c r="E84" s="1">
        <v>0</v>
      </c>
      <c r="F84" s="1">
        <v>0</v>
      </c>
      <c r="G84" s="1">
        <v>1</v>
      </c>
      <c r="H84" s="1">
        <v>0</v>
      </c>
      <c r="I84" s="1">
        <v>0</v>
      </c>
      <c r="J84" s="1">
        <v>0</v>
      </c>
      <c r="K84" s="1">
        <v>4</v>
      </c>
      <c r="L84" s="1">
        <v>0</v>
      </c>
      <c r="M84" s="1">
        <v>0</v>
      </c>
      <c r="N84" s="1">
        <v>0</v>
      </c>
      <c r="O84" s="1">
        <v>3</v>
      </c>
      <c r="P84" s="1">
        <v>1</v>
      </c>
      <c r="Q84" s="1">
        <v>1</v>
      </c>
      <c r="R84" s="1">
        <v>0</v>
      </c>
      <c r="S84" s="1">
        <v>0</v>
      </c>
      <c r="T84" s="1">
        <v>0</v>
      </c>
      <c r="U84" s="1">
        <v>0</v>
      </c>
      <c r="V84" s="1">
        <v>2</v>
      </c>
    </row>
    <row r="85" spans="1:22" x14ac:dyDescent="0.35">
      <c r="A85" s="1" t="s">
        <v>213</v>
      </c>
      <c r="B85" s="1" t="s">
        <v>214</v>
      </c>
      <c r="C85" s="1" t="s">
        <v>63</v>
      </c>
      <c r="D85" s="1" t="s">
        <v>64</v>
      </c>
      <c r="E85" s="1">
        <v>0</v>
      </c>
      <c r="F85" s="1">
        <v>2</v>
      </c>
      <c r="G85" s="1">
        <v>1</v>
      </c>
      <c r="H85" s="1">
        <v>2</v>
      </c>
      <c r="I85" s="1">
        <v>1</v>
      </c>
      <c r="J85" s="1">
        <v>1</v>
      </c>
      <c r="K85" s="1">
        <v>2</v>
      </c>
      <c r="L85" s="1">
        <v>1</v>
      </c>
      <c r="M85" s="1">
        <v>0</v>
      </c>
      <c r="N85" s="1">
        <v>1</v>
      </c>
      <c r="O85" s="1">
        <v>1</v>
      </c>
      <c r="P85" s="1">
        <v>1</v>
      </c>
      <c r="Q85" s="1">
        <v>0</v>
      </c>
      <c r="R85" s="1">
        <v>0</v>
      </c>
      <c r="S85" s="1">
        <v>0</v>
      </c>
      <c r="T85" s="1">
        <v>0</v>
      </c>
      <c r="U85" s="1">
        <v>1</v>
      </c>
      <c r="V85" s="1">
        <v>1</v>
      </c>
    </row>
    <row r="86" spans="1:22" x14ac:dyDescent="0.35">
      <c r="A86" s="1" t="s">
        <v>215</v>
      </c>
      <c r="B86" s="1" t="s">
        <v>216</v>
      </c>
      <c r="C86" s="1" t="s">
        <v>67</v>
      </c>
      <c r="D86" s="1" t="s">
        <v>68</v>
      </c>
      <c r="E86" s="1">
        <v>3</v>
      </c>
      <c r="F86" s="1">
        <v>2</v>
      </c>
      <c r="G86" s="1">
        <v>2</v>
      </c>
      <c r="H86" s="1">
        <v>2</v>
      </c>
      <c r="I86" s="1">
        <v>2</v>
      </c>
      <c r="J86" s="1">
        <v>2</v>
      </c>
      <c r="K86" s="1">
        <v>2</v>
      </c>
      <c r="L86" s="1">
        <v>2</v>
      </c>
      <c r="M86" s="1">
        <v>2</v>
      </c>
      <c r="N86" s="1">
        <v>1</v>
      </c>
      <c r="O86" s="1">
        <v>0</v>
      </c>
      <c r="P86" s="1">
        <v>0</v>
      </c>
      <c r="Q86" s="1">
        <v>0</v>
      </c>
      <c r="R86" s="1">
        <v>0</v>
      </c>
      <c r="S86" s="1">
        <v>0</v>
      </c>
      <c r="T86" s="1">
        <v>0</v>
      </c>
      <c r="U86" s="1">
        <v>0</v>
      </c>
      <c r="V86" s="1">
        <v>0</v>
      </c>
    </row>
    <row r="87" spans="1:22" x14ac:dyDescent="0.35">
      <c r="A87" s="1" t="s">
        <v>217</v>
      </c>
      <c r="B87" s="1" t="s">
        <v>218</v>
      </c>
      <c r="C87" s="1" t="s">
        <v>59</v>
      </c>
      <c r="D87" s="1" t="s">
        <v>60</v>
      </c>
      <c r="E87" s="1">
        <v>0</v>
      </c>
      <c r="F87" s="1">
        <v>2</v>
      </c>
      <c r="G87" s="1">
        <v>2</v>
      </c>
      <c r="H87" s="1">
        <v>0</v>
      </c>
      <c r="I87" s="1">
        <v>1</v>
      </c>
      <c r="J87" s="1">
        <v>0</v>
      </c>
      <c r="K87" s="1">
        <v>0</v>
      </c>
      <c r="L87" s="1">
        <v>0</v>
      </c>
      <c r="M87" s="1">
        <v>0</v>
      </c>
      <c r="N87" s="1">
        <v>0</v>
      </c>
      <c r="O87" s="1">
        <v>0</v>
      </c>
      <c r="P87" s="1">
        <v>0</v>
      </c>
      <c r="Q87" s="1">
        <v>2</v>
      </c>
      <c r="R87" s="1">
        <v>0</v>
      </c>
      <c r="S87" s="1">
        <v>2</v>
      </c>
      <c r="T87" s="1">
        <v>1</v>
      </c>
      <c r="U87" s="1">
        <v>2</v>
      </c>
      <c r="V87" s="1">
        <v>3</v>
      </c>
    </row>
    <row r="88" spans="1:22" x14ac:dyDescent="0.35">
      <c r="A88" s="1" t="s">
        <v>219</v>
      </c>
      <c r="B88" s="1" t="s">
        <v>220</v>
      </c>
      <c r="C88" s="1" t="s">
        <v>59</v>
      </c>
      <c r="D88" s="1" t="s">
        <v>60</v>
      </c>
      <c r="E88" s="1">
        <v>1</v>
      </c>
      <c r="F88" s="1">
        <v>1</v>
      </c>
      <c r="G88" s="1">
        <v>1</v>
      </c>
      <c r="H88" s="1">
        <v>1</v>
      </c>
      <c r="I88" s="1">
        <v>1</v>
      </c>
      <c r="J88" s="1">
        <v>1</v>
      </c>
      <c r="K88" s="1">
        <v>1</v>
      </c>
      <c r="L88" s="1">
        <v>1</v>
      </c>
      <c r="M88" s="1">
        <v>1</v>
      </c>
      <c r="N88" s="1">
        <v>1</v>
      </c>
      <c r="O88" s="1">
        <v>0</v>
      </c>
      <c r="P88" s="1">
        <v>0</v>
      </c>
      <c r="Q88" s="1">
        <v>0</v>
      </c>
      <c r="R88" s="1">
        <v>1</v>
      </c>
      <c r="S88" s="1">
        <v>1</v>
      </c>
      <c r="T88" s="1">
        <v>1</v>
      </c>
      <c r="U88" s="1">
        <v>1</v>
      </c>
      <c r="V88" s="1">
        <v>1</v>
      </c>
    </row>
    <row r="89" spans="1:22" x14ac:dyDescent="0.35">
      <c r="A89" s="1" t="s">
        <v>221</v>
      </c>
      <c r="B89" s="1" t="s">
        <v>222</v>
      </c>
      <c r="C89" s="1" t="s">
        <v>73</v>
      </c>
      <c r="D89" s="1" t="s">
        <v>74</v>
      </c>
      <c r="E89" s="1">
        <v>13</v>
      </c>
      <c r="F89" s="1">
        <v>6</v>
      </c>
      <c r="G89" s="1">
        <v>2</v>
      </c>
      <c r="H89" s="1">
        <v>2</v>
      </c>
      <c r="I89" s="1">
        <v>3</v>
      </c>
      <c r="J89" s="1">
        <v>2</v>
      </c>
      <c r="K89" s="1">
        <v>0</v>
      </c>
      <c r="L89" s="1">
        <v>11</v>
      </c>
      <c r="M89" s="1">
        <v>3</v>
      </c>
      <c r="N89" s="1">
        <v>9</v>
      </c>
      <c r="O89" s="1">
        <v>4</v>
      </c>
      <c r="P89" s="1">
        <v>9</v>
      </c>
      <c r="Q89" s="1">
        <v>5</v>
      </c>
      <c r="R89" s="1">
        <v>2</v>
      </c>
      <c r="S89" s="1">
        <v>4</v>
      </c>
      <c r="T89" s="1">
        <v>5</v>
      </c>
      <c r="U89" s="1">
        <v>4</v>
      </c>
      <c r="V89" s="1">
        <v>9</v>
      </c>
    </row>
    <row r="90" spans="1:22" x14ac:dyDescent="0.35">
      <c r="A90" s="1" t="s">
        <v>223</v>
      </c>
      <c r="B90" s="1" t="s">
        <v>224</v>
      </c>
      <c r="C90" s="1" t="s">
        <v>69</v>
      </c>
      <c r="D90" s="1" t="s">
        <v>70</v>
      </c>
      <c r="E90" s="1">
        <v>5</v>
      </c>
      <c r="F90" s="1">
        <v>4</v>
      </c>
      <c r="G90" s="1">
        <v>2</v>
      </c>
      <c r="H90" s="1">
        <v>2</v>
      </c>
      <c r="I90" s="1">
        <v>1</v>
      </c>
      <c r="J90" s="1">
        <v>5</v>
      </c>
      <c r="K90" s="1">
        <v>2</v>
      </c>
      <c r="L90" s="1">
        <v>3</v>
      </c>
      <c r="M90" s="1">
        <v>3</v>
      </c>
      <c r="N90" s="1">
        <v>1</v>
      </c>
      <c r="O90" s="1">
        <v>2</v>
      </c>
      <c r="P90" s="1">
        <v>4</v>
      </c>
      <c r="Q90" s="1">
        <v>5</v>
      </c>
      <c r="R90" s="1">
        <v>2</v>
      </c>
      <c r="S90" s="1">
        <v>0</v>
      </c>
      <c r="T90" s="1">
        <v>1</v>
      </c>
      <c r="U90" s="1">
        <v>0</v>
      </c>
      <c r="V90" s="1">
        <v>1</v>
      </c>
    </row>
    <row r="91" spans="1:22" x14ac:dyDescent="0.35">
      <c r="A91" s="1" t="s">
        <v>225</v>
      </c>
      <c r="B91" s="1" t="s">
        <v>226</v>
      </c>
      <c r="C91" s="1" t="s">
        <v>67</v>
      </c>
      <c r="D91" s="1" t="s">
        <v>68</v>
      </c>
      <c r="E91" s="1">
        <v>5</v>
      </c>
      <c r="F91" s="1">
        <v>2</v>
      </c>
      <c r="G91" s="1">
        <v>0</v>
      </c>
      <c r="H91" s="1">
        <v>0</v>
      </c>
      <c r="I91" s="1">
        <v>0</v>
      </c>
      <c r="J91" s="1">
        <v>1</v>
      </c>
      <c r="K91" s="1">
        <v>1</v>
      </c>
      <c r="L91" s="1">
        <v>1</v>
      </c>
      <c r="M91" s="1">
        <v>4</v>
      </c>
      <c r="N91" s="1">
        <v>3</v>
      </c>
      <c r="O91" s="1">
        <v>5</v>
      </c>
      <c r="P91" s="1">
        <v>2</v>
      </c>
      <c r="Q91" s="1">
        <v>2</v>
      </c>
      <c r="R91" s="1">
        <v>4</v>
      </c>
      <c r="S91" s="1">
        <v>0</v>
      </c>
      <c r="T91" s="1">
        <v>0</v>
      </c>
      <c r="U91" s="1">
        <v>1</v>
      </c>
      <c r="V91" s="1">
        <v>1</v>
      </c>
    </row>
    <row r="92" spans="1:22" x14ac:dyDescent="0.35">
      <c r="A92" s="1" t="s">
        <v>227</v>
      </c>
      <c r="B92" s="1" t="s">
        <v>228</v>
      </c>
      <c r="C92" s="1" t="s">
        <v>71</v>
      </c>
      <c r="D92" s="1" t="s">
        <v>72</v>
      </c>
      <c r="E92" s="1">
        <v>0</v>
      </c>
      <c r="F92" s="1">
        <v>0</v>
      </c>
      <c r="G92" s="1">
        <v>0</v>
      </c>
      <c r="H92" s="1">
        <v>0</v>
      </c>
      <c r="I92" s="1">
        <v>0</v>
      </c>
      <c r="J92" s="1">
        <v>0</v>
      </c>
      <c r="K92" s="1">
        <v>1</v>
      </c>
      <c r="L92" s="1">
        <v>0</v>
      </c>
      <c r="M92" s="1">
        <v>6</v>
      </c>
      <c r="N92" s="1">
        <v>2</v>
      </c>
      <c r="O92" s="1">
        <v>0</v>
      </c>
      <c r="P92" s="1">
        <v>2</v>
      </c>
      <c r="Q92" s="1">
        <v>0</v>
      </c>
      <c r="R92" s="1">
        <v>0</v>
      </c>
      <c r="S92" s="1">
        <v>0</v>
      </c>
      <c r="T92" s="1">
        <v>0</v>
      </c>
      <c r="U92" s="1">
        <v>0</v>
      </c>
      <c r="V92" s="1">
        <v>0</v>
      </c>
    </row>
    <row r="93" spans="1:22" x14ac:dyDescent="0.35">
      <c r="A93" s="1" t="s">
        <v>229</v>
      </c>
      <c r="B93" s="1" t="s">
        <v>230</v>
      </c>
      <c r="C93" s="1" t="s">
        <v>57</v>
      </c>
      <c r="D93" s="1" t="s">
        <v>58</v>
      </c>
      <c r="E93" s="1">
        <v>14</v>
      </c>
      <c r="F93" s="1">
        <v>4</v>
      </c>
      <c r="G93" s="1">
        <v>6</v>
      </c>
      <c r="H93" s="1">
        <v>9</v>
      </c>
      <c r="I93" s="1">
        <v>4</v>
      </c>
      <c r="J93" s="1">
        <v>0</v>
      </c>
      <c r="K93" s="1">
        <v>5</v>
      </c>
      <c r="L93" s="1">
        <v>4</v>
      </c>
      <c r="M93" s="1">
        <v>5</v>
      </c>
      <c r="N93" s="1">
        <v>4</v>
      </c>
      <c r="O93" s="1">
        <v>6</v>
      </c>
      <c r="P93" s="1">
        <v>3</v>
      </c>
      <c r="Q93" s="1">
        <v>8</v>
      </c>
      <c r="R93" s="1">
        <v>4</v>
      </c>
      <c r="S93" s="1">
        <v>4</v>
      </c>
      <c r="T93" s="1">
        <v>6</v>
      </c>
      <c r="U93" s="1">
        <v>1</v>
      </c>
      <c r="V93" s="1">
        <v>2</v>
      </c>
    </row>
    <row r="94" spans="1:22" x14ac:dyDescent="0.35">
      <c r="A94" s="1" t="s">
        <v>231</v>
      </c>
      <c r="B94" s="1" t="s">
        <v>232</v>
      </c>
      <c r="C94" s="1" t="s">
        <v>61</v>
      </c>
      <c r="D94" s="1" t="s">
        <v>62</v>
      </c>
      <c r="E94" s="1"/>
      <c r="F94" s="1">
        <v>0</v>
      </c>
      <c r="G94" s="1">
        <v>1</v>
      </c>
      <c r="H94" s="1">
        <v>0</v>
      </c>
      <c r="I94" s="1">
        <v>0</v>
      </c>
      <c r="J94" s="1">
        <v>0</v>
      </c>
      <c r="K94" s="1">
        <v>0</v>
      </c>
      <c r="L94" s="1">
        <v>0</v>
      </c>
      <c r="M94" s="1">
        <v>1</v>
      </c>
      <c r="N94" s="1">
        <v>1</v>
      </c>
      <c r="O94" s="1">
        <v>0</v>
      </c>
      <c r="P94" s="1">
        <v>0</v>
      </c>
      <c r="Q94" s="1">
        <v>0</v>
      </c>
      <c r="R94" s="1">
        <v>2</v>
      </c>
      <c r="S94" s="1">
        <v>0</v>
      </c>
      <c r="T94" s="1">
        <v>0</v>
      </c>
      <c r="U94" s="1">
        <v>0</v>
      </c>
      <c r="V94" s="1">
        <v>2</v>
      </c>
    </row>
    <row r="95" spans="1:22" x14ac:dyDescent="0.35">
      <c r="A95" s="1" t="s">
        <v>233</v>
      </c>
      <c r="B95" s="1" t="s">
        <v>234</v>
      </c>
      <c r="C95" s="1" t="s">
        <v>69</v>
      </c>
      <c r="D95" s="1" t="s">
        <v>70</v>
      </c>
      <c r="E95" s="1">
        <v>7</v>
      </c>
      <c r="F95" s="1">
        <v>1</v>
      </c>
      <c r="G95" s="1">
        <v>0</v>
      </c>
      <c r="H95" s="1">
        <v>0</v>
      </c>
      <c r="I95" s="1">
        <v>0</v>
      </c>
      <c r="J95" s="1">
        <v>2</v>
      </c>
      <c r="K95" s="1">
        <v>2</v>
      </c>
      <c r="L95" s="1">
        <v>1</v>
      </c>
      <c r="M95" s="1">
        <v>1</v>
      </c>
      <c r="N95" s="1">
        <v>1</v>
      </c>
      <c r="O95" s="1">
        <v>2</v>
      </c>
      <c r="P95" s="1">
        <v>8</v>
      </c>
      <c r="Q95" s="1">
        <v>1</v>
      </c>
      <c r="R95" s="1">
        <v>1</v>
      </c>
      <c r="S95" s="1">
        <v>1</v>
      </c>
      <c r="T95" s="1">
        <v>0</v>
      </c>
      <c r="U95" s="1">
        <v>1</v>
      </c>
      <c r="V95" s="1">
        <v>0</v>
      </c>
    </row>
    <row r="96" spans="1:22" x14ac:dyDescent="0.35">
      <c r="A96" s="1" t="s">
        <v>235</v>
      </c>
      <c r="B96" s="1" t="s">
        <v>236</v>
      </c>
      <c r="C96" s="1" t="s">
        <v>67</v>
      </c>
      <c r="D96" s="1" t="s">
        <v>68</v>
      </c>
      <c r="E96" s="1">
        <v>1</v>
      </c>
      <c r="F96" s="1">
        <v>0</v>
      </c>
      <c r="G96" s="1">
        <v>2</v>
      </c>
      <c r="H96" s="1">
        <v>3</v>
      </c>
      <c r="I96" s="1">
        <v>4</v>
      </c>
      <c r="J96" s="1">
        <v>2</v>
      </c>
      <c r="K96" s="1">
        <v>0</v>
      </c>
      <c r="L96" s="1">
        <v>1</v>
      </c>
      <c r="M96" s="1">
        <v>1</v>
      </c>
      <c r="N96" s="1">
        <v>0</v>
      </c>
      <c r="O96" s="1">
        <v>3</v>
      </c>
      <c r="P96" s="1">
        <v>2</v>
      </c>
      <c r="Q96" s="1">
        <v>2</v>
      </c>
      <c r="R96" s="1">
        <v>2</v>
      </c>
      <c r="S96" s="1">
        <v>2</v>
      </c>
      <c r="T96" s="1">
        <v>2</v>
      </c>
      <c r="U96" s="1">
        <v>2</v>
      </c>
      <c r="V96" s="1">
        <v>2</v>
      </c>
    </row>
    <row r="97" spans="1:22" x14ac:dyDescent="0.35">
      <c r="A97" s="1" t="s">
        <v>237</v>
      </c>
      <c r="B97" s="1" t="s">
        <v>238</v>
      </c>
      <c r="C97" s="1" t="s">
        <v>61</v>
      </c>
      <c r="D97" s="1" t="s">
        <v>62</v>
      </c>
      <c r="E97" s="1">
        <v>5</v>
      </c>
      <c r="F97" s="1">
        <v>3</v>
      </c>
      <c r="G97" s="1">
        <v>1</v>
      </c>
      <c r="H97" s="1">
        <v>1</v>
      </c>
      <c r="I97" s="1">
        <v>3</v>
      </c>
      <c r="J97" s="1">
        <v>0</v>
      </c>
      <c r="K97" s="1">
        <v>4</v>
      </c>
      <c r="L97" s="1">
        <v>0</v>
      </c>
      <c r="M97" s="1">
        <v>0</v>
      </c>
      <c r="N97" s="1">
        <v>3</v>
      </c>
      <c r="O97" s="1">
        <v>1</v>
      </c>
      <c r="P97" s="1">
        <v>6</v>
      </c>
      <c r="Q97" s="1">
        <v>2</v>
      </c>
      <c r="R97" s="1">
        <v>0</v>
      </c>
      <c r="S97" s="1">
        <v>1</v>
      </c>
      <c r="T97" s="1">
        <v>1</v>
      </c>
      <c r="U97" s="1">
        <v>0</v>
      </c>
      <c r="V97" s="1">
        <v>1</v>
      </c>
    </row>
    <row r="98" spans="1:22" x14ac:dyDescent="0.35">
      <c r="A98" s="1" t="s">
        <v>239</v>
      </c>
      <c r="B98" s="1" t="s">
        <v>240</v>
      </c>
      <c r="C98" s="1" t="s">
        <v>59</v>
      </c>
      <c r="D98" s="1" t="s">
        <v>60</v>
      </c>
      <c r="E98" s="1">
        <v>3</v>
      </c>
      <c r="F98" s="1">
        <v>2</v>
      </c>
      <c r="G98" s="1">
        <v>4</v>
      </c>
      <c r="H98" s="1">
        <v>0</v>
      </c>
      <c r="I98" s="1">
        <v>1</v>
      </c>
      <c r="J98" s="1">
        <v>0</v>
      </c>
      <c r="K98" s="1">
        <v>0</v>
      </c>
      <c r="L98" s="1">
        <v>0</v>
      </c>
      <c r="M98" s="1">
        <v>2</v>
      </c>
      <c r="N98" s="1">
        <v>0</v>
      </c>
      <c r="O98" s="1">
        <v>1</v>
      </c>
      <c r="P98" s="1">
        <v>1</v>
      </c>
      <c r="Q98" s="1">
        <v>0</v>
      </c>
      <c r="R98" s="1">
        <v>2</v>
      </c>
      <c r="S98" s="1">
        <v>1</v>
      </c>
      <c r="T98" s="1">
        <v>0</v>
      </c>
      <c r="U98" s="1">
        <v>0</v>
      </c>
      <c r="V98" s="1">
        <v>2</v>
      </c>
    </row>
    <row r="99" spans="1:22" x14ac:dyDescent="0.35">
      <c r="A99" s="1" t="s">
        <v>241</v>
      </c>
      <c r="B99" s="1" t="s">
        <v>242</v>
      </c>
      <c r="C99" s="1" t="s">
        <v>73</v>
      </c>
      <c r="D99" s="1" t="s">
        <v>74</v>
      </c>
      <c r="E99" s="1">
        <v>7</v>
      </c>
      <c r="F99" s="1">
        <v>1</v>
      </c>
      <c r="G99" s="1">
        <v>1</v>
      </c>
      <c r="H99" s="1">
        <v>4</v>
      </c>
      <c r="I99" s="1">
        <v>4</v>
      </c>
      <c r="J99" s="1">
        <v>5</v>
      </c>
      <c r="K99" s="1">
        <v>5</v>
      </c>
      <c r="L99" s="1">
        <v>5</v>
      </c>
      <c r="M99" s="1">
        <v>5</v>
      </c>
      <c r="N99" s="1">
        <v>5</v>
      </c>
      <c r="O99" s="1">
        <v>3</v>
      </c>
      <c r="P99" s="1">
        <v>1</v>
      </c>
      <c r="Q99" s="1">
        <v>2</v>
      </c>
      <c r="R99" s="1">
        <v>2</v>
      </c>
      <c r="S99" s="1">
        <v>2</v>
      </c>
      <c r="T99" s="1">
        <v>2</v>
      </c>
      <c r="U99" s="1">
        <v>1</v>
      </c>
      <c r="V99" s="1">
        <v>1</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2</v>
      </c>
      <c r="F101" s="1">
        <v>6</v>
      </c>
      <c r="G101" s="1">
        <v>0</v>
      </c>
      <c r="H101" s="1">
        <v>0</v>
      </c>
      <c r="I101" s="1">
        <v>0</v>
      </c>
      <c r="J101" s="1">
        <v>0</v>
      </c>
      <c r="K101" s="1">
        <v>0</v>
      </c>
      <c r="L101" s="1">
        <v>0</v>
      </c>
      <c r="M101" s="1">
        <v>1</v>
      </c>
      <c r="N101" s="1">
        <v>5</v>
      </c>
      <c r="O101" s="1">
        <v>2</v>
      </c>
      <c r="P101" s="1">
        <v>2</v>
      </c>
      <c r="Q101" s="1">
        <v>4</v>
      </c>
      <c r="R101" s="1">
        <v>10</v>
      </c>
      <c r="S101" s="1">
        <v>3</v>
      </c>
      <c r="T101" s="1">
        <v>3</v>
      </c>
      <c r="U101" s="1">
        <v>1</v>
      </c>
      <c r="V101" s="1">
        <v>8</v>
      </c>
    </row>
    <row r="102" spans="1:22" x14ac:dyDescent="0.35">
      <c r="A102" s="1" t="s">
        <v>247</v>
      </c>
      <c r="B102" s="1" t="s">
        <v>248</v>
      </c>
      <c r="C102" s="1" t="s">
        <v>67</v>
      </c>
      <c r="D102" s="1" t="s">
        <v>68</v>
      </c>
      <c r="E102" s="1"/>
      <c r="F102" s="1">
        <v>0</v>
      </c>
      <c r="G102" s="1">
        <v>0</v>
      </c>
      <c r="H102" s="1">
        <v>3</v>
      </c>
      <c r="I102" s="1">
        <v>3</v>
      </c>
      <c r="J102" s="1">
        <v>2</v>
      </c>
      <c r="K102" s="1">
        <v>2</v>
      </c>
      <c r="L102" s="1">
        <v>1</v>
      </c>
      <c r="M102" s="1">
        <v>2</v>
      </c>
      <c r="N102" s="1">
        <v>4</v>
      </c>
      <c r="O102" s="1">
        <v>0</v>
      </c>
      <c r="P102" s="1">
        <v>5</v>
      </c>
      <c r="Q102" s="1">
        <v>5</v>
      </c>
      <c r="R102" s="1">
        <v>1</v>
      </c>
      <c r="S102" s="1">
        <v>2</v>
      </c>
      <c r="T102" s="1">
        <v>0</v>
      </c>
      <c r="U102" s="1">
        <v>1</v>
      </c>
      <c r="V102" s="1">
        <v>2</v>
      </c>
    </row>
    <row r="103" spans="1:22" x14ac:dyDescent="0.35">
      <c r="A103" s="1" t="s">
        <v>249</v>
      </c>
      <c r="B103" s="1" t="s">
        <v>250</v>
      </c>
      <c r="C103" s="1" t="s">
        <v>67</v>
      </c>
      <c r="D103" s="1" t="s">
        <v>68</v>
      </c>
      <c r="E103" s="1">
        <v>1</v>
      </c>
      <c r="F103" s="1">
        <v>1</v>
      </c>
      <c r="G103" s="1">
        <v>0</v>
      </c>
      <c r="H103" s="1">
        <v>1</v>
      </c>
      <c r="I103" s="1">
        <v>0</v>
      </c>
      <c r="J103" s="1">
        <v>0</v>
      </c>
      <c r="K103" s="1">
        <v>0</v>
      </c>
      <c r="L103" s="1">
        <v>2</v>
      </c>
      <c r="M103" s="1">
        <v>2</v>
      </c>
      <c r="N103" s="1">
        <v>3</v>
      </c>
      <c r="O103" s="1">
        <v>2</v>
      </c>
      <c r="P103" s="1">
        <v>1</v>
      </c>
      <c r="Q103" s="1">
        <v>2</v>
      </c>
      <c r="R103" s="1">
        <v>0</v>
      </c>
      <c r="S103" s="1">
        <v>0</v>
      </c>
      <c r="T103" s="1">
        <v>0</v>
      </c>
      <c r="U103" s="1">
        <v>4</v>
      </c>
      <c r="V103" s="1">
        <v>1</v>
      </c>
    </row>
    <row r="104" spans="1:22" x14ac:dyDescent="0.35">
      <c r="A104" s="1" t="s">
        <v>251</v>
      </c>
      <c r="B104" s="1" t="s">
        <v>252</v>
      </c>
      <c r="C104" s="1" t="s">
        <v>65</v>
      </c>
      <c r="D104" s="1" t="s">
        <v>66</v>
      </c>
      <c r="E104" s="1"/>
      <c r="F104" s="1">
        <v>0</v>
      </c>
      <c r="G104" s="1">
        <v>0</v>
      </c>
      <c r="H104" s="1">
        <v>0</v>
      </c>
      <c r="I104" s="1">
        <v>0</v>
      </c>
      <c r="J104" s="1">
        <v>0</v>
      </c>
      <c r="K104" s="1">
        <v>1</v>
      </c>
      <c r="L104" s="1">
        <v>0</v>
      </c>
      <c r="M104" s="1">
        <v>0</v>
      </c>
      <c r="N104" s="1">
        <v>0</v>
      </c>
      <c r="O104" s="1">
        <v>0</v>
      </c>
      <c r="P104" s="1">
        <v>0</v>
      </c>
      <c r="Q104" s="1">
        <v>0</v>
      </c>
      <c r="R104" s="1">
        <v>1</v>
      </c>
      <c r="S104" s="1">
        <v>0</v>
      </c>
      <c r="T104" s="1">
        <v>0</v>
      </c>
      <c r="U104" s="1">
        <v>0</v>
      </c>
      <c r="V104" s="1">
        <v>0</v>
      </c>
    </row>
    <row r="105" spans="1:22" x14ac:dyDescent="0.35">
      <c r="A105" s="1" t="s">
        <v>253</v>
      </c>
      <c r="B105" s="1" t="s">
        <v>254</v>
      </c>
      <c r="C105" s="1" t="s">
        <v>67</v>
      </c>
      <c r="D105" s="1" t="s">
        <v>68</v>
      </c>
      <c r="E105" s="1">
        <v>0</v>
      </c>
      <c r="F105" s="1">
        <v>1</v>
      </c>
      <c r="G105" s="1">
        <v>0</v>
      </c>
      <c r="H105" s="1">
        <v>1</v>
      </c>
      <c r="I105" s="1">
        <v>2</v>
      </c>
      <c r="J105" s="1">
        <v>1</v>
      </c>
      <c r="K105" s="1">
        <v>1</v>
      </c>
      <c r="L105" s="1">
        <v>0</v>
      </c>
      <c r="M105" s="1">
        <v>1</v>
      </c>
      <c r="N105" s="1">
        <v>2</v>
      </c>
      <c r="O105" s="1">
        <v>0</v>
      </c>
      <c r="P105" s="1">
        <v>0</v>
      </c>
      <c r="Q105" s="1">
        <v>2</v>
      </c>
      <c r="R105" s="1">
        <v>0</v>
      </c>
      <c r="S105" s="1">
        <v>0</v>
      </c>
      <c r="T105" s="1">
        <v>1</v>
      </c>
      <c r="U105" s="1">
        <v>1</v>
      </c>
      <c r="V105" s="1">
        <v>1</v>
      </c>
    </row>
    <row r="106" spans="1:22" x14ac:dyDescent="0.35">
      <c r="A106" s="1" t="s">
        <v>255</v>
      </c>
      <c r="B106" s="1" t="s">
        <v>256</v>
      </c>
      <c r="C106" s="1" t="s">
        <v>57</v>
      </c>
      <c r="D106" s="1" t="s">
        <v>58</v>
      </c>
      <c r="E106" s="1">
        <v>1</v>
      </c>
      <c r="F106" s="1">
        <v>4</v>
      </c>
      <c r="G106" s="1">
        <v>5</v>
      </c>
      <c r="H106" s="1">
        <v>2</v>
      </c>
      <c r="I106" s="1">
        <v>1</v>
      </c>
      <c r="J106" s="1">
        <v>1</v>
      </c>
      <c r="K106" s="1">
        <v>11</v>
      </c>
      <c r="L106" s="1">
        <v>2</v>
      </c>
      <c r="M106" s="1">
        <v>2</v>
      </c>
      <c r="N106" s="1">
        <v>2</v>
      </c>
      <c r="O106" s="1">
        <v>4</v>
      </c>
      <c r="P106" s="1">
        <v>1</v>
      </c>
      <c r="Q106" s="1">
        <v>10</v>
      </c>
      <c r="R106" s="1">
        <v>5</v>
      </c>
      <c r="S106" s="1">
        <v>1</v>
      </c>
      <c r="T106" s="1">
        <v>3</v>
      </c>
      <c r="U106" s="1">
        <v>2</v>
      </c>
      <c r="V106" s="1">
        <v>4</v>
      </c>
    </row>
    <row r="107" spans="1:22" x14ac:dyDescent="0.35">
      <c r="A107" s="1" t="s">
        <v>257</v>
      </c>
      <c r="B107" s="1" t="s">
        <v>258</v>
      </c>
      <c r="C107" s="1" t="s">
        <v>61</v>
      </c>
      <c r="D107" s="1" t="s">
        <v>62</v>
      </c>
      <c r="E107" s="1">
        <v>0</v>
      </c>
      <c r="F107" s="1">
        <v>0</v>
      </c>
      <c r="G107" s="1">
        <v>0</v>
      </c>
      <c r="H107" s="1">
        <v>0</v>
      </c>
      <c r="I107" s="1">
        <v>0</v>
      </c>
      <c r="J107" s="1">
        <v>0</v>
      </c>
      <c r="K107" s="1">
        <v>2</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0</v>
      </c>
      <c r="F108" s="1">
        <v>1</v>
      </c>
      <c r="G108" s="1">
        <v>0</v>
      </c>
      <c r="H108" s="1">
        <v>0</v>
      </c>
      <c r="I108" s="1">
        <v>0</v>
      </c>
      <c r="J108" s="1">
        <v>1</v>
      </c>
      <c r="K108" s="1">
        <v>0</v>
      </c>
      <c r="L108" s="1">
        <v>0</v>
      </c>
      <c r="M108" s="1">
        <v>1</v>
      </c>
      <c r="N108" s="1">
        <v>0</v>
      </c>
      <c r="O108" s="1">
        <v>0</v>
      </c>
      <c r="P108" s="1">
        <v>2</v>
      </c>
      <c r="Q108" s="1">
        <v>0</v>
      </c>
      <c r="R108" s="1">
        <v>0</v>
      </c>
      <c r="S108" s="1">
        <v>2</v>
      </c>
      <c r="T108" s="1">
        <v>2</v>
      </c>
      <c r="U108" s="1">
        <v>0</v>
      </c>
      <c r="V108" s="1">
        <v>0</v>
      </c>
    </row>
    <row r="109" spans="1:22" x14ac:dyDescent="0.35">
      <c r="A109" s="1" t="s">
        <v>261</v>
      </c>
      <c r="B109" s="1" t="s">
        <v>262</v>
      </c>
      <c r="C109" s="1" t="s">
        <v>59</v>
      </c>
      <c r="D109" s="1" t="s">
        <v>60</v>
      </c>
      <c r="E109" s="1">
        <v>0</v>
      </c>
      <c r="F109" s="1">
        <v>5</v>
      </c>
      <c r="G109" s="1">
        <v>1</v>
      </c>
      <c r="H109" s="1">
        <v>0</v>
      </c>
      <c r="I109" s="1">
        <v>0</v>
      </c>
      <c r="J109" s="1">
        <v>0</v>
      </c>
      <c r="K109" s="1">
        <v>0</v>
      </c>
      <c r="L109" s="1">
        <v>2</v>
      </c>
      <c r="M109" s="1">
        <v>0</v>
      </c>
      <c r="N109" s="1">
        <v>0</v>
      </c>
      <c r="O109" s="1">
        <v>0</v>
      </c>
      <c r="P109" s="1">
        <v>0</v>
      </c>
      <c r="Q109" s="1">
        <v>0</v>
      </c>
      <c r="R109" s="1">
        <v>0</v>
      </c>
      <c r="S109" s="1">
        <v>2</v>
      </c>
      <c r="T109" s="1">
        <v>0</v>
      </c>
      <c r="U109" s="1">
        <v>0</v>
      </c>
      <c r="V109" s="1">
        <v>0</v>
      </c>
    </row>
    <row r="110" spans="1:22" x14ac:dyDescent="0.35">
      <c r="A110" s="1" t="s">
        <v>263</v>
      </c>
      <c r="B110" s="1" t="s">
        <v>264</v>
      </c>
      <c r="C110" s="1" t="s">
        <v>69</v>
      </c>
      <c r="D110" s="1" t="s">
        <v>70</v>
      </c>
      <c r="E110" s="1">
        <v>4</v>
      </c>
      <c r="F110" s="1">
        <v>13</v>
      </c>
      <c r="G110" s="1">
        <v>17</v>
      </c>
      <c r="H110" s="1">
        <v>4</v>
      </c>
      <c r="I110" s="1">
        <v>6</v>
      </c>
      <c r="J110" s="1">
        <v>12</v>
      </c>
      <c r="K110" s="1">
        <v>2</v>
      </c>
      <c r="L110" s="1">
        <v>4</v>
      </c>
      <c r="M110" s="1">
        <v>4</v>
      </c>
      <c r="N110" s="1">
        <v>6</v>
      </c>
      <c r="O110" s="1">
        <v>8</v>
      </c>
      <c r="P110" s="1">
        <v>8</v>
      </c>
      <c r="Q110" s="1">
        <v>6</v>
      </c>
      <c r="R110" s="1">
        <v>2</v>
      </c>
      <c r="S110" s="1">
        <v>4</v>
      </c>
      <c r="T110" s="1">
        <v>3</v>
      </c>
      <c r="U110" s="1">
        <v>11</v>
      </c>
      <c r="V110" s="1">
        <v>9</v>
      </c>
    </row>
    <row r="111" spans="1:22" x14ac:dyDescent="0.35">
      <c r="A111" s="1" t="s">
        <v>265</v>
      </c>
      <c r="B111" s="1" t="s">
        <v>266</v>
      </c>
      <c r="C111" s="1" t="s">
        <v>67</v>
      </c>
      <c r="D111" s="1" t="s">
        <v>68</v>
      </c>
      <c r="E111" s="1">
        <v>0</v>
      </c>
      <c r="F111" s="1">
        <v>0</v>
      </c>
      <c r="G111" s="1">
        <v>4</v>
      </c>
      <c r="H111" s="1">
        <v>0</v>
      </c>
      <c r="I111" s="1">
        <v>0</v>
      </c>
      <c r="J111" s="1">
        <v>0</v>
      </c>
      <c r="K111" s="1">
        <v>0</v>
      </c>
      <c r="L111" s="1">
        <v>0</v>
      </c>
      <c r="M111" s="1">
        <v>2</v>
      </c>
      <c r="N111" s="1">
        <v>1</v>
      </c>
      <c r="O111" s="1">
        <v>0</v>
      </c>
      <c r="P111" s="1">
        <v>3</v>
      </c>
      <c r="Q111" s="1">
        <v>4</v>
      </c>
      <c r="R111" s="1">
        <v>1</v>
      </c>
      <c r="S111" s="1">
        <v>1</v>
      </c>
      <c r="T111" s="1">
        <v>0</v>
      </c>
      <c r="U111" s="1">
        <v>0</v>
      </c>
      <c r="V111" s="1">
        <v>0</v>
      </c>
    </row>
    <row r="112" spans="1:22" x14ac:dyDescent="0.35">
      <c r="A112" s="1" t="s">
        <v>267</v>
      </c>
      <c r="B112" s="1" t="s">
        <v>268</v>
      </c>
      <c r="C112" s="1" t="s">
        <v>61</v>
      </c>
      <c r="D112" s="1" t="s">
        <v>62</v>
      </c>
      <c r="E112" s="1">
        <v>0</v>
      </c>
      <c r="F112" s="1">
        <v>0</v>
      </c>
      <c r="G112" s="1">
        <v>2</v>
      </c>
      <c r="H112" s="1">
        <v>0</v>
      </c>
      <c r="I112" s="1">
        <v>0</v>
      </c>
      <c r="J112" s="1">
        <v>1</v>
      </c>
      <c r="K112" s="1">
        <v>0</v>
      </c>
      <c r="L112" s="1">
        <v>0</v>
      </c>
      <c r="M112" s="1">
        <v>2</v>
      </c>
      <c r="N112" s="1">
        <v>2</v>
      </c>
      <c r="O112" s="1">
        <v>0</v>
      </c>
      <c r="P112" s="1">
        <v>1</v>
      </c>
      <c r="Q112" s="1">
        <v>0</v>
      </c>
      <c r="R112" s="1">
        <v>0</v>
      </c>
      <c r="S112" s="1">
        <v>0</v>
      </c>
      <c r="T112" s="1">
        <v>1</v>
      </c>
      <c r="U112" s="1">
        <v>0</v>
      </c>
      <c r="V112" s="1">
        <v>0</v>
      </c>
    </row>
    <row r="113" spans="1:22" x14ac:dyDescent="0.35">
      <c r="A113" s="1" t="s">
        <v>269</v>
      </c>
      <c r="B113" s="1" t="s">
        <v>270</v>
      </c>
      <c r="C113" s="1" t="s">
        <v>67</v>
      </c>
      <c r="D113" s="1" t="s">
        <v>68</v>
      </c>
      <c r="E113" s="1">
        <v>1</v>
      </c>
      <c r="F113" s="1">
        <v>4</v>
      </c>
      <c r="G113" s="1">
        <v>0</v>
      </c>
      <c r="H113" s="1">
        <v>1</v>
      </c>
      <c r="I113" s="1">
        <v>3</v>
      </c>
      <c r="J113" s="1">
        <v>0</v>
      </c>
      <c r="K113" s="1">
        <v>0</v>
      </c>
      <c r="L113" s="1">
        <v>1</v>
      </c>
      <c r="M113" s="1">
        <v>1</v>
      </c>
      <c r="N113" s="1">
        <v>0</v>
      </c>
      <c r="O113" s="1">
        <v>3</v>
      </c>
      <c r="P113" s="1">
        <v>3</v>
      </c>
      <c r="Q113" s="1">
        <v>2</v>
      </c>
      <c r="R113" s="1">
        <v>4</v>
      </c>
      <c r="S113" s="1">
        <v>1</v>
      </c>
      <c r="T113" s="1">
        <v>0</v>
      </c>
      <c r="U113" s="1">
        <v>1</v>
      </c>
      <c r="V113" s="1">
        <v>1</v>
      </c>
    </row>
    <row r="114" spans="1:22" x14ac:dyDescent="0.35">
      <c r="A114" s="1" t="s">
        <v>271</v>
      </c>
      <c r="B114" s="1" t="s">
        <v>272</v>
      </c>
      <c r="C114" s="1" t="s">
        <v>69</v>
      </c>
      <c r="D114" s="1" t="s">
        <v>70</v>
      </c>
      <c r="E114" s="1">
        <v>0</v>
      </c>
      <c r="F114" s="1">
        <v>0</v>
      </c>
      <c r="G114" s="1">
        <v>0</v>
      </c>
      <c r="H114" s="1">
        <v>0</v>
      </c>
      <c r="I114" s="1">
        <v>0</v>
      </c>
      <c r="J114" s="1">
        <v>0</v>
      </c>
      <c r="K114" s="1">
        <v>0</v>
      </c>
      <c r="L114" s="1">
        <v>0</v>
      </c>
      <c r="M114" s="1">
        <v>2</v>
      </c>
      <c r="N114" s="1">
        <v>2</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5</v>
      </c>
      <c r="G115" s="1">
        <v>0</v>
      </c>
      <c r="H115" s="1">
        <v>0</v>
      </c>
      <c r="I115" s="1">
        <v>0</v>
      </c>
      <c r="J115" s="1">
        <v>0</v>
      </c>
      <c r="K115" s="1">
        <v>0</v>
      </c>
      <c r="L115" s="1">
        <v>0</v>
      </c>
      <c r="M115" s="1">
        <v>0</v>
      </c>
      <c r="N115" s="1">
        <v>0</v>
      </c>
      <c r="O115" s="1">
        <v>3</v>
      </c>
      <c r="P115" s="1">
        <v>0</v>
      </c>
      <c r="Q115" s="1">
        <v>0</v>
      </c>
      <c r="R115" s="1">
        <v>0</v>
      </c>
      <c r="S115" s="1">
        <v>0</v>
      </c>
      <c r="T115" s="1">
        <v>0</v>
      </c>
      <c r="U115" s="1">
        <v>0</v>
      </c>
      <c r="V115" s="1">
        <v>1</v>
      </c>
    </row>
    <row r="116" spans="1:22" x14ac:dyDescent="0.35">
      <c r="A116" s="1" t="s">
        <v>275</v>
      </c>
      <c r="B116" s="1" t="s">
        <v>276</v>
      </c>
      <c r="C116" s="1" t="s">
        <v>63</v>
      </c>
      <c r="D116" s="1" t="s">
        <v>64</v>
      </c>
      <c r="E116" s="1">
        <v>0</v>
      </c>
      <c r="F116" s="1">
        <v>0</v>
      </c>
      <c r="G116" s="1">
        <v>1</v>
      </c>
      <c r="H116" s="1">
        <v>2</v>
      </c>
      <c r="I116" s="1">
        <v>0</v>
      </c>
      <c r="J116" s="1">
        <v>0</v>
      </c>
      <c r="K116" s="1">
        <v>0</v>
      </c>
      <c r="L116" s="1">
        <v>0</v>
      </c>
      <c r="M116" s="1">
        <v>0</v>
      </c>
      <c r="N116" s="1">
        <v>0</v>
      </c>
      <c r="O116" s="1">
        <v>0</v>
      </c>
      <c r="P116" s="1">
        <v>0</v>
      </c>
      <c r="Q116" s="1">
        <v>1</v>
      </c>
      <c r="R116" s="1">
        <v>0</v>
      </c>
      <c r="S116" s="1">
        <v>2</v>
      </c>
      <c r="T116" s="1">
        <v>0</v>
      </c>
      <c r="U116" s="1">
        <v>0</v>
      </c>
      <c r="V116" s="1">
        <v>1</v>
      </c>
    </row>
    <row r="117" spans="1:22" x14ac:dyDescent="0.35">
      <c r="A117" s="1" t="s">
        <v>277</v>
      </c>
      <c r="B117" s="1" t="s">
        <v>278</v>
      </c>
      <c r="C117" s="1" t="s">
        <v>59</v>
      </c>
      <c r="D117" s="1" t="s">
        <v>60</v>
      </c>
      <c r="E117" s="1">
        <v>2</v>
      </c>
      <c r="F117" s="1">
        <v>0</v>
      </c>
      <c r="G117" s="1">
        <v>0</v>
      </c>
      <c r="H117" s="1">
        <v>0</v>
      </c>
      <c r="I117" s="1">
        <v>0</v>
      </c>
      <c r="J117" s="1">
        <v>0</v>
      </c>
      <c r="K117" s="1">
        <v>0</v>
      </c>
      <c r="L117" s="1">
        <v>1</v>
      </c>
      <c r="M117" s="1">
        <v>0</v>
      </c>
      <c r="N117" s="1">
        <v>0</v>
      </c>
      <c r="O117" s="1">
        <v>0</v>
      </c>
      <c r="P117" s="1">
        <v>0</v>
      </c>
      <c r="Q117" s="1">
        <v>0</v>
      </c>
      <c r="R117" s="1">
        <v>1</v>
      </c>
      <c r="S117" s="1">
        <v>2</v>
      </c>
      <c r="T117" s="1">
        <v>0</v>
      </c>
      <c r="U117" s="1">
        <v>4</v>
      </c>
      <c r="V117" s="1">
        <v>0</v>
      </c>
    </row>
    <row r="118" spans="1:22" x14ac:dyDescent="0.35">
      <c r="A118" s="1" t="s">
        <v>279</v>
      </c>
      <c r="B118" s="1" t="s">
        <v>280</v>
      </c>
      <c r="C118" s="1" t="s">
        <v>69</v>
      </c>
      <c r="D118" s="1" t="s">
        <v>70</v>
      </c>
      <c r="E118" s="1">
        <v>0</v>
      </c>
      <c r="F118" s="1">
        <v>0</v>
      </c>
      <c r="G118" s="1">
        <v>1</v>
      </c>
      <c r="H118" s="1">
        <v>0</v>
      </c>
      <c r="I118" s="1">
        <v>2</v>
      </c>
      <c r="J118" s="1">
        <v>2</v>
      </c>
      <c r="K118" s="1">
        <v>1</v>
      </c>
      <c r="L118" s="1">
        <v>2</v>
      </c>
      <c r="M118" s="1">
        <v>3</v>
      </c>
      <c r="N118" s="1">
        <v>0</v>
      </c>
      <c r="O118" s="1">
        <v>2</v>
      </c>
      <c r="P118" s="1">
        <v>5</v>
      </c>
      <c r="Q118" s="1">
        <v>2</v>
      </c>
      <c r="R118" s="1">
        <v>4</v>
      </c>
      <c r="S118" s="1">
        <v>2</v>
      </c>
      <c r="T118" s="1">
        <v>2</v>
      </c>
      <c r="U118" s="1">
        <v>1</v>
      </c>
      <c r="V118" s="1">
        <v>6</v>
      </c>
    </row>
    <row r="119" spans="1:22" x14ac:dyDescent="0.35">
      <c r="A119" s="1" t="s">
        <v>281</v>
      </c>
      <c r="B119" s="1" t="s">
        <v>282</v>
      </c>
      <c r="C119" s="1" t="s">
        <v>67</v>
      </c>
      <c r="D119" s="1" t="s">
        <v>68</v>
      </c>
      <c r="E119" s="1">
        <v>5</v>
      </c>
      <c r="F119" s="1">
        <v>1</v>
      </c>
      <c r="G119" s="1">
        <v>0</v>
      </c>
      <c r="H119" s="1">
        <v>0</v>
      </c>
      <c r="I119" s="1">
        <v>0</v>
      </c>
      <c r="J119" s="1">
        <v>0</v>
      </c>
      <c r="K119" s="1">
        <v>0</v>
      </c>
      <c r="L119" s="1">
        <v>0</v>
      </c>
      <c r="M119" s="1">
        <v>3</v>
      </c>
      <c r="N119" s="1">
        <v>0</v>
      </c>
      <c r="O119" s="1">
        <v>2</v>
      </c>
      <c r="P119" s="1">
        <v>12</v>
      </c>
      <c r="Q119" s="1">
        <v>0</v>
      </c>
      <c r="R119" s="1">
        <v>0</v>
      </c>
      <c r="S119" s="1">
        <v>0</v>
      </c>
      <c r="T119" s="1">
        <v>0</v>
      </c>
      <c r="U119" s="1">
        <v>1</v>
      </c>
      <c r="V119" s="1">
        <v>0</v>
      </c>
    </row>
    <row r="120" spans="1:22" x14ac:dyDescent="0.35">
      <c r="A120" s="1" t="s">
        <v>283</v>
      </c>
      <c r="B120" s="1" t="s">
        <v>284</v>
      </c>
      <c r="C120" s="1" t="s">
        <v>67</v>
      </c>
      <c r="D120" s="1" t="s">
        <v>68</v>
      </c>
      <c r="E120" s="1">
        <v>3</v>
      </c>
      <c r="F120" s="1">
        <v>4</v>
      </c>
      <c r="G120" s="1">
        <v>2</v>
      </c>
      <c r="H120" s="1">
        <v>4</v>
      </c>
      <c r="I120" s="1">
        <v>2</v>
      </c>
      <c r="J120" s="1">
        <v>1</v>
      </c>
      <c r="K120" s="1">
        <v>1</v>
      </c>
      <c r="L120" s="1">
        <v>1</v>
      </c>
      <c r="M120" s="1">
        <v>2</v>
      </c>
      <c r="N120" s="1">
        <v>5</v>
      </c>
      <c r="O120" s="1">
        <v>1</v>
      </c>
      <c r="P120" s="1">
        <v>3</v>
      </c>
      <c r="Q120" s="1">
        <v>6</v>
      </c>
      <c r="R120" s="1">
        <v>1</v>
      </c>
      <c r="S120" s="1">
        <v>9</v>
      </c>
      <c r="T120" s="1">
        <v>0</v>
      </c>
      <c r="U120" s="1">
        <v>1</v>
      </c>
      <c r="V120" s="1">
        <v>0</v>
      </c>
    </row>
    <row r="121" spans="1:22" x14ac:dyDescent="0.35">
      <c r="A121" s="1" t="s">
        <v>285</v>
      </c>
      <c r="B121" s="1" t="s">
        <v>286</v>
      </c>
      <c r="C121" s="1" t="s">
        <v>61</v>
      </c>
      <c r="D121" s="1" t="s">
        <v>62</v>
      </c>
      <c r="E121" s="1">
        <v>1</v>
      </c>
      <c r="F121" s="1">
        <v>0</v>
      </c>
      <c r="G121" s="1">
        <v>1</v>
      </c>
      <c r="H121" s="1">
        <v>0</v>
      </c>
      <c r="I121" s="1">
        <v>0</v>
      </c>
      <c r="J121" s="1">
        <v>0</v>
      </c>
      <c r="K121" s="1">
        <v>0</v>
      </c>
      <c r="L121" s="1">
        <v>2</v>
      </c>
      <c r="M121" s="1">
        <v>0</v>
      </c>
      <c r="N121" s="1">
        <v>0</v>
      </c>
      <c r="O121" s="1">
        <v>3</v>
      </c>
      <c r="P121" s="1">
        <v>0</v>
      </c>
      <c r="Q121" s="1">
        <v>0</v>
      </c>
      <c r="R121" s="1">
        <v>1</v>
      </c>
      <c r="S121" s="1">
        <v>0</v>
      </c>
      <c r="T121" s="1">
        <v>1</v>
      </c>
      <c r="U121" s="1">
        <v>1</v>
      </c>
      <c r="V121" s="1">
        <v>0</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7</v>
      </c>
      <c r="F123" s="1">
        <v>8</v>
      </c>
      <c r="G123" s="1">
        <v>1</v>
      </c>
      <c r="H123" s="1">
        <v>1</v>
      </c>
      <c r="I123" s="1">
        <v>4</v>
      </c>
      <c r="J123" s="1">
        <v>5</v>
      </c>
      <c r="K123" s="1">
        <v>1</v>
      </c>
      <c r="L123" s="1">
        <v>1</v>
      </c>
      <c r="M123" s="1">
        <v>5</v>
      </c>
      <c r="N123" s="1">
        <v>5</v>
      </c>
      <c r="O123" s="1">
        <v>2</v>
      </c>
      <c r="P123" s="1">
        <v>2</v>
      </c>
      <c r="Q123" s="1">
        <v>6</v>
      </c>
      <c r="R123" s="1">
        <v>3</v>
      </c>
      <c r="S123" s="1">
        <v>0</v>
      </c>
      <c r="T123" s="1">
        <v>3</v>
      </c>
      <c r="U123" s="1">
        <v>1</v>
      </c>
      <c r="V123" s="1">
        <v>1</v>
      </c>
    </row>
    <row r="124" spans="1:22" x14ac:dyDescent="0.35">
      <c r="A124" s="1" t="s">
        <v>290</v>
      </c>
      <c r="B124" s="1" t="s">
        <v>291</v>
      </c>
      <c r="C124" s="1" t="s">
        <v>67</v>
      </c>
      <c r="D124" s="1" t="s">
        <v>68</v>
      </c>
      <c r="E124" s="1">
        <v>5</v>
      </c>
      <c r="F124" s="1">
        <v>0</v>
      </c>
      <c r="G124" s="1">
        <v>2</v>
      </c>
      <c r="H124" s="1">
        <v>0</v>
      </c>
      <c r="I124" s="1">
        <v>1</v>
      </c>
      <c r="J124" s="1">
        <v>4</v>
      </c>
      <c r="K124" s="1">
        <v>2</v>
      </c>
      <c r="L124" s="1">
        <v>1</v>
      </c>
      <c r="M124" s="1">
        <v>5</v>
      </c>
      <c r="N124" s="1">
        <v>3</v>
      </c>
      <c r="O124" s="1">
        <v>4</v>
      </c>
      <c r="P124" s="1">
        <v>1</v>
      </c>
      <c r="Q124" s="1">
        <v>2</v>
      </c>
      <c r="R124" s="1">
        <v>0</v>
      </c>
      <c r="S124" s="1">
        <v>4</v>
      </c>
      <c r="T124" s="1">
        <v>0</v>
      </c>
      <c r="U124" s="1">
        <v>2</v>
      </c>
      <c r="V124" s="1">
        <v>3</v>
      </c>
    </row>
    <row r="125" spans="1:22" x14ac:dyDescent="0.35">
      <c r="A125" s="1" t="s">
        <v>292</v>
      </c>
      <c r="B125" s="1" t="s">
        <v>293</v>
      </c>
      <c r="C125" s="1" t="s">
        <v>57</v>
      </c>
      <c r="D125" s="1" t="s">
        <v>58</v>
      </c>
      <c r="E125" s="1">
        <v>19</v>
      </c>
      <c r="F125" s="1">
        <v>12</v>
      </c>
      <c r="G125" s="1">
        <v>8</v>
      </c>
      <c r="H125" s="1">
        <v>0</v>
      </c>
      <c r="I125" s="1">
        <v>2</v>
      </c>
      <c r="J125" s="1">
        <v>3</v>
      </c>
      <c r="K125" s="1">
        <v>4</v>
      </c>
      <c r="L125" s="1">
        <v>9</v>
      </c>
      <c r="M125" s="1">
        <v>12</v>
      </c>
      <c r="N125" s="1">
        <v>3</v>
      </c>
      <c r="O125" s="1">
        <v>3</v>
      </c>
      <c r="P125" s="1">
        <v>4</v>
      </c>
      <c r="Q125" s="1">
        <v>6</v>
      </c>
      <c r="R125" s="1">
        <v>12</v>
      </c>
      <c r="S125" s="1">
        <v>7</v>
      </c>
      <c r="T125" s="1">
        <v>6</v>
      </c>
      <c r="U125" s="1">
        <v>6</v>
      </c>
      <c r="V125" s="1">
        <v>10</v>
      </c>
    </row>
    <row r="126" spans="1:22" x14ac:dyDescent="0.35">
      <c r="A126" s="1" t="s">
        <v>294</v>
      </c>
      <c r="B126" s="1" t="s">
        <v>295</v>
      </c>
      <c r="C126" s="1" t="s">
        <v>65</v>
      </c>
      <c r="D126" s="1" t="s">
        <v>66</v>
      </c>
      <c r="E126" s="1">
        <v>2</v>
      </c>
      <c r="F126" s="1">
        <v>1</v>
      </c>
      <c r="G126" s="1">
        <v>1</v>
      </c>
      <c r="H126" s="1">
        <v>0</v>
      </c>
      <c r="I126" s="1">
        <v>0</v>
      </c>
      <c r="J126" s="1">
        <v>0</v>
      </c>
      <c r="K126" s="1">
        <v>2</v>
      </c>
      <c r="L126" s="1">
        <v>3</v>
      </c>
      <c r="M126" s="1">
        <v>3</v>
      </c>
      <c r="N126" s="1">
        <v>3</v>
      </c>
      <c r="O126" s="1">
        <v>2</v>
      </c>
      <c r="P126" s="1">
        <v>0</v>
      </c>
      <c r="Q126" s="1">
        <v>0</v>
      </c>
      <c r="R126" s="1">
        <v>0</v>
      </c>
      <c r="S126" s="1">
        <v>0</v>
      </c>
      <c r="T126" s="1">
        <v>1</v>
      </c>
      <c r="U126" s="1">
        <v>0</v>
      </c>
      <c r="V126" s="1">
        <v>0</v>
      </c>
    </row>
    <row r="127" spans="1:22" x14ac:dyDescent="0.35">
      <c r="A127" s="1" t="s">
        <v>296</v>
      </c>
      <c r="B127" s="1" t="s">
        <v>297</v>
      </c>
      <c r="C127" s="1" t="s">
        <v>73</v>
      </c>
      <c r="D127" s="1" t="s">
        <v>74</v>
      </c>
      <c r="E127" s="1">
        <v>0</v>
      </c>
      <c r="F127" s="1">
        <v>0</v>
      </c>
      <c r="G127" s="1">
        <v>1</v>
      </c>
      <c r="H127" s="1">
        <v>1</v>
      </c>
      <c r="I127" s="1">
        <v>1</v>
      </c>
      <c r="J127" s="1">
        <v>1</v>
      </c>
      <c r="K127" s="1">
        <v>0</v>
      </c>
      <c r="L127" s="1">
        <v>0</v>
      </c>
      <c r="M127" s="1">
        <v>1</v>
      </c>
      <c r="N127" s="1">
        <v>1</v>
      </c>
      <c r="O127" s="1">
        <v>1</v>
      </c>
      <c r="P127" s="1">
        <v>1</v>
      </c>
      <c r="Q127" s="1">
        <v>0</v>
      </c>
      <c r="R127" s="1">
        <v>1</v>
      </c>
      <c r="S127" s="1">
        <v>0</v>
      </c>
      <c r="T127" s="1">
        <v>0</v>
      </c>
      <c r="U127" s="1">
        <v>0</v>
      </c>
      <c r="V127" s="1">
        <v>0</v>
      </c>
    </row>
    <row r="128" spans="1:22" x14ac:dyDescent="0.35">
      <c r="A128" s="1" t="s">
        <v>298</v>
      </c>
      <c r="B128" s="1" t="s">
        <v>299</v>
      </c>
      <c r="C128" s="1" t="s">
        <v>57</v>
      </c>
      <c r="D128" s="1" t="s">
        <v>58</v>
      </c>
      <c r="E128" s="1">
        <v>4</v>
      </c>
      <c r="F128" s="1">
        <v>5</v>
      </c>
      <c r="G128" s="1">
        <v>1</v>
      </c>
      <c r="H128" s="1">
        <v>0</v>
      </c>
      <c r="I128" s="1">
        <v>2</v>
      </c>
      <c r="J128" s="1">
        <v>2</v>
      </c>
      <c r="K128" s="1">
        <v>3</v>
      </c>
      <c r="L128" s="1">
        <v>0</v>
      </c>
      <c r="M128" s="1">
        <v>1</v>
      </c>
      <c r="N128" s="1">
        <v>2</v>
      </c>
      <c r="O128" s="1">
        <v>0</v>
      </c>
      <c r="P128" s="1">
        <v>2</v>
      </c>
      <c r="Q128" s="1">
        <v>3</v>
      </c>
      <c r="R128" s="1">
        <v>2</v>
      </c>
      <c r="S128" s="1">
        <v>2</v>
      </c>
      <c r="T128" s="1">
        <v>1</v>
      </c>
      <c r="U128" s="1">
        <v>0</v>
      </c>
      <c r="V128" s="1">
        <v>0</v>
      </c>
    </row>
    <row r="129" spans="1:22" x14ac:dyDescent="0.35">
      <c r="A129" s="1" t="s">
        <v>300</v>
      </c>
      <c r="B129" s="1" t="s">
        <v>301</v>
      </c>
      <c r="C129" s="1" t="s">
        <v>59</v>
      </c>
      <c r="D129" s="1" t="s">
        <v>60</v>
      </c>
      <c r="E129" s="1">
        <v>0</v>
      </c>
      <c r="F129" s="1">
        <v>1</v>
      </c>
      <c r="G129" s="1">
        <v>0</v>
      </c>
      <c r="H129" s="1">
        <v>0</v>
      </c>
      <c r="I129" s="1">
        <v>0</v>
      </c>
      <c r="J129" s="1">
        <v>0</v>
      </c>
      <c r="K129" s="1">
        <v>0</v>
      </c>
      <c r="L129" s="1">
        <v>0</v>
      </c>
      <c r="M129" s="1">
        <v>0</v>
      </c>
      <c r="N129" s="1">
        <v>0</v>
      </c>
      <c r="O129" s="1">
        <v>0</v>
      </c>
      <c r="P129" s="1">
        <v>3</v>
      </c>
      <c r="Q129" s="1">
        <v>3</v>
      </c>
      <c r="R129" s="1">
        <v>1</v>
      </c>
      <c r="S129" s="1">
        <v>0</v>
      </c>
      <c r="T129" s="1">
        <v>0</v>
      </c>
      <c r="U129" s="1">
        <v>0</v>
      </c>
      <c r="V129" s="1">
        <v>0</v>
      </c>
    </row>
    <row r="130" spans="1:22" x14ac:dyDescent="0.35">
      <c r="A130" s="1" t="s">
        <v>302</v>
      </c>
      <c r="B130" s="1" t="s">
        <v>303</v>
      </c>
      <c r="C130" s="1" t="s">
        <v>57</v>
      </c>
      <c r="D130" s="1" t="s">
        <v>58</v>
      </c>
      <c r="E130" s="1">
        <v>7</v>
      </c>
      <c r="F130" s="1">
        <v>3</v>
      </c>
      <c r="G130" s="1">
        <v>2</v>
      </c>
      <c r="H130" s="1">
        <v>0</v>
      </c>
      <c r="I130" s="1">
        <v>0</v>
      </c>
      <c r="J130" s="1">
        <v>0</v>
      </c>
      <c r="K130" s="1">
        <v>0</v>
      </c>
      <c r="L130" s="1">
        <v>2</v>
      </c>
      <c r="M130" s="1">
        <v>2</v>
      </c>
      <c r="N130" s="1">
        <v>0</v>
      </c>
      <c r="O130" s="1">
        <v>1</v>
      </c>
      <c r="P130" s="1">
        <v>4</v>
      </c>
      <c r="Q130" s="1">
        <v>0</v>
      </c>
      <c r="R130" s="1">
        <v>3</v>
      </c>
      <c r="S130" s="1">
        <v>0</v>
      </c>
      <c r="T130" s="1">
        <v>3</v>
      </c>
      <c r="U130" s="1">
        <v>2</v>
      </c>
      <c r="V130" s="1">
        <v>2</v>
      </c>
    </row>
    <row r="131" spans="1:22" x14ac:dyDescent="0.35">
      <c r="A131" s="1" t="s">
        <v>304</v>
      </c>
      <c r="B131" s="1" t="s">
        <v>305</v>
      </c>
      <c r="C131" s="1" t="s">
        <v>61</v>
      </c>
      <c r="D131" s="1" t="s">
        <v>62</v>
      </c>
      <c r="E131" s="1">
        <v>1</v>
      </c>
      <c r="F131" s="1">
        <v>4</v>
      </c>
      <c r="G131" s="1">
        <v>0</v>
      </c>
      <c r="H131" s="1">
        <v>0</v>
      </c>
      <c r="I131" s="1">
        <v>3</v>
      </c>
      <c r="J131" s="1">
        <v>2</v>
      </c>
      <c r="K131" s="1">
        <v>0</v>
      </c>
      <c r="L131" s="1">
        <v>0</v>
      </c>
      <c r="M131" s="1">
        <v>0</v>
      </c>
      <c r="N131" s="1">
        <v>2</v>
      </c>
      <c r="O131" s="1">
        <v>4</v>
      </c>
      <c r="P131" s="1">
        <v>0</v>
      </c>
      <c r="Q131" s="1">
        <v>1</v>
      </c>
      <c r="R131" s="1">
        <v>1</v>
      </c>
      <c r="S131" s="1">
        <v>0</v>
      </c>
      <c r="T131" s="1">
        <v>0</v>
      </c>
      <c r="U131" s="1">
        <v>1</v>
      </c>
      <c r="V131" s="1">
        <v>2</v>
      </c>
    </row>
    <row r="132" spans="1:22" x14ac:dyDescent="0.35">
      <c r="A132" s="1" t="s">
        <v>306</v>
      </c>
      <c r="B132" s="1" t="s">
        <v>307</v>
      </c>
      <c r="C132" s="1" t="s">
        <v>73</v>
      </c>
      <c r="D132" s="1" t="s">
        <v>74</v>
      </c>
      <c r="E132" s="1"/>
      <c r="F132" s="1">
        <v>2</v>
      </c>
      <c r="G132" s="1">
        <v>2</v>
      </c>
      <c r="H132" s="1">
        <v>1</v>
      </c>
      <c r="I132" s="1">
        <v>0</v>
      </c>
      <c r="J132" s="1">
        <v>0</v>
      </c>
      <c r="K132" s="1">
        <v>0</v>
      </c>
      <c r="L132" s="1">
        <v>0</v>
      </c>
      <c r="M132" s="1">
        <v>0</v>
      </c>
      <c r="N132" s="1">
        <v>0</v>
      </c>
      <c r="O132" s="1">
        <v>0</v>
      </c>
      <c r="P132" s="1">
        <v>0</v>
      </c>
      <c r="Q132" s="1">
        <v>0</v>
      </c>
      <c r="R132" s="1">
        <v>0</v>
      </c>
      <c r="S132" s="1">
        <v>0</v>
      </c>
      <c r="T132" s="1">
        <v>1</v>
      </c>
      <c r="U132" s="1">
        <v>0</v>
      </c>
      <c r="V132" s="1">
        <v>0</v>
      </c>
    </row>
    <row r="133" spans="1:22" x14ac:dyDescent="0.35">
      <c r="A133" s="1" t="s">
        <v>308</v>
      </c>
      <c r="B133" s="1" t="s">
        <v>309</v>
      </c>
      <c r="C133" s="1" t="s">
        <v>57</v>
      </c>
      <c r="D133" s="1" t="s">
        <v>58</v>
      </c>
      <c r="E133" s="1"/>
      <c r="F133" s="1"/>
      <c r="G133" s="1"/>
      <c r="H133" s="1"/>
      <c r="I133" s="1"/>
      <c r="J133" s="1">
        <v>1</v>
      </c>
      <c r="K133" s="1">
        <v>0</v>
      </c>
      <c r="L133" s="1">
        <v>0</v>
      </c>
      <c r="M133" s="1">
        <v>1</v>
      </c>
      <c r="N133" s="1">
        <v>2</v>
      </c>
      <c r="O133" s="1">
        <v>0</v>
      </c>
      <c r="P133" s="1">
        <v>0</v>
      </c>
      <c r="Q133" s="1">
        <v>1</v>
      </c>
      <c r="R133" s="1">
        <v>2</v>
      </c>
      <c r="S133" s="1">
        <v>1</v>
      </c>
      <c r="T133" s="1">
        <v>3</v>
      </c>
      <c r="U133" s="1">
        <v>0</v>
      </c>
      <c r="V133" s="1">
        <v>2</v>
      </c>
    </row>
    <row r="134" spans="1:22" x14ac:dyDescent="0.35">
      <c r="A134" s="1" t="s">
        <v>310</v>
      </c>
      <c r="B134" s="1" t="s">
        <v>311</v>
      </c>
      <c r="C134" s="1" t="s">
        <v>67</v>
      </c>
      <c r="D134" s="1" t="s">
        <v>68</v>
      </c>
      <c r="E134" s="1">
        <v>1</v>
      </c>
      <c r="F134" s="1">
        <v>1</v>
      </c>
      <c r="G134" s="1">
        <v>0</v>
      </c>
      <c r="H134" s="1">
        <v>0</v>
      </c>
      <c r="I134" s="1">
        <v>0</v>
      </c>
      <c r="J134" s="1">
        <v>0</v>
      </c>
      <c r="K134" s="1">
        <v>0</v>
      </c>
      <c r="L134" s="1">
        <v>0</v>
      </c>
      <c r="M134" s="1">
        <v>1</v>
      </c>
      <c r="N134" s="1">
        <v>0</v>
      </c>
      <c r="O134" s="1">
        <v>0</v>
      </c>
      <c r="P134" s="1">
        <v>0</v>
      </c>
      <c r="Q134" s="1">
        <v>0</v>
      </c>
      <c r="R134" s="1">
        <v>0</v>
      </c>
      <c r="S134" s="1">
        <v>1</v>
      </c>
      <c r="T134" s="1">
        <v>1</v>
      </c>
      <c r="U134" s="1">
        <v>0</v>
      </c>
      <c r="V134" s="1">
        <v>0</v>
      </c>
    </row>
    <row r="135" spans="1:22" x14ac:dyDescent="0.35">
      <c r="A135" s="1" t="s">
        <v>312</v>
      </c>
      <c r="B135" s="1" t="s">
        <v>313</v>
      </c>
      <c r="C135" s="1" t="s">
        <v>63</v>
      </c>
      <c r="D135" s="1" t="s">
        <v>64</v>
      </c>
      <c r="E135" s="1">
        <v>4</v>
      </c>
      <c r="F135" s="1">
        <v>6</v>
      </c>
      <c r="G135" s="1">
        <v>4</v>
      </c>
      <c r="H135" s="1">
        <v>4</v>
      </c>
      <c r="I135" s="1">
        <v>4</v>
      </c>
      <c r="J135" s="1">
        <v>2</v>
      </c>
      <c r="K135" s="1">
        <v>2</v>
      </c>
      <c r="L135" s="1">
        <v>3</v>
      </c>
      <c r="M135" s="1">
        <v>0</v>
      </c>
      <c r="N135" s="1">
        <v>7</v>
      </c>
      <c r="O135" s="1">
        <v>7</v>
      </c>
      <c r="P135" s="1">
        <v>1</v>
      </c>
      <c r="Q135" s="1">
        <v>0</v>
      </c>
      <c r="R135" s="1">
        <v>1</v>
      </c>
      <c r="S135" s="1">
        <v>1</v>
      </c>
      <c r="T135" s="1">
        <v>0</v>
      </c>
      <c r="U135" s="1">
        <v>0</v>
      </c>
      <c r="V135" s="1">
        <v>0</v>
      </c>
    </row>
    <row r="136" spans="1:22" x14ac:dyDescent="0.35">
      <c r="A136" s="1" t="s">
        <v>314</v>
      </c>
      <c r="B136" s="1" t="s">
        <v>315</v>
      </c>
      <c r="C136" s="1" t="s">
        <v>67</v>
      </c>
      <c r="D136" s="1" t="s">
        <v>68</v>
      </c>
      <c r="E136" s="1">
        <v>3</v>
      </c>
      <c r="F136" s="1">
        <v>10</v>
      </c>
      <c r="G136" s="1">
        <v>8</v>
      </c>
      <c r="H136" s="1">
        <v>2</v>
      </c>
      <c r="I136" s="1">
        <v>6</v>
      </c>
      <c r="J136" s="1">
        <v>3</v>
      </c>
      <c r="K136" s="1">
        <v>1</v>
      </c>
      <c r="L136" s="1">
        <v>0</v>
      </c>
      <c r="M136" s="1">
        <v>2</v>
      </c>
      <c r="N136" s="1">
        <v>4</v>
      </c>
      <c r="O136" s="1">
        <v>6</v>
      </c>
      <c r="P136" s="1">
        <v>4</v>
      </c>
      <c r="Q136" s="1">
        <v>5</v>
      </c>
      <c r="R136" s="1">
        <v>6</v>
      </c>
      <c r="S136" s="1">
        <v>0</v>
      </c>
      <c r="T136" s="1">
        <v>1</v>
      </c>
      <c r="U136" s="1">
        <v>0</v>
      </c>
      <c r="V136" s="1">
        <v>1</v>
      </c>
    </row>
    <row r="137" spans="1:22" x14ac:dyDescent="0.35">
      <c r="A137" s="1" t="s">
        <v>316</v>
      </c>
      <c r="B137" s="1" t="s">
        <v>317</v>
      </c>
      <c r="C137" s="1" t="s">
        <v>67</v>
      </c>
      <c r="D137" s="1" t="s">
        <v>68</v>
      </c>
      <c r="E137" s="1">
        <v>2</v>
      </c>
      <c r="F137" s="1">
        <v>0</v>
      </c>
      <c r="G137" s="1">
        <v>0</v>
      </c>
      <c r="H137" s="1">
        <v>2</v>
      </c>
      <c r="I137" s="1">
        <v>2</v>
      </c>
      <c r="J137" s="1">
        <v>0</v>
      </c>
      <c r="K137" s="1">
        <v>2</v>
      </c>
      <c r="L137" s="1">
        <v>0</v>
      </c>
      <c r="M137" s="1">
        <v>0</v>
      </c>
      <c r="N137" s="1">
        <v>0</v>
      </c>
      <c r="O137" s="1">
        <v>0</v>
      </c>
      <c r="P137" s="1">
        <v>2</v>
      </c>
      <c r="Q137" s="1">
        <v>0</v>
      </c>
      <c r="R137" s="1">
        <v>0</v>
      </c>
      <c r="S137" s="1">
        <v>0</v>
      </c>
      <c r="T137" s="1">
        <v>0</v>
      </c>
      <c r="U137" s="1">
        <v>0</v>
      </c>
      <c r="V137" s="1">
        <v>0</v>
      </c>
    </row>
    <row r="138" spans="1:22" x14ac:dyDescent="0.35">
      <c r="A138" s="1" t="s">
        <v>318</v>
      </c>
      <c r="B138" s="1" t="s">
        <v>319</v>
      </c>
      <c r="C138" s="1" t="s">
        <v>57</v>
      </c>
      <c r="D138" s="1" t="s">
        <v>58</v>
      </c>
      <c r="E138" s="1">
        <v>2</v>
      </c>
      <c r="F138" s="1">
        <v>0</v>
      </c>
      <c r="G138" s="1">
        <v>1</v>
      </c>
      <c r="H138" s="1">
        <v>2</v>
      </c>
      <c r="I138" s="1">
        <v>0</v>
      </c>
      <c r="J138" s="1">
        <v>0</v>
      </c>
      <c r="K138" s="1">
        <v>2</v>
      </c>
      <c r="L138" s="1">
        <v>1</v>
      </c>
      <c r="M138" s="1">
        <v>0</v>
      </c>
      <c r="N138" s="1">
        <v>1</v>
      </c>
      <c r="O138" s="1">
        <v>0</v>
      </c>
      <c r="P138" s="1">
        <v>0</v>
      </c>
      <c r="Q138" s="1">
        <v>0</v>
      </c>
      <c r="R138" s="1">
        <v>0</v>
      </c>
      <c r="S138" s="1">
        <v>1</v>
      </c>
      <c r="T138" s="1">
        <v>0</v>
      </c>
      <c r="U138" s="1">
        <v>1</v>
      </c>
      <c r="V138" s="1">
        <v>1</v>
      </c>
    </row>
    <row r="139" spans="1:22" x14ac:dyDescent="0.35">
      <c r="A139" s="1" t="s">
        <v>320</v>
      </c>
      <c r="B139" s="1" t="s">
        <v>321</v>
      </c>
      <c r="C139" s="1" t="s">
        <v>71</v>
      </c>
      <c r="D139" s="1" t="s">
        <v>72</v>
      </c>
      <c r="E139" s="1">
        <v>9</v>
      </c>
      <c r="F139" s="1">
        <v>2</v>
      </c>
      <c r="G139" s="1">
        <v>0</v>
      </c>
      <c r="H139" s="1">
        <v>0</v>
      </c>
      <c r="I139" s="1">
        <v>1</v>
      </c>
      <c r="J139" s="1">
        <v>0</v>
      </c>
      <c r="K139" s="1">
        <v>0</v>
      </c>
      <c r="L139" s="1">
        <v>3</v>
      </c>
      <c r="M139" s="1">
        <v>0</v>
      </c>
      <c r="N139" s="1">
        <v>0</v>
      </c>
      <c r="O139" s="1">
        <v>5</v>
      </c>
      <c r="P139" s="1">
        <v>4</v>
      </c>
      <c r="Q139" s="1">
        <v>3</v>
      </c>
      <c r="R139" s="1">
        <v>2</v>
      </c>
      <c r="S139" s="1">
        <v>0</v>
      </c>
      <c r="T139" s="1">
        <v>0</v>
      </c>
      <c r="U139" s="1">
        <v>3</v>
      </c>
      <c r="V139" s="1">
        <v>3</v>
      </c>
    </row>
    <row r="140" spans="1:22" x14ac:dyDescent="0.35">
      <c r="A140" s="1" t="s">
        <v>322</v>
      </c>
      <c r="B140" s="1" t="s">
        <v>323</v>
      </c>
      <c r="C140" s="1" t="s">
        <v>61</v>
      </c>
      <c r="D140" s="1" t="s">
        <v>62</v>
      </c>
      <c r="E140" s="1">
        <v>1</v>
      </c>
      <c r="F140" s="1">
        <v>3</v>
      </c>
      <c r="G140" s="1">
        <v>1</v>
      </c>
      <c r="H140" s="1">
        <v>3</v>
      </c>
      <c r="I140" s="1">
        <v>0</v>
      </c>
      <c r="J140" s="1">
        <v>0</v>
      </c>
      <c r="K140" s="1">
        <v>1</v>
      </c>
      <c r="L140" s="1">
        <v>0</v>
      </c>
      <c r="M140" s="1">
        <v>0</v>
      </c>
      <c r="N140" s="1">
        <v>0</v>
      </c>
      <c r="O140" s="1">
        <v>1</v>
      </c>
      <c r="P140" s="1">
        <v>0</v>
      </c>
      <c r="Q140" s="1">
        <v>0</v>
      </c>
      <c r="R140" s="1">
        <v>0</v>
      </c>
      <c r="S140" s="1">
        <v>0</v>
      </c>
      <c r="T140" s="1">
        <v>2</v>
      </c>
      <c r="U140" s="1">
        <v>2</v>
      </c>
      <c r="V140" s="1">
        <v>0</v>
      </c>
    </row>
    <row r="141" spans="1:22" x14ac:dyDescent="0.35">
      <c r="A141" s="1" t="s">
        <v>324</v>
      </c>
      <c r="B141" s="1" t="s">
        <v>325</v>
      </c>
      <c r="C141" s="1" t="s">
        <v>59</v>
      </c>
      <c r="D141" s="1" t="s">
        <v>60</v>
      </c>
      <c r="E141" s="1">
        <v>2</v>
      </c>
      <c r="F141" s="1">
        <v>2</v>
      </c>
      <c r="G141" s="1">
        <v>0</v>
      </c>
      <c r="H141" s="1">
        <v>0</v>
      </c>
      <c r="I141" s="1">
        <v>1</v>
      </c>
      <c r="J141" s="1">
        <v>1</v>
      </c>
      <c r="K141" s="1">
        <v>0</v>
      </c>
      <c r="L141" s="1">
        <v>0</v>
      </c>
      <c r="M141" s="1">
        <v>0</v>
      </c>
      <c r="N141" s="1">
        <v>1</v>
      </c>
      <c r="O141" s="1">
        <v>1</v>
      </c>
      <c r="P141" s="1">
        <v>1</v>
      </c>
      <c r="Q141" s="1">
        <v>1</v>
      </c>
      <c r="R141" s="1">
        <v>0</v>
      </c>
      <c r="S141" s="1">
        <v>0</v>
      </c>
      <c r="T141" s="1">
        <v>0</v>
      </c>
      <c r="U141" s="1">
        <v>0</v>
      </c>
      <c r="V141" s="1">
        <v>0</v>
      </c>
    </row>
    <row r="142" spans="1:22" x14ac:dyDescent="0.35">
      <c r="A142" s="1" t="s">
        <v>326</v>
      </c>
      <c r="B142" s="1" t="s">
        <v>327</v>
      </c>
      <c r="C142" s="1" t="s">
        <v>57</v>
      </c>
      <c r="D142" s="1" t="s">
        <v>58</v>
      </c>
      <c r="E142" s="1">
        <v>7</v>
      </c>
      <c r="F142" s="1">
        <v>7</v>
      </c>
      <c r="G142" s="1">
        <v>9</v>
      </c>
      <c r="H142" s="1">
        <v>5</v>
      </c>
      <c r="I142" s="1">
        <v>0</v>
      </c>
      <c r="J142" s="1">
        <v>0</v>
      </c>
      <c r="K142" s="1">
        <v>0</v>
      </c>
      <c r="L142" s="1">
        <v>5</v>
      </c>
      <c r="M142" s="1">
        <v>5</v>
      </c>
      <c r="N142" s="1">
        <v>7</v>
      </c>
      <c r="O142" s="1">
        <v>3</v>
      </c>
      <c r="P142" s="1">
        <v>1</v>
      </c>
      <c r="Q142" s="1">
        <v>3</v>
      </c>
      <c r="R142" s="1">
        <v>2</v>
      </c>
      <c r="S142" s="1">
        <v>4</v>
      </c>
      <c r="T142" s="1">
        <v>1</v>
      </c>
      <c r="U142" s="1">
        <v>5</v>
      </c>
      <c r="V142" s="1">
        <v>1</v>
      </c>
    </row>
    <row r="143" spans="1:22" x14ac:dyDescent="0.35">
      <c r="A143" s="1" t="s">
        <v>328</v>
      </c>
      <c r="B143" s="1" t="s">
        <v>329</v>
      </c>
      <c r="C143" s="1" t="s">
        <v>59</v>
      </c>
      <c r="D143" s="1" t="s">
        <v>60</v>
      </c>
      <c r="E143" s="1"/>
      <c r="F143" s="1">
        <v>0</v>
      </c>
      <c r="G143" s="1">
        <v>0</v>
      </c>
      <c r="H143" s="1">
        <v>1</v>
      </c>
      <c r="I143" s="1">
        <v>0</v>
      </c>
      <c r="J143" s="1">
        <v>0</v>
      </c>
      <c r="K143" s="1">
        <v>0</v>
      </c>
      <c r="L143" s="1">
        <v>0</v>
      </c>
      <c r="M143" s="1">
        <v>1</v>
      </c>
      <c r="N143" s="1">
        <v>1</v>
      </c>
      <c r="O143" s="1">
        <v>2</v>
      </c>
      <c r="P143" s="1">
        <v>0</v>
      </c>
      <c r="Q143" s="1">
        <v>0</v>
      </c>
      <c r="R143" s="1">
        <v>0</v>
      </c>
      <c r="S143" s="1">
        <v>0</v>
      </c>
      <c r="T143" s="1">
        <v>0</v>
      </c>
      <c r="U143" s="1">
        <v>3</v>
      </c>
      <c r="V143" s="1">
        <v>0</v>
      </c>
    </row>
    <row r="144" spans="1:22" x14ac:dyDescent="0.35">
      <c r="A144" s="1" t="s">
        <v>330</v>
      </c>
      <c r="B144" s="1" t="s">
        <v>331</v>
      </c>
      <c r="C144" s="1" t="s">
        <v>67</v>
      </c>
      <c r="D144" s="1" t="s">
        <v>68</v>
      </c>
      <c r="E144" s="1">
        <v>5</v>
      </c>
      <c r="F144" s="1">
        <v>2</v>
      </c>
      <c r="G144" s="1">
        <v>0</v>
      </c>
      <c r="H144" s="1">
        <v>2</v>
      </c>
      <c r="I144" s="1">
        <v>0</v>
      </c>
      <c r="J144" s="1">
        <v>2</v>
      </c>
      <c r="K144" s="1">
        <v>4</v>
      </c>
      <c r="L144" s="1">
        <v>0</v>
      </c>
      <c r="M144" s="1">
        <v>0</v>
      </c>
      <c r="N144" s="1">
        <v>3</v>
      </c>
      <c r="O144" s="1">
        <v>1</v>
      </c>
      <c r="P144" s="1">
        <v>1</v>
      </c>
      <c r="Q144" s="1">
        <v>8</v>
      </c>
      <c r="R144" s="1">
        <v>2</v>
      </c>
      <c r="S144" s="1">
        <v>0</v>
      </c>
      <c r="T144" s="1">
        <v>1</v>
      </c>
      <c r="U144" s="1">
        <v>0</v>
      </c>
      <c r="V144" s="1">
        <v>0</v>
      </c>
    </row>
    <row r="145" spans="1:22" x14ac:dyDescent="0.35">
      <c r="A145" s="1" t="s">
        <v>332</v>
      </c>
      <c r="B145" s="1" t="s">
        <v>333</v>
      </c>
      <c r="C145" s="1" t="s">
        <v>57</v>
      </c>
      <c r="D145" s="1" t="s">
        <v>58</v>
      </c>
      <c r="E145" s="1">
        <v>4</v>
      </c>
      <c r="F145" s="1">
        <v>2</v>
      </c>
      <c r="G145" s="1">
        <v>0</v>
      </c>
      <c r="H145" s="1">
        <v>5</v>
      </c>
      <c r="I145" s="1">
        <v>2</v>
      </c>
      <c r="J145" s="1">
        <v>3</v>
      </c>
      <c r="K145" s="1">
        <v>3</v>
      </c>
      <c r="L145" s="1">
        <v>2</v>
      </c>
      <c r="M145" s="1">
        <v>2</v>
      </c>
      <c r="N145" s="1">
        <v>1</v>
      </c>
      <c r="O145" s="1">
        <v>3</v>
      </c>
      <c r="P145" s="1">
        <v>4</v>
      </c>
      <c r="Q145" s="1">
        <v>5</v>
      </c>
      <c r="R145" s="1">
        <v>3</v>
      </c>
      <c r="S145" s="1">
        <v>0</v>
      </c>
      <c r="T145" s="1">
        <v>2</v>
      </c>
      <c r="U145" s="1">
        <v>0</v>
      </c>
      <c r="V145" s="1">
        <v>0</v>
      </c>
    </row>
    <row r="146" spans="1:22" x14ac:dyDescent="0.35">
      <c r="A146" s="1" t="s">
        <v>334</v>
      </c>
      <c r="B146" s="1" t="s">
        <v>335</v>
      </c>
      <c r="C146" s="1" t="s">
        <v>61</v>
      </c>
      <c r="D146" s="1" t="s">
        <v>62</v>
      </c>
      <c r="E146" s="1">
        <v>4</v>
      </c>
      <c r="F146" s="1">
        <v>0</v>
      </c>
      <c r="G146" s="1">
        <v>0</v>
      </c>
      <c r="H146" s="1">
        <v>1</v>
      </c>
      <c r="I146" s="1">
        <v>0</v>
      </c>
      <c r="J146" s="1">
        <v>1</v>
      </c>
      <c r="K146" s="1">
        <v>0</v>
      </c>
      <c r="L146" s="1">
        <v>1</v>
      </c>
      <c r="M146" s="1">
        <v>0</v>
      </c>
      <c r="N146" s="1">
        <v>2</v>
      </c>
      <c r="O146" s="1">
        <v>1</v>
      </c>
      <c r="P146" s="1">
        <v>2</v>
      </c>
      <c r="Q146" s="1">
        <v>2</v>
      </c>
      <c r="R146" s="1">
        <v>1</v>
      </c>
      <c r="S146" s="1">
        <v>3</v>
      </c>
      <c r="T146" s="1">
        <v>0</v>
      </c>
      <c r="U146" s="1">
        <v>1</v>
      </c>
      <c r="V146" s="1">
        <v>1</v>
      </c>
    </row>
    <row r="147" spans="1:22" x14ac:dyDescent="0.35">
      <c r="A147" s="1" t="s">
        <v>336</v>
      </c>
      <c r="B147" s="1" t="s">
        <v>337</v>
      </c>
      <c r="C147" s="1" t="s">
        <v>65</v>
      </c>
      <c r="D147" s="1" t="s">
        <v>66</v>
      </c>
      <c r="E147" s="1"/>
      <c r="F147" s="1">
        <v>1</v>
      </c>
      <c r="G147" s="1">
        <v>0</v>
      </c>
      <c r="H147" s="1">
        <v>0</v>
      </c>
      <c r="I147" s="1">
        <v>0</v>
      </c>
      <c r="J147" s="1">
        <v>0</v>
      </c>
      <c r="K147" s="1">
        <v>0</v>
      </c>
      <c r="L147" s="1">
        <v>2</v>
      </c>
      <c r="M147" s="1">
        <v>5</v>
      </c>
      <c r="N147" s="1">
        <v>3</v>
      </c>
      <c r="O147" s="1">
        <v>0</v>
      </c>
      <c r="P147" s="1">
        <v>0</v>
      </c>
      <c r="Q147" s="1">
        <v>0</v>
      </c>
      <c r="R147" s="1">
        <v>2</v>
      </c>
      <c r="S147" s="1">
        <v>2</v>
      </c>
      <c r="T147" s="1">
        <v>2</v>
      </c>
      <c r="U147" s="1">
        <v>2</v>
      </c>
      <c r="V147" s="1">
        <v>2</v>
      </c>
    </row>
    <row r="148" spans="1:22" x14ac:dyDescent="0.35">
      <c r="A148" s="1" t="s">
        <v>338</v>
      </c>
      <c r="B148" s="1" t="s">
        <v>339</v>
      </c>
      <c r="C148" s="1" t="s">
        <v>61</v>
      </c>
      <c r="D148" s="1" t="s">
        <v>62</v>
      </c>
      <c r="E148" s="1">
        <v>1</v>
      </c>
      <c r="F148" s="1">
        <v>5</v>
      </c>
      <c r="G148" s="1">
        <v>2</v>
      </c>
      <c r="H148" s="1">
        <v>0</v>
      </c>
      <c r="I148" s="1">
        <v>3</v>
      </c>
      <c r="J148" s="1">
        <v>0</v>
      </c>
      <c r="K148" s="1">
        <v>0</v>
      </c>
      <c r="L148" s="1">
        <v>0</v>
      </c>
      <c r="M148" s="1">
        <v>0</v>
      </c>
      <c r="N148" s="1">
        <v>1</v>
      </c>
      <c r="O148" s="1">
        <v>4</v>
      </c>
      <c r="P148" s="1">
        <v>3</v>
      </c>
      <c r="Q148" s="1">
        <v>2</v>
      </c>
      <c r="R148" s="1">
        <v>2</v>
      </c>
      <c r="S148" s="1">
        <v>0</v>
      </c>
      <c r="T148" s="1">
        <v>1</v>
      </c>
      <c r="U148" s="1">
        <v>1</v>
      </c>
      <c r="V148" s="1">
        <v>7</v>
      </c>
    </row>
    <row r="149" spans="1:22" x14ac:dyDescent="0.35">
      <c r="A149" s="1" t="s">
        <v>340</v>
      </c>
      <c r="B149" s="1" t="s">
        <v>341</v>
      </c>
      <c r="C149" s="1" t="s">
        <v>67</v>
      </c>
      <c r="D149" s="1" t="s">
        <v>68</v>
      </c>
      <c r="E149" s="1">
        <v>5</v>
      </c>
      <c r="F149" s="1">
        <v>3</v>
      </c>
      <c r="G149" s="1">
        <v>1</v>
      </c>
      <c r="H149" s="1">
        <v>0</v>
      </c>
      <c r="I149" s="1">
        <v>2</v>
      </c>
      <c r="J149" s="1">
        <v>1</v>
      </c>
      <c r="K149" s="1">
        <v>1</v>
      </c>
      <c r="L149" s="1">
        <v>1</v>
      </c>
      <c r="M149" s="1">
        <v>2</v>
      </c>
      <c r="N149" s="1">
        <v>4</v>
      </c>
      <c r="O149" s="1">
        <v>4</v>
      </c>
      <c r="P149" s="1">
        <v>1</v>
      </c>
      <c r="Q149" s="1">
        <v>0</v>
      </c>
      <c r="R149" s="1">
        <v>0</v>
      </c>
      <c r="S149" s="1">
        <v>0</v>
      </c>
      <c r="T149" s="1">
        <v>2</v>
      </c>
      <c r="U149" s="1">
        <v>3</v>
      </c>
      <c r="V149" s="1">
        <v>3</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v>
      </c>
      <c r="F151" s="1">
        <v>13</v>
      </c>
      <c r="G151" s="1">
        <v>0</v>
      </c>
      <c r="H151" s="1">
        <v>1</v>
      </c>
      <c r="I151" s="1">
        <v>0</v>
      </c>
      <c r="J151" s="1">
        <v>6</v>
      </c>
      <c r="K151" s="1">
        <v>5</v>
      </c>
      <c r="L151" s="1">
        <v>7</v>
      </c>
      <c r="M151" s="1">
        <v>8</v>
      </c>
      <c r="N151" s="1">
        <v>8</v>
      </c>
      <c r="O151" s="1">
        <v>7</v>
      </c>
      <c r="P151" s="1">
        <v>2</v>
      </c>
      <c r="Q151" s="1">
        <v>4</v>
      </c>
      <c r="R151" s="1">
        <v>4</v>
      </c>
      <c r="S151" s="1">
        <v>0</v>
      </c>
      <c r="T151" s="1">
        <v>2</v>
      </c>
      <c r="U151" s="1">
        <v>0</v>
      </c>
      <c r="V151" s="1">
        <v>1</v>
      </c>
    </row>
    <row r="152" spans="1:22" x14ac:dyDescent="0.35">
      <c r="A152" s="1" t="s">
        <v>346</v>
      </c>
      <c r="B152" s="1" t="s">
        <v>347</v>
      </c>
      <c r="C152" s="1" t="s">
        <v>57</v>
      </c>
      <c r="D152" s="1" t="s">
        <v>58</v>
      </c>
      <c r="E152" s="1">
        <v>6</v>
      </c>
      <c r="F152" s="1">
        <v>6</v>
      </c>
      <c r="G152" s="1">
        <v>2</v>
      </c>
      <c r="H152" s="1">
        <v>1</v>
      </c>
      <c r="I152" s="1">
        <v>0</v>
      </c>
      <c r="J152" s="1">
        <v>0</v>
      </c>
      <c r="K152" s="1">
        <v>1</v>
      </c>
      <c r="L152" s="1">
        <v>4</v>
      </c>
      <c r="M152" s="1">
        <v>5</v>
      </c>
      <c r="N152" s="1">
        <v>3</v>
      </c>
      <c r="O152" s="1">
        <v>1</v>
      </c>
      <c r="P152" s="1">
        <v>0</v>
      </c>
      <c r="Q152" s="1">
        <v>0</v>
      </c>
      <c r="R152" s="1">
        <v>5</v>
      </c>
      <c r="S152" s="1">
        <v>3</v>
      </c>
      <c r="T152" s="1">
        <v>0</v>
      </c>
      <c r="U152" s="1">
        <v>1</v>
      </c>
      <c r="V152" s="1">
        <v>5</v>
      </c>
    </row>
    <row r="153" spans="1:22" x14ac:dyDescent="0.35">
      <c r="A153" s="1" t="s">
        <v>348</v>
      </c>
      <c r="B153" s="1" t="s">
        <v>349</v>
      </c>
      <c r="C153" s="1" t="s">
        <v>61</v>
      </c>
      <c r="D153" s="1" t="s">
        <v>62</v>
      </c>
      <c r="E153" s="1"/>
      <c r="F153" s="1"/>
      <c r="G153" s="1">
        <v>0</v>
      </c>
      <c r="H153" s="1">
        <v>0</v>
      </c>
      <c r="I153" s="1">
        <v>0</v>
      </c>
      <c r="J153" s="1">
        <v>2</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21</v>
      </c>
      <c r="F154" s="1">
        <v>0</v>
      </c>
      <c r="G154" s="1">
        <v>0</v>
      </c>
      <c r="H154" s="1">
        <v>3</v>
      </c>
      <c r="I154" s="1">
        <v>0</v>
      </c>
      <c r="J154" s="1">
        <v>3</v>
      </c>
      <c r="K154" s="1">
        <v>7</v>
      </c>
      <c r="L154" s="1">
        <v>1</v>
      </c>
      <c r="M154" s="1">
        <v>2</v>
      </c>
      <c r="N154" s="1">
        <v>3</v>
      </c>
      <c r="O154" s="1">
        <v>1</v>
      </c>
      <c r="P154" s="1">
        <v>3</v>
      </c>
      <c r="Q154" s="1">
        <v>5</v>
      </c>
      <c r="R154" s="1">
        <v>0</v>
      </c>
      <c r="S154" s="1">
        <v>2</v>
      </c>
      <c r="T154" s="1">
        <v>1</v>
      </c>
      <c r="U154" s="1">
        <v>3</v>
      </c>
      <c r="V154" s="1">
        <v>2</v>
      </c>
    </row>
    <row r="155" spans="1:22" x14ac:dyDescent="0.35">
      <c r="A155" s="1" t="s">
        <v>352</v>
      </c>
      <c r="B155" s="1" t="s">
        <v>353</v>
      </c>
      <c r="C155" s="1" t="s">
        <v>57</v>
      </c>
      <c r="D155" s="1" t="s">
        <v>58</v>
      </c>
      <c r="E155" s="1">
        <v>0</v>
      </c>
      <c r="F155" s="1">
        <v>0</v>
      </c>
      <c r="G155" s="1">
        <v>1</v>
      </c>
      <c r="H155" s="1">
        <v>1</v>
      </c>
      <c r="I155" s="1">
        <v>1</v>
      </c>
      <c r="J155" s="1">
        <v>0</v>
      </c>
      <c r="K155" s="1">
        <v>5</v>
      </c>
      <c r="L155" s="1">
        <v>1</v>
      </c>
      <c r="M155" s="1">
        <v>9</v>
      </c>
      <c r="N155" s="1">
        <v>1</v>
      </c>
      <c r="O155" s="1">
        <v>9</v>
      </c>
      <c r="P155" s="1">
        <v>2</v>
      </c>
      <c r="Q155" s="1">
        <v>5</v>
      </c>
      <c r="R155" s="1">
        <v>6</v>
      </c>
      <c r="S155" s="1">
        <v>4</v>
      </c>
      <c r="T155" s="1">
        <v>1</v>
      </c>
      <c r="U155" s="1">
        <v>7</v>
      </c>
      <c r="V155" s="1">
        <v>0</v>
      </c>
    </row>
    <row r="156" spans="1:22" x14ac:dyDescent="0.35">
      <c r="A156" s="1" t="s">
        <v>354</v>
      </c>
      <c r="B156" s="1" t="s">
        <v>355</v>
      </c>
      <c r="C156" s="1" t="s">
        <v>73</v>
      </c>
      <c r="D156" s="1" t="s">
        <v>74</v>
      </c>
      <c r="E156" s="1">
        <v>3</v>
      </c>
      <c r="F156" s="1">
        <v>2</v>
      </c>
      <c r="G156" s="1">
        <v>1</v>
      </c>
      <c r="H156" s="1">
        <v>1</v>
      </c>
      <c r="I156" s="1">
        <v>0</v>
      </c>
      <c r="J156" s="1">
        <v>3</v>
      </c>
      <c r="K156" s="1">
        <v>0</v>
      </c>
      <c r="L156" s="1">
        <v>0</v>
      </c>
      <c r="M156" s="1">
        <v>2</v>
      </c>
      <c r="N156" s="1">
        <v>2</v>
      </c>
      <c r="O156" s="1">
        <v>2</v>
      </c>
      <c r="P156" s="1">
        <v>1</v>
      </c>
      <c r="Q156" s="1">
        <v>1</v>
      </c>
      <c r="R156" s="1">
        <v>0</v>
      </c>
      <c r="S156" s="1">
        <v>0</v>
      </c>
      <c r="T156" s="1">
        <v>0</v>
      </c>
      <c r="U156" s="1">
        <v>1</v>
      </c>
      <c r="V156" s="1">
        <v>0</v>
      </c>
    </row>
    <row r="157" spans="1:22" x14ac:dyDescent="0.35">
      <c r="A157" s="1" t="s">
        <v>356</v>
      </c>
      <c r="B157" s="1" t="s">
        <v>357</v>
      </c>
      <c r="C157" s="1" t="s">
        <v>65</v>
      </c>
      <c r="D157" s="1" t="s">
        <v>66</v>
      </c>
      <c r="E157" s="1">
        <v>0</v>
      </c>
      <c r="F157" s="1">
        <v>0</v>
      </c>
      <c r="G157" s="1">
        <v>0</v>
      </c>
      <c r="H157" s="1">
        <v>1</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3</v>
      </c>
      <c r="F158" s="1">
        <v>5</v>
      </c>
      <c r="G158" s="1">
        <v>5</v>
      </c>
      <c r="H158" s="1">
        <v>5</v>
      </c>
      <c r="I158" s="1">
        <v>2</v>
      </c>
      <c r="J158" s="1">
        <v>5</v>
      </c>
      <c r="K158" s="1">
        <v>3</v>
      </c>
      <c r="L158" s="1">
        <v>5</v>
      </c>
      <c r="M158" s="1">
        <v>4</v>
      </c>
      <c r="N158" s="1">
        <v>1</v>
      </c>
      <c r="O158" s="1">
        <v>4</v>
      </c>
      <c r="P158" s="1">
        <v>2</v>
      </c>
      <c r="Q158" s="1">
        <v>9</v>
      </c>
      <c r="R158" s="1">
        <v>7</v>
      </c>
      <c r="S158" s="1">
        <v>2</v>
      </c>
      <c r="T158" s="1">
        <v>3</v>
      </c>
      <c r="U158" s="1">
        <v>3</v>
      </c>
      <c r="V158" s="1">
        <v>5</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2</v>
      </c>
      <c r="S159" s="1">
        <v>0</v>
      </c>
      <c r="T159" s="1">
        <v>2</v>
      </c>
      <c r="U159" s="1">
        <v>2</v>
      </c>
      <c r="V159" s="1">
        <v>2</v>
      </c>
    </row>
    <row r="160" spans="1:22" x14ac:dyDescent="0.35">
      <c r="A160" s="1" t="s">
        <v>362</v>
      </c>
      <c r="B160" s="1" t="s">
        <v>363</v>
      </c>
      <c r="C160" s="1" t="s">
        <v>73</v>
      </c>
      <c r="D160" s="1" t="s">
        <v>74</v>
      </c>
      <c r="E160" s="1">
        <v>0</v>
      </c>
      <c r="F160" s="1">
        <v>10</v>
      </c>
      <c r="G160" s="1">
        <v>4</v>
      </c>
      <c r="H160" s="1">
        <v>5</v>
      </c>
      <c r="I160" s="1">
        <v>6</v>
      </c>
      <c r="J160" s="1">
        <v>3</v>
      </c>
      <c r="K160" s="1">
        <v>2</v>
      </c>
      <c r="L160" s="1">
        <v>2</v>
      </c>
      <c r="M160" s="1">
        <v>2</v>
      </c>
      <c r="N160" s="1">
        <v>7</v>
      </c>
      <c r="O160" s="1">
        <v>3</v>
      </c>
      <c r="P160" s="1">
        <v>4</v>
      </c>
      <c r="Q160" s="1">
        <v>5</v>
      </c>
      <c r="R160" s="1">
        <v>1</v>
      </c>
      <c r="S160" s="1">
        <v>2</v>
      </c>
      <c r="T160" s="1">
        <v>1</v>
      </c>
      <c r="U160" s="1">
        <v>3</v>
      </c>
      <c r="V160" s="1">
        <v>4</v>
      </c>
    </row>
    <row r="161" spans="1:22" x14ac:dyDescent="0.35">
      <c r="A161" s="1" t="s">
        <v>364</v>
      </c>
      <c r="B161" s="1" t="s">
        <v>365</v>
      </c>
      <c r="C161" s="1" t="s">
        <v>59</v>
      </c>
      <c r="D161" s="1" t="s">
        <v>60</v>
      </c>
      <c r="E161" s="1">
        <v>2</v>
      </c>
      <c r="F161" s="1">
        <v>2</v>
      </c>
      <c r="G161" s="1">
        <v>2</v>
      </c>
      <c r="H161" s="1">
        <v>2</v>
      </c>
      <c r="I161" s="1">
        <v>2</v>
      </c>
      <c r="J161" s="1">
        <v>1</v>
      </c>
      <c r="K161" s="1">
        <v>3</v>
      </c>
      <c r="L161" s="1">
        <v>1</v>
      </c>
      <c r="M161" s="1">
        <v>1</v>
      </c>
      <c r="N161" s="1">
        <v>1</v>
      </c>
      <c r="O161" s="1">
        <v>4</v>
      </c>
      <c r="P161" s="1">
        <v>1</v>
      </c>
      <c r="Q161" s="1">
        <v>2</v>
      </c>
      <c r="R161" s="1">
        <v>1</v>
      </c>
      <c r="S161" s="1">
        <v>1</v>
      </c>
      <c r="T161" s="1">
        <v>1</v>
      </c>
      <c r="U161" s="1">
        <v>1</v>
      </c>
      <c r="V161" s="1">
        <v>2</v>
      </c>
    </row>
    <row r="162" spans="1:22" x14ac:dyDescent="0.35">
      <c r="A162" s="1" t="s">
        <v>366</v>
      </c>
      <c r="B162" s="1" t="s">
        <v>367</v>
      </c>
      <c r="C162" s="1" t="s">
        <v>67</v>
      </c>
      <c r="D162" s="1" t="s">
        <v>68</v>
      </c>
      <c r="E162" s="1"/>
      <c r="F162" s="1">
        <v>0</v>
      </c>
      <c r="G162" s="1">
        <v>0</v>
      </c>
      <c r="H162" s="1">
        <v>2</v>
      </c>
      <c r="I162" s="1">
        <v>4</v>
      </c>
      <c r="J162" s="1">
        <v>0</v>
      </c>
      <c r="K162" s="1">
        <v>3</v>
      </c>
      <c r="L162" s="1">
        <v>0</v>
      </c>
      <c r="M162" s="1">
        <v>1</v>
      </c>
      <c r="N162" s="1">
        <v>1</v>
      </c>
      <c r="O162" s="1">
        <v>0</v>
      </c>
      <c r="P162" s="1">
        <v>3</v>
      </c>
      <c r="Q162" s="1">
        <v>2</v>
      </c>
      <c r="R162" s="1">
        <v>2</v>
      </c>
      <c r="S162" s="1">
        <v>0</v>
      </c>
      <c r="T162" s="1">
        <v>2</v>
      </c>
      <c r="U162" s="1">
        <v>2</v>
      </c>
      <c r="V162" s="1">
        <v>0</v>
      </c>
    </row>
    <row r="163" spans="1:22" x14ac:dyDescent="0.35">
      <c r="A163" s="1" t="s">
        <v>368</v>
      </c>
      <c r="B163" s="1" t="s">
        <v>369</v>
      </c>
      <c r="C163" s="1" t="s">
        <v>57</v>
      </c>
      <c r="D163" s="1" t="s">
        <v>58</v>
      </c>
      <c r="E163" s="1">
        <v>11</v>
      </c>
      <c r="F163" s="1">
        <v>14</v>
      </c>
      <c r="G163" s="1">
        <v>1</v>
      </c>
      <c r="H163" s="1">
        <v>4</v>
      </c>
      <c r="I163" s="1">
        <v>8</v>
      </c>
      <c r="J163" s="1">
        <v>3</v>
      </c>
      <c r="K163" s="1">
        <v>6</v>
      </c>
      <c r="L163" s="1">
        <v>6</v>
      </c>
      <c r="M163" s="1">
        <v>13</v>
      </c>
      <c r="N163" s="1">
        <v>3</v>
      </c>
      <c r="O163" s="1">
        <v>10</v>
      </c>
      <c r="P163" s="1">
        <v>17</v>
      </c>
      <c r="Q163" s="1">
        <v>5</v>
      </c>
      <c r="R163" s="1">
        <v>2</v>
      </c>
      <c r="S163" s="1">
        <v>1</v>
      </c>
      <c r="T163" s="1">
        <v>5</v>
      </c>
      <c r="U163" s="1">
        <v>5</v>
      </c>
      <c r="V163" s="1">
        <v>3</v>
      </c>
    </row>
    <row r="164" spans="1:22" x14ac:dyDescent="0.35">
      <c r="A164" s="1" t="s">
        <v>370</v>
      </c>
      <c r="B164" s="1" t="s">
        <v>371</v>
      </c>
      <c r="C164" s="1" t="s">
        <v>71</v>
      </c>
      <c r="D164" s="1" t="s">
        <v>72</v>
      </c>
      <c r="E164" s="1">
        <v>0</v>
      </c>
      <c r="F164" s="1">
        <v>0</v>
      </c>
      <c r="G164" s="1">
        <v>1</v>
      </c>
      <c r="H164" s="1">
        <v>0</v>
      </c>
      <c r="I164" s="1">
        <v>0</v>
      </c>
      <c r="J164" s="1">
        <v>0</v>
      </c>
      <c r="K164" s="1">
        <v>1</v>
      </c>
      <c r="L164" s="1">
        <v>2</v>
      </c>
      <c r="M164" s="1">
        <v>2</v>
      </c>
      <c r="N164" s="1">
        <v>1</v>
      </c>
      <c r="O164" s="1">
        <v>0</v>
      </c>
      <c r="P164" s="1">
        <v>2</v>
      </c>
      <c r="Q164" s="1">
        <v>0</v>
      </c>
      <c r="R164" s="1">
        <v>0</v>
      </c>
      <c r="S164" s="1">
        <v>0</v>
      </c>
      <c r="T164" s="1">
        <v>0</v>
      </c>
      <c r="U164" s="1">
        <v>0</v>
      </c>
      <c r="V164" s="1">
        <v>0</v>
      </c>
    </row>
    <row r="165" spans="1:22" x14ac:dyDescent="0.35">
      <c r="A165" s="1" t="s">
        <v>372</v>
      </c>
      <c r="B165" s="1" t="s">
        <v>373</v>
      </c>
      <c r="C165" s="1" t="s">
        <v>59</v>
      </c>
      <c r="D165" s="1" t="s">
        <v>60</v>
      </c>
      <c r="E165" s="1">
        <v>3</v>
      </c>
      <c r="F165" s="1">
        <v>4</v>
      </c>
      <c r="G165" s="1">
        <v>4</v>
      </c>
      <c r="H165" s="1">
        <v>1</v>
      </c>
      <c r="I165" s="1">
        <v>2</v>
      </c>
      <c r="J165" s="1">
        <v>3</v>
      </c>
      <c r="K165" s="1">
        <v>2</v>
      </c>
      <c r="L165" s="1">
        <v>12</v>
      </c>
      <c r="M165" s="1">
        <v>6</v>
      </c>
      <c r="N165" s="1">
        <v>7</v>
      </c>
      <c r="O165" s="1">
        <v>5</v>
      </c>
      <c r="P165" s="1">
        <v>1</v>
      </c>
      <c r="Q165" s="1">
        <v>10</v>
      </c>
      <c r="R165" s="1">
        <v>9</v>
      </c>
      <c r="S165" s="1">
        <v>3</v>
      </c>
      <c r="T165" s="1">
        <v>0</v>
      </c>
      <c r="U165" s="1">
        <v>0</v>
      </c>
      <c r="V165" s="1">
        <v>0</v>
      </c>
    </row>
    <row r="166" spans="1:22" x14ac:dyDescent="0.35">
      <c r="A166" s="1" t="s">
        <v>374</v>
      </c>
      <c r="B166" s="1" t="s">
        <v>375</v>
      </c>
      <c r="C166" s="1" t="s">
        <v>65</v>
      </c>
      <c r="D166" s="1" t="s">
        <v>66</v>
      </c>
      <c r="E166" s="1">
        <v>2</v>
      </c>
      <c r="F166" s="1">
        <v>0</v>
      </c>
      <c r="G166" s="1">
        <v>1</v>
      </c>
      <c r="H166" s="1">
        <v>0</v>
      </c>
      <c r="I166" s="1">
        <v>0</v>
      </c>
      <c r="J166" s="1">
        <v>1</v>
      </c>
      <c r="K166" s="1">
        <v>1</v>
      </c>
      <c r="L166" s="1">
        <v>1</v>
      </c>
      <c r="M166" s="1">
        <v>3</v>
      </c>
      <c r="N166" s="1">
        <v>5</v>
      </c>
      <c r="O166" s="1">
        <v>6</v>
      </c>
      <c r="P166" s="1">
        <v>4</v>
      </c>
      <c r="Q166" s="1">
        <v>2</v>
      </c>
      <c r="R166" s="1">
        <v>1</v>
      </c>
      <c r="S166" s="1">
        <v>0</v>
      </c>
      <c r="T166" s="1">
        <v>1</v>
      </c>
      <c r="U166" s="1">
        <v>4</v>
      </c>
      <c r="V166" s="1">
        <v>6</v>
      </c>
    </row>
    <row r="167" spans="1:22" x14ac:dyDescent="0.35">
      <c r="A167" s="1" t="s">
        <v>376</v>
      </c>
      <c r="B167" s="1" t="s">
        <v>377</v>
      </c>
      <c r="C167" s="1" t="s">
        <v>61</v>
      </c>
      <c r="D167" s="1" t="s">
        <v>62</v>
      </c>
      <c r="E167" s="1">
        <v>5</v>
      </c>
      <c r="F167" s="1">
        <v>3</v>
      </c>
      <c r="G167" s="1">
        <v>1</v>
      </c>
      <c r="H167" s="1">
        <v>2</v>
      </c>
      <c r="I167" s="1">
        <v>0</v>
      </c>
      <c r="J167" s="1">
        <v>0</v>
      </c>
      <c r="K167" s="1">
        <v>0</v>
      </c>
      <c r="L167" s="1">
        <v>0</v>
      </c>
      <c r="M167" s="1">
        <v>3</v>
      </c>
      <c r="N167" s="1">
        <v>6</v>
      </c>
      <c r="O167" s="1">
        <v>3</v>
      </c>
      <c r="P167" s="1">
        <v>2</v>
      </c>
      <c r="Q167" s="1">
        <v>2</v>
      </c>
      <c r="R167" s="1">
        <v>3</v>
      </c>
      <c r="S167" s="1">
        <v>2</v>
      </c>
      <c r="T167" s="1">
        <v>1</v>
      </c>
      <c r="U167" s="1">
        <v>0</v>
      </c>
      <c r="V167" s="1">
        <v>4</v>
      </c>
    </row>
    <row r="168" spans="1:22" x14ac:dyDescent="0.35">
      <c r="A168" s="1" t="s">
        <v>378</v>
      </c>
      <c r="B168" s="1" t="s">
        <v>379</v>
      </c>
      <c r="C168" s="1" t="s">
        <v>67</v>
      </c>
      <c r="D168" s="1" t="s">
        <v>68</v>
      </c>
      <c r="E168" s="1">
        <v>2</v>
      </c>
      <c r="F168" s="1">
        <v>1</v>
      </c>
      <c r="G168" s="1">
        <v>0</v>
      </c>
      <c r="H168" s="1">
        <v>0</v>
      </c>
      <c r="I168" s="1">
        <v>0</v>
      </c>
      <c r="J168" s="1">
        <v>0</v>
      </c>
      <c r="K168" s="1">
        <v>3</v>
      </c>
      <c r="L168" s="1">
        <v>1</v>
      </c>
      <c r="M168" s="1">
        <v>4</v>
      </c>
      <c r="N168" s="1">
        <v>4</v>
      </c>
      <c r="O168" s="1">
        <v>1</v>
      </c>
      <c r="P168" s="1">
        <v>1</v>
      </c>
      <c r="Q168" s="1">
        <v>2</v>
      </c>
      <c r="R168" s="1">
        <v>3</v>
      </c>
      <c r="S168" s="1">
        <v>0</v>
      </c>
      <c r="T168" s="1">
        <v>0</v>
      </c>
      <c r="U168" s="1">
        <v>0</v>
      </c>
      <c r="V168" s="1">
        <v>0</v>
      </c>
    </row>
    <row r="169" spans="1:22" x14ac:dyDescent="0.35">
      <c r="A169" s="1" t="s">
        <v>380</v>
      </c>
      <c r="B169" s="1" t="s">
        <v>381</v>
      </c>
      <c r="C169" s="1" t="s">
        <v>61</v>
      </c>
      <c r="D169" s="1" t="s">
        <v>62</v>
      </c>
      <c r="E169" s="1">
        <v>2</v>
      </c>
      <c r="F169" s="1">
        <v>0</v>
      </c>
      <c r="G169" s="1">
        <v>1</v>
      </c>
      <c r="H169" s="1">
        <v>0</v>
      </c>
      <c r="I169" s="1">
        <v>0</v>
      </c>
      <c r="J169" s="1">
        <v>0</v>
      </c>
      <c r="K169" s="1">
        <v>0</v>
      </c>
      <c r="L169" s="1">
        <v>2</v>
      </c>
      <c r="M169" s="1">
        <v>0</v>
      </c>
      <c r="N169" s="1">
        <v>0</v>
      </c>
      <c r="O169" s="1">
        <v>0</v>
      </c>
      <c r="P169" s="1">
        <v>0</v>
      </c>
      <c r="Q169" s="1">
        <v>6</v>
      </c>
      <c r="R169" s="1">
        <v>0</v>
      </c>
      <c r="S169" s="1">
        <v>1</v>
      </c>
      <c r="T169" s="1">
        <v>1</v>
      </c>
      <c r="U169" s="1">
        <v>1</v>
      </c>
      <c r="V169" s="1">
        <v>2</v>
      </c>
    </row>
    <row r="170" spans="1:22" x14ac:dyDescent="0.35">
      <c r="A170" s="1" t="s">
        <v>382</v>
      </c>
      <c r="B170" s="1" t="s">
        <v>383</v>
      </c>
      <c r="C170" s="1" t="s">
        <v>71</v>
      </c>
      <c r="D170" s="1" t="s">
        <v>72</v>
      </c>
      <c r="E170" s="1">
        <v>0</v>
      </c>
      <c r="F170" s="1">
        <v>0</v>
      </c>
      <c r="G170" s="1">
        <v>1</v>
      </c>
      <c r="H170" s="1">
        <v>0</v>
      </c>
      <c r="I170" s="1">
        <v>0</v>
      </c>
      <c r="J170" s="1">
        <v>0</v>
      </c>
      <c r="K170" s="1">
        <v>0</v>
      </c>
      <c r="L170" s="1">
        <v>0</v>
      </c>
      <c r="M170" s="1">
        <v>1</v>
      </c>
      <c r="N170" s="1">
        <v>0</v>
      </c>
      <c r="O170" s="1">
        <v>0</v>
      </c>
      <c r="P170" s="1">
        <v>0</v>
      </c>
      <c r="Q170" s="1">
        <v>0</v>
      </c>
      <c r="R170" s="1">
        <v>0</v>
      </c>
      <c r="S170" s="1">
        <v>0</v>
      </c>
      <c r="T170" s="1">
        <v>0</v>
      </c>
      <c r="U170" s="1">
        <v>1</v>
      </c>
      <c r="V170" s="1">
        <v>1</v>
      </c>
    </row>
    <row r="171" spans="1:22" x14ac:dyDescent="0.35">
      <c r="A171" s="1" t="s">
        <v>384</v>
      </c>
      <c r="B171" s="1" t="s">
        <v>385</v>
      </c>
      <c r="C171" s="1" t="s">
        <v>65</v>
      </c>
      <c r="D171" s="1" t="s">
        <v>66</v>
      </c>
      <c r="E171" s="1">
        <v>16</v>
      </c>
      <c r="F171" s="1">
        <v>17</v>
      </c>
      <c r="G171" s="1">
        <v>13</v>
      </c>
      <c r="H171" s="1">
        <v>32</v>
      </c>
      <c r="I171" s="1">
        <v>19</v>
      </c>
      <c r="J171" s="1">
        <v>14</v>
      </c>
      <c r="K171" s="1">
        <v>15</v>
      </c>
      <c r="L171" s="1">
        <v>23</v>
      </c>
      <c r="M171" s="1">
        <v>25</v>
      </c>
      <c r="N171" s="1">
        <v>9</v>
      </c>
      <c r="O171" s="1">
        <v>33</v>
      </c>
      <c r="P171" s="1">
        <v>6</v>
      </c>
      <c r="Q171" s="1">
        <v>36</v>
      </c>
      <c r="R171" s="1">
        <v>5</v>
      </c>
      <c r="S171" s="1">
        <v>8</v>
      </c>
      <c r="T171" s="1">
        <v>5</v>
      </c>
      <c r="U171" s="1">
        <v>4</v>
      </c>
      <c r="V171" s="1">
        <v>3</v>
      </c>
    </row>
    <row r="172" spans="1:22" x14ac:dyDescent="0.35">
      <c r="A172" s="1" t="s">
        <v>386</v>
      </c>
      <c r="B172" s="1" t="s">
        <v>387</v>
      </c>
      <c r="C172" s="1" t="s">
        <v>59</v>
      </c>
      <c r="D172" s="1" t="s">
        <v>60</v>
      </c>
      <c r="E172" s="1">
        <v>3</v>
      </c>
      <c r="F172" s="1">
        <v>0</v>
      </c>
      <c r="G172" s="1">
        <v>1</v>
      </c>
      <c r="H172" s="1">
        <v>0</v>
      </c>
      <c r="I172" s="1">
        <v>1</v>
      </c>
      <c r="J172" s="1">
        <v>0</v>
      </c>
      <c r="K172" s="1">
        <v>5</v>
      </c>
      <c r="L172" s="1">
        <v>0</v>
      </c>
      <c r="M172" s="1">
        <v>1</v>
      </c>
      <c r="N172" s="1">
        <v>0</v>
      </c>
      <c r="O172" s="1">
        <v>4</v>
      </c>
      <c r="P172" s="1">
        <v>1</v>
      </c>
      <c r="Q172" s="1">
        <v>3</v>
      </c>
      <c r="R172" s="1">
        <v>0</v>
      </c>
      <c r="S172" s="1">
        <v>2</v>
      </c>
      <c r="T172" s="1">
        <v>1</v>
      </c>
      <c r="U172" s="1">
        <v>0</v>
      </c>
      <c r="V172" s="1">
        <v>1</v>
      </c>
    </row>
    <row r="173" spans="1:22" x14ac:dyDescent="0.35">
      <c r="A173" s="1" t="s">
        <v>388</v>
      </c>
      <c r="B173" s="1" t="s">
        <v>389</v>
      </c>
      <c r="C173" s="1" t="s">
        <v>67</v>
      </c>
      <c r="D173" s="1" t="s">
        <v>68</v>
      </c>
      <c r="E173" s="1">
        <v>6</v>
      </c>
      <c r="F173" s="1">
        <v>3</v>
      </c>
      <c r="G173" s="1">
        <v>1</v>
      </c>
      <c r="H173" s="1">
        <v>1</v>
      </c>
      <c r="I173" s="1">
        <v>0</v>
      </c>
      <c r="J173" s="1">
        <v>1</v>
      </c>
      <c r="K173" s="1">
        <v>3</v>
      </c>
      <c r="L173" s="1">
        <v>1</v>
      </c>
      <c r="M173" s="1">
        <v>6</v>
      </c>
      <c r="N173" s="1">
        <v>7</v>
      </c>
      <c r="O173" s="1">
        <v>4</v>
      </c>
      <c r="P173" s="1">
        <v>4</v>
      </c>
      <c r="Q173" s="1">
        <v>7</v>
      </c>
      <c r="R173" s="1">
        <v>3</v>
      </c>
      <c r="S173" s="1">
        <v>3</v>
      </c>
      <c r="T173" s="1">
        <v>1</v>
      </c>
      <c r="U173" s="1">
        <v>0</v>
      </c>
      <c r="V173" s="1">
        <v>2</v>
      </c>
    </row>
    <row r="174" spans="1:22" x14ac:dyDescent="0.35">
      <c r="A174" s="1" t="s">
        <v>390</v>
      </c>
      <c r="B174" s="1" t="s">
        <v>391</v>
      </c>
      <c r="C174" s="1" t="s">
        <v>59</v>
      </c>
      <c r="D174" s="1" t="s">
        <v>60</v>
      </c>
      <c r="E174" s="1">
        <v>3</v>
      </c>
      <c r="F174" s="1">
        <v>2</v>
      </c>
      <c r="G174" s="1">
        <v>2</v>
      </c>
      <c r="H174" s="1">
        <v>2</v>
      </c>
      <c r="I174" s="1">
        <v>2</v>
      </c>
      <c r="J174" s="1">
        <v>2</v>
      </c>
      <c r="K174" s="1">
        <v>2</v>
      </c>
      <c r="L174" s="1">
        <v>0</v>
      </c>
      <c r="M174" s="1">
        <v>0</v>
      </c>
      <c r="N174" s="1">
        <v>0</v>
      </c>
      <c r="O174" s="1">
        <v>1</v>
      </c>
      <c r="P174" s="1">
        <v>0</v>
      </c>
      <c r="Q174" s="1">
        <v>1</v>
      </c>
      <c r="R174" s="1">
        <v>1</v>
      </c>
      <c r="S174" s="1">
        <v>1</v>
      </c>
      <c r="T174" s="1">
        <v>0</v>
      </c>
      <c r="U174" s="1">
        <v>0</v>
      </c>
      <c r="V174" s="1">
        <v>1</v>
      </c>
    </row>
    <row r="175" spans="1:22" x14ac:dyDescent="0.35">
      <c r="A175" s="1" t="s">
        <v>392</v>
      </c>
      <c r="B175" s="1" t="s">
        <v>393</v>
      </c>
      <c r="C175" s="1" t="s">
        <v>69</v>
      </c>
      <c r="D175" s="1" t="s">
        <v>70</v>
      </c>
      <c r="E175" s="1">
        <v>7</v>
      </c>
      <c r="F175" s="1">
        <v>4</v>
      </c>
      <c r="G175" s="1">
        <v>1</v>
      </c>
      <c r="H175" s="1">
        <v>0</v>
      </c>
      <c r="I175" s="1">
        <v>0</v>
      </c>
      <c r="J175" s="1">
        <v>0</v>
      </c>
      <c r="K175" s="1">
        <v>17</v>
      </c>
      <c r="L175" s="1">
        <v>8</v>
      </c>
      <c r="M175" s="1">
        <v>12</v>
      </c>
      <c r="N175" s="1">
        <v>2</v>
      </c>
      <c r="O175" s="1">
        <v>9</v>
      </c>
      <c r="P175" s="1">
        <v>0</v>
      </c>
      <c r="Q175" s="1">
        <v>7</v>
      </c>
      <c r="R175" s="1">
        <v>3</v>
      </c>
      <c r="S175" s="1">
        <v>0</v>
      </c>
      <c r="T175" s="1">
        <v>1</v>
      </c>
      <c r="U175" s="1">
        <v>4</v>
      </c>
      <c r="V175" s="1">
        <v>1</v>
      </c>
    </row>
    <row r="176" spans="1:22" x14ac:dyDescent="0.35">
      <c r="A176" s="1" t="s">
        <v>394</v>
      </c>
      <c r="B176" s="1" t="s">
        <v>395</v>
      </c>
      <c r="C176" s="1" t="s">
        <v>57</v>
      </c>
      <c r="D176" s="1" t="s">
        <v>58</v>
      </c>
      <c r="E176" s="1">
        <v>0</v>
      </c>
      <c r="F176" s="1">
        <v>3</v>
      </c>
      <c r="G176" s="1">
        <v>2</v>
      </c>
      <c r="H176" s="1">
        <v>0</v>
      </c>
      <c r="I176" s="1">
        <v>0</v>
      </c>
      <c r="J176" s="1">
        <v>1</v>
      </c>
      <c r="K176" s="1">
        <v>0</v>
      </c>
      <c r="L176" s="1">
        <v>0</v>
      </c>
      <c r="M176" s="1">
        <v>0</v>
      </c>
      <c r="N176" s="1">
        <v>0</v>
      </c>
      <c r="O176" s="1">
        <v>0</v>
      </c>
      <c r="P176" s="1">
        <v>1</v>
      </c>
      <c r="Q176" s="1">
        <v>0</v>
      </c>
      <c r="R176" s="1">
        <v>2</v>
      </c>
      <c r="S176" s="1">
        <v>0</v>
      </c>
      <c r="T176" s="1">
        <v>0</v>
      </c>
      <c r="U176" s="1">
        <v>0</v>
      </c>
      <c r="V176" s="1">
        <v>0</v>
      </c>
    </row>
    <row r="177" spans="1:22" x14ac:dyDescent="0.35">
      <c r="A177" s="1" t="s">
        <v>396</v>
      </c>
      <c r="B177" s="1" t="s">
        <v>397</v>
      </c>
      <c r="C177" s="1" t="s">
        <v>69</v>
      </c>
      <c r="D177" s="1" t="s">
        <v>70</v>
      </c>
      <c r="E177" s="1">
        <v>1</v>
      </c>
      <c r="F177" s="1">
        <v>0</v>
      </c>
      <c r="G177" s="1">
        <v>0</v>
      </c>
      <c r="H177" s="1">
        <v>1</v>
      </c>
      <c r="I177" s="1">
        <v>0</v>
      </c>
      <c r="J177" s="1">
        <v>0</v>
      </c>
      <c r="K177" s="1">
        <v>0</v>
      </c>
      <c r="L177" s="1">
        <v>0</v>
      </c>
      <c r="M177" s="1">
        <v>3</v>
      </c>
      <c r="N177" s="1">
        <v>0</v>
      </c>
      <c r="O177" s="1">
        <v>1</v>
      </c>
      <c r="P177" s="1">
        <v>2</v>
      </c>
      <c r="Q177" s="1">
        <v>0</v>
      </c>
      <c r="R177" s="1">
        <v>0</v>
      </c>
      <c r="S177" s="1">
        <v>1</v>
      </c>
      <c r="T177" s="1">
        <v>0</v>
      </c>
      <c r="U177" s="1">
        <v>0</v>
      </c>
      <c r="V177" s="1">
        <v>0</v>
      </c>
    </row>
    <row r="178" spans="1:22" x14ac:dyDescent="0.35">
      <c r="A178" s="1" t="s">
        <v>398</v>
      </c>
      <c r="B178" s="1" t="s">
        <v>399</v>
      </c>
      <c r="C178" s="1" t="s">
        <v>61</v>
      </c>
      <c r="D178" s="1" t="s">
        <v>62</v>
      </c>
      <c r="E178" s="1"/>
      <c r="F178" s="1">
        <v>0</v>
      </c>
      <c r="G178" s="1">
        <v>0</v>
      </c>
      <c r="H178" s="1">
        <v>0</v>
      </c>
      <c r="I178" s="1">
        <v>0</v>
      </c>
      <c r="J178" s="1">
        <v>0</v>
      </c>
      <c r="K178" s="1">
        <v>2</v>
      </c>
      <c r="L178" s="1">
        <v>1</v>
      </c>
      <c r="M178" s="1">
        <v>1</v>
      </c>
      <c r="N178" s="1">
        <v>2</v>
      </c>
      <c r="O178" s="1">
        <v>2</v>
      </c>
      <c r="P178" s="1">
        <v>0</v>
      </c>
      <c r="Q178" s="1">
        <v>0</v>
      </c>
      <c r="R178" s="1">
        <v>0</v>
      </c>
      <c r="S178" s="1">
        <v>0</v>
      </c>
      <c r="T178" s="1">
        <v>1</v>
      </c>
      <c r="U178" s="1">
        <v>0</v>
      </c>
      <c r="V178" s="1">
        <v>0</v>
      </c>
    </row>
    <row r="179" spans="1:22" x14ac:dyDescent="0.35">
      <c r="A179" s="1" t="s">
        <v>400</v>
      </c>
      <c r="B179" s="1" t="s">
        <v>401</v>
      </c>
      <c r="C179" s="1" t="s">
        <v>67</v>
      </c>
      <c r="D179" s="1" t="s">
        <v>68</v>
      </c>
      <c r="E179" s="1">
        <v>0</v>
      </c>
      <c r="F179" s="1">
        <v>1</v>
      </c>
      <c r="G179" s="1">
        <v>0</v>
      </c>
      <c r="H179" s="1">
        <v>0</v>
      </c>
      <c r="I179" s="1">
        <v>0</v>
      </c>
      <c r="J179" s="1">
        <v>0</v>
      </c>
      <c r="K179" s="1">
        <v>1</v>
      </c>
      <c r="L179" s="1">
        <v>2</v>
      </c>
      <c r="M179" s="1">
        <v>0</v>
      </c>
      <c r="N179" s="1">
        <v>2</v>
      </c>
      <c r="O179" s="1">
        <v>2</v>
      </c>
      <c r="P179" s="1">
        <v>1</v>
      </c>
      <c r="Q179" s="1">
        <v>3</v>
      </c>
      <c r="R179" s="1">
        <v>0</v>
      </c>
      <c r="S179" s="1">
        <v>0</v>
      </c>
      <c r="T179" s="1">
        <v>0</v>
      </c>
      <c r="U179" s="1">
        <v>1</v>
      </c>
      <c r="V179" s="1">
        <v>2</v>
      </c>
    </row>
    <row r="180" spans="1:22" x14ac:dyDescent="0.35">
      <c r="A180" s="1" t="s">
        <v>402</v>
      </c>
      <c r="B180" s="1" t="s">
        <v>403</v>
      </c>
      <c r="C180" s="1" t="s">
        <v>63</v>
      </c>
      <c r="D180" s="1" t="s">
        <v>64</v>
      </c>
      <c r="E180" s="1">
        <v>0</v>
      </c>
      <c r="F180" s="1">
        <v>1</v>
      </c>
      <c r="G180" s="1">
        <v>1</v>
      </c>
      <c r="H180" s="1">
        <v>0</v>
      </c>
      <c r="I180" s="1">
        <v>0</v>
      </c>
      <c r="J180" s="1">
        <v>1</v>
      </c>
      <c r="K180" s="1">
        <v>1</v>
      </c>
      <c r="L180" s="1">
        <v>0</v>
      </c>
      <c r="M180" s="1">
        <v>0</v>
      </c>
      <c r="N180" s="1">
        <v>2</v>
      </c>
      <c r="O180" s="1">
        <v>4</v>
      </c>
      <c r="P180" s="1">
        <v>4</v>
      </c>
      <c r="Q180" s="1">
        <v>4</v>
      </c>
      <c r="R180" s="1">
        <v>1</v>
      </c>
      <c r="S180" s="1">
        <v>4</v>
      </c>
      <c r="T180" s="1">
        <v>1</v>
      </c>
      <c r="U180" s="1">
        <v>1</v>
      </c>
      <c r="V180" s="1">
        <v>7</v>
      </c>
    </row>
    <row r="181" spans="1:22" x14ac:dyDescent="0.35">
      <c r="A181" s="1" t="s">
        <v>404</v>
      </c>
      <c r="B181" s="1" t="s">
        <v>405</v>
      </c>
      <c r="C181" s="1" t="s">
        <v>67</v>
      </c>
      <c r="D181" s="1" t="s">
        <v>68</v>
      </c>
      <c r="E181" s="1">
        <v>2</v>
      </c>
      <c r="F181" s="1">
        <v>3</v>
      </c>
      <c r="G181" s="1">
        <v>7</v>
      </c>
      <c r="H181" s="1">
        <v>0</v>
      </c>
      <c r="I181" s="1">
        <v>0</v>
      </c>
      <c r="J181" s="1">
        <v>0</v>
      </c>
      <c r="K181" s="1">
        <v>0</v>
      </c>
      <c r="L181" s="1">
        <v>9</v>
      </c>
      <c r="M181" s="1">
        <v>4</v>
      </c>
      <c r="N181" s="1">
        <v>5</v>
      </c>
      <c r="O181" s="1">
        <v>6</v>
      </c>
      <c r="P181" s="1">
        <v>13</v>
      </c>
      <c r="Q181" s="1">
        <v>1</v>
      </c>
      <c r="R181" s="1">
        <v>11</v>
      </c>
      <c r="S181" s="1">
        <v>1</v>
      </c>
      <c r="T181" s="1">
        <v>2</v>
      </c>
      <c r="U181" s="1">
        <v>2</v>
      </c>
      <c r="V181" s="1">
        <v>3</v>
      </c>
    </row>
    <row r="182" spans="1:22" x14ac:dyDescent="0.35">
      <c r="A182" s="1" t="s">
        <v>406</v>
      </c>
      <c r="B182" s="1" t="s">
        <v>407</v>
      </c>
      <c r="C182" s="1" t="s">
        <v>67</v>
      </c>
      <c r="D182" s="1" t="s">
        <v>68</v>
      </c>
      <c r="E182" s="1">
        <v>3</v>
      </c>
      <c r="F182" s="1">
        <v>8</v>
      </c>
      <c r="G182" s="1">
        <v>0</v>
      </c>
      <c r="H182" s="1">
        <v>2</v>
      </c>
      <c r="I182" s="1">
        <v>2</v>
      </c>
      <c r="J182" s="1">
        <v>2</v>
      </c>
      <c r="K182" s="1">
        <v>0</v>
      </c>
      <c r="L182" s="1">
        <v>1</v>
      </c>
      <c r="M182" s="1">
        <v>0</v>
      </c>
      <c r="N182" s="1">
        <v>1</v>
      </c>
      <c r="O182" s="1">
        <v>0</v>
      </c>
      <c r="P182" s="1">
        <v>2</v>
      </c>
      <c r="Q182" s="1">
        <v>0</v>
      </c>
      <c r="R182" s="1">
        <v>1</v>
      </c>
      <c r="S182" s="1">
        <v>1</v>
      </c>
      <c r="T182" s="1">
        <v>1</v>
      </c>
      <c r="U182" s="1">
        <v>0</v>
      </c>
      <c r="V182" s="1">
        <v>1</v>
      </c>
    </row>
    <row r="183" spans="1:22" x14ac:dyDescent="0.35">
      <c r="A183" s="1" t="s">
        <v>408</v>
      </c>
      <c r="B183" s="1" t="s">
        <v>409</v>
      </c>
      <c r="C183" s="1" t="s">
        <v>67</v>
      </c>
      <c r="D183" s="1" t="s">
        <v>68</v>
      </c>
      <c r="E183" s="1">
        <v>3</v>
      </c>
      <c r="F183" s="1">
        <v>5</v>
      </c>
      <c r="G183" s="1">
        <v>1</v>
      </c>
      <c r="H183" s="1">
        <v>5</v>
      </c>
      <c r="I183" s="1">
        <v>5</v>
      </c>
      <c r="J183" s="1">
        <v>2</v>
      </c>
      <c r="K183" s="1">
        <v>1</v>
      </c>
      <c r="L183" s="1">
        <v>3</v>
      </c>
      <c r="M183" s="1">
        <v>1</v>
      </c>
      <c r="N183" s="1">
        <v>2</v>
      </c>
      <c r="O183" s="1">
        <v>1</v>
      </c>
      <c r="P183" s="1">
        <v>3</v>
      </c>
      <c r="Q183" s="1">
        <v>1</v>
      </c>
      <c r="R183" s="1">
        <v>2</v>
      </c>
      <c r="S183" s="1">
        <v>2</v>
      </c>
      <c r="T183" s="1">
        <v>2</v>
      </c>
      <c r="U183" s="1">
        <v>0</v>
      </c>
      <c r="V183" s="1">
        <v>4</v>
      </c>
    </row>
    <row r="184" spans="1:22" x14ac:dyDescent="0.35">
      <c r="A184" s="1" t="s">
        <v>410</v>
      </c>
      <c r="B184" s="1" t="s">
        <v>411</v>
      </c>
      <c r="C184" s="1" t="s">
        <v>59</v>
      </c>
      <c r="D184" s="1" t="s">
        <v>60</v>
      </c>
      <c r="E184" s="1">
        <v>2</v>
      </c>
      <c r="F184" s="1">
        <v>2</v>
      </c>
      <c r="G184" s="1">
        <v>1</v>
      </c>
      <c r="H184" s="1">
        <v>0</v>
      </c>
      <c r="I184" s="1">
        <v>2</v>
      </c>
      <c r="J184" s="1">
        <v>3</v>
      </c>
      <c r="K184" s="1">
        <v>1</v>
      </c>
      <c r="L184" s="1">
        <v>1</v>
      </c>
      <c r="M184" s="1">
        <v>2</v>
      </c>
      <c r="N184" s="1">
        <v>2</v>
      </c>
      <c r="O184" s="1">
        <v>1</v>
      </c>
      <c r="P184" s="1">
        <v>1</v>
      </c>
      <c r="Q184" s="1">
        <v>1</v>
      </c>
      <c r="R184" s="1">
        <v>2</v>
      </c>
      <c r="S184" s="1">
        <v>0</v>
      </c>
      <c r="T184" s="1">
        <v>1</v>
      </c>
      <c r="U184" s="1">
        <v>0</v>
      </c>
      <c r="V184" s="1">
        <v>1</v>
      </c>
    </row>
    <row r="185" spans="1:22" x14ac:dyDescent="0.35">
      <c r="A185" s="1" t="s">
        <v>414</v>
      </c>
      <c r="B185" s="1" t="s">
        <v>415</v>
      </c>
      <c r="C185" s="1" t="s">
        <v>71</v>
      </c>
      <c r="D185" s="1" t="s">
        <v>72</v>
      </c>
      <c r="E185" s="1">
        <v>2</v>
      </c>
      <c r="F185" s="1">
        <v>3</v>
      </c>
      <c r="G185" s="1">
        <v>1</v>
      </c>
      <c r="H185" s="1">
        <v>2</v>
      </c>
      <c r="I185" s="1">
        <v>0</v>
      </c>
      <c r="J185" s="1">
        <v>0</v>
      </c>
      <c r="K185" s="1">
        <v>1</v>
      </c>
      <c r="L185" s="1">
        <v>1</v>
      </c>
      <c r="M185" s="1">
        <v>0</v>
      </c>
      <c r="N185" s="1">
        <v>0</v>
      </c>
      <c r="O185" s="1">
        <v>9</v>
      </c>
      <c r="P185" s="1">
        <v>2</v>
      </c>
      <c r="Q185" s="1">
        <v>1</v>
      </c>
      <c r="R185" s="1">
        <v>1</v>
      </c>
      <c r="S185" s="1">
        <v>1</v>
      </c>
      <c r="T185" s="1">
        <v>0</v>
      </c>
      <c r="U185" s="1">
        <v>4</v>
      </c>
      <c r="V185" s="1">
        <v>3</v>
      </c>
    </row>
    <row r="186" spans="1:22" x14ac:dyDescent="0.35">
      <c r="A186" s="1" t="s">
        <v>412</v>
      </c>
      <c r="B186" s="1" t="s">
        <v>413</v>
      </c>
      <c r="C186" s="1" t="s">
        <v>63</v>
      </c>
      <c r="D186" s="1" t="s">
        <v>64</v>
      </c>
      <c r="E186" s="1">
        <v>1</v>
      </c>
      <c r="F186" s="1">
        <v>0</v>
      </c>
      <c r="G186" s="1">
        <v>0</v>
      </c>
      <c r="H186" s="1">
        <v>0</v>
      </c>
      <c r="I186" s="1">
        <v>0</v>
      </c>
      <c r="J186" s="1">
        <v>2</v>
      </c>
      <c r="K186" s="1">
        <v>1</v>
      </c>
      <c r="L186" s="1">
        <v>2</v>
      </c>
      <c r="M186" s="1">
        <v>2</v>
      </c>
      <c r="N186" s="1">
        <v>0</v>
      </c>
      <c r="O186" s="1">
        <v>4</v>
      </c>
      <c r="P186" s="1">
        <v>2</v>
      </c>
      <c r="Q186" s="1">
        <v>1</v>
      </c>
      <c r="R186" s="1">
        <v>0</v>
      </c>
      <c r="S186" s="1">
        <v>0</v>
      </c>
      <c r="T186" s="1">
        <v>0</v>
      </c>
      <c r="U186" s="1">
        <v>0</v>
      </c>
      <c r="V186" s="1">
        <v>1</v>
      </c>
    </row>
    <row r="187" spans="1:22" x14ac:dyDescent="0.35">
      <c r="A187" s="1" t="s">
        <v>416</v>
      </c>
      <c r="B187" s="1" t="s">
        <v>417</v>
      </c>
      <c r="C187" s="1" t="s">
        <v>57</v>
      </c>
      <c r="D187" s="1" t="s">
        <v>58</v>
      </c>
      <c r="E187" s="1">
        <v>5</v>
      </c>
      <c r="F187" s="1">
        <v>3</v>
      </c>
      <c r="G187" s="1">
        <v>0</v>
      </c>
      <c r="H187" s="1">
        <v>0</v>
      </c>
      <c r="I187" s="1">
        <v>2</v>
      </c>
      <c r="J187" s="1">
        <v>2</v>
      </c>
      <c r="K187" s="1">
        <v>6</v>
      </c>
      <c r="L187" s="1">
        <v>9</v>
      </c>
      <c r="M187" s="1">
        <v>4</v>
      </c>
      <c r="N187" s="1">
        <v>2</v>
      </c>
      <c r="O187" s="1">
        <v>0</v>
      </c>
      <c r="P187" s="1">
        <v>2</v>
      </c>
      <c r="Q187" s="1">
        <v>2</v>
      </c>
      <c r="R187" s="1">
        <v>3</v>
      </c>
      <c r="S187" s="1">
        <v>1</v>
      </c>
      <c r="T187" s="1">
        <v>1</v>
      </c>
      <c r="U187" s="1">
        <v>3</v>
      </c>
      <c r="V187" s="1">
        <v>5</v>
      </c>
    </row>
    <row r="188" spans="1:22" x14ac:dyDescent="0.35">
      <c r="A188" s="1" t="s">
        <v>418</v>
      </c>
      <c r="B188" s="1" t="s">
        <v>419</v>
      </c>
      <c r="C188" s="1" t="s">
        <v>69</v>
      </c>
      <c r="D188" s="1" t="s">
        <v>70</v>
      </c>
      <c r="E188" s="1">
        <v>4</v>
      </c>
      <c r="F188" s="1">
        <v>1</v>
      </c>
      <c r="G188" s="1">
        <v>2</v>
      </c>
      <c r="H188" s="1">
        <v>1</v>
      </c>
      <c r="I188" s="1">
        <v>0</v>
      </c>
      <c r="J188" s="1">
        <v>3</v>
      </c>
      <c r="K188" s="1">
        <v>1</v>
      </c>
      <c r="L188" s="1">
        <v>2</v>
      </c>
      <c r="M188" s="1">
        <v>0</v>
      </c>
      <c r="N188" s="1">
        <v>2</v>
      </c>
      <c r="O188" s="1">
        <v>3</v>
      </c>
      <c r="P188" s="1">
        <v>1</v>
      </c>
      <c r="Q188" s="1">
        <v>4</v>
      </c>
      <c r="R188" s="1">
        <v>1</v>
      </c>
      <c r="S188" s="1">
        <v>0</v>
      </c>
      <c r="T188" s="1">
        <v>0</v>
      </c>
      <c r="U188" s="1">
        <v>0</v>
      </c>
      <c r="V188" s="1">
        <v>0</v>
      </c>
    </row>
    <row r="189" spans="1:22" x14ac:dyDescent="0.35">
      <c r="A189" s="1" t="s">
        <v>420</v>
      </c>
      <c r="B189" s="1" t="s">
        <v>421</v>
      </c>
      <c r="C189" s="1" t="s">
        <v>59</v>
      </c>
      <c r="D189" s="1" t="s">
        <v>60</v>
      </c>
      <c r="E189" s="1">
        <v>0</v>
      </c>
      <c r="F189" s="1">
        <v>0</v>
      </c>
      <c r="G189" s="1">
        <v>0</v>
      </c>
      <c r="H189" s="1">
        <v>0</v>
      </c>
      <c r="I189" s="1">
        <v>0</v>
      </c>
      <c r="J189" s="1">
        <v>0</v>
      </c>
      <c r="K189" s="1">
        <v>0</v>
      </c>
      <c r="L189" s="1">
        <v>1</v>
      </c>
      <c r="M189" s="1">
        <v>0</v>
      </c>
      <c r="N189" s="1">
        <v>0</v>
      </c>
      <c r="O189" s="1">
        <v>0</v>
      </c>
      <c r="P189" s="1">
        <v>0</v>
      </c>
      <c r="Q189" s="1">
        <v>0</v>
      </c>
      <c r="R189" s="1">
        <v>1</v>
      </c>
      <c r="S189" s="1">
        <v>0</v>
      </c>
      <c r="T189" s="1">
        <v>0</v>
      </c>
      <c r="U189" s="1">
        <v>0</v>
      </c>
      <c r="V189" s="1">
        <v>0</v>
      </c>
    </row>
    <row r="190" spans="1:22" x14ac:dyDescent="0.35">
      <c r="A190" s="1" t="s">
        <v>422</v>
      </c>
      <c r="B190" s="1" t="s">
        <v>423</v>
      </c>
      <c r="C190" s="1" t="s">
        <v>73</v>
      </c>
      <c r="D190" s="1" t="s">
        <v>74</v>
      </c>
      <c r="E190" s="1">
        <v>0</v>
      </c>
      <c r="F190" s="1">
        <v>0</v>
      </c>
      <c r="G190" s="1">
        <v>1</v>
      </c>
      <c r="H190" s="1">
        <v>2</v>
      </c>
      <c r="I190" s="1">
        <v>2</v>
      </c>
      <c r="J190" s="1">
        <v>0</v>
      </c>
      <c r="K190" s="1">
        <v>1</v>
      </c>
      <c r="L190" s="1">
        <v>3</v>
      </c>
      <c r="M190" s="1">
        <v>3</v>
      </c>
      <c r="N190" s="1">
        <v>3</v>
      </c>
      <c r="O190" s="1">
        <v>3</v>
      </c>
      <c r="P190" s="1">
        <v>2</v>
      </c>
      <c r="Q190" s="1">
        <v>2</v>
      </c>
      <c r="R190" s="1">
        <v>3</v>
      </c>
      <c r="S190" s="1">
        <v>0</v>
      </c>
      <c r="T190" s="1">
        <v>0</v>
      </c>
      <c r="U190" s="1">
        <v>2</v>
      </c>
      <c r="V190" s="1">
        <v>2</v>
      </c>
    </row>
    <row r="191" spans="1:22" x14ac:dyDescent="0.35">
      <c r="A191" s="1" t="s">
        <v>424</v>
      </c>
      <c r="B191" s="1" t="s">
        <v>425</v>
      </c>
      <c r="C191" s="1" t="s">
        <v>61</v>
      </c>
      <c r="D191" s="1" t="s">
        <v>62</v>
      </c>
      <c r="E191" s="1">
        <v>1</v>
      </c>
      <c r="F191" s="1">
        <v>0</v>
      </c>
      <c r="G191" s="1">
        <v>0</v>
      </c>
      <c r="H191" s="1">
        <v>0</v>
      </c>
      <c r="I191" s="1">
        <v>0</v>
      </c>
      <c r="J191" s="1">
        <v>1</v>
      </c>
      <c r="K191" s="1">
        <v>0</v>
      </c>
      <c r="L191" s="1">
        <v>0</v>
      </c>
      <c r="M191" s="1">
        <v>0</v>
      </c>
      <c r="N191" s="1">
        <v>0</v>
      </c>
      <c r="O191" s="1">
        <v>0</v>
      </c>
      <c r="P191" s="1">
        <v>1</v>
      </c>
      <c r="Q191" s="1">
        <v>0</v>
      </c>
      <c r="R191" s="1">
        <v>0</v>
      </c>
      <c r="S191" s="1">
        <v>0</v>
      </c>
      <c r="T191" s="1">
        <v>0</v>
      </c>
      <c r="U191" s="1">
        <v>0</v>
      </c>
      <c r="V191" s="1">
        <v>0</v>
      </c>
    </row>
    <row r="192" spans="1:22"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2</v>
      </c>
      <c r="U192" s="1">
        <v>2</v>
      </c>
      <c r="V192" s="1">
        <v>3</v>
      </c>
    </row>
    <row r="193" spans="1:22" x14ac:dyDescent="0.35">
      <c r="A193" s="1" t="s">
        <v>428</v>
      </c>
      <c r="B193" s="1" t="s">
        <v>429</v>
      </c>
      <c r="C193" s="1" t="s">
        <v>73</v>
      </c>
      <c r="D193" s="1" t="s">
        <v>74</v>
      </c>
      <c r="E193" s="1"/>
      <c r="F193" s="1">
        <v>3</v>
      </c>
      <c r="G193" s="1">
        <v>2</v>
      </c>
      <c r="H193" s="1">
        <v>1</v>
      </c>
      <c r="I193" s="1">
        <v>0</v>
      </c>
      <c r="J193" s="1">
        <v>0</v>
      </c>
      <c r="K193" s="1">
        <v>1</v>
      </c>
      <c r="L193" s="1">
        <v>2</v>
      </c>
      <c r="M193" s="1">
        <v>0</v>
      </c>
      <c r="N193" s="1">
        <v>0</v>
      </c>
      <c r="O193" s="1">
        <v>0</v>
      </c>
      <c r="P193" s="1">
        <v>0</v>
      </c>
      <c r="Q193" s="1">
        <v>1</v>
      </c>
      <c r="R193" s="1">
        <v>0</v>
      </c>
      <c r="S193" s="1">
        <v>0</v>
      </c>
      <c r="T193" s="1">
        <v>2</v>
      </c>
      <c r="U193" s="1">
        <v>0</v>
      </c>
      <c r="V193" s="1">
        <v>0</v>
      </c>
    </row>
    <row r="194" spans="1:22" x14ac:dyDescent="0.35">
      <c r="A194" s="1" t="s">
        <v>430</v>
      </c>
      <c r="B194" s="1" t="s">
        <v>431</v>
      </c>
      <c r="C194" s="1" t="s">
        <v>61</v>
      </c>
      <c r="D194" s="1" t="s">
        <v>62</v>
      </c>
      <c r="E194" s="1">
        <v>2</v>
      </c>
      <c r="F194" s="1">
        <v>1</v>
      </c>
      <c r="G194" s="1">
        <v>0</v>
      </c>
      <c r="H194" s="1">
        <v>0</v>
      </c>
      <c r="I194" s="1">
        <v>0</v>
      </c>
      <c r="J194" s="1">
        <v>0</v>
      </c>
      <c r="K194" s="1">
        <v>1</v>
      </c>
      <c r="L194" s="1">
        <v>0</v>
      </c>
      <c r="M194" s="1">
        <v>0</v>
      </c>
      <c r="N194" s="1">
        <v>4</v>
      </c>
      <c r="O194" s="1">
        <v>1</v>
      </c>
      <c r="P194" s="1">
        <v>0</v>
      </c>
      <c r="Q194" s="1">
        <v>2</v>
      </c>
      <c r="R194" s="1">
        <v>0</v>
      </c>
      <c r="S194" s="1">
        <v>0</v>
      </c>
      <c r="T194" s="1">
        <v>0</v>
      </c>
      <c r="U194" s="1">
        <v>0</v>
      </c>
      <c r="V194" s="1">
        <v>1</v>
      </c>
    </row>
    <row r="195" spans="1:22" x14ac:dyDescent="0.35">
      <c r="A195" s="1" t="s">
        <v>432</v>
      </c>
      <c r="B195" s="1" t="s">
        <v>433</v>
      </c>
      <c r="C195" s="1" t="s">
        <v>59</v>
      </c>
      <c r="D195" s="1" t="s">
        <v>60</v>
      </c>
      <c r="E195" s="1">
        <v>2</v>
      </c>
      <c r="F195" s="1">
        <v>5</v>
      </c>
      <c r="G195" s="1">
        <v>3</v>
      </c>
      <c r="H195" s="1">
        <v>3</v>
      </c>
      <c r="I195" s="1">
        <v>2</v>
      </c>
      <c r="J195" s="1">
        <v>1</v>
      </c>
      <c r="K195" s="1">
        <v>2</v>
      </c>
      <c r="L195" s="1">
        <v>5</v>
      </c>
      <c r="M195" s="1">
        <v>8</v>
      </c>
      <c r="N195" s="1">
        <v>6</v>
      </c>
      <c r="O195" s="1">
        <v>16</v>
      </c>
      <c r="P195" s="1">
        <v>15</v>
      </c>
      <c r="Q195" s="1">
        <v>3</v>
      </c>
      <c r="R195" s="1">
        <v>4</v>
      </c>
      <c r="S195" s="1">
        <v>2</v>
      </c>
      <c r="T195" s="1">
        <v>6</v>
      </c>
      <c r="U195" s="1">
        <v>4</v>
      </c>
      <c r="V195" s="1">
        <v>5</v>
      </c>
    </row>
    <row r="196" spans="1:22" x14ac:dyDescent="0.35">
      <c r="A196" s="1" t="s">
        <v>434</v>
      </c>
      <c r="B196" s="1" t="s">
        <v>435</v>
      </c>
      <c r="C196" s="1" t="s">
        <v>69</v>
      </c>
      <c r="D196" s="1" t="s">
        <v>70</v>
      </c>
      <c r="E196" s="1">
        <v>2</v>
      </c>
      <c r="F196" s="1">
        <v>0</v>
      </c>
      <c r="G196" s="1">
        <v>2</v>
      </c>
      <c r="H196" s="1">
        <v>0</v>
      </c>
      <c r="I196" s="1">
        <v>2</v>
      </c>
      <c r="J196" s="1">
        <v>0</v>
      </c>
      <c r="K196" s="1">
        <v>0</v>
      </c>
      <c r="L196" s="1">
        <v>0</v>
      </c>
      <c r="M196" s="1">
        <v>1</v>
      </c>
      <c r="N196" s="1">
        <v>1</v>
      </c>
      <c r="O196" s="1">
        <v>2</v>
      </c>
      <c r="P196" s="1">
        <v>1</v>
      </c>
      <c r="Q196" s="1">
        <v>0</v>
      </c>
      <c r="R196" s="1">
        <v>2</v>
      </c>
      <c r="S196" s="1">
        <v>1</v>
      </c>
      <c r="T196" s="1">
        <v>0</v>
      </c>
      <c r="U196" s="1">
        <v>0</v>
      </c>
      <c r="V196" s="1">
        <v>0</v>
      </c>
    </row>
    <row r="197" spans="1:22" x14ac:dyDescent="0.35">
      <c r="A197" s="1" t="s">
        <v>436</v>
      </c>
      <c r="B197" s="1" t="s">
        <v>437</v>
      </c>
      <c r="C197" s="1" t="s">
        <v>63</v>
      </c>
      <c r="D197" s="1" t="s">
        <v>64</v>
      </c>
      <c r="E197" s="1">
        <v>0</v>
      </c>
      <c r="F197" s="1">
        <v>1</v>
      </c>
      <c r="G197" s="1">
        <v>0</v>
      </c>
      <c r="H197" s="1">
        <v>0</v>
      </c>
      <c r="I197" s="1">
        <v>0</v>
      </c>
      <c r="J197" s="1">
        <v>0</v>
      </c>
      <c r="K197" s="1">
        <v>0</v>
      </c>
      <c r="L197" s="1">
        <v>0</v>
      </c>
      <c r="M197" s="1">
        <v>0</v>
      </c>
      <c r="N197" s="1">
        <v>0</v>
      </c>
      <c r="O197" s="1">
        <v>3</v>
      </c>
      <c r="P197" s="1">
        <v>0</v>
      </c>
      <c r="Q197" s="1">
        <v>0</v>
      </c>
      <c r="R197" s="1">
        <v>1</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0</v>
      </c>
      <c r="F200" s="1">
        <v>2</v>
      </c>
      <c r="G200" s="1">
        <v>1</v>
      </c>
      <c r="H200" s="1">
        <v>0</v>
      </c>
      <c r="I200" s="1">
        <v>0</v>
      </c>
      <c r="J200" s="1">
        <v>0</v>
      </c>
      <c r="K200" s="1">
        <v>1</v>
      </c>
      <c r="L200" s="1">
        <v>1</v>
      </c>
      <c r="M200" s="1">
        <v>1</v>
      </c>
      <c r="N200" s="1">
        <v>2</v>
      </c>
      <c r="O200" s="1">
        <v>1</v>
      </c>
      <c r="P200" s="1">
        <v>2</v>
      </c>
      <c r="Q200" s="1">
        <v>1</v>
      </c>
      <c r="R200" s="1">
        <v>0</v>
      </c>
      <c r="S200" s="1">
        <v>0</v>
      </c>
      <c r="T200" s="1">
        <v>2</v>
      </c>
      <c r="U200" s="1">
        <v>3</v>
      </c>
      <c r="V200" s="1">
        <v>3</v>
      </c>
    </row>
    <row r="201" spans="1:22" x14ac:dyDescent="0.35">
      <c r="A201" s="1" t="s">
        <v>444</v>
      </c>
      <c r="B201" s="1" t="s">
        <v>445</v>
      </c>
      <c r="C201" s="1" t="s">
        <v>61</v>
      </c>
      <c r="D201" s="1" t="s">
        <v>62</v>
      </c>
      <c r="E201" s="1">
        <v>2</v>
      </c>
      <c r="F201" s="1">
        <v>4</v>
      </c>
      <c r="G201" s="1">
        <v>1</v>
      </c>
      <c r="H201" s="1">
        <v>0</v>
      </c>
      <c r="I201" s="1">
        <v>2</v>
      </c>
      <c r="J201" s="1">
        <v>1</v>
      </c>
      <c r="K201" s="1">
        <v>4</v>
      </c>
      <c r="L201" s="1">
        <v>5</v>
      </c>
      <c r="M201" s="1">
        <v>4</v>
      </c>
      <c r="N201" s="1">
        <v>4</v>
      </c>
      <c r="O201" s="1">
        <v>1</v>
      </c>
      <c r="P201" s="1">
        <v>1</v>
      </c>
      <c r="Q201" s="1">
        <v>1</v>
      </c>
      <c r="R201" s="1">
        <v>1</v>
      </c>
      <c r="S201" s="1">
        <v>0</v>
      </c>
      <c r="T201" s="1">
        <v>0</v>
      </c>
      <c r="U201" s="1">
        <v>3</v>
      </c>
      <c r="V201" s="1">
        <v>1</v>
      </c>
    </row>
    <row r="202" spans="1:22" x14ac:dyDescent="0.35">
      <c r="A202" s="1" t="s">
        <v>446</v>
      </c>
      <c r="B202" s="1" t="s">
        <v>447</v>
      </c>
      <c r="C202" s="1" t="s">
        <v>59</v>
      </c>
      <c r="D202" s="1" t="s">
        <v>60</v>
      </c>
      <c r="E202" s="1">
        <v>13</v>
      </c>
      <c r="F202" s="1">
        <v>13</v>
      </c>
      <c r="G202" s="1">
        <v>4</v>
      </c>
      <c r="H202" s="1">
        <v>7</v>
      </c>
      <c r="I202" s="1">
        <v>2</v>
      </c>
      <c r="J202" s="1">
        <v>5</v>
      </c>
      <c r="K202" s="1">
        <v>7</v>
      </c>
      <c r="L202" s="1">
        <v>5</v>
      </c>
      <c r="M202" s="1">
        <v>10</v>
      </c>
      <c r="N202" s="1">
        <v>5</v>
      </c>
      <c r="O202" s="1">
        <v>15</v>
      </c>
      <c r="P202" s="1">
        <v>10</v>
      </c>
      <c r="Q202" s="1">
        <v>12</v>
      </c>
      <c r="R202" s="1">
        <v>10</v>
      </c>
      <c r="S202" s="1">
        <v>9</v>
      </c>
      <c r="T202" s="1">
        <v>4</v>
      </c>
      <c r="U202" s="1">
        <v>7</v>
      </c>
      <c r="V202" s="1">
        <v>4</v>
      </c>
    </row>
    <row r="203" spans="1:22" x14ac:dyDescent="0.35">
      <c r="A203" s="1" t="s">
        <v>448</v>
      </c>
      <c r="B203" s="1" t="s">
        <v>449</v>
      </c>
      <c r="C203" s="1" t="s">
        <v>71</v>
      </c>
      <c r="D203" s="1" t="s">
        <v>72</v>
      </c>
      <c r="E203" s="1">
        <v>0</v>
      </c>
      <c r="F203" s="1">
        <v>0</v>
      </c>
      <c r="G203" s="1">
        <v>0</v>
      </c>
      <c r="H203" s="1">
        <v>1</v>
      </c>
      <c r="I203" s="1">
        <v>0</v>
      </c>
      <c r="J203" s="1">
        <v>0</v>
      </c>
      <c r="K203" s="1">
        <v>0</v>
      </c>
      <c r="L203" s="1">
        <v>0</v>
      </c>
      <c r="M203" s="1">
        <v>0</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1</v>
      </c>
      <c r="F204" s="1">
        <v>0</v>
      </c>
      <c r="G204" s="1">
        <v>0</v>
      </c>
      <c r="H204" s="1">
        <v>0</v>
      </c>
      <c r="I204" s="1">
        <v>0</v>
      </c>
      <c r="J204" s="1">
        <v>0</v>
      </c>
      <c r="K204" s="1">
        <v>0</v>
      </c>
      <c r="L204" s="1">
        <v>0</v>
      </c>
      <c r="M204" s="1">
        <v>2</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0</v>
      </c>
      <c r="F205" s="1">
        <v>2</v>
      </c>
      <c r="G205" s="1">
        <v>1</v>
      </c>
      <c r="H205" s="1">
        <v>1</v>
      </c>
      <c r="I205" s="1">
        <v>0</v>
      </c>
      <c r="J205" s="1">
        <v>1</v>
      </c>
      <c r="K205" s="1">
        <v>0</v>
      </c>
      <c r="L205" s="1">
        <v>0</v>
      </c>
      <c r="M205" s="1">
        <v>3</v>
      </c>
      <c r="N205" s="1">
        <v>2</v>
      </c>
      <c r="O205" s="1">
        <v>2</v>
      </c>
      <c r="P205" s="1">
        <v>1</v>
      </c>
      <c r="Q205" s="1">
        <v>1</v>
      </c>
      <c r="R205" s="1">
        <v>2</v>
      </c>
      <c r="S205" s="1">
        <v>1</v>
      </c>
      <c r="T205" s="1">
        <v>1</v>
      </c>
      <c r="U205" s="1">
        <v>2</v>
      </c>
      <c r="V205" s="1">
        <v>0</v>
      </c>
    </row>
    <row r="206" spans="1:22" x14ac:dyDescent="0.35">
      <c r="A206" s="1" t="s">
        <v>454</v>
      </c>
      <c r="B206" s="1" t="s">
        <v>455</v>
      </c>
      <c r="C206" s="1" t="s">
        <v>67</v>
      </c>
      <c r="D206" s="1" t="s">
        <v>68</v>
      </c>
      <c r="E206" s="1">
        <v>1</v>
      </c>
      <c r="F206" s="1">
        <v>20</v>
      </c>
      <c r="G206" s="1">
        <v>4</v>
      </c>
      <c r="H206" s="1">
        <v>5</v>
      </c>
      <c r="I206" s="1">
        <v>3</v>
      </c>
      <c r="J206" s="1">
        <v>1</v>
      </c>
      <c r="K206" s="1">
        <v>0</v>
      </c>
      <c r="L206" s="1">
        <v>3</v>
      </c>
      <c r="M206" s="1">
        <v>10</v>
      </c>
      <c r="N206" s="1">
        <v>6</v>
      </c>
      <c r="O206" s="1">
        <v>4</v>
      </c>
      <c r="P206" s="1">
        <v>4</v>
      </c>
      <c r="Q206" s="1">
        <v>10</v>
      </c>
      <c r="R206" s="1">
        <v>3</v>
      </c>
      <c r="S206" s="1">
        <v>2</v>
      </c>
      <c r="T206" s="1">
        <v>1</v>
      </c>
      <c r="U206" s="1">
        <v>1</v>
      </c>
      <c r="V206" s="1">
        <v>3</v>
      </c>
    </row>
    <row r="207" spans="1:22" x14ac:dyDescent="0.35">
      <c r="A207" s="1" t="s">
        <v>456</v>
      </c>
      <c r="B207" s="1" t="s">
        <v>457</v>
      </c>
      <c r="C207" s="1" t="s">
        <v>65</v>
      </c>
      <c r="D207" s="1" t="s">
        <v>66</v>
      </c>
      <c r="E207" s="1">
        <v>0</v>
      </c>
      <c r="F207" s="1">
        <v>0</v>
      </c>
      <c r="G207" s="1">
        <v>0</v>
      </c>
      <c r="H207" s="1">
        <v>0</v>
      </c>
      <c r="I207" s="1">
        <v>0</v>
      </c>
      <c r="J207" s="1">
        <v>1</v>
      </c>
      <c r="K207" s="1">
        <v>0</v>
      </c>
      <c r="L207" s="1">
        <v>0</v>
      </c>
      <c r="M207" s="1">
        <v>0</v>
      </c>
      <c r="N207" s="1">
        <v>1</v>
      </c>
      <c r="O207" s="1">
        <v>0</v>
      </c>
      <c r="P207" s="1">
        <v>0</v>
      </c>
      <c r="Q207" s="1">
        <v>0</v>
      </c>
      <c r="R207" s="1">
        <v>1</v>
      </c>
      <c r="S207" s="1">
        <v>0</v>
      </c>
      <c r="T207" s="1">
        <v>2</v>
      </c>
      <c r="U207" s="1">
        <v>0</v>
      </c>
      <c r="V207" s="1">
        <v>0</v>
      </c>
    </row>
    <row r="208" spans="1:22" x14ac:dyDescent="0.35">
      <c r="A208" s="1" t="s">
        <v>458</v>
      </c>
      <c r="B208" s="1" t="s">
        <v>459</v>
      </c>
      <c r="C208" s="1" t="s">
        <v>61</v>
      </c>
      <c r="D208" s="1" t="s">
        <v>62</v>
      </c>
      <c r="E208" s="1">
        <v>2</v>
      </c>
      <c r="F208" s="1">
        <v>1</v>
      </c>
      <c r="G208" s="1">
        <v>0</v>
      </c>
      <c r="H208" s="1">
        <v>4</v>
      </c>
      <c r="I208" s="1">
        <v>2</v>
      </c>
      <c r="J208" s="1">
        <v>2</v>
      </c>
      <c r="K208" s="1">
        <v>4</v>
      </c>
      <c r="L208" s="1">
        <v>3</v>
      </c>
      <c r="M208" s="1">
        <v>5</v>
      </c>
      <c r="N208" s="1">
        <v>5</v>
      </c>
      <c r="O208" s="1">
        <v>2</v>
      </c>
      <c r="P208" s="1">
        <v>4</v>
      </c>
      <c r="Q208" s="1">
        <v>3</v>
      </c>
      <c r="R208" s="1">
        <v>3</v>
      </c>
      <c r="S208" s="1">
        <v>5</v>
      </c>
      <c r="T208" s="1">
        <v>3</v>
      </c>
      <c r="U208" s="1">
        <v>1</v>
      </c>
      <c r="V208" s="1">
        <v>8</v>
      </c>
    </row>
    <row r="209" spans="1:22" x14ac:dyDescent="0.35">
      <c r="A209" s="1" t="s">
        <v>460</v>
      </c>
      <c r="B209" s="1" t="s">
        <v>461</v>
      </c>
      <c r="C209" s="1" t="s">
        <v>69</v>
      </c>
      <c r="D209" s="1" t="s">
        <v>70</v>
      </c>
      <c r="E209" s="1">
        <v>3</v>
      </c>
      <c r="F209" s="1">
        <v>6</v>
      </c>
      <c r="G209" s="1">
        <v>1</v>
      </c>
      <c r="H209" s="1">
        <v>3</v>
      </c>
      <c r="I209" s="1">
        <v>1</v>
      </c>
      <c r="J209" s="1">
        <v>3</v>
      </c>
      <c r="K209" s="1">
        <v>0</v>
      </c>
      <c r="L209" s="1">
        <v>0</v>
      </c>
      <c r="M209" s="1">
        <v>8</v>
      </c>
      <c r="N209" s="1">
        <v>0</v>
      </c>
      <c r="O209" s="1">
        <v>0</v>
      </c>
      <c r="P209" s="1">
        <v>1</v>
      </c>
      <c r="Q209" s="1">
        <v>2</v>
      </c>
      <c r="R209" s="1">
        <v>3</v>
      </c>
      <c r="S209" s="1">
        <v>3</v>
      </c>
      <c r="T209" s="1">
        <v>2</v>
      </c>
      <c r="U209" s="1">
        <v>1</v>
      </c>
      <c r="V209" s="1">
        <v>7</v>
      </c>
    </row>
    <row r="210" spans="1:22" x14ac:dyDescent="0.35">
      <c r="A210" s="1" t="s">
        <v>462</v>
      </c>
      <c r="B210" s="1" t="s">
        <v>463</v>
      </c>
      <c r="C210" s="1" t="s">
        <v>67</v>
      </c>
      <c r="D210" s="1" t="s">
        <v>68</v>
      </c>
      <c r="E210" s="1">
        <v>14</v>
      </c>
      <c r="F210" s="1">
        <v>14</v>
      </c>
      <c r="G210" s="1">
        <v>10</v>
      </c>
      <c r="H210" s="1">
        <v>6</v>
      </c>
      <c r="I210" s="1">
        <v>3</v>
      </c>
      <c r="J210" s="1">
        <v>11</v>
      </c>
      <c r="K210" s="1">
        <v>8</v>
      </c>
      <c r="L210" s="1">
        <v>4</v>
      </c>
      <c r="M210" s="1">
        <v>10</v>
      </c>
      <c r="N210" s="1">
        <v>11</v>
      </c>
      <c r="O210" s="1">
        <v>13</v>
      </c>
      <c r="P210" s="1">
        <v>18</v>
      </c>
      <c r="Q210" s="1">
        <v>10</v>
      </c>
      <c r="R210" s="1">
        <v>7</v>
      </c>
      <c r="S210" s="1">
        <v>5</v>
      </c>
      <c r="T210" s="1">
        <v>12</v>
      </c>
      <c r="U210" s="1">
        <v>6</v>
      </c>
      <c r="V210" s="1">
        <v>10</v>
      </c>
    </row>
    <row r="211" spans="1:22" x14ac:dyDescent="0.35">
      <c r="A211" s="1" t="s">
        <v>464</v>
      </c>
      <c r="B211" s="1" t="s">
        <v>465</v>
      </c>
      <c r="C211" s="1" t="s">
        <v>65</v>
      </c>
      <c r="D211" s="1" t="s">
        <v>66</v>
      </c>
      <c r="E211" s="1">
        <v>2</v>
      </c>
      <c r="F211" s="1">
        <v>6</v>
      </c>
      <c r="G211" s="1">
        <v>3</v>
      </c>
      <c r="H211" s="1">
        <v>4</v>
      </c>
      <c r="I211" s="1">
        <v>1</v>
      </c>
      <c r="J211" s="1">
        <v>2</v>
      </c>
      <c r="K211" s="1">
        <v>7</v>
      </c>
      <c r="L211" s="1">
        <v>3</v>
      </c>
      <c r="M211" s="1">
        <v>3</v>
      </c>
      <c r="N211" s="1">
        <v>0</v>
      </c>
      <c r="O211" s="1">
        <v>4</v>
      </c>
      <c r="P211" s="1">
        <v>4</v>
      </c>
      <c r="Q211" s="1">
        <v>5</v>
      </c>
      <c r="R211" s="1">
        <v>5</v>
      </c>
      <c r="S211" s="1">
        <v>4</v>
      </c>
      <c r="T211" s="1">
        <v>5</v>
      </c>
      <c r="U211" s="1">
        <v>2</v>
      </c>
      <c r="V211" s="1">
        <v>2</v>
      </c>
    </row>
    <row r="212" spans="1:22" x14ac:dyDescent="0.35">
      <c r="A212" s="1" t="s">
        <v>466</v>
      </c>
      <c r="B212" s="1" t="s">
        <v>467</v>
      </c>
      <c r="C212" s="1" t="s">
        <v>67</v>
      </c>
      <c r="D212" s="1" t="s">
        <v>68</v>
      </c>
      <c r="E212" s="1">
        <v>6</v>
      </c>
      <c r="F212" s="1">
        <v>3</v>
      </c>
      <c r="G212" s="1">
        <v>1</v>
      </c>
      <c r="H212" s="1">
        <v>0</v>
      </c>
      <c r="I212" s="1">
        <v>0</v>
      </c>
      <c r="J212" s="1">
        <v>1</v>
      </c>
      <c r="K212" s="1">
        <v>3</v>
      </c>
      <c r="L212" s="1">
        <v>7</v>
      </c>
      <c r="M212" s="1">
        <v>6</v>
      </c>
      <c r="N212" s="1">
        <v>4</v>
      </c>
      <c r="O212" s="1">
        <v>2</v>
      </c>
      <c r="P212" s="1">
        <v>3</v>
      </c>
      <c r="Q212" s="1">
        <v>8</v>
      </c>
      <c r="R212" s="1">
        <v>6</v>
      </c>
      <c r="S212" s="1">
        <v>1</v>
      </c>
      <c r="T212" s="1">
        <v>0</v>
      </c>
      <c r="U212" s="1">
        <v>1</v>
      </c>
      <c r="V212" s="1">
        <v>3</v>
      </c>
    </row>
    <row r="213" spans="1:22" x14ac:dyDescent="0.35">
      <c r="A213" s="1" t="s">
        <v>468</v>
      </c>
      <c r="B213" s="1" t="s">
        <v>469</v>
      </c>
      <c r="C213" s="1" t="s">
        <v>57</v>
      </c>
      <c r="D213" s="1" t="s">
        <v>58</v>
      </c>
      <c r="E213" s="1">
        <v>1</v>
      </c>
      <c r="F213" s="1">
        <v>9</v>
      </c>
      <c r="G213" s="1">
        <v>0</v>
      </c>
      <c r="H213" s="1">
        <v>4</v>
      </c>
      <c r="I213" s="1">
        <v>5</v>
      </c>
      <c r="J213" s="1">
        <v>7</v>
      </c>
      <c r="K213" s="1">
        <v>1</v>
      </c>
      <c r="L213" s="1">
        <v>2</v>
      </c>
      <c r="M213" s="1">
        <v>2</v>
      </c>
      <c r="N213" s="1">
        <v>1</v>
      </c>
      <c r="O213" s="1">
        <v>3</v>
      </c>
      <c r="P213" s="1">
        <v>3</v>
      </c>
      <c r="Q213" s="1">
        <v>2</v>
      </c>
      <c r="R213" s="1">
        <v>2</v>
      </c>
      <c r="S213" s="1">
        <v>2</v>
      </c>
      <c r="T213" s="1">
        <v>0</v>
      </c>
      <c r="U213" s="1">
        <v>2</v>
      </c>
      <c r="V213" s="1">
        <v>2</v>
      </c>
    </row>
    <row r="214" spans="1:22" x14ac:dyDescent="0.35">
      <c r="A214" s="1" t="s">
        <v>470</v>
      </c>
      <c r="B214" s="1" t="s">
        <v>471</v>
      </c>
      <c r="C214" s="1" t="s">
        <v>63</v>
      </c>
      <c r="D214" s="1" t="s">
        <v>64</v>
      </c>
      <c r="E214" s="1">
        <v>0</v>
      </c>
      <c r="F214" s="1">
        <v>1</v>
      </c>
      <c r="G214" s="1">
        <v>0</v>
      </c>
      <c r="H214" s="1">
        <v>0</v>
      </c>
      <c r="I214" s="1">
        <v>0</v>
      </c>
      <c r="J214" s="1">
        <v>0</v>
      </c>
      <c r="K214" s="1">
        <v>0</v>
      </c>
      <c r="L214" s="1">
        <v>0</v>
      </c>
      <c r="M214" s="1">
        <v>1</v>
      </c>
      <c r="N214" s="1">
        <v>0</v>
      </c>
      <c r="O214" s="1">
        <v>0</v>
      </c>
      <c r="P214" s="1">
        <v>0</v>
      </c>
      <c r="Q214" s="1">
        <v>1</v>
      </c>
      <c r="R214" s="1">
        <v>0</v>
      </c>
      <c r="S214" s="1">
        <v>0</v>
      </c>
      <c r="T214" s="1">
        <v>0</v>
      </c>
      <c r="U214" s="1">
        <v>0</v>
      </c>
      <c r="V214" s="1">
        <v>0</v>
      </c>
    </row>
    <row r="215" spans="1:22" x14ac:dyDescent="0.35">
      <c r="A215" s="1" t="s">
        <v>472</v>
      </c>
      <c r="B215" s="1" t="s">
        <v>473</v>
      </c>
      <c r="C215" s="1" t="s">
        <v>71</v>
      </c>
      <c r="D215" s="1" t="s">
        <v>72</v>
      </c>
      <c r="E215" s="1">
        <v>7</v>
      </c>
      <c r="F215" s="1">
        <v>3</v>
      </c>
      <c r="G215" s="1">
        <v>0</v>
      </c>
      <c r="H215" s="1">
        <v>1</v>
      </c>
      <c r="I215" s="1">
        <v>0</v>
      </c>
      <c r="J215" s="1">
        <v>0</v>
      </c>
      <c r="K215" s="1">
        <v>1</v>
      </c>
      <c r="L215" s="1">
        <v>0</v>
      </c>
      <c r="M215" s="1">
        <v>0</v>
      </c>
      <c r="N215" s="1">
        <v>0</v>
      </c>
      <c r="O215" s="1">
        <v>0</v>
      </c>
      <c r="P215" s="1">
        <v>1</v>
      </c>
      <c r="Q215" s="1">
        <v>1</v>
      </c>
      <c r="R215" s="1">
        <v>0</v>
      </c>
      <c r="S215" s="1">
        <v>0</v>
      </c>
      <c r="T215" s="1">
        <v>1</v>
      </c>
      <c r="U215" s="1">
        <v>0</v>
      </c>
      <c r="V215" s="1">
        <v>0</v>
      </c>
    </row>
    <row r="216" spans="1:22" x14ac:dyDescent="0.35">
      <c r="A216" s="1" t="s">
        <v>474</v>
      </c>
      <c r="B216" s="1" t="s">
        <v>475</v>
      </c>
      <c r="C216" s="1" t="s">
        <v>67</v>
      </c>
      <c r="D216" s="1" t="s">
        <v>68</v>
      </c>
      <c r="E216" s="1">
        <v>1</v>
      </c>
      <c r="F216" s="1">
        <v>0</v>
      </c>
      <c r="G216" s="1">
        <v>0</v>
      </c>
      <c r="H216" s="1">
        <v>0</v>
      </c>
      <c r="I216" s="1">
        <v>0</v>
      </c>
      <c r="J216" s="1">
        <v>0</v>
      </c>
      <c r="K216" s="1">
        <v>1</v>
      </c>
      <c r="L216" s="1">
        <v>0</v>
      </c>
      <c r="M216" s="1">
        <v>0</v>
      </c>
      <c r="N216" s="1">
        <v>0</v>
      </c>
      <c r="O216" s="1">
        <v>0</v>
      </c>
      <c r="P216" s="1">
        <v>0</v>
      </c>
      <c r="Q216" s="1">
        <v>0</v>
      </c>
      <c r="R216" s="1">
        <v>0</v>
      </c>
      <c r="S216" s="1">
        <v>0</v>
      </c>
      <c r="T216" s="1">
        <v>3</v>
      </c>
      <c r="U216" s="1">
        <v>2</v>
      </c>
      <c r="V216" s="1">
        <v>0</v>
      </c>
    </row>
    <row r="217" spans="1:22"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2</v>
      </c>
      <c r="F218" s="1">
        <v>0</v>
      </c>
      <c r="G218" s="1">
        <v>1</v>
      </c>
      <c r="H218" s="1">
        <v>1</v>
      </c>
      <c r="I218" s="1">
        <v>2</v>
      </c>
      <c r="J218" s="1">
        <v>1</v>
      </c>
      <c r="K218" s="1">
        <v>5</v>
      </c>
      <c r="L218" s="1">
        <v>2</v>
      </c>
      <c r="M218" s="1">
        <v>4</v>
      </c>
      <c r="N218" s="1">
        <v>4</v>
      </c>
      <c r="O218" s="1">
        <v>5</v>
      </c>
      <c r="P218" s="1">
        <v>0</v>
      </c>
      <c r="Q218" s="1">
        <v>2</v>
      </c>
      <c r="R218" s="1">
        <v>2</v>
      </c>
      <c r="S218" s="1">
        <v>1</v>
      </c>
      <c r="T218" s="1">
        <v>0</v>
      </c>
      <c r="U218" s="1">
        <v>0</v>
      </c>
      <c r="V218" s="1">
        <v>1</v>
      </c>
    </row>
    <row r="219" spans="1:22" x14ac:dyDescent="0.35">
      <c r="A219" s="1" t="s">
        <v>480</v>
      </c>
      <c r="B219" s="1" t="s">
        <v>481</v>
      </c>
      <c r="C219" s="1" t="s">
        <v>73</v>
      </c>
      <c r="D219" s="1" t="s">
        <v>74</v>
      </c>
      <c r="E219" s="1"/>
      <c r="F219" s="1">
        <v>1</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8</v>
      </c>
      <c r="F220" s="1">
        <v>8</v>
      </c>
      <c r="G220" s="1">
        <v>0</v>
      </c>
      <c r="H220" s="1">
        <v>1</v>
      </c>
      <c r="I220" s="1">
        <v>2</v>
      </c>
      <c r="J220" s="1">
        <v>2</v>
      </c>
      <c r="K220" s="1">
        <v>2</v>
      </c>
      <c r="L220" s="1">
        <v>1</v>
      </c>
      <c r="M220" s="1">
        <v>1</v>
      </c>
      <c r="N220" s="1">
        <v>2</v>
      </c>
      <c r="O220" s="1">
        <v>1</v>
      </c>
      <c r="P220" s="1">
        <v>1</v>
      </c>
      <c r="Q220" s="1">
        <v>2</v>
      </c>
      <c r="R220" s="1">
        <v>2</v>
      </c>
      <c r="S220" s="1">
        <v>1</v>
      </c>
      <c r="T220" s="1">
        <v>1</v>
      </c>
      <c r="U220" s="1">
        <v>1</v>
      </c>
      <c r="V220" s="1">
        <v>3</v>
      </c>
    </row>
    <row r="221" spans="1:22" x14ac:dyDescent="0.35">
      <c r="A221" s="1" t="s">
        <v>484</v>
      </c>
      <c r="B221" s="1" t="s">
        <v>485</v>
      </c>
      <c r="C221" s="1" t="s">
        <v>61</v>
      </c>
      <c r="D221" s="1" t="s">
        <v>62</v>
      </c>
      <c r="E221" s="1">
        <v>1</v>
      </c>
      <c r="F221" s="1">
        <v>1</v>
      </c>
      <c r="G221" s="1">
        <v>0</v>
      </c>
      <c r="H221" s="1">
        <v>0</v>
      </c>
      <c r="I221" s="1">
        <v>0</v>
      </c>
      <c r="J221" s="1">
        <v>0</v>
      </c>
      <c r="K221" s="1">
        <v>0</v>
      </c>
      <c r="L221" s="1">
        <v>0</v>
      </c>
      <c r="M221" s="1">
        <v>1</v>
      </c>
      <c r="N221" s="1">
        <v>0</v>
      </c>
      <c r="O221" s="1">
        <v>0</v>
      </c>
      <c r="P221" s="1">
        <v>0</v>
      </c>
      <c r="Q221" s="1">
        <v>0</v>
      </c>
      <c r="R221" s="1">
        <v>1</v>
      </c>
      <c r="S221" s="1">
        <v>0</v>
      </c>
      <c r="T221" s="1">
        <v>0</v>
      </c>
      <c r="U221" s="1">
        <v>0</v>
      </c>
      <c r="V221" s="1">
        <v>1</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1</v>
      </c>
      <c r="T222" s="1">
        <v>1</v>
      </c>
      <c r="U222" s="1">
        <v>2</v>
      </c>
      <c r="V222" s="1">
        <v>0</v>
      </c>
    </row>
    <row r="223" spans="1:22" x14ac:dyDescent="0.35">
      <c r="A223" s="1" t="s">
        <v>488</v>
      </c>
      <c r="B223" s="1" t="s">
        <v>489</v>
      </c>
      <c r="C223" s="1" t="s">
        <v>67</v>
      </c>
      <c r="D223" s="1" t="s">
        <v>68</v>
      </c>
      <c r="E223" s="1">
        <v>0</v>
      </c>
      <c r="F223" s="1">
        <v>2</v>
      </c>
      <c r="G223" s="1">
        <v>2</v>
      </c>
      <c r="H223" s="1">
        <v>1</v>
      </c>
      <c r="I223" s="1">
        <v>2</v>
      </c>
      <c r="J223" s="1">
        <v>1</v>
      </c>
      <c r="K223" s="1">
        <v>1</v>
      </c>
      <c r="L223" s="1">
        <v>1</v>
      </c>
      <c r="M223" s="1">
        <v>1</v>
      </c>
      <c r="N223" s="1">
        <v>1</v>
      </c>
      <c r="O223" s="1">
        <v>0</v>
      </c>
      <c r="P223" s="1">
        <v>0</v>
      </c>
      <c r="Q223" s="1">
        <v>0</v>
      </c>
      <c r="R223" s="1">
        <v>0</v>
      </c>
      <c r="S223" s="1">
        <v>0</v>
      </c>
      <c r="T223" s="1">
        <v>0</v>
      </c>
      <c r="U223" s="1">
        <v>0</v>
      </c>
      <c r="V223" s="1">
        <v>0</v>
      </c>
    </row>
    <row r="224" spans="1:22" x14ac:dyDescent="0.35">
      <c r="A224" s="1" t="s">
        <v>490</v>
      </c>
      <c r="B224" s="1" t="s">
        <v>491</v>
      </c>
      <c r="C224" s="1" t="s">
        <v>73</v>
      </c>
      <c r="D224" s="1" t="s">
        <v>74</v>
      </c>
      <c r="E224" s="1">
        <v>0</v>
      </c>
      <c r="F224" s="1">
        <v>1</v>
      </c>
      <c r="G224" s="1">
        <v>0</v>
      </c>
      <c r="H224" s="1">
        <v>0</v>
      </c>
      <c r="I224" s="1">
        <v>0</v>
      </c>
      <c r="J224" s="1">
        <v>0</v>
      </c>
      <c r="K224" s="1">
        <v>0</v>
      </c>
      <c r="L224" s="1">
        <v>1</v>
      </c>
      <c r="M224" s="1">
        <v>0</v>
      </c>
      <c r="N224" s="1">
        <v>3</v>
      </c>
      <c r="O224" s="1">
        <v>1</v>
      </c>
      <c r="P224" s="1">
        <v>0</v>
      </c>
      <c r="Q224" s="1">
        <v>0</v>
      </c>
      <c r="R224" s="1">
        <v>0</v>
      </c>
      <c r="S224" s="1">
        <v>1</v>
      </c>
      <c r="T224" s="1">
        <v>1</v>
      </c>
      <c r="U224" s="1">
        <v>1</v>
      </c>
      <c r="V224" s="1">
        <v>3</v>
      </c>
    </row>
    <row r="225" spans="1:22" x14ac:dyDescent="0.35">
      <c r="A225" s="1" t="s">
        <v>492</v>
      </c>
      <c r="B225" s="1" t="s">
        <v>493</v>
      </c>
      <c r="C225" s="1" t="s">
        <v>71</v>
      </c>
      <c r="D225" s="1" t="s">
        <v>72</v>
      </c>
      <c r="E225" s="1">
        <v>0</v>
      </c>
      <c r="F225" s="1">
        <v>0</v>
      </c>
      <c r="G225" s="1">
        <v>0</v>
      </c>
      <c r="H225" s="1">
        <v>0</v>
      </c>
      <c r="I225" s="1">
        <v>0</v>
      </c>
      <c r="J225" s="1">
        <v>0</v>
      </c>
      <c r="K225" s="1">
        <v>0</v>
      </c>
      <c r="L225" s="1">
        <v>0</v>
      </c>
      <c r="M225" s="1">
        <v>1</v>
      </c>
      <c r="N225" s="1">
        <v>1</v>
      </c>
      <c r="O225" s="1">
        <v>0</v>
      </c>
      <c r="P225" s="1">
        <v>0</v>
      </c>
      <c r="Q225" s="1">
        <v>1</v>
      </c>
      <c r="R225" s="1">
        <v>0</v>
      </c>
      <c r="S225" s="1">
        <v>0</v>
      </c>
      <c r="T225" s="1">
        <v>0</v>
      </c>
      <c r="U225" s="1">
        <v>0</v>
      </c>
      <c r="V225" s="1">
        <v>0</v>
      </c>
    </row>
    <row r="226" spans="1:22" x14ac:dyDescent="0.35">
      <c r="A226" s="1" t="s">
        <v>494</v>
      </c>
      <c r="B226" s="1" t="s">
        <v>495</v>
      </c>
      <c r="C226" s="1" t="s">
        <v>67</v>
      </c>
      <c r="D226" s="1" t="s">
        <v>68</v>
      </c>
      <c r="E226" s="1">
        <v>1</v>
      </c>
      <c r="F226" s="1">
        <v>1</v>
      </c>
      <c r="G226" s="1">
        <v>0</v>
      </c>
      <c r="H226" s="1">
        <v>0</v>
      </c>
      <c r="I226" s="1">
        <v>0</v>
      </c>
      <c r="J226" s="1">
        <v>0</v>
      </c>
      <c r="K226" s="1">
        <v>0</v>
      </c>
      <c r="L226" s="1">
        <v>0</v>
      </c>
      <c r="M226" s="1">
        <v>0</v>
      </c>
      <c r="N226" s="1">
        <v>0</v>
      </c>
      <c r="O226" s="1">
        <v>0</v>
      </c>
      <c r="P226" s="1">
        <v>0</v>
      </c>
      <c r="Q226" s="1">
        <v>0</v>
      </c>
      <c r="R226" s="1">
        <v>2</v>
      </c>
      <c r="S226" s="1">
        <v>1</v>
      </c>
      <c r="T226" s="1">
        <v>0</v>
      </c>
      <c r="U226" s="1">
        <v>0</v>
      </c>
      <c r="V226" s="1">
        <v>1</v>
      </c>
    </row>
    <row r="227" spans="1:22" x14ac:dyDescent="0.35">
      <c r="A227" s="1" t="s">
        <v>496</v>
      </c>
      <c r="B227" s="1" t="s">
        <v>497</v>
      </c>
      <c r="C227" s="1" t="s">
        <v>59</v>
      </c>
      <c r="D227" s="1" t="s">
        <v>60</v>
      </c>
      <c r="E227" s="1">
        <v>0</v>
      </c>
      <c r="F227" s="1">
        <v>3</v>
      </c>
      <c r="G227" s="1">
        <v>0</v>
      </c>
      <c r="H227" s="1">
        <v>2</v>
      </c>
      <c r="I227" s="1">
        <v>0</v>
      </c>
      <c r="J227" s="1">
        <v>1</v>
      </c>
      <c r="K227" s="1">
        <v>1</v>
      </c>
      <c r="L227" s="1">
        <v>2</v>
      </c>
      <c r="M227" s="1">
        <v>1</v>
      </c>
      <c r="N227" s="1">
        <v>4</v>
      </c>
      <c r="O227" s="1">
        <v>0</v>
      </c>
      <c r="P227" s="1">
        <v>0</v>
      </c>
      <c r="Q227" s="1">
        <v>1</v>
      </c>
      <c r="R227" s="1">
        <v>2</v>
      </c>
      <c r="S227" s="1">
        <v>1</v>
      </c>
      <c r="T227" s="1">
        <v>0</v>
      </c>
      <c r="U227" s="1">
        <v>1</v>
      </c>
      <c r="V227" s="1">
        <v>1</v>
      </c>
    </row>
    <row r="228" spans="1:22" x14ac:dyDescent="0.35">
      <c r="A228" s="1" t="s">
        <v>498</v>
      </c>
      <c r="B228" s="1" t="s">
        <v>499</v>
      </c>
      <c r="C228" s="1" t="s">
        <v>67</v>
      </c>
      <c r="D228" s="1" t="s">
        <v>68</v>
      </c>
      <c r="E228" s="1">
        <v>0</v>
      </c>
      <c r="F228" s="1">
        <v>5</v>
      </c>
      <c r="G228" s="1">
        <v>0</v>
      </c>
      <c r="H228" s="1">
        <v>1</v>
      </c>
      <c r="I228" s="1">
        <v>3</v>
      </c>
      <c r="J228" s="1">
        <v>2</v>
      </c>
      <c r="K228" s="1">
        <v>3</v>
      </c>
      <c r="L228" s="1">
        <v>0</v>
      </c>
      <c r="M228" s="1">
        <v>0</v>
      </c>
      <c r="N228" s="1">
        <v>2</v>
      </c>
      <c r="O228" s="1">
        <v>4</v>
      </c>
      <c r="P228" s="1">
        <v>2</v>
      </c>
      <c r="Q228" s="1">
        <v>1</v>
      </c>
      <c r="R228" s="1">
        <v>0</v>
      </c>
      <c r="S228" s="1">
        <v>2</v>
      </c>
      <c r="T228" s="1">
        <v>1</v>
      </c>
      <c r="U228" s="1">
        <v>1</v>
      </c>
      <c r="V228" s="1">
        <v>1</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1</v>
      </c>
      <c r="M230" s="1">
        <v>0</v>
      </c>
      <c r="N230" s="1">
        <v>0</v>
      </c>
      <c r="O230" s="1">
        <v>4</v>
      </c>
      <c r="P230" s="1">
        <v>0</v>
      </c>
      <c r="Q230" s="1">
        <v>3</v>
      </c>
      <c r="R230" s="1">
        <v>0</v>
      </c>
      <c r="S230" s="1">
        <v>0</v>
      </c>
      <c r="T230" s="1">
        <v>1</v>
      </c>
      <c r="U230" s="1">
        <v>0</v>
      </c>
      <c r="V230" s="1">
        <v>0</v>
      </c>
    </row>
    <row r="231" spans="1:22" x14ac:dyDescent="0.35">
      <c r="A231" s="1" t="s">
        <v>504</v>
      </c>
      <c r="B231" s="1" t="s">
        <v>505</v>
      </c>
      <c r="C231" s="1" t="s">
        <v>65</v>
      </c>
      <c r="D231" s="1" t="s">
        <v>66</v>
      </c>
      <c r="E231" s="1">
        <v>2</v>
      </c>
      <c r="F231" s="1">
        <v>2</v>
      </c>
      <c r="G231" s="1">
        <v>1</v>
      </c>
      <c r="H231" s="1">
        <v>1</v>
      </c>
      <c r="I231" s="1">
        <v>0</v>
      </c>
      <c r="J231" s="1">
        <v>1</v>
      </c>
      <c r="K231" s="1">
        <v>0</v>
      </c>
      <c r="L231" s="1">
        <v>0</v>
      </c>
      <c r="M231" s="1">
        <v>2</v>
      </c>
      <c r="N231" s="1">
        <v>0</v>
      </c>
      <c r="O231" s="1">
        <v>0</v>
      </c>
      <c r="P231" s="1">
        <v>0</v>
      </c>
      <c r="Q231" s="1">
        <v>0</v>
      </c>
      <c r="R231" s="1">
        <v>6</v>
      </c>
      <c r="S231" s="1">
        <v>2</v>
      </c>
      <c r="T231" s="1">
        <v>0</v>
      </c>
      <c r="U231" s="1">
        <v>0</v>
      </c>
      <c r="V231" s="1">
        <v>0</v>
      </c>
    </row>
    <row r="232" spans="1:22" x14ac:dyDescent="0.35">
      <c r="A232" s="1" t="s">
        <v>506</v>
      </c>
      <c r="B232" s="1" t="s">
        <v>507</v>
      </c>
      <c r="C232" s="1" t="s">
        <v>71</v>
      </c>
      <c r="D232" s="1" t="s">
        <v>72</v>
      </c>
      <c r="E232" s="1">
        <v>2</v>
      </c>
      <c r="F232" s="1">
        <v>1</v>
      </c>
      <c r="G232" s="1">
        <v>0</v>
      </c>
      <c r="H232" s="1">
        <v>0</v>
      </c>
      <c r="I232" s="1">
        <v>0</v>
      </c>
      <c r="J232" s="1">
        <v>2</v>
      </c>
      <c r="K232" s="1">
        <v>2</v>
      </c>
      <c r="L232" s="1">
        <v>4</v>
      </c>
      <c r="M232" s="1">
        <v>1</v>
      </c>
      <c r="N232" s="1">
        <v>0</v>
      </c>
      <c r="O232" s="1">
        <v>1</v>
      </c>
      <c r="P232" s="1">
        <v>0</v>
      </c>
      <c r="Q232" s="1">
        <v>2</v>
      </c>
      <c r="R232" s="1">
        <v>3</v>
      </c>
      <c r="S232" s="1">
        <v>1</v>
      </c>
      <c r="T232" s="1">
        <v>1</v>
      </c>
      <c r="U232" s="1">
        <v>0</v>
      </c>
      <c r="V232" s="1">
        <v>0</v>
      </c>
    </row>
    <row r="233" spans="1:22" x14ac:dyDescent="0.35">
      <c r="A233" s="1" t="s">
        <v>508</v>
      </c>
      <c r="B233" s="1" t="s">
        <v>509</v>
      </c>
      <c r="C233" s="1" t="s">
        <v>73</v>
      </c>
      <c r="D233" s="1" t="s">
        <v>74</v>
      </c>
      <c r="E233" s="1">
        <v>5</v>
      </c>
      <c r="F233" s="1">
        <v>2</v>
      </c>
      <c r="G233" s="1">
        <v>0</v>
      </c>
      <c r="H233" s="1">
        <v>0</v>
      </c>
      <c r="I233" s="1">
        <v>0</v>
      </c>
      <c r="J233" s="1">
        <v>1</v>
      </c>
      <c r="K233" s="1">
        <v>5</v>
      </c>
      <c r="L233" s="1">
        <v>1</v>
      </c>
      <c r="M233" s="1">
        <v>5</v>
      </c>
      <c r="N233" s="1">
        <v>0</v>
      </c>
      <c r="O233" s="1">
        <v>3</v>
      </c>
      <c r="P233" s="1">
        <v>4</v>
      </c>
      <c r="Q233" s="1">
        <v>1</v>
      </c>
      <c r="R233" s="1">
        <v>0</v>
      </c>
      <c r="S233" s="1">
        <v>2</v>
      </c>
      <c r="T233" s="1">
        <v>1</v>
      </c>
      <c r="U233" s="1">
        <v>0</v>
      </c>
      <c r="V233" s="1">
        <v>3</v>
      </c>
    </row>
    <row r="234" spans="1:22" x14ac:dyDescent="0.35">
      <c r="A234" s="1" t="s">
        <v>510</v>
      </c>
      <c r="B234" s="1" t="s">
        <v>511</v>
      </c>
      <c r="C234" s="1" t="s">
        <v>69</v>
      </c>
      <c r="D234" s="1" t="s">
        <v>70</v>
      </c>
      <c r="E234" s="1">
        <v>2</v>
      </c>
      <c r="F234" s="1">
        <v>1</v>
      </c>
      <c r="G234" s="1">
        <v>0</v>
      </c>
      <c r="H234" s="1">
        <v>0</v>
      </c>
      <c r="I234" s="1">
        <v>0</v>
      </c>
      <c r="J234" s="1">
        <v>0</v>
      </c>
      <c r="K234" s="1">
        <v>0</v>
      </c>
      <c r="L234" s="1">
        <v>0</v>
      </c>
      <c r="M234" s="1">
        <v>0</v>
      </c>
      <c r="N234" s="1">
        <v>0</v>
      </c>
      <c r="O234" s="1">
        <v>1</v>
      </c>
      <c r="P234" s="1">
        <v>1</v>
      </c>
      <c r="Q234" s="1">
        <v>0</v>
      </c>
      <c r="R234" s="1">
        <v>4</v>
      </c>
      <c r="S234" s="1">
        <v>0</v>
      </c>
      <c r="T234" s="1">
        <v>0</v>
      </c>
      <c r="U234" s="1">
        <v>2</v>
      </c>
      <c r="V234" s="1">
        <v>1</v>
      </c>
    </row>
    <row r="235" spans="1:22" x14ac:dyDescent="0.35">
      <c r="A235" s="1" t="s">
        <v>512</v>
      </c>
      <c r="B235" s="1" t="s">
        <v>513</v>
      </c>
      <c r="C235" s="1" t="s">
        <v>65</v>
      </c>
      <c r="D235" s="1" t="s">
        <v>66</v>
      </c>
      <c r="E235" s="1">
        <v>0</v>
      </c>
      <c r="F235" s="1">
        <v>1</v>
      </c>
      <c r="G235" s="1">
        <v>0</v>
      </c>
      <c r="H235" s="1">
        <v>0</v>
      </c>
      <c r="I235" s="1">
        <v>0</v>
      </c>
      <c r="J235" s="1">
        <v>0</v>
      </c>
      <c r="K235" s="1">
        <v>1</v>
      </c>
      <c r="L235" s="1">
        <v>0</v>
      </c>
      <c r="M235" s="1">
        <v>0</v>
      </c>
      <c r="N235" s="1">
        <v>0</v>
      </c>
      <c r="O235" s="1">
        <v>2</v>
      </c>
      <c r="P235" s="1">
        <v>1</v>
      </c>
      <c r="Q235" s="1">
        <v>0</v>
      </c>
      <c r="R235" s="1">
        <v>0</v>
      </c>
      <c r="S235" s="1">
        <v>0</v>
      </c>
      <c r="T235" s="1">
        <v>1</v>
      </c>
      <c r="U235" s="1">
        <v>0</v>
      </c>
      <c r="V235" s="1">
        <v>0</v>
      </c>
    </row>
    <row r="236" spans="1:22" x14ac:dyDescent="0.35">
      <c r="A236" s="1" t="s">
        <v>514</v>
      </c>
      <c r="B236" s="1" t="s">
        <v>515</v>
      </c>
      <c r="C236" s="1" t="s">
        <v>73</v>
      </c>
      <c r="D236" s="1" t="s">
        <v>74</v>
      </c>
      <c r="E236" s="1">
        <v>2</v>
      </c>
      <c r="F236" s="1">
        <v>2</v>
      </c>
      <c r="G236" s="1">
        <v>1</v>
      </c>
      <c r="H236" s="1">
        <v>0</v>
      </c>
      <c r="I236" s="1">
        <v>1</v>
      </c>
      <c r="J236" s="1">
        <v>2</v>
      </c>
      <c r="K236" s="1">
        <v>1</v>
      </c>
      <c r="L236" s="1">
        <v>0</v>
      </c>
      <c r="M236" s="1">
        <v>2</v>
      </c>
      <c r="N236" s="1">
        <v>1</v>
      </c>
      <c r="O236" s="1">
        <v>1</v>
      </c>
      <c r="P236" s="1">
        <v>0</v>
      </c>
      <c r="Q236" s="1">
        <v>1</v>
      </c>
      <c r="R236" s="1">
        <v>0</v>
      </c>
      <c r="S236" s="1">
        <v>0</v>
      </c>
      <c r="T236" s="1">
        <v>1</v>
      </c>
      <c r="U236" s="1">
        <v>0</v>
      </c>
      <c r="V236" s="1">
        <v>1</v>
      </c>
    </row>
    <row r="237" spans="1:22" x14ac:dyDescent="0.35">
      <c r="A237" s="1" t="s">
        <v>516</v>
      </c>
      <c r="B237" s="1" t="s">
        <v>517</v>
      </c>
      <c r="C237" s="1" t="s">
        <v>67</v>
      </c>
      <c r="D237" s="1" t="s">
        <v>68</v>
      </c>
      <c r="E237" s="1">
        <v>4</v>
      </c>
      <c r="F237" s="1">
        <v>4</v>
      </c>
      <c r="G237" s="1">
        <v>0</v>
      </c>
      <c r="H237" s="1">
        <v>0</v>
      </c>
      <c r="I237" s="1">
        <v>0</v>
      </c>
      <c r="J237" s="1">
        <v>0</v>
      </c>
      <c r="K237" s="1">
        <v>0</v>
      </c>
      <c r="L237" s="1">
        <v>0</v>
      </c>
      <c r="M237" s="1">
        <v>1</v>
      </c>
      <c r="N237" s="1">
        <v>0</v>
      </c>
      <c r="O237" s="1">
        <v>0</v>
      </c>
      <c r="P237" s="1">
        <v>0</v>
      </c>
      <c r="Q237" s="1">
        <v>3</v>
      </c>
      <c r="R237" s="1">
        <v>3</v>
      </c>
      <c r="S237" s="1">
        <v>0</v>
      </c>
      <c r="T237" s="1">
        <v>0</v>
      </c>
      <c r="U237" s="1">
        <v>0</v>
      </c>
      <c r="V237" s="1">
        <v>0</v>
      </c>
    </row>
    <row r="238" spans="1:22" x14ac:dyDescent="0.35">
      <c r="A238" s="1" t="s">
        <v>518</v>
      </c>
      <c r="B238" s="1" t="s">
        <v>519</v>
      </c>
      <c r="C238" s="1" t="s">
        <v>73</v>
      </c>
      <c r="D238" s="1" t="s">
        <v>74</v>
      </c>
      <c r="E238" s="1">
        <v>2</v>
      </c>
      <c r="F238" s="1">
        <v>0</v>
      </c>
      <c r="G238" s="1">
        <v>0</v>
      </c>
      <c r="H238" s="1">
        <v>1</v>
      </c>
      <c r="I238" s="1">
        <v>2</v>
      </c>
      <c r="J238" s="1">
        <v>4</v>
      </c>
      <c r="K238" s="1">
        <v>1</v>
      </c>
      <c r="L238" s="1">
        <v>2</v>
      </c>
      <c r="M238" s="1">
        <v>1</v>
      </c>
      <c r="N238" s="1">
        <v>4</v>
      </c>
      <c r="O238" s="1">
        <v>4</v>
      </c>
      <c r="P238" s="1">
        <v>3</v>
      </c>
      <c r="Q238" s="1">
        <v>3</v>
      </c>
      <c r="R238" s="1">
        <v>1</v>
      </c>
      <c r="S238" s="1">
        <v>3</v>
      </c>
      <c r="T238" s="1">
        <v>2</v>
      </c>
      <c r="U238" s="1">
        <v>2</v>
      </c>
      <c r="V238" s="1">
        <v>3</v>
      </c>
    </row>
    <row r="239" spans="1:22" x14ac:dyDescent="0.35">
      <c r="A239" s="1" t="s">
        <v>520</v>
      </c>
      <c r="B239" s="1" t="s">
        <v>521</v>
      </c>
      <c r="C239" s="1" t="s">
        <v>71</v>
      </c>
      <c r="D239" s="1" t="s">
        <v>72</v>
      </c>
      <c r="E239" s="1">
        <v>6</v>
      </c>
      <c r="F239" s="1">
        <v>7</v>
      </c>
      <c r="G239" s="1">
        <v>0</v>
      </c>
      <c r="H239" s="1">
        <v>5</v>
      </c>
      <c r="I239" s="1">
        <v>0</v>
      </c>
      <c r="J239" s="1">
        <v>6</v>
      </c>
      <c r="K239" s="1">
        <v>2</v>
      </c>
      <c r="L239" s="1">
        <v>7</v>
      </c>
      <c r="M239" s="1">
        <v>6</v>
      </c>
      <c r="N239" s="1">
        <v>6</v>
      </c>
      <c r="O239" s="1">
        <v>1</v>
      </c>
      <c r="P239" s="1">
        <v>2</v>
      </c>
      <c r="Q239" s="1">
        <v>3</v>
      </c>
      <c r="R239" s="1">
        <v>2</v>
      </c>
      <c r="S239" s="1">
        <v>6</v>
      </c>
      <c r="T239" s="1">
        <v>6</v>
      </c>
      <c r="U239" s="1">
        <v>6</v>
      </c>
      <c r="V239" s="1">
        <v>0</v>
      </c>
    </row>
    <row r="240" spans="1:22" x14ac:dyDescent="0.35">
      <c r="A240" s="1" t="s">
        <v>522</v>
      </c>
      <c r="B240" s="1" t="s">
        <v>523</v>
      </c>
      <c r="C240" s="1" t="s">
        <v>67</v>
      </c>
      <c r="D240" s="1" t="s">
        <v>68</v>
      </c>
      <c r="E240" s="1"/>
      <c r="F240" s="1">
        <v>9</v>
      </c>
      <c r="G240" s="1">
        <v>1</v>
      </c>
      <c r="H240" s="1">
        <v>4</v>
      </c>
      <c r="I240" s="1">
        <v>4</v>
      </c>
      <c r="J240" s="1">
        <v>0</v>
      </c>
      <c r="K240" s="1">
        <v>2</v>
      </c>
      <c r="L240" s="1">
        <v>2</v>
      </c>
      <c r="M240" s="1">
        <v>4</v>
      </c>
      <c r="N240" s="1">
        <v>12</v>
      </c>
      <c r="O240" s="1">
        <v>3</v>
      </c>
      <c r="P240" s="1">
        <v>5</v>
      </c>
      <c r="Q240" s="1">
        <v>3</v>
      </c>
      <c r="R240" s="1">
        <v>7</v>
      </c>
      <c r="S240" s="1">
        <v>7</v>
      </c>
      <c r="T240" s="1">
        <v>3</v>
      </c>
      <c r="U240" s="1">
        <v>3</v>
      </c>
      <c r="V240" s="1">
        <v>3</v>
      </c>
    </row>
    <row r="241" spans="1:22" x14ac:dyDescent="0.35">
      <c r="A241" s="1" t="s">
        <v>524</v>
      </c>
      <c r="B241" s="1" t="s">
        <v>525</v>
      </c>
      <c r="C241" s="1" t="s">
        <v>71</v>
      </c>
      <c r="D241" s="1" t="s">
        <v>72</v>
      </c>
      <c r="E241" s="1">
        <v>1</v>
      </c>
      <c r="F241" s="1">
        <v>0</v>
      </c>
      <c r="G241" s="1">
        <v>1</v>
      </c>
      <c r="H241" s="1">
        <v>0</v>
      </c>
      <c r="I241" s="1">
        <v>0</v>
      </c>
      <c r="J241" s="1">
        <v>2</v>
      </c>
      <c r="K241" s="1">
        <v>0</v>
      </c>
      <c r="L241" s="1">
        <v>0</v>
      </c>
      <c r="M241" s="1">
        <v>0</v>
      </c>
      <c r="N241" s="1">
        <v>2</v>
      </c>
      <c r="O241" s="1">
        <v>1</v>
      </c>
      <c r="P241" s="1">
        <v>1</v>
      </c>
      <c r="Q241" s="1">
        <v>0</v>
      </c>
      <c r="R241" s="1">
        <v>1</v>
      </c>
      <c r="S241" s="1">
        <v>0</v>
      </c>
      <c r="T241" s="1">
        <v>0</v>
      </c>
      <c r="U241" s="1">
        <v>0</v>
      </c>
      <c r="V241" s="1">
        <v>1</v>
      </c>
    </row>
    <row r="242" spans="1:22" x14ac:dyDescent="0.35">
      <c r="A242" s="1" t="s">
        <v>526</v>
      </c>
      <c r="B242" s="1" t="s">
        <v>527</v>
      </c>
      <c r="C242" s="1" t="s">
        <v>69</v>
      </c>
      <c r="D242" s="1" t="s">
        <v>70</v>
      </c>
      <c r="E242" s="1">
        <v>4</v>
      </c>
      <c r="F242" s="1">
        <v>3</v>
      </c>
      <c r="G242" s="1">
        <v>2</v>
      </c>
      <c r="H242" s="1">
        <v>3</v>
      </c>
      <c r="I242" s="1">
        <v>1</v>
      </c>
      <c r="J242" s="1">
        <v>3</v>
      </c>
      <c r="K242" s="1">
        <v>4</v>
      </c>
      <c r="L242" s="1">
        <v>6</v>
      </c>
      <c r="M242" s="1">
        <v>5</v>
      </c>
      <c r="N242" s="1">
        <v>2</v>
      </c>
      <c r="O242" s="1">
        <v>2</v>
      </c>
      <c r="P242" s="1">
        <v>0</v>
      </c>
      <c r="Q242" s="1">
        <v>2</v>
      </c>
      <c r="R242" s="1">
        <v>0</v>
      </c>
      <c r="S242" s="1">
        <v>0</v>
      </c>
      <c r="T242" s="1">
        <v>1</v>
      </c>
      <c r="U242" s="1">
        <v>7</v>
      </c>
      <c r="V242" s="1">
        <v>4</v>
      </c>
    </row>
    <row r="243" spans="1:22" x14ac:dyDescent="0.35">
      <c r="A243" s="1" t="s">
        <v>528</v>
      </c>
      <c r="B243" s="1" t="s">
        <v>529</v>
      </c>
      <c r="C243" s="1" t="s">
        <v>61</v>
      </c>
      <c r="D243" s="1" t="s">
        <v>62</v>
      </c>
      <c r="E243" s="1">
        <v>2</v>
      </c>
      <c r="F243" s="1">
        <v>0</v>
      </c>
      <c r="G243" s="1">
        <v>1</v>
      </c>
      <c r="H243" s="1">
        <v>0</v>
      </c>
      <c r="I243" s="1">
        <v>0</v>
      </c>
      <c r="J243" s="1">
        <v>0</v>
      </c>
      <c r="K243" s="1">
        <v>0</v>
      </c>
      <c r="L243" s="1">
        <v>0</v>
      </c>
      <c r="M243" s="1">
        <v>0</v>
      </c>
      <c r="N243" s="1">
        <v>0</v>
      </c>
      <c r="O243" s="1">
        <v>0</v>
      </c>
      <c r="P243" s="1">
        <v>0</v>
      </c>
      <c r="Q243" s="1">
        <v>0</v>
      </c>
      <c r="R243" s="1">
        <v>2</v>
      </c>
      <c r="S243" s="1">
        <v>2</v>
      </c>
      <c r="T243" s="1">
        <v>0</v>
      </c>
      <c r="U243" s="1">
        <v>0</v>
      </c>
      <c r="V243" s="1">
        <v>1</v>
      </c>
    </row>
    <row r="244" spans="1:22" x14ac:dyDescent="0.35">
      <c r="A244" s="1" t="s">
        <v>530</v>
      </c>
      <c r="B244" s="1" t="s">
        <v>531</v>
      </c>
      <c r="C244" s="1" t="s">
        <v>59</v>
      </c>
      <c r="D244" s="1" t="s">
        <v>60</v>
      </c>
      <c r="E244" s="1">
        <v>2</v>
      </c>
      <c r="F244" s="1">
        <v>0</v>
      </c>
      <c r="G244" s="1">
        <v>0</v>
      </c>
      <c r="H244" s="1">
        <v>0</v>
      </c>
      <c r="I244" s="1">
        <v>0</v>
      </c>
      <c r="J244" s="1">
        <v>0</v>
      </c>
      <c r="K244" s="1">
        <v>0</v>
      </c>
      <c r="L244" s="1">
        <v>0</v>
      </c>
      <c r="M244" s="1">
        <v>0</v>
      </c>
      <c r="N244" s="1">
        <v>0</v>
      </c>
      <c r="O244" s="1">
        <v>0</v>
      </c>
      <c r="P244" s="1">
        <v>0</v>
      </c>
      <c r="Q244" s="1">
        <v>0</v>
      </c>
      <c r="R244" s="1">
        <v>1</v>
      </c>
      <c r="S244" s="1">
        <v>0</v>
      </c>
      <c r="T244" s="1">
        <v>0</v>
      </c>
      <c r="U244" s="1">
        <v>0</v>
      </c>
      <c r="V244" s="1">
        <v>0</v>
      </c>
    </row>
    <row r="245" spans="1:22" x14ac:dyDescent="0.35">
      <c r="A245" s="1" t="s">
        <v>532</v>
      </c>
      <c r="B245" s="1" t="s">
        <v>533</v>
      </c>
      <c r="C245" s="1" t="s">
        <v>69</v>
      </c>
      <c r="D245" s="1" t="s">
        <v>70</v>
      </c>
      <c r="E245" s="1">
        <v>1</v>
      </c>
      <c r="F245" s="1">
        <v>2</v>
      </c>
      <c r="G245" s="1">
        <v>1</v>
      </c>
      <c r="H245" s="1">
        <v>0</v>
      </c>
      <c r="I245" s="1">
        <v>0</v>
      </c>
      <c r="J245" s="1">
        <v>0</v>
      </c>
      <c r="K245" s="1">
        <v>0</v>
      </c>
      <c r="L245" s="1">
        <v>0</v>
      </c>
      <c r="M245" s="1">
        <v>0</v>
      </c>
      <c r="N245" s="1">
        <v>0</v>
      </c>
      <c r="O245" s="1">
        <v>2</v>
      </c>
      <c r="P245" s="1">
        <v>2</v>
      </c>
      <c r="Q245" s="1">
        <v>0</v>
      </c>
      <c r="R245" s="1">
        <v>1</v>
      </c>
      <c r="S245" s="1">
        <v>0</v>
      </c>
      <c r="T245" s="1">
        <v>0</v>
      </c>
      <c r="U245" s="1">
        <v>0</v>
      </c>
      <c r="V245" s="1">
        <v>0</v>
      </c>
    </row>
    <row r="246" spans="1:22" x14ac:dyDescent="0.35">
      <c r="A246" s="1" t="s">
        <v>534</v>
      </c>
      <c r="B246" s="1" t="s">
        <v>535</v>
      </c>
      <c r="C246" s="1" t="s">
        <v>69</v>
      </c>
      <c r="D246" s="1" t="s">
        <v>70</v>
      </c>
      <c r="E246" s="1">
        <v>1</v>
      </c>
      <c r="F246" s="1">
        <v>0</v>
      </c>
      <c r="G246" s="1">
        <v>0</v>
      </c>
      <c r="H246" s="1">
        <v>2</v>
      </c>
      <c r="I246" s="1">
        <v>1</v>
      </c>
      <c r="J246" s="1">
        <v>0</v>
      </c>
      <c r="K246" s="1">
        <v>0</v>
      </c>
      <c r="L246" s="1">
        <v>4</v>
      </c>
      <c r="M246" s="1">
        <v>0</v>
      </c>
      <c r="N246" s="1">
        <v>0</v>
      </c>
      <c r="O246" s="1">
        <v>2</v>
      </c>
      <c r="P246" s="1">
        <v>3</v>
      </c>
      <c r="Q246" s="1">
        <v>2</v>
      </c>
      <c r="R246" s="1">
        <v>1</v>
      </c>
      <c r="S246" s="1">
        <v>1</v>
      </c>
      <c r="T246" s="1">
        <v>1</v>
      </c>
      <c r="U246" s="1">
        <v>2</v>
      </c>
      <c r="V246" s="1">
        <v>2</v>
      </c>
    </row>
    <row r="247" spans="1:22" x14ac:dyDescent="0.35">
      <c r="A247" s="1" t="s">
        <v>536</v>
      </c>
      <c r="B247" s="1" t="s">
        <v>537</v>
      </c>
      <c r="C247" s="1" t="s">
        <v>59</v>
      </c>
      <c r="D247" s="1" t="s">
        <v>60</v>
      </c>
      <c r="E247" s="1">
        <v>2</v>
      </c>
      <c r="F247" s="1">
        <v>0</v>
      </c>
      <c r="G247" s="1">
        <v>1</v>
      </c>
      <c r="H247" s="1">
        <v>1</v>
      </c>
      <c r="I247" s="1">
        <v>1</v>
      </c>
      <c r="J247" s="1">
        <v>1</v>
      </c>
      <c r="K247" s="1">
        <v>3</v>
      </c>
      <c r="L247" s="1">
        <v>0</v>
      </c>
      <c r="M247" s="1">
        <v>0</v>
      </c>
      <c r="N247" s="1">
        <v>0</v>
      </c>
      <c r="O247" s="1">
        <v>2</v>
      </c>
      <c r="P247" s="1">
        <v>2</v>
      </c>
      <c r="Q247" s="1">
        <v>0</v>
      </c>
      <c r="R247" s="1">
        <v>1</v>
      </c>
      <c r="S247" s="1">
        <v>1</v>
      </c>
      <c r="T247" s="1">
        <v>1</v>
      </c>
      <c r="U247" s="1">
        <v>0</v>
      </c>
      <c r="V247" s="1">
        <v>1</v>
      </c>
    </row>
    <row r="248" spans="1:22" x14ac:dyDescent="0.35">
      <c r="A248" s="1" t="s">
        <v>538</v>
      </c>
      <c r="B248" s="1" t="s">
        <v>539</v>
      </c>
      <c r="C248" s="1" t="s">
        <v>59</v>
      </c>
      <c r="D248" s="1" t="s">
        <v>60</v>
      </c>
      <c r="E248" s="1">
        <v>1</v>
      </c>
      <c r="F248" s="1">
        <v>0</v>
      </c>
      <c r="G248" s="1">
        <v>0</v>
      </c>
      <c r="H248" s="1">
        <v>0</v>
      </c>
      <c r="I248" s="1">
        <v>0</v>
      </c>
      <c r="J248" s="1">
        <v>0</v>
      </c>
      <c r="K248" s="1">
        <v>0</v>
      </c>
      <c r="L248" s="1">
        <v>1</v>
      </c>
      <c r="M248" s="1">
        <v>1</v>
      </c>
      <c r="N248" s="1">
        <v>0</v>
      </c>
      <c r="O248" s="1">
        <v>1</v>
      </c>
      <c r="P248" s="1">
        <v>1</v>
      </c>
      <c r="Q248" s="1">
        <v>2</v>
      </c>
      <c r="R248" s="1">
        <v>0</v>
      </c>
      <c r="S248" s="1">
        <v>1</v>
      </c>
      <c r="T248" s="1">
        <v>1</v>
      </c>
      <c r="U248" s="1">
        <v>0</v>
      </c>
      <c r="V248" s="1">
        <v>0</v>
      </c>
    </row>
    <row r="249" spans="1:22" x14ac:dyDescent="0.35">
      <c r="A249" s="1" t="s">
        <v>540</v>
      </c>
      <c r="B249" s="1" t="s">
        <v>541</v>
      </c>
      <c r="C249" s="1" t="s">
        <v>65</v>
      </c>
      <c r="D249" s="1" t="s">
        <v>66</v>
      </c>
      <c r="E249" s="1">
        <v>4</v>
      </c>
      <c r="F249" s="1">
        <v>3</v>
      </c>
      <c r="G249" s="1">
        <v>0</v>
      </c>
      <c r="H249" s="1">
        <v>0</v>
      </c>
      <c r="I249" s="1">
        <v>0</v>
      </c>
      <c r="J249" s="1">
        <v>1</v>
      </c>
      <c r="K249" s="1">
        <v>1</v>
      </c>
      <c r="L249" s="1">
        <v>0</v>
      </c>
      <c r="M249" s="1">
        <v>2</v>
      </c>
      <c r="N249" s="1">
        <v>0</v>
      </c>
      <c r="O249" s="1">
        <v>0</v>
      </c>
      <c r="P249" s="1">
        <v>0</v>
      </c>
      <c r="Q249" s="1">
        <v>0</v>
      </c>
      <c r="R249" s="1">
        <v>2</v>
      </c>
      <c r="S249" s="1">
        <v>0</v>
      </c>
      <c r="T249" s="1">
        <v>2</v>
      </c>
      <c r="U249" s="1">
        <v>1</v>
      </c>
      <c r="V249" s="1">
        <v>3</v>
      </c>
    </row>
    <row r="250" spans="1:22" x14ac:dyDescent="0.35">
      <c r="A250" s="1" t="s">
        <v>542</v>
      </c>
      <c r="B250" s="1" t="s">
        <v>543</v>
      </c>
      <c r="C250" s="1" t="s">
        <v>61</v>
      </c>
      <c r="D250" s="1" t="s">
        <v>62</v>
      </c>
      <c r="E250" s="1">
        <v>4</v>
      </c>
      <c r="F250" s="1">
        <v>2</v>
      </c>
      <c r="G250" s="1">
        <v>1</v>
      </c>
      <c r="H250" s="1">
        <v>0</v>
      </c>
      <c r="I250" s="1">
        <v>1</v>
      </c>
      <c r="J250" s="1">
        <v>1</v>
      </c>
      <c r="K250" s="1">
        <v>0</v>
      </c>
      <c r="L250" s="1">
        <v>0</v>
      </c>
      <c r="M250" s="1">
        <v>1</v>
      </c>
      <c r="N250" s="1">
        <v>1</v>
      </c>
      <c r="O250" s="1">
        <v>0</v>
      </c>
      <c r="P250" s="1">
        <v>0</v>
      </c>
      <c r="Q250" s="1">
        <v>1</v>
      </c>
      <c r="R250" s="1">
        <v>0</v>
      </c>
      <c r="S250" s="1">
        <v>0</v>
      </c>
      <c r="T250" s="1">
        <v>0</v>
      </c>
      <c r="U250" s="1">
        <v>0</v>
      </c>
      <c r="V250" s="1">
        <v>0</v>
      </c>
    </row>
    <row r="251" spans="1:22" x14ac:dyDescent="0.35">
      <c r="A251" s="1" t="s">
        <v>544</v>
      </c>
      <c r="B251" s="1" t="s">
        <v>545</v>
      </c>
      <c r="C251" s="1" t="s">
        <v>67</v>
      </c>
      <c r="D251" s="1" t="s">
        <v>68</v>
      </c>
      <c r="E251" s="1">
        <v>0</v>
      </c>
      <c r="F251" s="1">
        <v>1</v>
      </c>
      <c r="G251" s="1">
        <v>0</v>
      </c>
      <c r="H251" s="1">
        <v>0</v>
      </c>
      <c r="I251" s="1">
        <v>0</v>
      </c>
      <c r="J251" s="1">
        <v>0</v>
      </c>
      <c r="K251" s="1">
        <v>0</v>
      </c>
      <c r="L251" s="1">
        <v>3</v>
      </c>
      <c r="M251" s="1">
        <v>2</v>
      </c>
      <c r="N251" s="1">
        <v>1</v>
      </c>
      <c r="O251" s="1">
        <v>2</v>
      </c>
      <c r="P251" s="1">
        <v>1</v>
      </c>
      <c r="Q251" s="1">
        <v>1</v>
      </c>
      <c r="R251" s="1">
        <v>0</v>
      </c>
      <c r="S251" s="1">
        <v>0</v>
      </c>
      <c r="T251" s="1">
        <v>0</v>
      </c>
      <c r="U251" s="1">
        <v>2</v>
      </c>
      <c r="V251" s="1">
        <v>0</v>
      </c>
    </row>
    <row r="252" spans="1:22" x14ac:dyDescent="0.35">
      <c r="A252" s="1" t="s">
        <v>546</v>
      </c>
      <c r="B252" s="1" t="s">
        <v>547</v>
      </c>
      <c r="C252" s="1" t="s">
        <v>65</v>
      </c>
      <c r="D252" s="1" t="s">
        <v>66</v>
      </c>
      <c r="E252" s="1">
        <v>0</v>
      </c>
      <c r="F252" s="1">
        <v>2</v>
      </c>
      <c r="G252" s="1">
        <v>0</v>
      </c>
      <c r="H252" s="1">
        <v>0</v>
      </c>
      <c r="I252" s="1">
        <v>0</v>
      </c>
      <c r="J252" s="1">
        <v>0</v>
      </c>
      <c r="K252" s="1">
        <v>0</v>
      </c>
      <c r="L252" s="1">
        <v>0</v>
      </c>
      <c r="M252" s="1">
        <v>1</v>
      </c>
      <c r="N252" s="1">
        <v>0</v>
      </c>
      <c r="O252" s="1">
        <v>1</v>
      </c>
      <c r="P252" s="1">
        <v>2</v>
      </c>
      <c r="Q252" s="1">
        <v>0</v>
      </c>
      <c r="R252" s="1">
        <v>0</v>
      </c>
      <c r="S252" s="1">
        <v>1</v>
      </c>
      <c r="T252" s="1">
        <v>0</v>
      </c>
      <c r="U252" s="1">
        <v>0</v>
      </c>
      <c r="V252" s="1">
        <v>0</v>
      </c>
    </row>
    <row r="253" spans="1:22" x14ac:dyDescent="0.35">
      <c r="A253" s="1" t="s">
        <v>548</v>
      </c>
      <c r="B253" s="1" t="s">
        <v>549</v>
      </c>
      <c r="C253" s="1" t="s">
        <v>69</v>
      </c>
      <c r="D253" s="1" t="s">
        <v>70</v>
      </c>
      <c r="E253" s="1">
        <v>0</v>
      </c>
      <c r="F253" s="1">
        <v>0</v>
      </c>
      <c r="G253" s="1">
        <v>4</v>
      </c>
      <c r="H253" s="1">
        <v>0</v>
      </c>
      <c r="I253" s="1">
        <v>0</v>
      </c>
      <c r="J253" s="1">
        <v>7</v>
      </c>
      <c r="K253" s="1">
        <v>2</v>
      </c>
      <c r="L253" s="1">
        <v>2</v>
      </c>
      <c r="M253" s="1">
        <v>2</v>
      </c>
      <c r="N253" s="1">
        <v>1</v>
      </c>
      <c r="O253" s="1">
        <v>1</v>
      </c>
      <c r="P253" s="1">
        <v>3</v>
      </c>
      <c r="Q253" s="1">
        <v>1</v>
      </c>
      <c r="R253" s="1">
        <v>0</v>
      </c>
      <c r="S253" s="1">
        <v>1</v>
      </c>
      <c r="T253" s="1">
        <v>1</v>
      </c>
      <c r="U253" s="1">
        <v>2</v>
      </c>
      <c r="V253" s="1">
        <v>1</v>
      </c>
    </row>
    <row r="254" spans="1:22" x14ac:dyDescent="0.35">
      <c r="A254" s="1" t="s">
        <v>550</v>
      </c>
      <c r="B254" s="1" t="s">
        <v>551</v>
      </c>
      <c r="C254" s="1" t="s">
        <v>71</v>
      </c>
      <c r="D254" s="1" t="s">
        <v>72</v>
      </c>
      <c r="E254" s="1"/>
      <c r="F254" s="1">
        <v>0</v>
      </c>
      <c r="G254" s="1">
        <v>0</v>
      </c>
      <c r="H254" s="1">
        <v>0</v>
      </c>
      <c r="I254" s="1">
        <v>0</v>
      </c>
      <c r="J254" s="1">
        <v>0</v>
      </c>
      <c r="K254" s="1">
        <v>1</v>
      </c>
      <c r="L254" s="1">
        <v>0</v>
      </c>
      <c r="M254" s="1">
        <v>0</v>
      </c>
      <c r="N254" s="1">
        <v>1</v>
      </c>
      <c r="O254" s="1">
        <v>0</v>
      </c>
      <c r="P254" s="1">
        <v>0</v>
      </c>
      <c r="Q254" s="1">
        <v>0</v>
      </c>
      <c r="R254" s="1">
        <v>0</v>
      </c>
      <c r="S254" s="1">
        <v>0</v>
      </c>
      <c r="T254" s="1">
        <v>0</v>
      </c>
      <c r="U254" s="1">
        <v>0</v>
      </c>
      <c r="V254" s="1">
        <v>0</v>
      </c>
    </row>
    <row r="255" spans="1:22" x14ac:dyDescent="0.35">
      <c r="A255" s="1" t="s">
        <v>552</v>
      </c>
      <c r="B255" s="1" t="s">
        <v>553</v>
      </c>
      <c r="C255" s="1" t="s">
        <v>63</v>
      </c>
      <c r="D255" s="1" t="s">
        <v>64</v>
      </c>
      <c r="E255" s="1">
        <v>3</v>
      </c>
      <c r="F255" s="1">
        <v>2</v>
      </c>
      <c r="G255" s="1">
        <v>0</v>
      </c>
      <c r="H255" s="1">
        <v>0</v>
      </c>
      <c r="I255" s="1">
        <v>0</v>
      </c>
      <c r="J255" s="1">
        <v>0</v>
      </c>
      <c r="K255" s="1">
        <v>0</v>
      </c>
      <c r="L255" s="1">
        <v>0</v>
      </c>
      <c r="M255" s="1">
        <v>1</v>
      </c>
      <c r="N255" s="1">
        <v>1</v>
      </c>
      <c r="O255" s="1">
        <v>0</v>
      </c>
      <c r="P255" s="1">
        <v>2</v>
      </c>
      <c r="Q255" s="1">
        <v>0</v>
      </c>
      <c r="R255" s="1">
        <v>0</v>
      </c>
      <c r="S255" s="1">
        <v>0</v>
      </c>
      <c r="T255" s="1">
        <v>0</v>
      </c>
      <c r="U255" s="1">
        <v>0</v>
      </c>
      <c r="V255" s="1">
        <v>0</v>
      </c>
    </row>
    <row r="256" spans="1:22" x14ac:dyDescent="0.35">
      <c r="A256" s="1" t="s">
        <v>554</v>
      </c>
      <c r="B256" s="1" t="s">
        <v>555</v>
      </c>
      <c r="C256" s="1" t="s">
        <v>67</v>
      </c>
      <c r="D256" s="1" t="s">
        <v>68</v>
      </c>
      <c r="E256" s="1">
        <v>1</v>
      </c>
      <c r="F256" s="1">
        <v>5</v>
      </c>
      <c r="G256" s="1">
        <v>9</v>
      </c>
      <c r="H256" s="1">
        <v>4</v>
      </c>
      <c r="I256" s="1">
        <v>2</v>
      </c>
      <c r="J256" s="1">
        <v>2</v>
      </c>
      <c r="K256" s="1">
        <v>5</v>
      </c>
      <c r="L256" s="1">
        <v>6</v>
      </c>
      <c r="M256" s="1">
        <v>0</v>
      </c>
      <c r="N256" s="1">
        <v>5</v>
      </c>
      <c r="O256" s="1">
        <v>3</v>
      </c>
      <c r="P256" s="1">
        <v>2</v>
      </c>
      <c r="Q256" s="1">
        <v>0</v>
      </c>
      <c r="R256" s="1">
        <v>0</v>
      </c>
      <c r="S256" s="1">
        <v>2</v>
      </c>
      <c r="T256" s="1">
        <v>3</v>
      </c>
      <c r="U256" s="1">
        <v>4</v>
      </c>
      <c r="V256" s="1">
        <v>4</v>
      </c>
    </row>
    <row r="257" spans="1:22" x14ac:dyDescent="0.35">
      <c r="A257" s="1" t="s">
        <v>556</v>
      </c>
      <c r="B257" s="1" t="s">
        <v>557</v>
      </c>
      <c r="C257" s="1" t="s">
        <v>61</v>
      </c>
      <c r="D257" s="1" t="s">
        <v>62</v>
      </c>
      <c r="E257" s="1">
        <v>1</v>
      </c>
      <c r="F257" s="1">
        <v>4</v>
      </c>
      <c r="G257" s="1">
        <v>2</v>
      </c>
      <c r="H257" s="1">
        <v>2</v>
      </c>
      <c r="I257" s="1">
        <v>0</v>
      </c>
      <c r="J257" s="1">
        <v>0</v>
      </c>
      <c r="K257" s="1">
        <v>1</v>
      </c>
      <c r="L257" s="1">
        <v>2</v>
      </c>
      <c r="M257" s="1">
        <v>3</v>
      </c>
      <c r="N257" s="1">
        <v>4</v>
      </c>
      <c r="O257" s="1">
        <v>15</v>
      </c>
      <c r="P257" s="1">
        <v>7</v>
      </c>
      <c r="Q257" s="1">
        <v>3</v>
      </c>
      <c r="R257" s="1">
        <v>5</v>
      </c>
      <c r="S257" s="1">
        <v>0</v>
      </c>
      <c r="T257" s="1">
        <v>0</v>
      </c>
      <c r="U257" s="1">
        <v>0</v>
      </c>
      <c r="V257" s="1">
        <v>0</v>
      </c>
    </row>
    <row r="258" spans="1:22" x14ac:dyDescent="0.35">
      <c r="A258" s="1" t="s">
        <v>558</v>
      </c>
      <c r="B258" s="1" t="s">
        <v>559</v>
      </c>
      <c r="C258" s="1" t="s">
        <v>57</v>
      </c>
      <c r="D258" s="1" t="s">
        <v>58</v>
      </c>
      <c r="E258" s="1">
        <v>32</v>
      </c>
      <c r="F258" s="1">
        <v>24</v>
      </c>
      <c r="G258" s="1">
        <v>20</v>
      </c>
      <c r="H258" s="1">
        <v>8</v>
      </c>
      <c r="I258" s="1">
        <v>1</v>
      </c>
      <c r="J258" s="1">
        <v>10</v>
      </c>
      <c r="K258" s="1">
        <v>4</v>
      </c>
      <c r="L258" s="1">
        <v>4</v>
      </c>
      <c r="M258" s="1">
        <v>10</v>
      </c>
      <c r="N258" s="1">
        <v>15</v>
      </c>
      <c r="O258" s="1">
        <v>8</v>
      </c>
      <c r="P258" s="1">
        <v>12</v>
      </c>
      <c r="Q258" s="1">
        <v>11</v>
      </c>
      <c r="R258" s="1">
        <v>11</v>
      </c>
      <c r="S258" s="1">
        <v>1</v>
      </c>
      <c r="T258" s="1">
        <v>2</v>
      </c>
      <c r="U258" s="1">
        <v>11</v>
      </c>
      <c r="V258" s="1">
        <v>8</v>
      </c>
    </row>
    <row r="259" spans="1:22" x14ac:dyDescent="0.35">
      <c r="A259" s="1" t="s">
        <v>560</v>
      </c>
      <c r="B259" s="1" t="s">
        <v>561</v>
      </c>
      <c r="C259" s="1" t="s">
        <v>67</v>
      </c>
      <c r="D259" s="1" t="s">
        <v>68</v>
      </c>
      <c r="E259" s="1">
        <v>7</v>
      </c>
      <c r="F259" s="1">
        <v>3</v>
      </c>
      <c r="G259" s="1">
        <v>0</v>
      </c>
      <c r="H259" s="1">
        <v>4</v>
      </c>
      <c r="I259" s="1">
        <v>1</v>
      </c>
      <c r="J259" s="1">
        <v>1</v>
      </c>
      <c r="K259" s="1">
        <v>0</v>
      </c>
      <c r="L259" s="1">
        <v>0</v>
      </c>
      <c r="M259" s="1">
        <v>1</v>
      </c>
      <c r="N259" s="1">
        <v>2</v>
      </c>
      <c r="O259" s="1">
        <v>1</v>
      </c>
      <c r="P259" s="1">
        <v>1</v>
      </c>
      <c r="Q259" s="1">
        <v>1</v>
      </c>
      <c r="R259" s="1">
        <v>0</v>
      </c>
      <c r="S259" s="1">
        <v>2</v>
      </c>
      <c r="T259" s="1">
        <v>2</v>
      </c>
      <c r="U259" s="1">
        <v>2</v>
      </c>
      <c r="V259" s="1">
        <v>1</v>
      </c>
    </row>
    <row r="260" spans="1:22" x14ac:dyDescent="0.35">
      <c r="A260" s="1" t="s">
        <v>562</v>
      </c>
      <c r="B260" s="1" t="s">
        <v>563</v>
      </c>
      <c r="C260" s="1" t="s">
        <v>61</v>
      </c>
      <c r="D260" s="1" t="s">
        <v>62</v>
      </c>
      <c r="E260" s="1">
        <v>3</v>
      </c>
      <c r="F260" s="1">
        <v>4</v>
      </c>
      <c r="G260" s="1">
        <v>0</v>
      </c>
      <c r="H260" s="1">
        <v>1</v>
      </c>
      <c r="I260" s="1">
        <v>0</v>
      </c>
      <c r="J260" s="1">
        <v>0</v>
      </c>
      <c r="K260" s="1">
        <v>4</v>
      </c>
      <c r="L260" s="1">
        <v>1</v>
      </c>
      <c r="M260" s="1">
        <v>1</v>
      </c>
      <c r="N260" s="1">
        <v>1</v>
      </c>
      <c r="O260" s="1">
        <v>1</v>
      </c>
      <c r="P260" s="1">
        <v>2</v>
      </c>
      <c r="Q260" s="1">
        <v>1</v>
      </c>
      <c r="R260" s="1">
        <v>0</v>
      </c>
      <c r="S260" s="1">
        <v>0</v>
      </c>
      <c r="T260" s="1">
        <v>0</v>
      </c>
      <c r="U260" s="1">
        <v>1</v>
      </c>
      <c r="V260" s="1">
        <v>1</v>
      </c>
    </row>
    <row r="261" spans="1:22" x14ac:dyDescent="0.35">
      <c r="A261" s="1" t="s">
        <v>564</v>
      </c>
      <c r="B261" s="1" t="s">
        <v>565</v>
      </c>
      <c r="C261" s="1" t="s">
        <v>65</v>
      </c>
      <c r="D261" s="1" t="s">
        <v>66</v>
      </c>
      <c r="E261" s="1">
        <v>1</v>
      </c>
      <c r="F261" s="1">
        <v>2</v>
      </c>
      <c r="G261" s="1">
        <v>0</v>
      </c>
      <c r="H261" s="1">
        <v>4</v>
      </c>
      <c r="I261" s="1">
        <v>2</v>
      </c>
      <c r="J261" s="1">
        <v>2</v>
      </c>
      <c r="K261" s="1">
        <v>1</v>
      </c>
      <c r="L261" s="1">
        <v>0</v>
      </c>
      <c r="M261" s="1">
        <v>1</v>
      </c>
      <c r="N261" s="1">
        <v>2</v>
      </c>
      <c r="O261" s="1">
        <v>0</v>
      </c>
      <c r="P261" s="1">
        <v>0</v>
      </c>
      <c r="Q261" s="1">
        <v>0</v>
      </c>
      <c r="R261" s="1">
        <v>0</v>
      </c>
      <c r="S261" s="1">
        <v>0</v>
      </c>
      <c r="T261" s="1">
        <v>0</v>
      </c>
      <c r="U261" s="1">
        <v>0</v>
      </c>
      <c r="V261" s="1">
        <v>0</v>
      </c>
    </row>
    <row r="262" spans="1:22" x14ac:dyDescent="0.35">
      <c r="A262" s="1" t="s">
        <v>566</v>
      </c>
      <c r="B262" s="1" t="s">
        <v>567</v>
      </c>
      <c r="C262" s="1" t="s">
        <v>71</v>
      </c>
      <c r="D262" s="1" t="s">
        <v>72</v>
      </c>
      <c r="E262" s="1">
        <v>5</v>
      </c>
      <c r="F262" s="1">
        <v>0</v>
      </c>
      <c r="G262" s="1">
        <v>0</v>
      </c>
      <c r="H262" s="1">
        <v>1</v>
      </c>
      <c r="I262" s="1">
        <v>0</v>
      </c>
      <c r="J262" s="1">
        <v>2</v>
      </c>
      <c r="K262" s="1">
        <v>2</v>
      </c>
      <c r="L262" s="1">
        <v>1</v>
      </c>
      <c r="M262" s="1">
        <v>0</v>
      </c>
      <c r="N262" s="1">
        <v>0</v>
      </c>
      <c r="O262" s="1">
        <v>1</v>
      </c>
      <c r="P262" s="1">
        <v>4</v>
      </c>
      <c r="Q262" s="1">
        <v>2</v>
      </c>
      <c r="R262" s="1">
        <v>4</v>
      </c>
      <c r="S262" s="1">
        <v>0</v>
      </c>
      <c r="T262" s="1">
        <v>1</v>
      </c>
      <c r="U262" s="1">
        <v>4</v>
      </c>
      <c r="V262" s="1">
        <v>3</v>
      </c>
    </row>
    <row r="263" spans="1:22" x14ac:dyDescent="0.35">
      <c r="A263" s="1" t="s">
        <v>568</v>
      </c>
      <c r="B263" s="1" t="s">
        <v>569</v>
      </c>
      <c r="C263" s="1" t="s">
        <v>71</v>
      </c>
      <c r="D263" s="1" t="s">
        <v>72</v>
      </c>
      <c r="E263" s="1">
        <v>1</v>
      </c>
      <c r="F263" s="1">
        <v>0</v>
      </c>
      <c r="G263" s="1">
        <v>0</v>
      </c>
      <c r="H263" s="1">
        <v>0</v>
      </c>
      <c r="I263" s="1">
        <v>0</v>
      </c>
      <c r="J263" s="1">
        <v>0</v>
      </c>
      <c r="K263" s="1">
        <v>0</v>
      </c>
      <c r="L263" s="1">
        <v>0</v>
      </c>
      <c r="M263" s="1">
        <v>0</v>
      </c>
      <c r="N263" s="1">
        <v>1</v>
      </c>
      <c r="O263" s="1">
        <v>0</v>
      </c>
      <c r="P263" s="1">
        <v>0</v>
      </c>
      <c r="Q263" s="1">
        <v>1</v>
      </c>
      <c r="R263" s="1">
        <v>1</v>
      </c>
      <c r="S263" s="1">
        <v>0</v>
      </c>
      <c r="T263" s="1">
        <v>0</v>
      </c>
      <c r="U263" s="1">
        <v>0</v>
      </c>
      <c r="V263" s="1">
        <v>0</v>
      </c>
    </row>
    <row r="264" spans="1:22" x14ac:dyDescent="0.35">
      <c r="A264" s="1" t="s">
        <v>570</v>
      </c>
      <c r="B264" s="1" t="s">
        <v>571</v>
      </c>
      <c r="C264" s="1" t="s">
        <v>61</v>
      </c>
      <c r="D264" s="1" t="s">
        <v>62</v>
      </c>
      <c r="E264" s="1">
        <v>3</v>
      </c>
      <c r="F264" s="1">
        <v>0</v>
      </c>
      <c r="G264" s="1">
        <v>3</v>
      </c>
      <c r="H264" s="1">
        <v>3</v>
      </c>
      <c r="I264" s="1">
        <v>4</v>
      </c>
      <c r="J264" s="1">
        <v>1</v>
      </c>
      <c r="K264" s="1">
        <v>1</v>
      </c>
      <c r="L264" s="1">
        <v>3</v>
      </c>
      <c r="M264" s="1">
        <v>4</v>
      </c>
      <c r="N264" s="1">
        <v>2</v>
      </c>
      <c r="O264" s="1">
        <v>4</v>
      </c>
      <c r="P264" s="1">
        <v>7</v>
      </c>
      <c r="Q264" s="1">
        <v>11</v>
      </c>
      <c r="R264" s="1">
        <v>3</v>
      </c>
      <c r="S264" s="1">
        <v>1</v>
      </c>
      <c r="T264" s="1">
        <v>0</v>
      </c>
      <c r="U264" s="1">
        <v>3</v>
      </c>
      <c r="V264" s="1">
        <v>3</v>
      </c>
    </row>
    <row r="265" spans="1:22" x14ac:dyDescent="0.35">
      <c r="A265" s="1" t="s">
        <v>572</v>
      </c>
      <c r="B265" s="1" t="s">
        <v>573</v>
      </c>
      <c r="C265" s="1" t="s">
        <v>65</v>
      </c>
      <c r="D265" s="1" t="s">
        <v>66</v>
      </c>
      <c r="E265" s="1">
        <v>0</v>
      </c>
      <c r="F265" s="1">
        <v>0</v>
      </c>
      <c r="G265" s="1">
        <v>0</v>
      </c>
      <c r="H265" s="1">
        <v>0</v>
      </c>
      <c r="I265" s="1">
        <v>0</v>
      </c>
      <c r="J265" s="1">
        <v>0</v>
      </c>
      <c r="K265" s="1">
        <v>1</v>
      </c>
      <c r="L265" s="1">
        <v>2</v>
      </c>
      <c r="M265" s="1">
        <v>0</v>
      </c>
      <c r="N265" s="1">
        <v>1</v>
      </c>
      <c r="O265" s="1">
        <v>3</v>
      </c>
      <c r="P265" s="1">
        <v>0</v>
      </c>
      <c r="Q265" s="1">
        <v>0</v>
      </c>
      <c r="R265" s="1">
        <v>2</v>
      </c>
      <c r="S265" s="1">
        <v>0</v>
      </c>
      <c r="T265" s="1">
        <v>0</v>
      </c>
      <c r="U265" s="1">
        <v>0</v>
      </c>
      <c r="V265" s="1">
        <v>0</v>
      </c>
    </row>
    <row r="266" spans="1:22" x14ac:dyDescent="0.35">
      <c r="A266" s="1" t="s">
        <v>574</v>
      </c>
      <c r="B266" s="1" t="s">
        <v>575</v>
      </c>
      <c r="C266" s="1" t="s">
        <v>63</v>
      </c>
      <c r="D266" s="1" t="s">
        <v>64</v>
      </c>
      <c r="E266" s="1">
        <v>0</v>
      </c>
      <c r="F266" s="1">
        <v>3</v>
      </c>
      <c r="G266" s="1">
        <v>3</v>
      </c>
      <c r="H266" s="1">
        <v>4</v>
      </c>
      <c r="I266" s="1">
        <v>1</v>
      </c>
      <c r="J266" s="1">
        <v>0</v>
      </c>
      <c r="K266" s="1">
        <v>2</v>
      </c>
      <c r="L266" s="1">
        <v>5</v>
      </c>
      <c r="M266" s="1">
        <v>2</v>
      </c>
      <c r="N266" s="1">
        <v>3</v>
      </c>
      <c r="O266" s="1">
        <v>4</v>
      </c>
      <c r="P266" s="1">
        <v>0</v>
      </c>
      <c r="Q266" s="1">
        <v>0</v>
      </c>
      <c r="R266" s="1">
        <v>0</v>
      </c>
      <c r="S266" s="1">
        <v>1</v>
      </c>
      <c r="T266" s="1">
        <v>1</v>
      </c>
      <c r="U266" s="1">
        <v>1</v>
      </c>
      <c r="V266" s="1">
        <v>1</v>
      </c>
    </row>
    <row r="267" spans="1:22" x14ac:dyDescent="0.35">
      <c r="A267" s="1" t="s">
        <v>576</v>
      </c>
      <c r="B267" s="1" t="s">
        <v>577</v>
      </c>
      <c r="C267" s="1" t="s">
        <v>71</v>
      </c>
      <c r="D267" s="1" t="s">
        <v>72</v>
      </c>
      <c r="E267" s="1">
        <v>16</v>
      </c>
      <c r="F267" s="1">
        <v>6</v>
      </c>
      <c r="G267" s="1">
        <v>1</v>
      </c>
      <c r="H267" s="1">
        <v>2</v>
      </c>
      <c r="I267" s="1">
        <v>1</v>
      </c>
      <c r="J267" s="1">
        <v>1</v>
      </c>
      <c r="K267" s="1">
        <v>0</v>
      </c>
      <c r="L267" s="1">
        <v>0</v>
      </c>
      <c r="M267" s="1">
        <v>1</v>
      </c>
      <c r="N267" s="1">
        <v>6</v>
      </c>
      <c r="O267" s="1">
        <v>6</v>
      </c>
      <c r="P267" s="1">
        <v>4</v>
      </c>
      <c r="Q267" s="1">
        <v>4</v>
      </c>
      <c r="R267" s="1">
        <v>21</v>
      </c>
      <c r="S267" s="1">
        <v>21</v>
      </c>
      <c r="T267" s="1">
        <v>7</v>
      </c>
      <c r="U267" s="1">
        <v>7</v>
      </c>
      <c r="V267" s="1">
        <v>8</v>
      </c>
    </row>
    <row r="268" spans="1:22" x14ac:dyDescent="0.35">
      <c r="A268" s="1" t="s">
        <v>578</v>
      </c>
      <c r="B268" s="1" t="s">
        <v>579</v>
      </c>
      <c r="C268" s="1" t="s">
        <v>71</v>
      </c>
      <c r="D268" s="1" t="s">
        <v>72</v>
      </c>
      <c r="E268" s="1">
        <v>1</v>
      </c>
      <c r="F268" s="1">
        <v>0</v>
      </c>
      <c r="G268" s="1">
        <v>0</v>
      </c>
      <c r="H268" s="1">
        <v>1</v>
      </c>
      <c r="I268" s="1">
        <v>0</v>
      </c>
      <c r="J268" s="1">
        <v>1</v>
      </c>
      <c r="K268" s="1">
        <v>3</v>
      </c>
      <c r="L268" s="1">
        <v>0</v>
      </c>
      <c r="M268" s="1">
        <v>2</v>
      </c>
      <c r="N268" s="1">
        <v>0</v>
      </c>
      <c r="O268" s="1">
        <v>2</v>
      </c>
      <c r="P268" s="1">
        <v>0</v>
      </c>
      <c r="Q268" s="1">
        <v>0</v>
      </c>
      <c r="R268" s="1">
        <v>0</v>
      </c>
      <c r="S268" s="1">
        <v>2</v>
      </c>
      <c r="T268" s="1">
        <v>0</v>
      </c>
      <c r="U268" s="1">
        <v>0</v>
      </c>
      <c r="V268" s="1">
        <v>0</v>
      </c>
    </row>
    <row r="269" spans="1:22" x14ac:dyDescent="0.35">
      <c r="A269" s="1" t="s">
        <v>580</v>
      </c>
      <c r="B269" s="1" t="s">
        <v>581</v>
      </c>
      <c r="C269" s="1" t="s">
        <v>69</v>
      </c>
      <c r="D269" s="1" t="s">
        <v>70</v>
      </c>
      <c r="E269" s="1">
        <v>1</v>
      </c>
      <c r="F269" s="1">
        <v>0</v>
      </c>
      <c r="G269" s="1">
        <v>0</v>
      </c>
      <c r="H269" s="1">
        <v>0</v>
      </c>
      <c r="I269" s="1">
        <v>0</v>
      </c>
      <c r="J269" s="1">
        <v>0</v>
      </c>
      <c r="K269" s="1">
        <v>0</v>
      </c>
      <c r="L269" s="1">
        <v>1</v>
      </c>
      <c r="M269" s="1">
        <v>1</v>
      </c>
      <c r="N269" s="1">
        <v>1</v>
      </c>
      <c r="O269" s="1">
        <v>1</v>
      </c>
      <c r="P269" s="1">
        <v>2</v>
      </c>
      <c r="Q269" s="1">
        <v>2</v>
      </c>
      <c r="R269" s="1">
        <v>2</v>
      </c>
      <c r="S269" s="1">
        <v>2</v>
      </c>
      <c r="T269" s="1">
        <v>2</v>
      </c>
      <c r="U269" s="1">
        <v>2</v>
      </c>
      <c r="V269" s="1">
        <v>0</v>
      </c>
    </row>
    <row r="270" spans="1:22" x14ac:dyDescent="0.35">
      <c r="A270" s="1" t="s">
        <v>582</v>
      </c>
      <c r="B270" s="1" t="s">
        <v>583</v>
      </c>
      <c r="C270" s="1" t="s">
        <v>63</v>
      </c>
      <c r="D270" s="1" t="s">
        <v>64</v>
      </c>
      <c r="E270" s="1">
        <v>2</v>
      </c>
      <c r="F270" s="1">
        <v>1</v>
      </c>
      <c r="G270" s="1">
        <v>0</v>
      </c>
      <c r="H270" s="1">
        <v>0</v>
      </c>
      <c r="I270" s="1">
        <v>0</v>
      </c>
      <c r="J270" s="1">
        <v>0</v>
      </c>
      <c r="K270" s="1">
        <v>0</v>
      </c>
      <c r="L270" s="1">
        <v>0</v>
      </c>
      <c r="M270" s="1">
        <v>2</v>
      </c>
      <c r="N270" s="1">
        <v>3</v>
      </c>
      <c r="O270" s="1">
        <v>4</v>
      </c>
      <c r="P270" s="1">
        <v>2</v>
      </c>
      <c r="Q270" s="1">
        <v>5</v>
      </c>
      <c r="R270" s="1">
        <v>3</v>
      </c>
      <c r="S270" s="1">
        <v>0</v>
      </c>
      <c r="T270" s="1">
        <v>6</v>
      </c>
      <c r="U270" s="1">
        <v>4</v>
      </c>
      <c r="V270" s="1">
        <v>3</v>
      </c>
    </row>
    <row r="271" spans="1:22" x14ac:dyDescent="0.35">
      <c r="A271" s="1" t="s">
        <v>584</v>
      </c>
      <c r="B271" s="1" t="s">
        <v>585</v>
      </c>
      <c r="C271" s="1" t="s">
        <v>67</v>
      </c>
      <c r="D271" s="1" t="s">
        <v>68</v>
      </c>
      <c r="E271" s="1">
        <v>2</v>
      </c>
      <c r="F271" s="1">
        <v>1</v>
      </c>
      <c r="G271" s="1">
        <v>4</v>
      </c>
      <c r="H271" s="1">
        <v>1</v>
      </c>
      <c r="I271" s="1">
        <v>0</v>
      </c>
      <c r="J271" s="1">
        <v>3</v>
      </c>
      <c r="K271" s="1">
        <v>0</v>
      </c>
      <c r="L271" s="1">
        <v>0</v>
      </c>
      <c r="M271" s="1">
        <v>1</v>
      </c>
      <c r="N271" s="1">
        <v>2</v>
      </c>
      <c r="O271" s="1">
        <v>0</v>
      </c>
      <c r="P271" s="1">
        <v>0</v>
      </c>
      <c r="Q271" s="1">
        <v>1</v>
      </c>
      <c r="R271" s="1">
        <v>2</v>
      </c>
      <c r="S271" s="1">
        <v>3</v>
      </c>
      <c r="T271" s="1">
        <v>0</v>
      </c>
      <c r="U271" s="1">
        <v>1</v>
      </c>
      <c r="V271" s="1">
        <v>0</v>
      </c>
    </row>
    <row r="272" spans="1:22" x14ac:dyDescent="0.35">
      <c r="A272" s="1" t="s">
        <v>586</v>
      </c>
      <c r="B272" s="1" t="s">
        <v>587</v>
      </c>
      <c r="C272" s="1" t="s">
        <v>57</v>
      </c>
      <c r="D272" s="1" t="s">
        <v>58</v>
      </c>
      <c r="E272" s="1">
        <v>2</v>
      </c>
      <c r="F272" s="1">
        <v>1</v>
      </c>
      <c r="G272" s="1">
        <v>0</v>
      </c>
      <c r="H272" s="1">
        <v>1</v>
      </c>
      <c r="I272" s="1">
        <v>0</v>
      </c>
      <c r="J272" s="1">
        <v>1</v>
      </c>
      <c r="K272" s="1">
        <v>0</v>
      </c>
      <c r="L272" s="1">
        <v>0</v>
      </c>
      <c r="M272" s="1">
        <v>1</v>
      </c>
      <c r="N272" s="1">
        <v>1</v>
      </c>
      <c r="O272" s="1">
        <v>2</v>
      </c>
      <c r="P272" s="1">
        <v>0</v>
      </c>
      <c r="Q272" s="1">
        <v>1</v>
      </c>
      <c r="R272" s="1">
        <v>0</v>
      </c>
      <c r="S272" s="1">
        <v>2</v>
      </c>
      <c r="T272" s="1">
        <v>1</v>
      </c>
      <c r="U272" s="1">
        <v>0</v>
      </c>
      <c r="V272" s="1">
        <v>0</v>
      </c>
    </row>
    <row r="273" spans="1:22" x14ac:dyDescent="0.35">
      <c r="A273" s="1" t="s">
        <v>588</v>
      </c>
      <c r="B273" s="1" t="s">
        <v>589</v>
      </c>
      <c r="C273" s="1" t="s">
        <v>67</v>
      </c>
      <c r="D273" s="1" t="s">
        <v>68</v>
      </c>
      <c r="E273" s="1">
        <v>1</v>
      </c>
      <c r="F273" s="1">
        <v>2</v>
      </c>
      <c r="G273" s="1">
        <v>0</v>
      </c>
      <c r="H273" s="1">
        <v>0</v>
      </c>
      <c r="I273" s="1">
        <v>0</v>
      </c>
      <c r="J273" s="1">
        <v>2</v>
      </c>
      <c r="K273" s="1">
        <v>4</v>
      </c>
      <c r="L273" s="1">
        <v>3</v>
      </c>
      <c r="M273" s="1">
        <v>4</v>
      </c>
      <c r="N273" s="1">
        <v>1</v>
      </c>
      <c r="O273" s="1">
        <v>0</v>
      </c>
      <c r="P273" s="1">
        <v>3</v>
      </c>
      <c r="Q273" s="1">
        <v>1</v>
      </c>
      <c r="R273" s="1">
        <v>1</v>
      </c>
      <c r="S273" s="1">
        <v>2</v>
      </c>
      <c r="T273" s="1">
        <v>0</v>
      </c>
      <c r="U273" s="1">
        <v>0</v>
      </c>
      <c r="V273" s="1">
        <v>3</v>
      </c>
    </row>
    <row r="274" spans="1:22" x14ac:dyDescent="0.35">
      <c r="A274" s="1" t="s">
        <v>590</v>
      </c>
      <c r="B274" s="1" t="s">
        <v>591</v>
      </c>
      <c r="C274" s="1" t="s">
        <v>69</v>
      </c>
      <c r="D274" s="1" t="s">
        <v>70</v>
      </c>
      <c r="E274" s="1">
        <v>10</v>
      </c>
      <c r="F274" s="1">
        <v>1</v>
      </c>
      <c r="G274" s="1">
        <v>1</v>
      </c>
      <c r="H274" s="1">
        <v>1</v>
      </c>
      <c r="I274" s="1">
        <v>0</v>
      </c>
      <c r="J274" s="1">
        <v>1</v>
      </c>
      <c r="K274" s="1">
        <v>1</v>
      </c>
      <c r="L274" s="1">
        <v>2</v>
      </c>
      <c r="M274" s="1">
        <v>2</v>
      </c>
      <c r="N274" s="1">
        <v>1</v>
      </c>
      <c r="O274" s="1">
        <v>2</v>
      </c>
      <c r="P274" s="1">
        <v>3</v>
      </c>
      <c r="Q274" s="1">
        <v>0</v>
      </c>
      <c r="R274" s="1">
        <v>0</v>
      </c>
      <c r="S274" s="1">
        <v>0</v>
      </c>
      <c r="T274" s="1">
        <v>1</v>
      </c>
      <c r="U274" s="1">
        <v>1</v>
      </c>
      <c r="V274" s="1">
        <v>0</v>
      </c>
    </row>
    <row r="275" spans="1:22" x14ac:dyDescent="0.35">
      <c r="A275" s="1" t="s">
        <v>592</v>
      </c>
      <c r="B275" s="1" t="s">
        <v>593</v>
      </c>
      <c r="C275" s="1" t="s">
        <v>65</v>
      </c>
      <c r="D275" s="1" t="s">
        <v>66</v>
      </c>
      <c r="E275" s="1">
        <v>1</v>
      </c>
      <c r="F275" s="1">
        <v>1</v>
      </c>
      <c r="G275" s="1">
        <v>3</v>
      </c>
      <c r="H275" s="1">
        <v>0</v>
      </c>
      <c r="I275" s="1">
        <v>0</v>
      </c>
      <c r="J275" s="1">
        <v>0</v>
      </c>
      <c r="K275" s="1">
        <v>0</v>
      </c>
      <c r="L275" s="1">
        <v>0</v>
      </c>
      <c r="M275" s="1">
        <v>0</v>
      </c>
      <c r="N275" s="1">
        <v>10</v>
      </c>
      <c r="O275" s="1">
        <v>0</v>
      </c>
      <c r="P275" s="1">
        <v>0</v>
      </c>
      <c r="Q275" s="1">
        <v>0</v>
      </c>
      <c r="R275" s="1">
        <v>0</v>
      </c>
      <c r="S275" s="1">
        <v>0</v>
      </c>
      <c r="T275" s="1">
        <v>1</v>
      </c>
      <c r="U275" s="1">
        <v>0</v>
      </c>
      <c r="V275" s="1">
        <v>0</v>
      </c>
    </row>
    <row r="276" spans="1:22" x14ac:dyDescent="0.35">
      <c r="A276" s="1" t="s">
        <v>594</v>
      </c>
      <c r="B276" s="1" t="s">
        <v>595</v>
      </c>
      <c r="C276" s="1" t="s">
        <v>71</v>
      </c>
      <c r="D276" s="1" t="s">
        <v>72</v>
      </c>
      <c r="E276" s="1"/>
      <c r="F276" s="1">
        <v>1</v>
      </c>
      <c r="G276" s="1">
        <v>0</v>
      </c>
      <c r="H276" s="1">
        <v>1</v>
      </c>
      <c r="I276" s="1">
        <v>0</v>
      </c>
      <c r="J276" s="1">
        <v>0</v>
      </c>
      <c r="K276" s="1">
        <v>1</v>
      </c>
      <c r="L276" s="1">
        <v>0</v>
      </c>
      <c r="M276" s="1">
        <v>1</v>
      </c>
      <c r="N276" s="1">
        <v>0</v>
      </c>
      <c r="O276" s="1">
        <v>0</v>
      </c>
      <c r="P276" s="1">
        <v>1</v>
      </c>
      <c r="Q276" s="1">
        <v>1</v>
      </c>
      <c r="R276" s="1">
        <v>0</v>
      </c>
      <c r="S276" s="1">
        <v>0</v>
      </c>
      <c r="T276" s="1">
        <v>0</v>
      </c>
      <c r="U276" s="1">
        <v>0</v>
      </c>
      <c r="V276" s="1">
        <v>0</v>
      </c>
    </row>
    <row r="277" spans="1:22"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1</v>
      </c>
      <c r="Q277" s="1">
        <v>0</v>
      </c>
      <c r="R277" s="1">
        <v>0</v>
      </c>
      <c r="S277" s="1">
        <v>0</v>
      </c>
      <c r="T277" s="1">
        <v>0</v>
      </c>
      <c r="U277" s="1">
        <v>0</v>
      </c>
      <c r="V277" s="1">
        <v>0</v>
      </c>
    </row>
    <row r="278" spans="1:22" x14ac:dyDescent="0.35">
      <c r="A278" s="1" t="s">
        <v>598</v>
      </c>
      <c r="B278" s="1" t="s">
        <v>599</v>
      </c>
      <c r="C278" s="1" t="s">
        <v>69</v>
      </c>
      <c r="D278" s="1" t="s">
        <v>70</v>
      </c>
      <c r="E278" s="1">
        <v>1</v>
      </c>
      <c r="F278" s="1">
        <v>2</v>
      </c>
      <c r="G278" s="1">
        <v>0</v>
      </c>
      <c r="H278" s="1">
        <v>0</v>
      </c>
      <c r="I278" s="1">
        <v>1</v>
      </c>
      <c r="J278" s="1">
        <v>0</v>
      </c>
      <c r="K278" s="1">
        <v>2</v>
      </c>
      <c r="L278" s="1">
        <v>5</v>
      </c>
      <c r="M278" s="1">
        <v>2</v>
      </c>
      <c r="N278" s="1">
        <v>3</v>
      </c>
      <c r="O278" s="1">
        <v>2</v>
      </c>
      <c r="P278" s="1">
        <v>0</v>
      </c>
      <c r="Q278" s="1">
        <v>2</v>
      </c>
      <c r="R278" s="1">
        <v>1</v>
      </c>
      <c r="S278" s="1">
        <v>1</v>
      </c>
      <c r="T278" s="1">
        <v>1</v>
      </c>
      <c r="U278" s="1">
        <v>2</v>
      </c>
      <c r="V278" s="1">
        <v>2</v>
      </c>
    </row>
    <row r="279" spans="1:22" x14ac:dyDescent="0.35">
      <c r="A279" s="1" t="s">
        <v>600</v>
      </c>
      <c r="B279" s="1" t="s">
        <v>601</v>
      </c>
      <c r="C279" s="1" t="s">
        <v>71</v>
      </c>
      <c r="D279" s="1" t="s">
        <v>72</v>
      </c>
      <c r="E279" s="1">
        <v>0</v>
      </c>
      <c r="F279" s="1">
        <v>1</v>
      </c>
      <c r="G279" s="1">
        <v>1</v>
      </c>
      <c r="H279" s="1">
        <v>0</v>
      </c>
      <c r="I279" s="1">
        <v>4</v>
      </c>
      <c r="J279" s="1">
        <v>3</v>
      </c>
      <c r="K279" s="1">
        <v>0</v>
      </c>
      <c r="L279" s="1">
        <v>1</v>
      </c>
      <c r="M279" s="1">
        <v>1</v>
      </c>
      <c r="N279" s="1">
        <v>0</v>
      </c>
      <c r="O279" s="1">
        <v>1</v>
      </c>
      <c r="P279" s="1">
        <v>1</v>
      </c>
      <c r="Q279" s="1">
        <v>1</v>
      </c>
      <c r="R279" s="1">
        <v>1</v>
      </c>
      <c r="S279" s="1">
        <v>0</v>
      </c>
      <c r="T279" s="1">
        <v>0</v>
      </c>
      <c r="U279" s="1">
        <v>1</v>
      </c>
      <c r="V279" s="1">
        <v>0</v>
      </c>
    </row>
    <row r="280" spans="1:22" x14ac:dyDescent="0.35">
      <c r="A280" s="1" t="s">
        <v>602</v>
      </c>
      <c r="B280" s="1" t="s">
        <v>603</v>
      </c>
      <c r="C280" s="1" t="s">
        <v>61</v>
      </c>
      <c r="D280" s="1" t="s">
        <v>62</v>
      </c>
      <c r="E280" s="1">
        <v>0</v>
      </c>
      <c r="F280" s="1">
        <v>1</v>
      </c>
      <c r="G280" s="1">
        <v>0</v>
      </c>
      <c r="H280" s="1">
        <v>0</v>
      </c>
      <c r="I280" s="1">
        <v>0</v>
      </c>
      <c r="J280" s="1">
        <v>0</v>
      </c>
      <c r="K280" s="1">
        <v>0</v>
      </c>
      <c r="L280" s="1">
        <v>0</v>
      </c>
      <c r="M280" s="1">
        <v>1</v>
      </c>
      <c r="N280" s="1">
        <v>0</v>
      </c>
      <c r="O280" s="1">
        <v>0</v>
      </c>
      <c r="P280" s="1">
        <v>0</v>
      </c>
      <c r="Q280" s="1">
        <v>1</v>
      </c>
      <c r="R280" s="1">
        <v>2</v>
      </c>
      <c r="S280" s="1">
        <v>0</v>
      </c>
      <c r="T280" s="1">
        <v>1</v>
      </c>
      <c r="U280" s="1">
        <v>1</v>
      </c>
      <c r="V280" s="1">
        <v>0</v>
      </c>
    </row>
    <row r="281" spans="1:22" x14ac:dyDescent="0.35">
      <c r="A281" s="1" t="s">
        <v>604</v>
      </c>
      <c r="B281" s="1" t="s">
        <v>605</v>
      </c>
      <c r="C281" s="1" t="s">
        <v>67</v>
      </c>
      <c r="D281" s="1" t="s">
        <v>68</v>
      </c>
      <c r="E281" s="1">
        <v>0</v>
      </c>
      <c r="F281" s="1">
        <v>3</v>
      </c>
      <c r="G281" s="1">
        <v>3</v>
      </c>
      <c r="H281" s="1">
        <v>0</v>
      </c>
      <c r="I281" s="1">
        <v>1</v>
      </c>
      <c r="J281" s="1">
        <v>0</v>
      </c>
      <c r="K281" s="1">
        <v>0</v>
      </c>
      <c r="L281" s="1">
        <v>0</v>
      </c>
      <c r="M281" s="1">
        <v>0</v>
      </c>
      <c r="N281" s="1">
        <v>0</v>
      </c>
      <c r="O281" s="1">
        <v>1</v>
      </c>
      <c r="P281" s="1">
        <v>0</v>
      </c>
      <c r="Q281" s="1">
        <v>2</v>
      </c>
      <c r="R281" s="1">
        <v>2</v>
      </c>
      <c r="S281" s="1">
        <v>2</v>
      </c>
      <c r="T281" s="1">
        <v>1</v>
      </c>
      <c r="U281" s="1">
        <v>1</v>
      </c>
      <c r="V281" s="1">
        <v>1</v>
      </c>
    </row>
    <row r="282" spans="1:22" x14ac:dyDescent="0.35">
      <c r="A282" s="1" t="s">
        <v>606</v>
      </c>
      <c r="B282" s="1" t="s">
        <v>607</v>
      </c>
      <c r="C282" s="1" t="s">
        <v>69</v>
      </c>
      <c r="D282" s="1" t="s">
        <v>70</v>
      </c>
      <c r="E282" s="1">
        <v>1</v>
      </c>
      <c r="F282" s="1">
        <v>0</v>
      </c>
      <c r="G282" s="1">
        <v>0</v>
      </c>
      <c r="H282" s="1">
        <v>0</v>
      </c>
      <c r="I282" s="1">
        <v>0</v>
      </c>
      <c r="J282" s="1">
        <v>0</v>
      </c>
      <c r="K282" s="1">
        <v>0</v>
      </c>
      <c r="L282" s="1">
        <v>0</v>
      </c>
      <c r="M282" s="1">
        <v>0</v>
      </c>
      <c r="N282" s="1">
        <v>0</v>
      </c>
      <c r="O282" s="1">
        <v>0</v>
      </c>
      <c r="P282" s="1">
        <v>0</v>
      </c>
      <c r="Q282" s="1">
        <v>1</v>
      </c>
      <c r="R282" s="1">
        <v>1</v>
      </c>
      <c r="S282" s="1">
        <v>0</v>
      </c>
      <c r="T282" s="1">
        <v>0</v>
      </c>
      <c r="U282" s="1">
        <v>1</v>
      </c>
      <c r="V282" s="1">
        <v>0</v>
      </c>
    </row>
    <row r="283" spans="1:22" x14ac:dyDescent="0.35">
      <c r="A283" s="1" t="s">
        <v>608</v>
      </c>
      <c r="B283" s="1" t="s">
        <v>609</v>
      </c>
      <c r="C283" s="1" t="s">
        <v>67</v>
      </c>
      <c r="D283" s="1" t="s">
        <v>68</v>
      </c>
      <c r="E283" s="1">
        <v>2</v>
      </c>
      <c r="F283" s="1">
        <v>5</v>
      </c>
      <c r="G283" s="1">
        <v>0</v>
      </c>
      <c r="H283" s="1">
        <v>2</v>
      </c>
      <c r="I283" s="1">
        <v>3</v>
      </c>
      <c r="J283" s="1">
        <v>3</v>
      </c>
      <c r="K283" s="1">
        <v>9</v>
      </c>
      <c r="L283" s="1">
        <v>1</v>
      </c>
      <c r="M283" s="1">
        <v>6</v>
      </c>
      <c r="N283" s="1">
        <v>4</v>
      </c>
      <c r="O283" s="1">
        <v>9</v>
      </c>
      <c r="P283" s="1">
        <v>7</v>
      </c>
      <c r="Q283" s="1">
        <v>3</v>
      </c>
      <c r="R283" s="1">
        <v>4</v>
      </c>
      <c r="S283" s="1">
        <v>0</v>
      </c>
      <c r="T283" s="1">
        <v>1</v>
      </c>
      <c r="U283" s="1">
        <v>6</v>
      </c>
      <c r="V283" s="1">
        <v>1</v>
      </c>
    </row>
    <row r="284" spans="1:22" x14ac:dyDescent="0.35">
      <c r="A284" s="1" t="s">
        <v>610</v>
      </c>
      <c r="B284" s="1" t="s">
        <v>611</v>
      </c>
      <c r="C284" s="1" t="s">
        <v>61</v>
      </c>
      <c r="D284" s="1" t="s">
        <v>62</v>
      </c>
      <c r="E284" s="1">
        <v>1</v>
      </c>
      <c r="F284" s="1">
        <v>1</v>
      </c>
      <c r="G284" s="1">
        <v>0</v>
      </c>
      <c r="H284" s="1">
        <v>0</v>
      </c>
      <c r="I284" s="1">
        <v>0</v>
      </c>
      <c r="J284" s="1">
        <v>1</v>
      </c>
      <c r="K284" s="1">
        <v>1</v>
      </c>
      <c r="L284" s="1">
        <v>0</v>
      </c>
      <c r="M284" s="1">
        <v>0</v>
      </c>
      <c r="N284" s="1">
        <v>0</v>
      </c>
      <c r="O284" s="1">
        <v>1</v>
      </c>
      <c r="P284" s="1">
        <v>0</v>
      </c>
      <c r="Q284" s="1">
        <v>0</v>
      </c>
      <c r="R284" s="1">
        <v>0</v>
      </c>
      <c r="S284" s="1">
        <v>0</v>
      </c>
      <c r="T284" s="1">
        <v>1</v>
      </c>
      <c r="U284" s="1">
        <v>0</v>
      </c>
      <c r="V284" s="1">
        <v>1</v>
      </c>
    </row>
    <row r="285" spans="1:22" x14ac:dyDescent="0.35">
      <c r="A285" s="1" t="s">
        <v>612</v>
      </c>
      <c r="B285" s="1" t="s">
        <v>613</v>
      </c>
      <c r="C285" s="1" t="s">
        <v>61</v>
      </c>
      <c r="D285" s="1" t="s">
        <v>62</v>
      </c>
      <c r="E285" s="1">
        <v>2</v>
      </c>
      <c r="F285" s="1">
        <v>2</v>
      </c>
      <c r="G285" s="1">
        <v>0</v>
      </c>
      <c r="H285" s="1">
        <v>0</v>
      </c>
      <c r="I285" s="1">
        <v>1</v>
      </c>
      <c r="J285" s="1">
        <v>1</v>
      </c>
      <c r="K285" s="1">
        <v>2</v>
      </c>
      <c r="L285" s="1">
        <v>2</v>
      </c>
      <c r="M285" s="1">
        <v>0</v>
      </c>
      <c r="N285" s="1">
        <v>0</v>
      </c>
      <c r="O285" s="1">
        <v>1</v>
      </c>
      <c r="P285" s="1">
        <v>3</v>
      </c>
      <c r="Q285" s="1">
        <v>2</v>
      </c>
      <c r="R285" s="1">
        <v>0</v>
      </c>
      <c r="S285" s="1">
        <v>0</v>
      </c>
      <c r="T285" s="1">
        <v>3</v>
      </c>
      <c r="U285" s="1">
        <v>1</v>
      </c>
      <c r="V285" s="1">
        <v>3</v>
      </c>
    </row>
    <row r="286" spans="1:22" x14ac:dyDescent="0.35">
      <c r="A286" s="1" t="s">
        <v>614</v>
      </c>
      <c r="B286" s="1" t="s">
        <v>615</v>
      </c>
      <c r="C286" s="1" t="s">
        <v>67</v>
      </c>
      <c r="D286" s="1" t="s">
        <v>68</v>
      </c>
      <c r="E286" s="1">
        <v>2</v>
      </c>
      <c r="F286" s="1">
        <v>3</v>
      </c>
      <c r="G286" s="1">
        <v>1</v>
      </c>
      <c r="H286" s="1">
        <v>0</v>
      </c>
      <c r="I286" s="1">
        <v>0</v>
      </c>
      <c r="J286" s="1">
        <v>2</v>
      </c>
      <c r="K286" s="1">
        <v>1</v>
      </c>
      <c r="L286" s="1">
        <v>0</v>
      </c>
      <c r="M286" s="1">
        <v>0</v>
      </c>
      <c r="N286" s="1">
        <v>0</v>
      </c>
      <c r="O286" s="1">
        <v>1</v>
      </c>
      <c r="P286" s="1">
        <v>1</v>
      </c>
      <c r="Q286" s="1">
        <v>0</v>
      </c>
      <c r="R286" s="1">
        <v>1</v>
      </c>
      <c r="S286" s="1">
        <v>0</v>
      </c>
      <c r="T286" s="1">
        <v>0</v>
      </c>
      <c r="U286" s="1">
        <v>0</v>
      </c>
      <c r="V286" s="1">
        <v>0</v>
      </c>
    </row>
    <row r="287" spans="1:22" x14ac:dyDescent="0.35">
      <c r="A287" s="1" t="s">
        <v>616</v>
      </c>
      <c r="B287" s="1" t="s">
        <v>617</v>
      </c>
      <c r="C287" s="1" t="s">
        <v>69</v>
      </c>
      <c r="D287" s="1" t="s">
        <v>70</v>
      </c>
      <c r="E287" s="1">
        <v>1</v>
      </c>
      <c r="F287" s="1">
        <v>0</v>
      </c>
      <c r="G287" s="1">
        <v>0</v>
      </c>
      <c r="H287" s="1">
        <v>0</v>
      </c>
      <c r="I287" s="1">
        <v>0</v>
      </c>
      <c r="J287" s="1">
        <v>0</v>
      </c>
      <c r="K287" s="1">
        <v>0</v>
      </c>
      <c r="L287" s="1">
        <v>0</v>
      </c>
      <c r="M287" s="1">
        <v>0</v>
      </c>
      <c r="N287" s="1">
        <v>0</v>
      </c>
      <c r="O287" s="1">
        <v>2</v>
      </c>
      <c r="P287" s="1">
        <v>2</v>
      </c>
      <c r="Q287" s="1">
        <v>2</v>
      </c>
      <c r="R287" s="1">
        <v>2</v>
      </c>
      <c r="S287" s="1">
        <v>0</v>
      </c>
      <c r="T287" s="1">
        <v>0</v>
      </c>
      <c r="U287" s="1">
        <v>0</v>
      </c>
      <c r="V287" s="1">
        <v>0</v>
      </c>
    </row>
    <row r="288" spans="1:22" x14ac:dyDescent="0.35">
      <c r="A288" s="1" t="s">
        <v>618</v>
      </c>
      <c r="B288" s="1" t="s">
        <v>619</v>
      </c>
      <c r="C288" s="1" t="s">
        <v>69</v>
      </c>
      <c r="D288" s="1" t="s">
        <v>70</v>
      </c>
      <c r="E288" s="1">
        <v>0</v>
      </c>
      <c r="F288" s="1">
        <v>0</v>
      </c>
      <c r="G288" s="1">
        <v>1</v>
      </c>
      <c r="H288" s="1">
        <v>0</v>
      </c>
      <c r="I288" s="1">
        <v>0</v>
      </c>
      <c r="J288" s="1">
        <v>0</v>
      </c>
      <c r="K288" s="1">
        <v>1</v>
      </c>
      <c r="L288" s="1">
        <v>0</v>
      </c>
      <c r="M288" s="1">
        <v>0</v>
      </c>
      <c r="N288" s="1">
        <v>0</v>
      </c>
      <c r="O288" s="1">
        <v>0</v>
      </c>
      <c r="P288" s="1">
        <v>0</v>
      </c>
      <c r="Q288" s="1">
        <v>0</v>
      </c>
      <c r="R288" s="1">
        <v>1</v>
      </c>
      <c r="S288" s="1">
        <v>0</v>
      </c>
      <c r="T288" s="1">
        <v>0</v>
      </c>
      <c r="U288" s="1">
        <v>2</v>
      </c>
      <c r="V288" s="1">
        <v>1</v>
      </c>
    </row>
    <row r="289" spans="1:22" x14ac:dyDescent="0.35">
      <c r="A289" s="1" t="s">
        <v>620</v>
      </c>
      <c r="B289" s="1" t="s">
        <v>621</v>
      </c>
      <c r="C289" s="1" t="s">
        <v>57</v>
      </c>
      <c r="D289" s="1" t="s">
        <v>58</v>
      </c>
      <c r="E289" s="1">
        <v>1</v>
      </c>
      <c r="F289" s="1">
        <v>5</v>
      </c>
      <c r="G289" s="1">
        <v>7</v>
      </c>
      <c r="H289" s="1">
        <v>8</v>
      </c>
      <c r="I289" s="1">
        <v>2</v>
      </c>
      <c r="J289" s="1">
        <v>13</v>
      </c>
      <c r="K289" s="1">
        <v>3</v>
      </c>
      <c r="L289" s="1">
        <v>3</v>
      </c>
      <c r="M289" s="1">
        <v>2</v>
      </c>
      <c r="N289" s="1">
        <v>3</v>
      </c>
      <c r="O289" s="1">
        <v>1</v>
      </c>
      <c r="P289" s="1">
        <v>8</v>
      </c>
      <c r="Q289" s="1">
        <v>3</v>
      </c>
      <c r="R289" s="1">
        <v>6</v>
      </c>
      <c r="S289" s="1">
        <v>6</v>
      </c>
      <c r="T289" s="1">
        <v>0</v>
      </c>
      <c r="U289" s="1">
        <v>3</v>
      </c>
      <c r="V289" s="1">
        <v>9</v>
      </c>
    </row>
    <row r="290" spans="1:22" x14ac:dyDescent="0.35">
      <c r="A290" s="1" t="s">
        <v>622</v>
      </c>
      <c r="B290" s="1" t="s">
        <v>623</v>
      </c>
      <c r="C290" s="1" t="s">
        <v>65</v>
      </c>
      <c r="D290" s="1" t="s">
        <v>66</v>
      </c>
      <c r="E290" s="1">
        <v>0</v>
      </c>
      <c r="F290" s="1">
        <v>0</v>
      </c>
      <c r="G290" s="1">
        <v>0</v>
      </c>
      <c r="H290" s="1">
        <v>0</v>
      </c>
      <c r="I290" s="1">
        <v>0</v>
      </c>
      <c r="J290" s="1">
        <v>0</v>
      </c>
      <c r="K290" s="1">
        <v>0</v>
      </c>
      <c r="L290" s="1">
        <v>0</v>
      </c>
      <c r="M290" s="1">
        <v>1</v>
      </c>
      <c r="N290" s="1">
        <v>2</v>
      </c>
      <c r="O290" s="1">
        <v>2</v>
      </c>
      <c r="P290" s="1">
        <v>1</v>
      </c>
      <c r="Q290" s="1">
        <v>1</v>
      </c>
      <c r="R290" s="1">
        <v>2</v>
      </c>
      <c r="S290" s="1">
        <v>1</v>
      </c>
      <c r="T290" s="1">
        <v>0</v>
      </c>
      <c r="U290" s="1">
        <v>0</v>
      </c>
      <c r="V290" s="1">
        <v>1</v>
      </c>
    </row>
    <row r="291" spans="1:22" x14ac:dyDescent="0.35">
      <c r="A291" s="1" t="s">
        <v>624</v>
      </c>
      <c r="B291" s="1" t="s">
        <v>625</v>
      </c>
      <c r="C291" s="1" t="s">
        <v>67</v>
      </c>
      <c r="D291" s="1" t="s">
        <v>68</v>
      </c>
      <c r="E291" s="1">
        <v>0</v>
      </c>
      <c r="F291" s="1">
        <v>0</v>
      </c>
      <c r="G291" s="1">
        <v>0</v>
      </c>
      <c r="H291" s="1">
        <v>0</v>
      </c>
      <c r="I291" s="1">
        <v>1</v>
      </c>
      <c r="J291" s="1">
        <v>1</v>
      </c>
      <c r="K291" s="1">
        <v>1</v>
      </c>
      <c r="L291" s="1">
        <v>1</v>
      </c>
      <c r="M291" s="1">
        <v>1</v>
      </c>
      <c r="N291" s="1">
        <v>0</v>
      </c>
      <c r="O291" s="1">
        <v>0</v>
      </c>
      <c r="P291" s="1">
        <v>2</v>
      </c>
      <c r="Q291" s="1">
        <v>1</v>
      </c>
      <c r="R291" s="1">
        <v>1</v>
      </c>
      <c r="S291" s="1">
        <v>0</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1</v>
      </c>
      <c r="P292" s="1">
        <v>0</v>
      </c>
      <c r="Q292" s="1">
        <v>0</v>
      </c>
      <c r="R292" s="1">
        <v>0</v>
      </c>
      <c r="S292" s="1">
        <v>0</v>
      </c>
      <c r="T292" s="1">
        <v>0</v>
      </c>
      <c r="U292" s="1">
        <v>0</v>
      </c>
      <c r="V292" s="1">
        <v>0</v>
      </c>
    </row>
    <row r="293" spans="1:22" x14ac:dyDescent="0.35">
      <c r="A293" s="1" t="s">
        <v>628</v>
      </c>
      <c r="B293" s="1" t="s">
        <v>629</v>
      </c>
      <c r="C293" s="1" t="s">
        <v>67</v>
      </c>
      <c r="D293" s="1" t="s">
        <v>68</v>
      </c>
      <c r="E293" s="1">
        <v>1</v>
      </c>
      <c r="F293" s="1">
        <v>0</v>
      </c>
      <c r="G293" s="1">
        <v>0</v>
      </c>
      <c r="H293" s="1">
        <v>0</v>
      </c>
      <c r="I293" s="1">
        <v>1</v>
      </c>
      <c r="J293" s="1">
        <v>1</v>
      </c>
      <c r="K293" s="1">
        <v>0</v>
      </c>
      <c r="L293" s="1">
        <v>1</v>
      </c>
      <c r="M293" s="1">
        <v>3</v>
      </c>
      <c r="N293" s="1">
        <v>1</v>
      </c>
      <c r="O293" s="1">
        <v>0</v>
      </c>
      <c r="P293" s="1">
        <v>3</v>
      </c>
      <c r="Q293" s="1">
        <v>2</v>
      </c>
      <c r="R293" s="1">
        <v>0</v>
      </c>
      <c r="S293" s="1">
        <v>0</v>
      </c>
      <c r="T293" s="1">
        <v>0</v>
      </c>
      <c r="U293" s="1">
        <v>0</v>
      </c>
      <c r="V293" s="1">
        <v>2</v>
      </c>
    </row>
    <row r="294" spans="1:22" x14ac:dyDescent="0.35">
      <c r="A294" s="1" t="s">
        <v>630</v>
      </c>
      <c r="B294" s="1" t="s">
        <v>631</v>
      </c>
      <c r="C294" s="1" t="s">
        <v>73</v>
      </c>
      <c r="D294" s="1" t="s">
        <v>74</v>
      </c>
      <c r="E294" s="1">
        <v>3</v>
      </c>
      <c r="F294" s="1">
        <v>3</v>
      </c>
      <c r="G294" s="1">
        <v>2</v>
      </c>
      <c r="H294" s="1">
        <v>0</v>
      </c>
      <c r="I294" s="1">
        <v>0</v>
      </c>
      <c r="J294" s="1">
        <v>1</v>
      </c>
      <c r="K294" s="1">
        <v>1</v>
      </c>
      <c r="L294" s="1">
        <v>2</v>
      </c>
      <c r="M294" s="1">
        <v>2</v>
      </c>
      <c r="N294" s="1">
        <v>2</v>
      </c>
      <c r="O294" s="1">
        <v>2</v>
      </c>
      <c r="P294" s="1">
        <v>0</v>
      </c>
      <c r="Q294" s="1">
        <v>0</v>
      </c>
      <c r="R294" s="1">
        <v>4</v>
      </c>
      <c r="S294" s="1">
        <v>4</v>
      </c>
      <c r="T294" s="1">
        <v>0</v>
      </c>
      <c r="U294" s="1">
        <v>1</v>
      </c>
      <c r="V294" s="1">
        <v>1</v>
      </c>
    </row>
    <row r="295" spans="1:22" x14ac:dyDescent="0.35">
      <c r="A295" s="1" t="s">
        <v>632</v>
      </c>
      <c r="B295" s="1" t="s">
        <v>633</v>
      </c>
      <c r="C295" s="1" t="s">
        <v>71</v>
      </c>
      <c r="D295" s="1" t="s">
        <v>72</v>
      </c>
      <c r="E295" s="1">
        <v>0</v>
      </c>
      <c r="F295" s="1">
        <v>0</v>
      </c>
      <c r="G295" s="1">
        <v>1</v>
      </c>
      <c r="H295" s="1">
        <v>1</v>
      </c>
      <c r="I295" s="1">
        <v>1</v>
      </c>
      <c r="J295" s="1">
        <v>1</v>
      </c>
      <c r="K295" s="1">
        <v>1</v>
      </c>
      <c r="L295" s="1">
        <v>1</v>
      </c>
      <c r="M295" s="1">
        <v>2</v>
      </c>
      <c r="N295" s="1">
        <v>3</v>
      </c>
      <c r="O295" s="1">
        <v>3</v>
      </c>
      <c r="P295" s="1">
        <v>0</v>
      </c>
      <c r="Q295" s="1">
        <v>0</v>
      </c>
      <c r="R295" s="1">
        <v>1</v>
      </c>
      <c r="S295" s="1">
        <v>0</v>
      </c>
      <c r="T295" s="1">
        <v>2</v>
      </c>
      <c r="U295" s="1">
        <v>0</v>
      </c>
      <c r="V295" s="1">
        <v>2</v>
      </c>
    </row>
    <row r="296" spans="1:22" x14ac:dyDescent="0.35">
      <c r="A296" s="1" t="s">
        <v>634</v>
      </c>
      <c r="B296" s="1" t="s">
        <v>635</v>
      </c>
      <c r="C296" s="1" t="s">
        <v>57</v>
      </c>
      <c r="D296" s="1" t="s">
        <v>58</v>
      </c>
      <c r="E296" s="1">
        <v>4</v>
      </c>
      <c r="F296" s="1">
        <v>3</v>
      </c>
      <c r="G296" s="1">
        <v>6</v>
      </c>
      <c r="H296" s="1">
        <v>7</v>
      </c>
      <c r="I296" s="1">
        <v>1</v>
      </c>
      <c r="J296" s="1">
        <v>3</v>
      </c>
      <c r="K296" s="1">
        <v>0</v>
      </c>
      <c r="L296" s="1">
        <v>1</v>
      </c>
      <c r="M296" s="1">
        <v>4</v>
      </c>
      <c r="N296" s="1">
        <v>2</v>
      </c>
      <c r="O296" s="1">
        <v>2</v>
      </c>
      <c r="P296" s="1">
        <v>2</v>
      </c>
      <c r="Q296" s="1">
        <v>0</v>
      </c>
      <c r="R296" s="1">
        <v>0</v>
      </c>
      <c r="S296" s="1">
        <v>2</v>
      </c>
      <c r="T296" s="1">
        <v>0</v>
      </c>
      <c r="U296" s="1">
        <v>0</v>
      </c>
      <c r="V296" s="1">
        <v>1</v>
      </c>
    </row>
    <row r="297" spans="1:22" x14ac:dyDescent="0.35">
      <c r="A297" s="1" t="s">
        <v>636</v>
      </c>
      <c r="B297" s="1" t="s">
        <v>637</v>
      </c>
      <c r="C297" s="1" t="s">
        <v>57</v>
      </c>
      <c r="D297" s="1" t="s">
        <v>58</v>
      </c>
      <c r="E297" s="1">
        <v>11</v>
      </c>
      <c r="F297" s="1">
        <v>3</v>
      </c>
      <c r="G297" s="1">
        <v>3</v>
      </c>
      <c r="H297" s="1">
        <v>5</v>
      </c>
      <c r="I297" s="1">
        <v>3</v>
      </c>
      <c r="J297" s="1">
        <v>10</v>
      </c>
      <c r="K297" s="1">
        <v>12</v>
      </c>
      <c r="L297" s="1">
        <v>2</v>
      </c>
      <c r="M297" s="1">
        <v>13</v>
      </c>
      <c r="N297" s="1">
        <v>13</v>
      </c>
      <c r="O297" s="1">
        <v>16</v>
      </c>
      <c r="P297" s="1">
        <v>6</v>
      </c>
      <c r="Q297" s="1">
        <v>13</v>
      </c>
      <c r="R297" s="1">
        <v>13</v>
      </c>
      <c r="S297" s="1">
        <v>5</v>
      </c>
      <c r="T297" s="1">
        <v>3</v>
      </c>
      <c r="U297" s="1">
        <v>3</v>
      </c>
      <c r="V297" s="1">
        <v>3</v>
      </c>
    </row>
    <row r="298" spans="1:22" x14ac:dyDescent="0.35">
      <c r="A298" s="1" t="s">
        <v>638</v>
      </c>
      <c r="B298" s="1" t="s">
        <v>639</v>
      </c>
      <c r="C298" s="1" t="s">
        <v>65</v>
      </c>
      <c r="D298" s="1" t="s">
        <v>66</v>
      </c>
      <c r="E298" s="1">
        <v>0</v>
      </c>
      <c r="F298" s="1">
        <v>0</v>
      </c>
      <c r="G298" s="1">
        <v>3</v>
      </c>
      <c r="H298" s="1">
        <v>2</v>
      </c>
      <c r="I298" s="1">
        <v>0</v>
      </c>
      <c r="J298" s="1">
        <v>1</v>
      </c>
      <c r="K298" s="1">
        <v>0</v>
      </c>
      <c r="L298" s="1">
        <v>1</v>
      </c>
      <c r="M298" s="1">
        <v>0</v>
      </c>
      <c r="N298" s="1">
        <v>0</v>
      </c>
      <c r="O298" s="1">
        <v>0</v>
      </c>
      <c r="P298" s="1">
        <v>1</v>
      </c>
      <c r="Q298" s="1">
        <v>1</v>
      </c>
      <c r="R298" s="1">
        <v>1</v>
      </c>
      <c r="S298" s="1">
        <v>2</v>
      </c>
      <c r="T298" s="1">
        <v>0</v>
      </c>
      <c r="U298" s="1">
        <v>1</v>
      </c>
      <c r="V298" s="1">
        <v>1</v>
      </c>
    </row>
    <row r="299" spans="1:22" x14ac:dyDescent="0.35">
      <c r="A299" s="1" t="s">
        <v>640</v>
      </c>
      <c r="B299" s="1" t="s">
        <v>641</v>
      </c>
      <c r="C299" s="1" t="s">
        <v>71</v>
      </c>
      <c r="D299" s="1" t="s">
        <v>72</v>
      </c>
      <c r="E299" s="1">
        <v>2</v>
      </c>
      <c r="F299" s="1">
        <v>1</v>
      </c>
      <c r="G299" s="1">
        <v>2</v>
      </c>
      <c r="H299" s="1">
        <v>0</v>
      </c>
      <c r="I299" s="1">
        <v>0</v>
      </c>
      <c r="J299" s="1">
        <v>0</v>
      </c>
      <c r="K299" s="1">
        <v>3</v>
      </c>
      <c r="L299" s="1">
        <v>0</v>
      </c>
      <c r="M299" s="1">
        <v>0</v>
      </c>
      <c r="N299" s="1">
        <v>0</v>
      </c>
      <c r="O299" s="1">
        <v>1</v>
      </c>
      <c r="P299" s="1">
        <v>4</v>
      </c>
      <c r="Q299" s="1">
        <v>1</v>
      </c>
      <c r="R299" s="1">
        <v>1</v>
      </c>
      <c r="S299" s="1">
        <v>0</v>
      </c>
      <c r="T299" s="1">
        <v>4</v>
      </c>
      <c r="U299" s="1">
        <v>3</v>
      </c>
      <c r="V299" s="1">
        <v>0</v>
      </c>
    </row>
    <row r="300" spans="1:22" x14ac:dyDescent="0.35">
      <c r="A300" s="1" t="s">
        <v>642</v>
      </c>
      <c r="B300" s="1" t="s">
        <v>643</v>
      </c>
      <c r="C300" s="1" t="s">
        <v>61</v>
      </c>
      <c r="D300" s="1" t="s">
        <v>62</v>
      </c>
      <c r="E300" s="1">
        <v>0</v>
      </c>
      <c r="F300" s="1">
        <v>3</v>
      </c>
      <c r="G300" s="1">
        <v>1</v>
      </c>
      <c r="H300" s="1">
        <v>0</v>
      </c>
      <c r="I300" s="1">
        <v>0</v>
      </c>
      <c r="J300" s="1">
        <v>0</v>
      </c>
      <c r="K300" s="1">
        <v>3</v>
      </c>
      <c r="L300" s="1">
        <v>1</v>
      </c>
      <c r="M300" s="1">
        <v>1</v>
      </c>
      <c r="N300" s="1">
        <v>1</v>
      </c>
      <c r="O300" s="1">
        <v>4</v>
      </c>
      <c r="P300" s="1">
        <v>1</v>
      </c>
      <c r="Q300" s="1">
        <v>1</v>
      </c>
      <c r="R300" s="1">
        <v>0</v>
      </c>
      <c r="S300" s="1">
        <v>1</v>
      </c>
      <c r="T300" s="1">
        <v>0</v>
      </c>
      <c r="U300" s="1">
        <v>0</v>
      </c>
      <c r="V300" s="1">
        <v>2</v>
      </c>
    </row>
    <row r="301" spans="1:22" x14ac:dyDescent="0.35">
      <c r="A301" s="1" t="s">
        <v>644</v>
      </c>
      <c r="B301" s="1" t="s">
        <v>645</v>
      </c>
      <c r="C301" s="1" t="s">
        <v>67</v>
      </c>
      <c r="D301" s="1" t="s">
        <v>68</v>
      </c>
      <c r="E301" s="1">
        <v>1</v>
      </c>
      <c r="F301" s="1">
        <v>0</v>
      </c>
      <c r="G301" s="1">
        <v>1</v>
      </c>
      <c r="H301" s="1">
        <v>0</v>
      </c>
      <c r="I301" s="1">
        <v>0</v>
      </c>
      <c r="J301" s="1">
        <v>0</v>
      </c>
      <c r="K301" s="1">
        <v>0</v>
      </c>
      <c r="L301" s="1">
        <v>0</v>
      </c>
      <c r="M301" s="1">
        <v>0</v>
      </c>
      <c r="N301" s="1">
        <v>0</v>
      </c>
      <c r="O301" s="1">
        <v>0</v>
      </c>
      <c r="P301" s="1">
        <v>1</v>
      </c>
      <c r="Q301" s="1">
        <v>0</v>
      </c>
      <c r="R301" s="1">
        <v>1</v>
      </c>
      <c r="S301" s="1">
        <v>0</v>
      </c>
      <c r="T301" s="1">
        <v>1</v>
      </c>
      <c r="U301" s="1">
        <v>1</v>
      </c>
      <c r="V301" s="1">
        <v>1</v>
      </c>
    </row>
    <row r="302" spans="1:22" x14ac:dyDescent="0.35">
      <c r="A302" s="1" t="s">
        <v>646</v>
      </c>
      <c r="B302" s="1" t="s">
        <v>647</v>
      </c>
      <c r="C302" s="1" t="s">
        <v>67</v>
      </c>
      <c r="D302" s="1" t="s">
        <v>68</v>
      </c>
      <c r="E302" s="1">
        <v>0</v>
      </c>
      <c r="F302" s="1">
        <v>0</v>
      </c>
      <c r="G302" s="1">
        <v>0</v>
      </c>
      <c r="H302" s="1">
        <v>0</v>
      </c>
      <c r="I302" s="1">
        <v>0</v>
      </c>
      <c r="J302" s="1">
        <v>0</v>
      </c>
      <c r="K302" s="1">
        <v>1</v>
      </c>
      <c r="L302" s="1">
        <v>1</v>
      </c>
      <c r="M302" s="1">
        <v>1</v>
      </c>
      <c r="N302" s="1">
        <v>0</v>
      </c>
      <c r="O302" s="1">
        <v>1</v>
      </c>
      <c r="P302" s="1">
        <v>0</v>
      </c>
      <c r="Q302" s="1">
        <v>1</v>
      </c>
      <c r="R302" s="1">
        <v>2</v>
      </c>
      <c r="S302" s="1">
        <v>0</v>
      </c>
      <c r="T302" s="1">
        <v>0</v>
      </c>
      <c r="U302" s="1">
        <v>0</v>
      </c>
      <c r="V302" s="1">
        <v>1</v>
      </c>
    </row>
    <row r="303" spans="1:22" x14ac:dyDescent="0.35">
      <c r="A303" s="1" t="s">
        <v>648</v>
      </c>
      <c r="B303" s="1" t="s">
        <v>649</v>
      </c>
      <c r="C303" s="1" t="s">
        <v>61</v>
      </c>
      <c r="D303" s="1" t="s">
        <v>62</v>
      </c>
      <c r="E303" s="1">
        <v>0</v>
      </c>
      <c r="F303" s="1">
        <v>1</v>
      </c>
      <c r="G303" s="1">
        <v>1</v>
      </c>
      <c r="H303" s="1">
        <v>1</v>
      </c>
      <c r="I303" s="1">
        <v>0</v>
      </c>
      <c r="J303" s="1">
        <v>0</v>
      </c>
      <c r="K303" s="1">
        <v>0</v>
      </c>
      <c r="L303" s="1">
        <v>1</v>
      </c>
      <c r="M303" s="1">
        <v>0</v>
      </c>
      <c r="N303" s="1">
        <v>3</v>
      </c>
      <c r="O303" s="1">
        <v>1</v>
      </c>
      <c r="P303" s="1">
        <v>0</v>
      </c>
      <c r="Q303" s="1">
        <v>0</v>
      </c>
      <c r="R303" s="1">
        <v>1</v>
      </c>
      <c r="S303" s="1">
        <v>1</v>
      </c>
      <c r="T303" s="1">
        <v>1</v>
      </c>
      <c r="U303" s="1">
        <v>0</v>
      </c>
      <c r="V303" s="1">
        <v>1</v>
      </c>
    </row>
    <row r="304" spans="1:22" x14ac:dyDescent="0.35">
      <c r="A304" s="1" t="s">
        <v>650</v>
      </c>
      <c r="B304" s="1" t="s">
        <v>651</v>
      </c>
      <c r="C304" s="1" t="s">
        <v>67</v>
      </c>
      <c r="D304" s="1" t="s">
        <v>68</v>
      </c>
      <c r="E304" s="1">
        <v>6</v>
      </c>
      <c r="F304" s="1">
        <v>9</v>
      </c>
      <c r="G304" s="1">
        <v>0</v>
      </c>
      <c r="H304" s="1">
        <v>1</v>
      </c>
      <c r="I304" s="1">
        <v>1</v>
      </c>
      <c r="J304" s="1">
        <v>1</v>
      </c>
      <c r="K304" s="1">
        <v>1</v>
      </c>
      <c r="L304" s="1">
        <v>1</v>
      </c>
      <c r="M304" s="1">
        <v>1</v>
      </c>
      <c r="N304" s="1">
        <v>1</v>
      </c>
      <c r="O304" s="1">
        <v>0</v>
      </c>
      <c r="P304" s="1">
        <v>1</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1</v>
      </c>
      <c r="I305" s="1">
        <v>0</v>
      </c>
      <c r="J305" s="1">
        <v>0</v>
      </c>
      <c r="K305" s="1">
        <v>0</v>
      </c>
      <c r="L305" s="1">
        <v>0</v>
      </c>
      <c r="M305" s="1">
        <v>0</v>
      </c>
      <c r="N305" s="1">
        <v>0</v>
      </c>
      <c r="O305" s="1">
        <v>0</v>
      </c>
      <c r="P305" s="1">
        <v>2</v>
      </c>
      <c r="Q305" s="1">
        <v>3</v>
      </c>
      <c r="R305" s="1">
        <v>0</v>
      </c>
      <c r="S305" s="1">
        <v>0</v>
      </c>
      <c r="T305" s="1">
        <v>0</v>
      </c>
      <c r="U305" s="1">
        <v>0</v>
      </c>
      <c r="V305" s="1">
        <v>0</v>
      </c>
    </row>
    <row r="306" spans="1:22" x14ac:dyDescent="0.35">
      <c r="A306" s="1" t="s">
        <v>654</v>
      </c>
      <c r="B306" s="1" t="s">
        <v>655</v>
      </c>
      <c r="C306" s="1" t="s">
        <v>65</v>
      </c>
      <c r="D306" s="1" t="s">
        <v>66</v>
      </c>
      <c r="E306" s="1">
        <v>0</v>
      </c>
      <c r="F306" s="1">
        <v>1</v>
      </c>
      <c r="G306" s="1">
        <v>0</v>
      </c>
      <c r="H306" s="1">
        <v>2</v>
      </c>
      <c r="I306" s="1">
        <v>0</v>
      </c>
      <c r="J306" s="1">
        <v>0</v>
      </c>
      <c r="K306" s="1">
        <v>0</v>
      </c>
      <c r="L306" s="1">
        <v>0</v>
      </c>
      <c r="M306" s="1">
        <v>1</v>
      </c>
      <c r="N306" s="1">
        <v>0</v>
      </c>
      <c r="O306" s="1">
        <v>2</v>
      </c>
      <c r="P306" s="1">
        <v>0</v>
      </c>
      <c r="Q306" s="1">
        <v>0</v>
      </c>
      <c r="R306" s="1">
        <v>3</v>
      </c>
      <c r="S306" s="1">
        <v>3</v>
      </c>
      <c r="T306" s="1">
        <v>3</v>
      </c>
      <c r="U306" s="1">
        <v>3</v>
      </c>
      <c r="V306" s="1">
        <v>3</v>
      </c>
    </row>
    <row r="307" spans="1:22" x14ac:dyDescent="0.35">
      <c r="A307" s="1" t="s">
        <v>656</v>
      </c>
      <c r="B307" s="1" t="s">
        <v>657</v>
      </c>
      <c r="C307" s="1" t="s">
        <v>59</v>
      </c>
      <c r="D307" s="1" t="s">
        <v>60</v>
      </c>
      <c r="E307" s="1">
        <v>2</v>
      </c>
      <c r="F307" s="1">
        <v>0</v>
      </c>
      <c r="G307" s="1">
        <v>1</v>
      </c>
      <c r="H307" s="1">
        <v>0</v>
      </c>
      <c r="I307" s="1">
        <v>0</v>
      </c>
      <c r="J307" s="1">
        <v>0</v>
      </c>
      <c r="K307" s="1">
        <v>0</v>
      </c>
      <c r="L307" s="1">
        <v>0</v>
      </c>
      <c r="M307" s="1">
        <v>0</v>
      </c>
      <c r="N307" s="1">
        <v>1</v>
      </c>
      <c r="O307" s="1">
        <v>1</v>
      </c>
      <c r="P307" s="1">
        <v>1</v>
      </c>
      <c r="Q307" s="1">
        <v>0</v>
      </c>
      <c r="R307" s="1">
        <v>0</v>
      </c>
      <c r="S307" s="1">
        <v>0</v>
      </c>
      <c r="T307" s="1">
        <v>1</v>
      </c>
      <c r="U307" s="1">
        <v>0</v>
      </c>
      <c r="V307" s="1">
        <v>0</v>
      </c>
    </row>
    <row r="308" spans="1:22" x14ac:dyDescent="0.35">
      <c r="A308" s="1" t="s">
        <v>658</v>
      </c>
      <c r="B308" s="1" t="s">
        <v>659</v>
      </c>
      <c r="C308" s="1" t="s">
        <v>59</v>
      </c>
      <c r="D308" s="1" t="s">
        <v>60</v>
      </c>
      <c r="E308" s="1">
        <v>0</v>
      </c>
      <c r="F308" s="1">
        <v>3</v>
      </c>
      <c r="G308" s="1">
        <v>0</v>
      </c>
      <c r="H308" s="1">
        <v>2</v>
      </c>
      <c r="I308" s="1">
        <v>0</v>
      </c>
      <c r="J308" s="1">
        <v>0</v>
      </c>
      <c r="K308" s="1">
        <v>1</v>
      </c>
      <c r="L308" s="1">
        <v>1</v>
      </c>
      <c r="M308" s="1">
        <v>3</v>
      </c>
      <c r="N308" s="1">
        <v>1</v>
      </c>
      <c r="O308" s="1">
        <v>1</v>
      </c>
      <c r="P308" s="1">
        <v>0</v>
      </c>
      <c r="Q308" s="1">
        <v>3</v>
      </c>
      <c r="R308" s="1">
        <v>2</v>
      </c>
      <c r="S308" s="1">
        <v>0</v>
      </c>
      <c r="T308" s="1">
        <v>0</v>
      </c>
      <c r="U308" s="1">
        <v>0</v>
      </c>
      <c r="V308" s="1">
        <v>3</v>
      </c>
    </row>
    <row r="309" spans="1:22" x14ac:dyDescent="0.35">
      <c r="A309" s="1" t="s">
        <v>660</v>
      </c>
      <c r="B309" s="1" t="s">
        <v>661</v>
      </c>
      <c r="C309" s="1" t="s">
        <v>67</v>
      </c>
      <c r="D309" s="1" t="s">
        <v>68</v>
      </c>
      <c r="E309" s="1">
        <v>1</v>
      </c>
      <c r="F309" s="1">
        <v>3</v>
      </c>
      <c r="G309" s="1">
        <v>0</v>
      </c>
      <c r="H309" s="1">
        <v>1</v>
      </c>
      <c r="I309" s="1">
        <v>1</v>
      </c>
      <c r="J309" s="1">
        <v>0</v>
      </c>
      <c r="K309" s="1">
        <v>1</v>
      </c>
      <c r="L309" s="1">
        <v>0</v>
      </c>
      <c r="M309" s="1">
        <v>0</v>
      </c>
      <c r="N309" s="1">
        <v>0</v>
      </c>
      <c r="O309" s="1">
        <v>0</v>
      </c>
      <c r="P309" s="1">
        <v>0</v>
      </c>
      <c r="Q309" s="1">
        <v>0</v>
      </c>
      <c r="R309" s="1">
        <v>2</v>
      </c>
      <c r="S309" s="1">
        <v>0</v>
      </c>
      <c r="T309" s="1">
        <v>0</v>
      </c>
      <c r="U309" s="1">
        <v>1</v>
      </c>
      <c r="V309" s="1">
        <v>0</v>
      </c>
    </row>
    <row r="310" spans="1:22" x14ac:dyDescent="0.35">
      <c r="A310" s="1" t="s">
        <v>662</v>
      </c>
      <c r="B310" s="1" t="s">
        <v>663</v>
      </c>
      <c r="C310" s="1" t="s">
        <v>61</v>
      </c>
      <c r="D310" s="1" t="s">
        <v>62</v>
      </c>
      <c r="E310" s="1">
        <v>2</v>
      </c>
      <c r="F310" s="1">
        <v>0</v>
      </c>
      <c r="G310" s="1">
        <v>0</v>
      </c>
      <c r="H310" s="1">
        <v>0</v>
      </c>
      <c r="I310" s="1">
        <v>0</v>
      </c>
      <c r="J310" s="1">
        <v>0</v>
      </c>
      <c r="K310" s="1">
        <v>0</v>
      </c>
      <c r="L310" s="1">
        <v>0</v>
      </c>
      <c r="M310" s="1">
        <v>0</v>
      </c>
      <c r="N310" s="1">
        <v>0</v>
      </c>
      <c r="O310" s="1">
        <v>0</v>
      </c>
      <c r="P310" s="1">
        <v>1</v>
      </c>
      <c r="Q310" s="1">
        <v>4</v>
      </c>
      <c r="R310" s="1">
        <v>1</v>
      </c>
      <c r="S310" s="1">
        <v>0</v>
      </c>
      <c r="T310" s="1">
        <v>0</v>
      </c>
      <c r="U310" s="1">
        <v>0</v>
      </c>
      <c r="V310" s="1">
        <v>0</v>
      </c>
    </row>
    <row r="311" spans="1:22" x14ac:dyDescent="0.35">
      <c r="A311" s="1" t="s">
        <v>664</v>
      </c>
      <c r="B311" s="1" t="s">
        <v>665</v>
      </c>
      <c r="C311" s="1" t="s">
        <v>57</v>
      </c>
      <c r="D311" s="1" t="s">
        <v>58</v>
      </c>
      <c r="E311" s="1">
        <v>72</v>
      </c>
      <c r="F311" s="1">
        <v>60</v>
      </c>
      <c r="G311" s="1">
        <v>57</v>
      </c>
      <c r="H311" s="1">
        <v>63</v>
      </c>
      <c r="I311" s="1">
        <v>38</v>
      </c>
      <c r="J311" s="1">
        <v>32</v>
      </c>
      <c r="K311" s="1">
        <v>23</v>
      </c>
      <c r="L311" s="1">
        <v>28</v>
      </c>
      <c r="M311" s="1">
        <v>28</v>
      </c>
      <c r="N311" s="1">
        <v>12</v>
      </c>
      <c r="O311" s="1">
        <v>12</v>
      </c>
      <c r="P311" s="1">
        <v>16</v>
      </c>
      <c r="Q311" s="1">
        <v>16</v>
      </c>
      <c r="R311" s="1">
        <v>10</v>
      </c>
      <c r="S311" s="1">
        <v>10</v>
      </c>
      <c r="T311" s="1">
        <v>9</v>
      </c>
      <c r="U311" s="1">
        <v>9</v>
      </c>
      <c r="V311" s="1">
        <v>19</v>
      </c>
    </row>
    <row r="312" spans="1:22" x14ac:dyDescent="0.35">
      <c r="A312" s="1" t="s">
        <v>666</v>
      </c>
      <c r="B312" s="1" t="s">
        <v>667</v>
      </c>
      <c r="C312" s="1" t="s">
        <v>65</v>
      </c>
      <c r="D312" s="1" t="s">
        <v>66</v>
      </c>
      <c r="E312" s="1">
        <v>2</v>
      </c>
      <c r="F312" s="1">
        <v>0</v>
      </c>
      <c r="G312" s="1">
        <v>0</v>
      </c>
      <c r="H312" s="1">
        <v>1</v>
      </c>
      <c r="I312" s="1">
        <v>0</v>
      </c>
      <c r="J312" s="1">
        <v>1</v>
      </c>
      <c r="K312" s="1">
        <v>0</v>
      </c>
      <c r="L312" s="1">
        <v>0</v>
      </c>
      <c r="M312" s="1">
        <v>1</v>
      </c>
      <c r="N312" s="1">
        <v>2</v>
      </c>
      <c r="O312" s="1">
        <v>0</v>
      </c>
      <c r="P312" s="1">
        <v>0</v>
      </c>
      <c r="Q312" s="1">
        <v>1</v>
      </c>
      <c r="R312" s="1">
        <v>0</v>
      </c>
      <c r="S312" s="1">
        <v>0</v>
      </c>
      <c r="T312" s="1">
        <v>1</v>
      </c>
      <c r="U312" s="1">
        <v>2</v>
      </c>
      <c r="V312" s="1">
        <v>0</v>
      </c>
    </row>
    <row r="313" spans="1:22" x14ac:dyDescent="0.35">
      <c r="A313" s="1" t="s">
        <v>668</v>
      </c>
      <c r="B313" s="1" t="s">
        <v>669</v>
      </c>
      <c r="C313" s="1" t="s">
        <v>69</v>
      </c>
      <c r="D313" s="1" t="s">
        <v>70</v>
      </c>
      <c r="E313" s="1">
        <v>4</v>
      </c>
      <c r="F313" s="1">
        <v>3</v>
      </c>
      <c r="G313" s="1">
        <v>2</v>
      </c>
      <c r="H313" s="1">
        <v>3</v>
      </c>
      <c r="I313" s="1">
        <v>1</v>
      </c>
      <c r="J313" s="1">
        <v>2</v>
      </c>
      <c r="K313" s="1">
        <v>4</v>
      </c>
      <c r="L313" s="1">
        <v>5</v>
      </c>
      <c r="M313" s="1">
        <v>7</v>
      </c>
      <c r="N313" s="1">
        <v>5</v>
      </c>
      <c r="O313" s="1">
        <v>5</v>
      </c>
      <c r="P313" s="1">
        <v>5</v>
      </c>
      <c r="Q313" s="1">
        <v>6</v>
      </c>
      <c r="R313" s="1">
        <v>5</v>
      </c>
      <c r="S313" s="1">
        <v>4</v>
      </c>
      <c r="T313" s="1">
        <v>4</v>
      </c>
      <c r="U313" s="1">
        <v>5</v>
      </c>
      <c r="V313" s="1">
        <v>4</v>
      </c>
    </row>
    <row r="314" spans="1:22" x14ac:dyDescent="0.35">
      <c r="A314" s="1" t="s">
        <v>670</v>
      </c>
      <c r="B314" s="1" t="s">
        <v>671</v>
      </c>
      <c r="C314" s="1" t="s">
        <v>67</v>
      </c>
      <c r="D314" s="1" t="s">
        <v>68</v>
      </c>
      <c r="E314" s="1">
        <v>0</v>
      </c>
      <c r="F314" s="1">
        <v>1</v>
      </c>
      <c r="G314" s="1">
        <v>1</v>
      </c>
      <c r="H314" s="1">
        <v>1</v>
      </c>
      <c r="I314" s="1">
        <v>0</v>
      </c>
      <c r="J314" s="1">
        <v>0</v>
      </c>
      <c r="K314" s="1">
        <v>0</v>
      </c>
      <c r="L314" s="1">
        <v>1</v>
      </c>
      <c r="M314" s="1">
        <v>0</v>
      </c>
      <c r="N314" s="1">
        <v>0</v>
      </c>
      <c r="O314" s="1">
        <v>0</v>
      </c>
      <c r="P314" s="1">
        <v>1</v>
      </c>
      <c r="Q314" s="1">
        <v>1</v>
      </c>
      <c r="R314" s="1">
        <v>1</v>
      </c>
      <c r="S314" s="1">
        <v>0</v>
      </c>
      <c r="T314" s="1">
        <v>0</v>
      </c>
      <c r="U314" s="1">
        <v>0</v>
      </c>
      <c r="V314" s="1">
        <v>0</v>
      </c>
    </row>
    <row r="315" spans="1:22" x14ac:dyDescent="0.35">
      <c r="A315" s="1" t="s">
        <v>672</v>
      </c>
      <c r="B315" s="1" t="s">
        <v>673</v>
      </c>
      <c r="C315" s="1" t="s">
        <v>67</v>
      </c>
      <c r="D315" s="1" t="s">
        <v>68</v>
      </c>
      <c r="E315" s="1"/>
      <c r="F315" s="1"/>
      <c r="G315" s="1">
        <v>4</v>
      </c>
      <c r="H315" s="1">
        <v>0</v>
      </c>
      <c r="I315" s="1">
        <v>0</v>
      </c>
      <c r="J315" s="1">
        <v>0</v>
      </c>
      <c r="K315" s="1">
        <v>0</v>
      </c>
      <c r="L315" s="1">
        <v>0</v>
      </c>
      <c r="M315" s="1">
        <v>0</v>
      </c>
      <c r="N315" s="1">
        <v>0</v>
      </c>
      <c r="O315" s="1">
        <v>0</v>
      </c>
      <c r="P315" s="1">
        <v>0</v>
      </c>
      <c r="Q315" s="1">
        <v>0</v>
      </c>
      <c r="R315" s="1">
        <v>1</v>
      </c>
      <c r="S315" s="1">
        <v>1</v>
      </c>
      <c r="T315" s="1">
        <v>1</v>
      </c>
      <c r="U315" s="1">
        <v>3</v>
      </c>
      <c r="V315" s="1">
        <v>1</v>
      </c>
    </row>
    <row r="316" spans="1:22" x14ac:dyDescent="0.35">
      <c r="A316" s="1" t="s">
        <v>674</v>
      </c>
      <c r="B316" s="1" t="s">
        <v>675</v>
      </c>
      <c r="C316" s="1" t="s">
        <v>65</v>
      </c>
      <c r="D316" s="1" t="s">
        <v>66</v>
      </c>
      <c r="E316" s="1">
        <v>1</v>
      </c>
      <c r="F316" s="1">
        <v>0</v>
      </c>
      <c r="G316" s="1">
        <v>0</v>
      </c>
      <c r="H316" s="1">
        <v>2</v>
      </c>
      <c r="I316" s="1">
        <v>0</v>
      </c>
      <c r="J316" s="1">
        <v>0</v>
      </c>
      <c r="K316" s="1">
        <v>2</v>
      </c>
      <c r="L316" s="1">
        <v>1</v>
      </c>
      <c r="M316" s="1">
        <v>1</v>
      </c>
      <c r="N316" s="1">
        <v>0</v>
      </c>
      <c r="O316" s="1">
        <v>0</v>
      </c>
      <c r="P316" s="1">
        <v>1</v>
      </c>
      <c r="Q316" s="1">
        <v>2</v>
      </c>
      <c r="R316" s="1">
        <v>0</v>
      </c>
      <c r="S316" s="1">
        <v>0</v>
      </c>
      <c r="T316" s="1">
        <v>0</v>
      </c>
      <c r="U316" s="1">
        <v>0</v>
      </c>
      <c r="V316" s="1">
        <v>0</v>
      </c>
    </row>
    <row r="317" spans="1:22" x14ac:dyDescent="0.35">
      <c r="A317" s="1" t="s">
        <v>676</v>
      </c>
      <c r="B317" s="1" t="s">
        <v>677</v>
      </c>
      <c r="C317" s="1" t="s">
        <v>67</v>
      </c>
      <c r="D317" s="1" t="s">
        <v>68</v>
      </c>
      <c r="E317" s="1">
        <v>0</v>
      </c>
      <c r="F317" s="1">
        <v>1</v>
      </c>
      <c r="G317" s="1">
        <v>1</v>
      </c>
      <c r="H317" s="1">
        <v>1</v>
      </c>
      <c r="I317" s="1">
        <v>1</v>
      </c>
      <c r="J317" s="1">
        <v>0</v>
      </c>
      <c r="K317" s="1">
        <v>0</v>
      </c>
      <c r="L317" s="1">
        <v>0</v>
      </c>
      <c r="M317" s="1">
        <v>0</v>
      </c>
      <c r="N317" s="1">
        <v>0</v>
      </c>
      <c r="O317" s="1">
        <v>0</v>
      </c>
      <c r="P317" s="1">
        <v>0</v>
      </c>
      <c r="Q317" s="1">
        <v>0</v>
      </c>
      <c r="R317" s="1">
        <v>1</v>
      </c>
      <c r="S317" s="1">
        <v>1</v>
      </c>
      <c r="T317" s="1">
        <v>0</v>
      </c>
      <c r="U317" s="1">
        <v>0</v>
      </c>
      <c r="V317" s="1">
        <v>0</v>
      </c>
    </row>
    <row r="318" spans="1:22" x14ac:dyDescent="0.35">
      <c r="A318" s="1" t="s">
        <v>678</v>
      </c>
      <c r="B318" s="1" t="s">
        <v>679</v>
      </c>
      <c r="C318" s="1" t="s">
        <v>67</v>
      </c>
      <c r="D318" s="1" t="s">
        <v>68</v>
      </c>
      <c r="E318" s="1">
        <v>1</v>
      </c>
      <c r="F318" s="1">
        <v>1</v>
      </c>
      <c r="G318" s="1">
        <v>1</v>
      </c>
      <c r="H318" s="1">
        <v>0</v>
      </c>
      <c r="I318" s="1">
        <v>0</v>
      </c>
      <c r="J318" s="1">
        <v>1</v>
      </c>
      <c r="K318" s="1">
        <v>0</v>
      </c>
      <c r="L318" s="1">
        <v>2</v>
      </c>
      <c r="M318" s="1">
        <v>2</v>
      </c>
      <c r="N318" s="1">
        <v>5</v>
      </c>
      <c r="O318" s="1">
        <v>0</v>
      </c>
      <c r="P318" s="1">
        <v>1</v>
      </c>
      <c r="Q318" s="1">
        <v>2</v>
      </c>
      <c r="R318" s="1">
        <v>1</v>
      </c>
      <c r="S318" s="1">
        <v>0</v>
      </c>
      <c r="T318" s="1">
        <v>0</v>
      </c>
      <c r="U318" s="1">
        <v>1</v>
      </c>
      <c r="V318" s="1">
        <v>1</v>
      </c>
    </row>
    <row r="319" spans="1:22" x14ac:dyDescent="0.35">
      <c r="A319" s="1" t="s">
        <v>680</v>
      </c>
      <c r="B319" s="1" t="s">
        <v>681</v>
      </c>
      <c r="C319" s="1" t="s">
        <v>71</v>
      </c>
      <c r="D319" s="1" t="s">
        <v>72</v>
      </c>
      <c r="E319" s="1">
        <v>0</v>
      </c>
      <c r="F319" s="1">
        <v>0</v>
      </c>
      <c r="G319" s="1">
        <v>1</v>
      </c>
      <c r="H319" s="1">
        <v>0</v>
      </c>
      <c r="I319" s="1">
        <v>0</v>
      </c>
      <c r="J319" s="1">
        <v>1</v>
      </c>
      <c r="K319" s="1">
        <v>1</v>
      </c>
      <c r="L319" s="1">
        <v>2</v>
      </c>
      <c r="M319" s="1">
        <v>2</v>
      </c>
      <c r="N319" s="1">
        <v>0</v>
      </c>
      <c r="O319" s="1">
        <v>0</v>
      </c>
      <c r="P319" s="1">
        <v>0</v>
      </c>
      <c r="Q319" s="1">
        <v>1</v>
      </c>
      <c r="R319" s="1">
        <v>1</v>
      </c>
      <c r="S319" s="1">
        <v>4</v>
      </c>
      <c r="T319" s="1">
        <v>0</v>
      </c>
      <c r="U319" s="1">
        <v>0</v>
      </c>
      <c r="V319" s="1">
        <v>1</v>
      </c>
    </row>
    <row r="320" spans="1:22" x14ac:dyDescent="0.35">
      <c r="A320" s="1" t="s">
        <v>682</v>
      </c>
      <c r="B320" s="1" t="s">
        <v>683</v>
      </c>
      <c r="C320" s="1" t="s">
        <v>71</v>
      </c>
      <c r="D320" s="1" t="s">
        <v>72</v>
      </c>
      <c r="E320" s="1">
        <v>1</v>
      </c>
      <c r="F320" s="1">
        <v>0</v>
      </c>
      <c r="G320" s="1">
        <v>0</v>
      </c>
      <c r="H320" s="1">
        <v>0</v>
      </c>
      <c r="I320" s="1">
        <v>2</v>
      </c>
      <c r="J320" s="1">
        <v>2</v>
      </c>
      <c r="K320" s="1">
        <v>2</v>
      </c>
      <c r="L320" s="1">
        <v>2</v>
      </c>
      <c r="M320" s="1">
        <v>6</v>
      </c>
      <c r="N320" s="1">
        <v>10</v>
      </c>
      <c r="O320" s="1">
        <v>1</v>
      </c>
      <c r="P320" s="1">
        <v>9</v>
      </c>
      <c r="Q320" s="1">
        <v>7</v>
      </c>
      <c r="R320" s="1">
        <v>6</v>
      </c>
      <c r="S320" s="1">
        <v>2</v>
      </c>
      <c r="T320" s="1">
        <v>3</v>
      </c>
      <c r="U320" s="1">
        <v>4</v>
      </c>
      <c r="V320" s="1">
        <v>2</v>
      </c>
    </row>
    <row r="321" spans="1:471" x14ac:dyDescent="0.35">
      <c r="A321" s="1" t="s">
        <v>684</v>
      </c>
      <c r="B321" s="1" t="s">
        <v>685</v>
      </c>
      <c r="C321" s="1" t="s">
        <v>67</v>
      </c>
      <c r="D321" s="1" t="s">
        <v>68</v>
      </c>
      <c r="E321" s="1">
        <v>6</v>
      </c>
      <c r="F321" s="1">
        <v>1</v>
      </c>
      <c r="G321" s="1">
        <v>0</v>
      </c>
      <c r="H321" s="1">
        <v>0</v>
      </c>
      <c r="I321" s="1">
        <v>0</v>
      </c>
      <c r="J321" s="1">
        <v>0</v>
      </c>
      <c r="K321" s="1">
        <v>1</v>
      </c>
      <c r="L321" s="1">
        <v>2</v>
      </c>
      <c r="M321" s="1">
        <v>6</v>
      </c>
      <c r="N321" s="1">
        <v>1</v>
      </c>
      <c r="O321" s="1">
        <v>3</v>
      </c>
      <c r="P321" s="1">
        <v>3</v>
      </c>
      <c r="Q321" s="1">
        <v>0</v>
      </c>
      <c r="R321" s="1">
        <v>1</v>
      </c>
      <c r="S321" s="1">
        <v>1</v>
      </c>
      <c r="T321" s="1">
        <v>1</v>
      </c>
      <c r="U321" s="1">
        <v>1</v>
      </c>
      <c r="V321" s="1">
        <v>2</v>
      </c>
    </row>
    <row r="322" spans="1:471" x14ac:dyDescent="0.35">
      <c r="A322" s="1" t="s">
        <v>686</v>
      </c>
      <c r="B322" s="1" t="s">
        <v>687</v>
      </c>
      <c r="C322" s="1" t="s">
        <v>71</v>
      </c>
      <c r="D322" s="1" t="s">
        <v>72</v>
      </c>
      <c r="E322" s="1">
        <v>0</v>
      </c>
      <c r="F322" s="1">
        <v>0</v>
      </c>
      <c r="G322" s="1">
        <v>0</v>
      </c>
      <c r="H322" s="1">
        <v>0</v>
      </c>
      <c r="I322" s="1">
        <v>1</v>
      </c>
      <c r="J322" s="1">
        <v>1</v>
      </c>
      <c r="K322" s="1">
        <v>1</v>
      </c>
      <c r="L322" s="1">
        <v>1</v>
      </c>
      <c r="M322" s="1">
        <v>1</v>
      </c>
      <c r="N322" s="1">
        <v>1</v>
      </c>
      <c r="O322" s="1">
        <v>1</v>
      </c>
      <c r="P322" s="1">
        <v>1</v>
      </c>
      <c r="Q322" s="1">
        <v>1</v>
      </c>
      <c r="R322" s="1">
        <v>0</v>
      </c>
      <c r="S322" s="1">
        <v>0</v>
      </c>
      <c r="T322" s="1">
        <v>0</v>
      </c>
      <c r="U322" s="1">
        <v>1</v>
      </c>
      <c r="V322" s="1">
        <v>1</v>
      </c>
    </row>
    <row r="323" spans="1:471" x14ac:dyDescent="0.35">
      <c r="A323" s="1" t="s">
        <v>688</v>
      </c>
      <c r="B323" s="1" t="s">
        <v>689</v>
      </c>
      <c r="C323" s="1" t="s">
        <v>65</v>
      </c>
      <c r="D323" s="1" t="s">
        <v>66</v>
      </c>
      <c r="E323" s="1">
        <v>1</v>
      </c>
      <c r="F323" s="1">
        <v>1</v>
      </c>
      <c r="G323" s="1">
        <v>2</v>
      </c>
      <c r="H323" s="1">
        <v>1</v>
      </c>
      <c r="I323" s="1">
        <v>0</v>
      </c>
      <c r="J323" s="1">
        <v>0</v>
      </c>
      <c r="K323" s="1">
        <v>1</v>
      </c>
      <c r="L323" s="1">
        <v>0</v>
      </c>
      <c r="M323" s="1">
        <v>0</v>
      </c>
      <c r="N323" s="1">
        <v>4</v>
      </c>
      <c r="O323" s="1">
        <v>1</v>
      </c>
      <c r="P323" s="1">
        <v>2</v>
      </c>
      <c r="Q323" s="1">
        <v>1</v>
      </c>
      <c r="R323" s="1">
        <v>3</v>
      </c>
      <c r="S323" s="1">
        <v>2</v>
      </c>
      <c r="T323" s="1">
        <v>3</v>
      </c>
      <c r="U323" s="1">
        <v>3</v>
      </c>
      <c r="V323" s="1">
        <v>4</v>
      </c>
    </row>
    <row r="324" spans="1:471" x14ac:dyDescent="0.35">
      <c r="A324" s="1" t="s">
        <v>690</v>
      </c>
      <c r="B324" s="1" t="s">
        <v>691</v>
      </c>
      <c r="C324" s="1" t="s">
        <v>71</v>
      </c>
      <c r="D324" s="1" t="s">
        <v>72</v>
      </c>
      <c r="E324" s="1">
        <v>1</v>
      </c>
      <c r="F324" s="1">
        <v>0</v>
      </c>
      <c r="G324" s="1">
        <v>0</v>
      </c>
      <c r="H324" s="1">
        <v>0</v>
      </c>
      <c r="I324" s="1">
        <v>0</v>
      </c>
      <c r="J324" s="1">
        <v>1</v>
      </c>
      <c r="K324" s="1">
        <v>1</v>
      </c>
      <c r="L324" s="1">
        <v>1</v>
      </c>
      <c r="M324" s="1">
        <v>0</v>
      </c>
      <c r="N324" s="1">
        <v>1</v>
      </c>
      <c r="O324" s="1">
        <v>1</v>
      </c>
      <c r="P324" s="1">
        <v>0</v>
      </c>
      <c r="Q324" s="1">
        <v>1</v>
      </c>
      <c r="R324" s="1">
        <v>0</v>
      </c>
      <c r="S324" s="1">
        <v>1</v>
      </c>
      <c r="T324" s="1">
        <v>1</v>
      </c>
      <c r="U324" s="1">
        <v>0</v>
      </c>
      <c r="V324" s="1">
        <v>0</v>
      </c>
    </row>
    <row r="325" spans="1:471" x14ac:dyDescent="0.35">
      <c r="A325" s="1" t="s">
        <v>692</v>
      </c>
      <c r="B325" s="1" t="s">
        <v>693</v>
      </c>
      <c r="C325" s="1" t="s">
        <v>73</v>
      </c>
      <c r="D325" s="1" t="s">
        <v>74</v>
      </c>
      <c r="E325" s="1">
        <v>0</v>
      </c>
      <c r="F325" s="1">
        <v>0</v>
      </c>
      <c r="G325" s="1">
        <v>1</v>
      </c>
      <c r="H325" s="1">
        <v>0</v>
      </c>
      <c r="I325" s="1">
        <v>0</v>
      </c>
      <c r="J325" s="1">
        <v>0</v>
      </c>
      <c r="K325" s="1">
        <v>0</v>
      </c>
      <c r="L325" s="1">
        <v>1</v>
      </c>
      <c r="M325" s="1">
        <v>0</v>
      </c>
      <c r="N325" s="1">
        <v>0</v>
      </c>
      <c r="O325" s="1">
        <v>0</v>
      </c>
      <c r="P325" s="1">
        <v>4</v>
      </c>
      <c r="Q325" s="1">
        <v>5</v>
      </c>
      <c r="R325" s="1">
        <v>0</v>
      </c>
      <c r="S325" s="1">
        <v>2</v>
      </c>
      <c r="T325" s="1">
        <v>2</v>
      </c>
      <c r="U325" s="1">
        <v>1</v>
      </c>
      <c r="V325" s="1">
        <v>0</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64" t="s">
        <v>724</v>
      </c>
      <c r="B331" s="64"/>
      <c r="C331" s="64"/>
      <c r="D331" s="64"/>
      <c r="E331" s="64"/>
      <c r="F331" s="64"/>
      <c r="G331" s="64"/>
      <c r="H331" s="64"/>
      <c r="I331" s="64"/>
      <c r="J331" s="64"/>
      <c r="K331" s="64"/>
      <c r="L331" s="64"/>
      <c r="M331" s="64"/>
      <c r="N331" s="64"/>
      <c r="O331" s="64"/>
      <c r="P331" s="64"/>
      <c r="Q331" s="45"/>
      <c r="R331" s="27"/>
      <c r="S331" s="27"/>
      <c r="T331" s="27"/>
      <c r="U331" s="27"/>
      <c r="V331" s="27"/>
      <c r="W331" s="27"/>
      <c r="X331" s="27"/>
      <c r="Y331" s="27"/>
      <c r="Z331" s="27"/>
    </row>
    <row r="332" spans="1:471" s="27" customFormat="1" ht="26.5" customHeight="1" x14ac:dyDescent="0.35">
      <c r="A332" s="64"/>
      <c r="B332" s="64"/>
      <c r="C332" s="64"/>
      <c r="D332" s="64"/>
      <c r="E332" s="64"/>
      <c r="F332" s="64"/>
      <c r="G332" s="64"/>
      <c r="H332" s="64"/>
      <c r="I332" s="64"/>
      <c r="J332" s="64"/>
      <c r="K332" s="64"/>
      <c r="L332" s="64"/>
      <c r="M332" s="64"/>
      <c r="N332" s="64"/>
      <c r="O332" s="64"/>
      <c r="P332" s="64"/>
      <c r="Q332" s="43"/>
      <c r="R332" s="43"/>
      <c r="S332" s="43"/>
      <c r="T332" s="43"/>
      <c r="U332" s="43"/>
      <c r="V332" s="43"/>
      <c r="W332" s="43"/>
      <c r="X332" s="43"/>
      <c r="Y332" s="43"/>
      <c r="Z332" s="43"/>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s="43"/>
      <c r="R333" s="43"/>
      <c r="S333" s="43"/>
      <c r="T333" s="43"/>
      <c r="U333" s="43"/>
      <c r="V333" s="43"/>
      <c r="W333" s="43"/>
      <c r="X333" s="43"/>
      <c r="Y333" s="43"/>
      <c r="Z333" s="4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s="44"/>
      <c r="R334" s="44"/>
      <c r="S334" s="44"/>
      <c r="T334" s="44"/>
      <c r="U334" s="44"/>
      <c r="V334" s="44"/>
      <c r="W334" s="44"/>
      <c r="X334" s="44"/>
      <c r="Y334" s="44"/>
      <c r="Z334" s="4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6">
    <mergeCell ref="T3:V3"/>
    <mergeCell ref="A331:P332"/>
    <mergeCell ref="A333:P333"/>
    <mergeCell ref="A334:P334"/>
    <mergeCell ref="E3:G3"/>
    <mergeCell ref="H3:S3"/>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16" ht="25.15" customHeight="1" x14ac:dyDescent="0.35">
      <c r="A1" s="2" t="s">
        <v>725</v>
      </c>
      <c r="B1" s="2"/>
      <c r="C1" s="2"/>
      <c r="D1" s="2"/>
      <c r="E1" s="2"/>
      <c r="F1" s="2"/>
      <c r="G1" s="2"/>
      <c r="H1" s="2"/>
      <c r="I1" s="2"/>
      <c r="J1" s="2"/>
      <c r="K1" s="2"/>
      <c r="L1" s="2"/>
      <c r="M1" s="2"/>
      <c r="N1" s="2"/>
      <c r="O1" s="2"/>
      <c r="P1" s="2"/>
    </row>
    <row r="2" spans="1:16" ht="15.5" x14ac:dyDescent="0.35">
      <c r="A2" s="3"/>
      <c r="B2" s="3"/>
      <c r="C2" s="3"/>
      <c r="D2" s="3"/>
      <c r="E2" s="3"/>
      <c r="F2" s="3"/>
      <c r="G2" s="3"/>
      <c r="H2" s="3"/>
      <c r="I2" s="3"/>
      <c r="J2" s="3"/>
      <c r="K2" s="3"/>
      <c r="L2" s="3"/>
      <c r="M2" s="3"/>
      <c r="N2" s="3"/>
      <c r="O2" s="3"/>
      <c r="P2" s="3"/>
    </row>
    <row r="3" spans="1:16" x14ac:dyDescent="0.35">
      <c r="A3" s="1"/>
      <c r="B3" s="1"/>
      <c r="C3" s="1"/>
      <c r="D3" s="1"/>
      <c r="E3" s="62">
        <v>2021</v>
      </c>
      <c r="F3" s="62"/>
      <c r="G3" s="62"/>
      <c r="H3" s="62"/>
      <c r="I3" s="62"/>
      <c r="J3" s="62"/>
      <c r="K3" s="62"/>
      <c r="L3" s="62"/>
      <c r="M3" s="62"/>
      <c r="N3" s="62">
        <v>2022</v>
      </c>
      <c r="O3" s="62"/>
      <c r="P3" s="62"/>
    </row>
    <row r="4" spans="1:16" x14ac:dyDescent="0.35">
      <c r="A4" s="4" t="s">
        <v>39</v>
      </c>
      <c r="B4" s="4" t="s">
        <v>40</v>
      </c>
      <c r="C4" s="4" t="s">
        <v>41</v>
      </c>
      <c r="D4" s="4" t="s">
        <v>42</v>
      </c>
      <c r="E4" s="4" t="s">
        <v>54</v>
      </c>
      <c r="F4" s="4" t="s">
        <v>43</v>
      </c>
      <c r="G4" s="4" t="s">
        <v>44</v>
      </c>
      <c r="H4" s="4" t="s">
        <v>45</v>
      </c>
      <c r="I4" s="4" t="s">
        <v>46</v>
      </c>
      <c r="J4" s="4" t="s">
        <v>47</v>
      </c>
      <c r="K4" s="4" t="s">
        <v>48</v>
      </c>
      <c r="L4" s="4" t="s">
        <v>49</v>
      </c>
      <c r="M4" s="4" t="s">
        <v>50</v>
      </c>
      <c r="N4" s="4" t="s">
        <v>51</v>
      </c>
      <c r="O4" s="4" t="s">
        <v>52</v>
      </c>
      <c r="P4" s="4" t="s">
        <v>53</v>
      </c>
    </row>
    <row r="5" spans="1:16" x14ac:dyDescent="0.35">
      <c r="A5" s="1"/>
      <c r="B5" s="1"/>
      <c r="C5" s="1" t="s">
        <v>55</v>
      </c>
      <c r="D5" s="1"/>
      <c r="E5" s="1">
        <v>84</v>
      </c>
      <c r="F5" s="1">
        <v>70</v>
      </c>
      <c r="G5" s="1">
        <v>86</v>
      </c>
      <c r="H5" s="1">
        <v>116</v>
      </c>
      <c r="I5" s="1">
        <v>118</v>
      </c>
      <c r="J5" s="1">
        <v>116</v>
      </c>
      <c r="K5" s="1">
        <v>98</v>
      </c>
      <c r="L5" s="1">
        <v>105</v>
      </c>
      <c r="M5" s="1">
        <v>85</v>
      </c>
      <c r="N5" s="1">
        <v>47</v>
      </c>
      <c r="O5" s="1">
        <v>74</v>
      </c>
      <c r="P5" s="1">
        <v>84</v>
      </c>
    </row>
    <row r="6" spans="1:16" x14ac:dyDescent="0.35">
      <c r="A6" s="1"/>
      <c r="B6" s="1"/>
      <c r="C6" s="1" t="s">
        <v>56</v>
      </c>
      <c r="D6" s="1"/>
      <c r="E6" s="1">
        <v>54</v>
      </c>
      <c r="F6" s="1">
        <v>46</v>
      </c>
      <c r="G6" s="1">
        <v>57</v>
      </c>
      <c r="H6" s="1">
        <v>86</v>
      </c>
      <c r="I6" s="1">
        <v>85</v>
      </c>
      <c r="J6" s="1">
        <v>82</v>
      </c>
      <c r="K6" s="1">
        <v>71</v>
      </c>
      <c r="L6" s="1">
        <v>73</v>
      </c>
      <c r="M6" s="1">
        <v>53</v>
      </c>
      <c r="N6" s="1">
        <v>36</v>
      </c>
      <c r="O6" s="1">
        <v>60</v>
      </c>
      <c r="P6" s="1">
        <v>52</v>
      </c>
    </row>
    <row r="7" spans="1:16" x14ac:dyDescent="0.35">
      <c r="A7" s="1"/>
      <c r="B7" s="1"/>
      <c r="C7" s="1" t="s">
        <v>57</v>
      </c>
      <c r="D7" s="1" t="s">
        <v>58</v>
      </c>
      <c r="E7" s="1">
        <v>30</v>
      </c>
      <c r="F7" s="1">
        <v>24</v>
      </c>
      <c r="G7" s="1">
        <v>29</v>
      </c>
      <c r="H7" s="1">
        <v>30</v>
      </c>
      <c r="I7" s="1">
        <v>33</v>
      </c>
      <c r="J7" s="1">
        <v>34</v>
      </c>
      <c r="K7" s="1">
        <v>27</v>
      </c>
      <c r="L7" s="1">
        <v>32</v>
      </c>
      <c r="M7" s="1">
        <v>32</v>
      </c>
      <c r="N7" s="1">
        <v>11</v>
      </c>
      <c r="O7" s="1">
        <v>14</v>
      </c>
      <c r="P7" s="1">
        <v>32</v>
      </c>
    </row>
    <row r="8" spans="1:16" x14ac:dyDescent="0.35">
      <c r="A8" s="1"/>
      <c r="B8" s="1"/>
      <c r="C8" s="1" t="s">
        <v>59</v>
      </c>
      <c r="D8" s="1" t="s">
        <v>60</v>
      </c>
      <c r="E8" s="1">
        <v>6</v>
      </c>
      <c r="F8" s="1">
        <v>3</v>
      </c>
      <c r="G8" s="1">
        <v>0</v>
      </c>
      <c r="H8" s="1">
        <v>1</v>
      </c>
      <c r="I8" s="1">
        <v>10</v>
      </c>
      <c r="J8" s="1">
        <v>5</v>
      </c>
      <c r="K8" s="1">
        <v>3</v>
      </c>
      <c r="L8" s="1">
        <v>5</v>
      </c>
      <c r="M8" s="1">
        <v>2</v>
      </c>
      <c r="N8" s="1">
        <v>4</v>
      </c>
      <c r="O8" s="1">
        <v>7</v>
      </c>
      <c r="P8" s="1">
        <v>3</v>
      </c>
    </row>
    <row r="9" spans="1:16" x14ac:dyDescent="0.35">
      <c r="A9" s="1"/>
      <c r="B9" s="1"/>
      <c r="C9" s="1" t="s">
        <v>61</v>
      </c>
      <c r="D9" s="1" t="s">
        <v>62</v>
      </c>
      <c r="E9" s="1">
        <v>10</v>
      </c>
      <c r="F9" s="1">
        <v>7</v>
      </c>
      <c r="G9" s="1">
        <v>6</v>
      </c>
      <c r="H9" s="1">
        <v>8</v>
      </c>
      <c r="I9" s="1">
        <v>10</v>
      </c>
      <c r="J9" s="1">
        <v>10</v>
      </c>
      <c r="K9" s="1">
        <v>8</v>
      </c>
      <c r="L9" s="1">
        <v>9</v>
      </c>
      <c r="M9" s="1">
        <v>3</v>
      </c>
      <c r="N9" s="1">
        <v>3</v>
      </c>
      <c r="O9" s="1">
        <v>2</v>
      </c>
      <c r="P9" s="1">
        <v>2</v>
      </c>
    </row>
    <row r="10" spans="1:16" x14ac:dyDescent="0.35">
      <c r="A10" s="1"/>
      <c r="B10" s="1"/>
      <c r="C10" s="1" t="s">
        <v>63</v>
      </c>
      <c r="D10" s="1" t="s">
        <v>64</v>
      </c>
      <c r="E10" s="1">
        <v>0</v>
      </c>
      <c r="F10" s="1">
        <v>0</v>
      </c>
      <c r="G10" s="1">
        <v>5</v>
      </c>
      <c r="H10" s="1">
        <v>7</v>
      </c>
      <c r="I10" s="1">
        <v>5</v>
      </c>
      <c r="J10" s="1">
        <v>5</v>
      </c>
      <c r="K10" s="1">
        <v>3</v>
      </c>
      <c r="L10" s="1">
        <v>4</v>
      </c>
      <c r="M10" s="1">
        <v>2</v>
      </c>
      <c r="N10" s="1">
        <v>3</v>
      </c>
      <c r="O10" s="1">
        <v>3</v>
      </c>
      <c r="P10" s="1">
        <v>5</v>
      </c>
    </row>
    <row r="11" spans="1:16" x14ac:dyDescent="0.35">
      <c r="A11" s="1"/>
      <c r="B11" s="1"/>
      <c r="C11" s="1" t="s">
        <v>65</v>
      </c>
      <c r="D11" s="1" t="s">
        <v>66</v>
      </c>
      <c r="E11" s="1">
        <v>7</v>
      </c>
      <c r="F11" s="1">
        <v>4</v>
      </c>
      <c r="G11" s="1">
        <v>7</v>
      </c>
      <c r="H11" s="1">
        <v>12</v>
      </c>
      <c r="I11" s="1">
        <v>9</v>
      </c>
      <c r="J11" s="1">
        <v>8</v>
      </c>
      <c r="K11" s="1">
        <v>6</v>
      </c>
      <c r="L11" s="1">
        <v>7</v>
      </c>
      <c r="M11" s="1">
        <v>8</v>
      </c>
      <c r="N11" s="1">
        <v>11</v>
      </c>
      <c r="O11" s="1">
        <v>18</v>
      </c>
      <c r="P11" s="1">
        <v>8</v>
      </c>
    </row>
    <row r="12" spans="1:16" x14ac:dyDescent="0.35">
      <c r="A12" s="1"/>
      <c r="B12" s="1"/>
      <c r="C12" s="1" t="s">
        <v>67</v>
      </c>
      <c r="D12" s="1" t="s">
        <v>68</v>
      </c>
      <c r="E12" s="1">
        <v>7</v>
      </c>
      <c r="F12" s="1">
        <v>9</v>
      </c>
      <c r="G12" s="1">
        <v>11</v>
      </c>
      <c r="H12" s="1">
        <v>19</v>
      </c>
      <c r="I12" s="1">
        <v>13</v>
      </c>
      <c r="J12" s="1">
        <v>19</v>
      </c>
      <c r="K12" s="1">
        <v>18</v>
      </c>
      <c r="L12" s="1">
        <v>15</v>
      </c>
      <c r="M12" s="1">
        <v>10</v>
      </c>
      <c r="N12" s="1">
        <v>2</v>
      </c>
      <c r="O12" s="1">
        <v>9</v>
      </c>
      <c r="P12" s="1">
        <v>16</v>
      </c>
    </row>
    <row r="13" spans="1:16" x14ac:dyDescent="0.35">
      <c r="A13" s="1"/>
      <c r="B13" s="1"/>
      <c r="C13" s="1" t="s">
        <v>69</v>
      </c>
      <c r="D13" s="1" t="s">
        <v>70</v>
      </c>
      <c r="E13" s="1">
        <v>13</v>
      </c>
      <c r="F13" s="1">
        <v>14</v>
      </c>
      <c r="G13" s="1">
        <v>19</v>
      </c>
      <c r="H13" s="1">
        <v>24</v>
      </c>
      <c r="I13" s="1">
        <v>19</v>
      </c>
      <c r="J13" s="1">
        <v>23</v>
      </c>
      <c r="K13" s="1">
        <v>22</v>
      </c>
      <c r="L13" s="1">
        <v>19</v>
      </c>
      <c r="M13" s="1">
        <v>14</v>
      </c>
      <c r="N13" s="1">
        <v>11</v>
      </c>
      <c r="O13" s="1">
        <v>12</v>
      </c>
      <c r="P13" s="1">
        <v>11</v>
      </c>
    </row>
    <row r="14" spans="1:16" x14ac:dyDescent="0.35">
      <c r="A14" s="1"/>
      <c r="B14" s="1"/>
      <c r="C14" s="1" t="s">
        <v>71</v>
      </c>
      <c r="D14" s="1" t="s">
        <v>72</v>
      </c>
      <c r="E14" s="1">
        <v>7</v>
      </c>
      <c r="F14" s="1">
        <v>4</v>
      </c>
      <c r="G14" s="1">
        <v>5</v>
      </c>
      <c r="H14" s="1">
        <v>10</v>
      </c>
      <c r="I14" s="1">
        <v>11</v>
      </c>
      <c r="J14" s="1">
        <v>8</v>
      </c>
      <c r="K14" s="1">
        <v>3</v>
      </c>
      <c r="L14" s="1">
        <v>5</v>
      </c>
      <c r="M14" s="1">
        <v>6</v>
      </c>
      <c r="N14" s="1">
        <v>1</v>
      </c>
      <c r="O14" s="1">
        <v>5</v>
      </c>
      <c r="P14" s="1">
        <v>3</v>
      </c>
    </row>
    <row r="15" spans="1:16" x14ac:dyDescent="0.35">
      <c r="A15" s="1"/>
      <c r="B15" s="1"/>
      <c r="C15" s="1" t="s">
        <v>73</v>
      </c>
      <c r="D15" s="1" t="s">
        <v>74</v>
      </c>
      <c r="E15" s="1">
        <v>4</v>
      </c>
      <c r="F15" s="1">
        <v>5</v>
      </c>
      <c r="G15" s="1">
        <v>4</v>
      </c>
      <c r="H15" s="1">
        <v>5</v>
      </c>
      <c r="I15" s="1">
        <v>8</v>
      </c>
      <c r="J15" s="1">
        <v>4</v>
      </c>
      <c r="K15" s="1">
        <v>8</v>
      </c>
      <c r="L15" s="1">
        <v>9</v>
      </c>
      <c r="M15" s="1">
        <v>8</v>
      </c>
      <c r="N15" s="1">
        <v>1</v>
      </c>
      <c r="O15" s="1">
        <v>4</v>
      </c>
      <c r="P15" s="1">
        <v>4</v>
      </c>
    </row>
    <row r="16" spans="1:16" x14ac:dyDescent="0.35">
      <c r="A16" s="1" t="s">
        <v>75</v>
      </c>
      <c r="B16" s="1" t="s">
        <v>76</v>
      </c>
      <c r="C16" s="1" t="s">
        <v>67</v>
      </c>
      <c r="D16" s="1" t="s">
        <v>68</v>
      </c>
      <c r="E16" s="1">
        <v>0</v>
      </c>
      <c r="F16" s="1">
        <v>0</v>
      </c>
      <c r="G16" s="1">
        <v>0</v>
      </c>
      <c r="H16" s="1">
        <v>0</v>
      </c>
      <c r="I16" s="1">
        <v>0</v>
      </c>
      <c r="J16" s="1">
        <v>0</v>
      </c>
      <c r="K16" s="1">
        <v>0</v>
      </c>
      <c r="L16" s="1">
        <v>1</v>
      </c>
      <c r="M16" s="1">
        <v>1</v>
      </c>
      <c r="N16" s="1">
        <v>0</v>
      </c>
      <c r="O16" s="1">
        <v>0</v>
      </c>
      <c r="P16" s="1">
        <v>0</v>
      </c>
    </row>
    <row r="17" spans="1:16" x14ac:dyDescent="0.35">
      <c r="A17" s="1" t="s">
        <v>77</v>
      </c>
      <c r="B17" s="1" t="s">
        <v>78</v>
      </c>
      <c r="C17" s="1" t="s">
        <v>65</v>
      </c>
      <c r="D17" s="1" t="s">
        <v>66</v>
      </c>
      <c r="E17" s="1">
        <v>0</v>
      </c>
      <c r="F17" s="1">
        <v>0</v>
      </c>
      <c r="G17" s="1">
        <v>0</v>
      </c>
      <c r="H17" s="1">
        <v>0</v>
      </c>
      <c r="I17" s="1">
        <v>0</v>
      </c>
      <c r="J17" s="1">
        <v>0</v>
      </c>
      <c r="K17" s="1">
        <v>0</v>
      </c>
      <c r="L17" s="1">
        <v>0</v>
      </c>
      <c r="M17" s="1">
        <v>0</v>
      </c>
      <c r="N17" s="1">
        <v>0</v>
      </c>
      <c r="O17" s="1">
        <v>0</v>
      </c>
      <c r="P17" s="1">
        <v>0</v>
      </c>
    </row>
    <row r="18" spans="1:16" x14ac:dyDescent="0.35">
      <c r="A18" s="1" t="s">
        <v>79</v>
      </c>
      <c r="B18" s="1" t="s">
        <v>80</v>
      </c>
      <c r="C18" s="1" t="s">
        <v>59</v>
      </c>
      <c r="D18" s="1" t="s">
        <v>60</v>
      </c>
      <c r="E18" s="1">
        <v>0</v>
      </c>
      <c r="F18" s="1">
        <v>1</v>
      </c>
      <c r="G18" s="1">
        <v>0</v>
      </c>
      <c r="H18" s="1">
        <v>0</v>
      </c>
      <c r="I18" s="1">
        <v>0</v>
      </c>
      <c r="J18" s="1">
        <v>0</v>
      </c>
      <c r="K18" s="1">
        <v>0</v>
      </c>
      <c r="L18" s="1">
        <v>0</v>
      </c>
      <c r="M18" s="1">
        <v>0</v>
      </c>
      <c r="N18" s="1">
        <v>0</v>
      </c>
      <c r="O18" s="1">
        <v>0</v>
      </c>
      <c r="P18" s="1">
        <v>0</v>
      </c>
    </row>
    <row r="19" spans="1:16" x14ac:dyDescent="0.35">
      <c r="A19" s="1" t="s">
        <v>81</v>
      </c>
      <c r="B19" s="1" t="s">
        <v>82</v>
      </c>
      <c r="C19" s="1" t="s">
        <v>67</v>
      </c>
      <c r="D19" s="1" t="s">
        <v>68</v>
      </c>
      <c r="E19" s="1">
        <v>0</v>
      </c>
      <c r="F19" s="1">
        <v>1</v>
      </c>
      <c r="G19" s="1">
        <v>1</v>
      </c>
      <c r="H19" s="1">
        <v>2</v>
      </c>
      <c r="I19" s="1">
        <v>0</v>
      </c>
      <c r="J19" s="1">
        <v>0</v>
      </c>
      <c r="K19" s="1">
        <v>0</v>
      </c>
      <c r="L19" s="1">
        <v>0</v>
      </c>
      <c r="M19" s="1">
        <v>0</v>
      </c>
      <c r="N19" s="1">
        <v>0</v>
      </c>
      <c r="O19" s="1">
        <v>0</v>
      </c>
      <c r="P19" s="1">
        <v>0</v>
      </c>
    </row>
    <row r="20" spans="1:16" x14ac:dyDescent="0.35">
      <c r="A20" s="1" t="s">
        <v>83</v>
      </c>
      <c r="B20" s="1" t="s">
        <v>84</v>
      </c>
      <c r="C20" s="1" t="s">
        <v>59</v>
      </c>
      <c r="D20" s="1" t="s">
        <v>60</v>
      </c>
      <c r="E20" s="1">
        <v>0</v>
      </c>
      <c r="F20" s="1">
        <v>0</v>
      </c>
      <c r="G20" s="1">
        <v>0</v>
      </c>
      <c r="H20" s="1">
        <v>0</v>
      </c>
      <c r="I20" s="1">
        <v>0</v>
      </c>
      <c r="J20" s="1">
        <v>0</v>
      </c>
      <c r="K20" s="1">
        <v>0</v>
      </c>
      <c r="L20" s="1">
        <v>1</v>
      </c>
      <c r="M20" s="1">
        <v>0</v>
      </c>
      <c r="N20" s="1">
        <v>0</v>
      </c>
      <c r="O20" s="1">
        <v>0</v>
      </c>
      <c r="P20" s="1">
        <v>0</v>
      </c>
    </row>
    <row r="21" spans="1:16" x14ac:dyDescent="0.35">
      <c r="A21" s="1" t="s">
        <v>85</v>
      </c>
      <c r="B21" s="1" t="s">
        <v>86</v>
      </c>
      <c r="C21" s="1" t="s">
        <v>67</v>
      </c>
      <c r="D21" s="1" t="s">
        <v>68</v>
      </c>
      <c r="E21" s="1">
        <v>0</v>
      </c>
      <c r="F21" s="1">
        <v>0</v>
      </c>
      <c r="G21" s="1">
        <v>0</v>
      </c>
      <c r="H21" s="1">
        <v>0</v>
      </c>
      <c r="I21" s="1">
        <v>0</v>
      </c>
      <c r="J21" s="1">
        <v>0</v>
      </c>
      <c r="K21" s="1">
        <v>0</v>
      </c>
      <c r="L21" s="1">
        <v>0</v>
      </c>
      <c r="M21" s="1">
        <v>0</v>
      </c>
      <c r="N21" s="1">
        <v>1</v>
      </c>
      <c r="O21" s="1">
        <v>0</v>
      </c>
      <c r="P21" s="1">
        <v>0</v>
      </c>
    </row>
    <row r="22" spans="1:16" x14ac:dyDescent="0.35">
      <c r="A22" s="1" t="s">
        <v>87</v>
      </c>
      <c r="B22" s="1" t="s">
        <v>88</v>
      </c>
      <c r="C22" s="1" t="s">
        <v>61</v>
      </c>
      <c r="D22" s="1" t="s">
        <v>62</v>
      </c>
      <c r="E22" s="1">
        <v>1</v>
      </c>
      <c r="F22" s="1">
        <v>0</v>
      </c>
      <c r="G22" s="1">
        <v>0</v>
      </c>
      <c r="H22" s="1">
        <v>0</v>
      </c>
      <c r="I22" s="1">
        <v>0</v>
      </c>
      <c r="J22" s="1">
        <v>0</v>
      </c>
      <c r="K22" s="1">
        <v>0</v>
      </c>
      <c r="L22" s="1">
        <v>0</v>
      </c>
      <c r="M22" s="1">
        <v>0</v>
      </c>
      <c r="N22" s="1">
        <v>0</v>
      </c>
      <c r="O22" s="1">
        <v>0</v>
      </c>
      <c r="P22" s="1">
        <v>0</v>
      </c>
    </row>
    <row r="23" spans="1:16" x14ac:dyDescent="0.35">
      <c r="A23" s="1" t="s">
        <v>89</v>
      </c>
      <c r="B23" s="1" t="s">
        <v>90</v>
      </c>
      <c r="C23" s="1" t="s">
        <v>57</v>
      </c>
      <c r="D23" s="1" t="s">
        <v>58</v>
      </c>
      <c r="E23" s="1">
        <v>0</v>
      </c>
      <c r="F23" s="1">
        <v>0</v>
      </c>
      <c r="G23" s="1">
        <v>0</v>
      </c>
      <c r="H23" s="1">
        <v>0</v>
      </c>
      <c r="I23" s="1">
        <v>0</v>
      </c>
      <c r="J23" s="1">
        <v>0</v>
      </c>
      <c r="K23" s="1">
        <v>0</v>
      </c>
      <c r="L23" s="1">
        <v>0</v>
      </c>
      <c r="M23" s="1">
        <v>0</v>
      </c>
      <c r="N23" s="1">
        <v>0</v>
      </c>
      <c r="O23" s="1">
        <v>0</v>
      </c>
      <c r="P23" s="1">
        <v>0</v>
      </c>
    </row>
    <row r="24" spans="1:16" x14ac:dyDescent="0.35">
      <c r="A24" s="1" t="s">
        <v>91</v>
      </c>
      <c r="B24" s="1" t="s">
        <v>92</v>
      </c>
      <c r="C24" s="1" t="s">
        <v>57</v>
      </c>
      <c r="D24" s="1" t="s">
        <v>58</v>
      </c>
      <c r="E24" s="1">
        <v>1</v>
      </c>
      <c r="F24" s="1">
        <v>1</v>
      </c>
      <c r="G24" s="1">
        <v>1</v>
      </c>
      <c r="H24" s="1">
        <v>1</v>
      </c>
      <c r="I24" s="1">
        <v>1</v>
      </c>
      <c r="J24" s="1">
        <v>0</v>
      </c>
      <c r="K24" s="1">
        <v>0</v>
      </c>
      <c r="L24" s="1">
        <v>1</v>
      </c>
      <c r="M24" s="1">
        <v>0</v>
      </c>
      <c r="N24" s="1">
        <v>1</v>
      </c>
      <c r="O24" s="1">
        <v>0</v>
      </c>
      <c r="P24" s="1">
        <v>1</v>
      </c>
    </row>
    <row r="25" spans="1:16" x14ac:dyDescent="0.35">
      <c r="A25" s="1" t="s">
        <v>93</v>
      </c>
      <c r="B25" s="1" t="s">
        <v>94</v>
      </c>
      <c r="C25" s="1" t="s">
        <v>73</v>
      </c>
      <c r="D25" s="1" t="s">
        <v>74</v>
      </c>
      <c r="E25" s="1">
        <v>1</v>
      </c>
      <c r="F25" s="1">
        <v>0</v>
      </c>
      <c r="G25" s="1">
        <v>0</v>
      </c>
      <c r="H25" s="1">
        <v>0</v>
      </c>
      <c r="I25" s="1">
        <v>0</v>
      </c>
      <c r="J25" s="1">
        <v>0</v>
      </c>
      <c r="K25" s="1">
        <v>0</v>
      </c>
      <c r="L25" s="1">
        <v>0</v>
      </c>
      <c r="M25" s="1">
        <v>0</v>
      </c>
      <c r="N25" s="1">
        <v>0</v>
      </c>
      <c r="O25" s="1">
        <v>0</v>
      </c>
      <c r="P25" s="1">
        <v>0</v>
      </c>
    </row>
    <row r="26" spans="1:16" x14ac:dyDescent="0.35">
      <c r="A26" s="1" t="s">
        <v>95</v>
      </c>
      <c r="B26" s="1" t="s">
        <v>96</v>
      </c>
      <c r="C26" s="1" t="s">
        <v>65</v>
      </c>
      <c r="D26" s="1" t="s">
        <v>66</v>
      </c>
      <c r="E26" s="1">
        <v>0</v>
      </c>
      <c r="F26" s="1">
        <v>0</v>
      </c>
      <c r="G26" s="1">
        <v>0</v>
      </c>
      <c r="H26" s="1">
        <v>1</v>
      </c>
      <c r="I26" s="1">
        <v>0</v>
      </c>
      <c r="J26" s="1">
        <v>0</v>
      </c>
      <c r="K26" s="1">
        <v>0</v>
      </c>
      <c r="L26" s="1">
        <v>0</v>
      </c>
      <c r="M26" s="1">
        <v>0</v>
      </c>
      <c r="N26" s="1">
        <v>0</v>
      </c>
      <c r="O26" s="1">
        <v>0</v>
      </c>
      <c r="P26" s="1">
        <v>0</v>
      </c>
    </row>
    <row r="27" spans="1:16" x14ac:dyDescent="0.35">
      <c r="A27" s="1" t="s">
        <v>97</v>
      </c>
      <c r="B27" s="1" t="s">
        <v>98</v>
      </c>
      <c r="C27" s="1" t="s">
        <v>61</v>
      </c>
      <c r="D27" s="1" t="s">
        <v>62</v>
      </c>
      <c r="E27" s="1">
        <v>0</v>
      </c>
      <c r="F27" s="1">
        <v>0</v>
      </c>
      <c r="G27" s="1">
        <v>0</v>
      </c>
      <c r="H27" s="1">
        <v>0</v>
      </c>
      <c r="I27" s="1">
        <v>1</v>
      </c>
      <c r="J27" s="1">
        <v>2</v>
      </c>
      <c r="K27" s="1">
        <v>0</v>
      </c>
      <c r="L27" s="1">
        <v>0</v>
      </c>
      <c r="M27" s="1">
        <v>0</v>
      </c>
      <c r="N27" s="1">
        <v>0</v>
      </c>
      <c r="O27" s="1">
        <v>0</v>
      </c>
      <c r="P27" s="1">
        <v>0</v>
      </c>
    </row>
    <row r="28" spans="1:16" x14ac:dyDescent="0.35">
      <c r="A28" s="1" t="s">
        <v>99</v>
      </c>
      <c r="B28" s="1" t="s">
        <v>100</v>
      </c>
      <c r="C28" s="1" t="s">
        <v>67</v>
      </c>
      <c r="D28" s="1" t="s">
        <v>68</v>
      </c>
      <c r="E28" s="1">
        <v>0</v>
      </c>
      <c r="F28" s="1">
        <v>0</v>
      </c>
      <c r="G28" s="1">
        <v>1</v>
      </c>
      <c r="H28" s="1">
        <v>0</v>
      </c>
      <c r="I28" s="1">
        <v>0</v>
      </c>
      <c r="J28" s="1">
        <v>0</v>
      </c>
      <c r="K28" s="1">
        <v>0</v>
      </c>
      <c r="L28" s="1">
        <v>0</v>
      </c>
      <c r="M28" s="1">
        <v>0</v>
      </c>
      <c r="N28" s="1">
        <v>0</v>
      </c>
      <c r="O28" s="1">
        <v>0</v>
      </c>
      <c r="P28" s="1">
        <v>0</v>
      </c>
    </row>
    <row r="29" spans="1:16"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row>
    <row r="30" spans="1:16" x14ac:dyDescent="0.35">
      <c r="A30" s="1" t="s">
        <v>103</v>
      </c>
      <c r="B30" s="1" t="s">
        <v>104</v>
      </c>
      <c r="C30" s="1" t="s">
        <v>69</v>
      </c>
      <c r="D30" s="1" t="s">
        <v>70</v>
      </c>
      <c r="E30" s="1">
        <v>2</v>
      </c>
      <c r="F30" s="1">
        <v>1</v>
      </c>
      <c r="G30" s="1">
        <v>0</v>
      </c>
      <c r="H30" s="1">
        <v>5</v>
      </c>
      <c r="I30" s="1">
        <v>1</v>
      </c>
      <c r="J30" s="1">
        <v>0</v>
      </c>
      <c r="K30" s="1">
        <v>2</v>
      </c>
      <c r="L30" s="1">
        <v>3</v>
      </c>
      <c r="M30" s="1">
        <v>2</v>
      </c>
      <c r="N30" s="1">
        <v>0</v>
      </c>
      <c r="O30" s="1">
        <v>1</v>
      </c>
      <c r="P30" s="1">
        <v>0</v>
      </c>
    </row>
    <row r="31" spans="1:16" x14ac:dyDescent="0.35">
      <c r="A31" s="1" t="s">
        <v>105</v>
      </c>
      <c r="B31" s="1" t="s">
        <v>106</v>
      </c>
      <c r="C31" s="1" t="s">
        <v>61</v>
      </c>
      <c r="D31" s="1" t="s">
        <v>62</v>
      </c>
      <c r="E31" s="1">
        <v>0</v>
      </c>
      <c r="F31" s="1">
        <v>0</v>
      </c>
      <c r="G31" s="1">
        <v>0</v>
      </c>
      <c r="H31" s="1">
        <v>0</v>
      </c>
      <c r="I31" s="1">
        <v>0</v>
      </c>
      <c r="J31" s="1">
        <v>0</v>
      </c>
      <c r="K31" s="1">
        <v>0</v>
      </c>
      <c r="L31" s="1">
        <v>0</v>
      </c>
      <c r="M31" s="1">
        <v>0</v>
      </c>
      <c r="N31" s="1">
        <v>0</v>
      </c>
      <c r="O31" s="1">
        <v>0</v>
      </c>
      <c r="P31" s="1">
        <v>0</v>
      </c>
    </row>
    <row r="32" spans="1:16" x14ac:dyDescent="0.35">
      <c r="A32" s="1" t="s">
        <v>107</v>
      </c>
      <c r="B32" s="1" t="s">
        <v>108</v>
      </c>
      <c r="C32" s="1" t="s">
        <v>57</v>
      </c>
      <c r="D32" s="1" t="s">
        <v>58</v>
      </c>
      <c r="E32" s="1">
        <v>0</v>
      </c>
      <c r="F32" s="1">
        <v>0</v>
      </c>
      <c r="G32" s="1">
        <v>2</v>
      </c>
      <c r="H32" s="1">
        <v>0</v>
      </c>
      <c r="I32" s="1">
        <v>0</v>
      </c>
      <c r="J32" s="1">
        <v>1</v>
      </c>
      <c r="K32" s="1">
        <v>1</v>
      </c>
      <c r="L32" s="1">
        <v>0</v>
      </c>
      <c r="M32" s="1">
        <v>0</v>
      </c>
      <c r="N32" s="1">
        <v>0</v>
      </c>
      <c r="O32" s="1">
        <v>1</v>
      </c>
      <c r="P32" s="1">
        <v>1</v>
      </c>
    </row>
    <row r="33" spans="1:16" x14ac:dyDescent="0.35">
      <c r="A33" s="1" t="s">
        <v>109</v>
      </c>
      <c r="B33" s="1" t="s">
        <v>110</v>
      </c>
      <c r="C33" s="1" t="s">
        <v>71</v>
      </c>
      <c r="D33" s="1" t="s">
        <v>72</v>
      </c>
      <c r="E33" s="1">
        <v>3</v>
      </c>
      <c r="F33" s="1">
        <v>1</v>
      </c>
      <c r="G33" s="1">
        <v>4</v>
      </c>
      <c r="H33" s="1">
        <v>2</v>
      </c>
      <c r="I33" s="1">
        <v>1</v>
      </c>
      <c r="J33" s="1">
        <v>2</v>
      </c>
      <c r="K33" s="1">
        <v>1</v>
      </c>
      <c r="L33" s="1">
        <v>0</v>
      </c>
      <c r="M33" s="1">
        <v>2</v>
      </c>
      <c r="N33" s="1">
        <v>0</v>
      </c>
      <c r="O33" s="1">
        <v>1</v>
      </c>
      <c r="P33" s="1">
        <v>1</v>
      </c>
    </row>
    <row r="34" spans="1:16"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row>
    <row r="35" spans="1:16" x14ac:dyDescent="0.35">
      <c r="A35" s="1" t="s">
        <v>113</v>
      </c>
      <c r="B35" s="1" t="s">
        <v>114</v>
      </c>
      <c r="C35" s="1" t="s">
        <v>65</v>
      </c>
      <c r="D35" s="1" t="s">
        <v>66</v>
      </c>
      <c r="E35" s="1">
        <v>0</v>
      </c>
      <c r="F35" s="1">
        <v>1</v>
      </c>
      <c r="G35" s="1">
        <v>1</v>
      </c>
      <c r="H35" s="1">
        <v>1</v>
      </c>
      <c r="I35" s="1">
        <v>0</v>
      </c>
      <c r="J35" s="1">
        <v>0</v>
      </c>
      <c r="K35" s="1">
        <v>0</v>
      </c>
      <c r="L35" s="1">
        <v>0</v>
      </c>
      <c r="M35" s="1">
        <v>0</v>
      </c>
      <c r="N35" s="1">
        <v>0</v>
      </c>
      <c r="O35" s="1">
        <v>0</v>
      </c>
      <c r="P35" s="1">
        <v>1</v>
      </c>
    </row>
    <row r="36" spans="1:16" x14ac:dyDescent="0.35">
      <c r="A36" s="1" t="s">
        <v>115</v>
      </c>
      <c r="B36" s="1" t="s">
        <v>116</v>
      </c>
      <c r="C36" s="1" t="s">
        <v>65</v>
      </c>
      <c r="D36" s="1" t="s">
        <v>66</v>
      </c>
      <c r="E36" s="1">
        <v>0</v>
      </c>
      <c r="F36" s="1">
        <v>0</v>
      </c>
      <c r="G36" s="1">
        <v>0</v>
      </c>
      <c r="H36" s="1">
        <v>0</v>
      </c>
      <c r="I36" s="1">
        <v>0</v>
      </c>
      <c r="J36" s="1">
        <v>0</v>
      </c>
      <c r="K36" s="1">
        <v>0</v>
      </c>
      <c r="L36" s="1">
        <v>0</v>
      </c>
      <c r="M36" s="1">
        <v>0</v>
      </c>
      <c r="N36" s="1">
        <v>0</v>
      </c>
      <c r="O36" s="1">
        <v>1</v>
      </c>
      <c r="P36" s="1">
        <v>1</v>
      </c>
    </row>
    <row r="37" spans="1:16"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row>
    <row r="38" spans="1:16" x14ac:dyDescent="0.35">
      <c r="A38" s="1" t="s">
        <v>119</v>
      </c>
      <c r="B38" s="1" t="s">
        <v>120</v>
      </c>
      <c r="C38" s="1" t="s">
        <v>65</v>
      </c>
      <c r="D38" s="1" t="s">
        <v>66</v>
      </c>
      <c r="E38" s="1">
        <v>0</v>
      </c>
      <c r="F38" s="1">
        <v>0</v>
      </c>
      <c r="G38" s="1">
        <v>0</v>
      </c>
      <c r="H38" s="1">
        <v>0</v>
      </c>
      <c r="I38" s="1">
        <v>0</v>
      </c>
      <c r="J38" s="1">
        <v>0</v>
      </c>
      <c r="K38" s="1">
        <v>0</v>
      </c>
      <c r="L38" s="1">
        <v>0</v>
      </c>
      <c r="M38" s="1">
        <v>0</v>
      </c>
      <c r="N38" s="1">
        <v>0</v>
      </c>
      <c r="O38" s="1">
        <v>0</v>
      </c>
      <c r="P38" s="1">
        <v>0</v>
      </c>
    </row>
    <row r="39" spans="1:16" x14ac:dyDescent="0.35">
      <c r="A39" s="1" t="s">
        <v>121</v>
      </c>
      <c r="B39" s="1" t="s">
        <v>122</v>
      </c>
      <c r="C39" s="1" t="s">
        <v>59</v>
      </c>
      <c r="D39" s="1" t="s">
        <v>60</v>
      </c>
      <c r="E39" s="1">
        <v>0</v>
      </c>
      <c r="F39" s="1">
        <v>0</v>
      </c>
      <c r="G39" s="1">
        <v>0</v>
      </c>
      <c r="H39" s="1">
        <v>0</v>
      </c>
      <c r="I39" s="1">
        <v>0</v>
      </c>
      <c r="J39" s="1">
        <v>0</v>
      </c>
      <c r="K39" s="1">
        <v>0</v>
      </c>
      <c r="L39" s="1">
        <v>0</v>
      </c>
      <c r="M39" s="1">
        <v>0</v>
      </c>
      <c r="N39" s="1">
        <v>0</v>
      </c>
      <c r="O39" s="1">
        <v>0</v>
      </c>
      <c r="P39" s="1">
        <v>0</v>
      </c>
    </row>
    <row r="40" spans="1:16" x14ac:dyDescent="0.35">
      <c r="A40" s="1" t="s">
        <v>123</v>
      </c>
      <c r="B40" s="1" t="s">
        <v>124</v>
      </c>
      <c r="C40" s="1" t="s">
        <v>69</v>
      </c>
      <c r="D40" s="1" t="s">
        <v>70</v>
      </c>
      <c r="E40" s="1">
        <v>0</v>
      </c>
      <c r="F40" s="1">
        <v>0</v>
      </c>
      <c r="G40" s="1">
        <v>0</v>
      </c>
      <c r="H40" s="1">
        <v>1</v>
      </c>
      <c r="I40" s="1">
        <v>1</v>
      </c>
      <c r="J40" s="1">
        <v>6</v>
      </c>
      <c r="K40" s="1">
        <v>1</v>
      </c>
      <c r="L40" s="1">
        <v>2</v>
      </c>
      <c r="M40" s="1">
        <v>1</v>
      </c>
      <c r="N40" s="1">
        <v>0</v>
      </c>
      <c r="O40" s="1">
        <v>2</v>
      </c>
      <c r="P40" s="1">
        <v>1</v>
      </c>
    </row>
    <row r="41" spans="1:16" x14ac:dyDescent="0.35">
      <c r="A41" s="1" t="s">
        <v>125</v>
      </c>
      <c r="B41" s="1" t="s">
        <v>126</v>
      </c>
      <c r="C41" s="1" t="s">
        <v>67</v>
      </c>
      <c r="D41" s="1" t="s">
        <v>68</v>
      </c>
      <c r="E41" s="1">
        <v>0</v>
      </c>
      <c r="F41" s="1">
        <v>0</v>
      </c>
      <c r="G41" s="1">
        <v>0</v>
      </c>
      <c r="H41" s="1">
        <v>0</v>
      </c>
      <c r="I41" s="1">
        <v>0</v>
      </c>
      <c r="J41" s="1">
        <v>0</v>
      </c>
      <c r="K41" s="1">
        <v>0</v>
      </c>
      <c r="L41" s="1">
        <v>0</v>
      </c>
      <c r="M41" s="1">
        <v>0</v>
      </c>
      <c r="N41" s="1">
        <v>0</v>
      </c>
      <c r="O41" s="1">
        <v>0</v>
      </c>
      <c r="P41" s="1">
        <v>0</v>
      </c>
    </row>
    <row r="42" spans="1:16" x14ac:dyDescent="0.35">
      <c r="A42" s="1" t="s">
        <v>127</v>
      </c>
      <c r="B42" s="1" t="s">
        <v>128</v>
      </c>
      <c r="C42" s="1" t="s">
        <v>73</v>
      </c>
      <c r="D42" s="1" t="s">
        <v>74</v>
      </c>
      <c r="E42" s="1">
        <v>0</v>
      </c>
      <c r="F42" s="1">
        <v>0</v>
      </c>
      <c r="G42" s="1">
        <v>0</v>
      </c>
      <c r="H42" s="1">
        <v>0</v>
      </c>
      <c r="I42" s="1">
        <v>0</v>
      </c>
      <c r="J42" s="1">
        <v>0</v>
      </c>
      <c r="K42" s="1">
        <v>0</v>
      </c>
      <c r="L42" s="1">
        <v>0</v>
      </c>
      <c r="M42" s="1">
        <v>0</v>
      </c>
      <c r="N42" s="1">
        <v>0</v>
      </c>
      <c r="O42" s="1">
        <v>0</v>
      </c>
      <c r="P42" s="1">
        <v>0</v>
      </c>
    </row>
    <row r="43" spans="1:16" x14ac:dyDescent="0.35">
      <c r="A43" s="1" t="s">
        <v>129</v>
      </c>
      <c r="B43" s="1" t="s">
        <v>130</v>
      </c>
      <c r="C43" s="1" t="s">
        <v>61</v>
      </c>
      <c r="D43" s="1" t="s">
        <v>62</v>
      </c>
      <c r="E43" s="1">
        <v>0</v>
      </c>
      <c r="F43" s="1">
        <v>1</v>
      </c>
      <c r="G43" s="1">
        <v>1</v>
      </c>
      <c r="H43" s="1">
        <v>1</v>
      </c>
      <c r="I43" s="1">
        <v>1</v>
      </c>
      <c r="J43" s="1">
        <v>1</v>
      </c>
      <c r="K43" s="1">
        <v>1</v>
      </c>
      <c r="L43" s="1">
        <v>2</v>
      </c>
      <c r="M43" s="1">
        <v>0</v>
      </c>
      <c r="N43" s="1">
        <v>0</v>
      </c>
      <c r="O43" s="1">
        <v>0</v>
      </c>
      <c r="P43" s="1">
        <v>0</v>
      </c>
    </row>
    <row r="44" spans="1:16" x14ac:dyDescent="0.35">
      <c r="A44" s="1" t="s">
        <v>131</v>
      </c>
      <c r="B44" s="1" t="s">
        <v>132</v>
      </c>
      <c r="C44" s="1" t="s">
        <v>61</v>
      </c>
      <c r="D44" s="1" t="s">
        <v>62</v>
      </c>
      <c r="E44" s="1">
        <v>0</v>
      </c>
      <c r="F44" s="1">
        <v>0</v>
      </c>
      <c r="G44" s="1">
        <v>0</v>
      </c>
      <c r="H44" s="1">
        <v>0</v>
      </c>
      <c r="I44" s="1">
        <v>0</v>
      </c>
      <c r="J44" s="1">
        <v>0</v>
      </c>
      <c r="K44" s="1">
        <v>0</v>
      </c>
      <c r="L44" s="1">
        <v>0</v>
      </c>
      <c r="M44" s="1">
        <v>0</v>
      </c>
      <c r="N44" s="1">
        <v>0</v>
      </c>
      <c r="O44" s="1">
        <v>0</v>
      </c>
      <c r="P44" s="1">
        <v>0</v>
      </c>
    </row>
    <row r="45" spans="1:16" x14ac:dyDescent="0.35">
      <c r="A45" s="1" t="s">
        <v>133</v>
      </c>
      <c r="B45" s="1" t="s">
        <v>134</v>
      </c>
      <c r="C45" s="1" t="s">
        <v>57</v>
      </c>
      <c r="D45" s="1" t="s">
        <v>58</v>
      </c>
      <c r="E45" s="1">
        <v>0</v>
      </c>
      <c r="F45" s="1">
        <v>0</v>
      </c>
      <c r="G45" s="1">
        <v>0</v>
      </c>
      <c r="H45" s="1">
        <v>0</v>
      </c>
      <c r="I45" s="1">
        <v>0</v>
      </c>
      <c r="J45" s="1">
        <v>0</v>
      </c>
      <c r="K45" s="1">
        <v>0</v>
      </c>
      <c r="L45" s="1">
        <v>1</v>
      </c>
      <c r="M45" s="1">
        <v>0</v>
      </c>
      <c r="N45" s="1">
        <v>0</v>
      </c>
      <c r="O45" s="1">
        <v>0</v>
      </c>
      <c r="P45" s="1">
        <v>0</v>
      </c>
    </row>
    <row r="46" spans="1:16"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row>
    <row r="47" spans="1:16" x14ac:dyDescent="0.35">
      <c r="A47" s="1" t="s">
        <v>137</v>
      </c>
      <c r="B47" s="1" t="s">
        <v>138</v>
      </c>
      <c r="C47" s="1" t="s">
        <v>67</v>
      </c>
      <c r="D47" s="1" t="s">
        <v>68</v>
      </c>
      <c r="E47" s="1">
        <v>0</v>
      </c>
      <c r="F47" s="1">
        <v>1</v>
      </c>
      <c r="G47" s="1">
        <v>1</v>
      </c>
      <c r="H47" s="1">
        <v>3</v>
      </c>
      <c r="I47" s="1">
        <v>3</v>
      </c>
      <c r="J47" s="1">
        <v>3</v>
      </c>
      <c r="K47" s="1">
        <v>3</v>
      </c>
      <c r="L47" s="1">
        <v>2</v>
      </c>
      <c r="M47" s="1">
        <v>2</v>
      </c>
      <c r="N47" s="1">
        <v>0</v>
      </c>
      <c r="O47" s="1">
        <v>0</v>
      </c>
      <c r="P47" s="1">
        <v>1</v>
      </c>
    </row>
    <row r="48" spans="1:16" x14ac:dyDescent="0.35">
      <c r="A48" s="1" t="s">
        <v>139</v>
      </c>
      <c r="B48" s="1" t="s">
        <v>140</v>
      </c>
      <c r="C48" s="1" t="s">
        <v>69</v>
      </c>
      <c r="D48" s="1" t="s">
        <v>70</v>
      </c>
      <c r="E48" s="1">
        <v>5</v>
      </c>
      <c r="F48" s="1">
        <v>1</v>
      </c>
      <c r="G48" s="1">
        <v>3</v>
      </c>
      <c r="H48" s="1">
        <v>3</v>
      </c>
      <c r="I48" s="1">
        <v>4</v>
      </c>
      <c r="J48" s="1">
        <v>4</v>
      </c>
      <c r="K48" s="1">
        <v>8</v>
      </c>
      <c r="L48" s="1">
        <v>6</v>
      </c>
      <c r="M48" s="1">
        <v>5</v>
      </c>
      <c r="N48" s="1">
        <v>6</v>
      </c>
      <c r="O48" s="1">
        <v>4</v>
      </c>
      <c r="P48" s="1">
        <v>5</v>
      </c>
    </row>
    <row r="49" spans="1:16" x14ac:dyDescent="0.35">
      <c r="A49" s="1" t="s">
        <v>141</v>
      </c>
      <c r="B49" s="1" t="s">
        <v>142</v>
      </c>
      <c r="C49" s="1" t="s">
        <v>61</v>
      </c>
      <c r="D49" s="1" t="s">
        <v>62</v>
      </c>
      <c r="E49" s="1">
        <v>1</v>
      </c>
      <c r="F49" s="1">
        <v>0</v>
      </c>
      <c r="G49" s="1">
        <v>0</v>
      </c>
      <c r="H49" s="1">
        <v>0</v>
      </c>
      <c r="I49" s="1">
        <v>0</v>
      </c>
      <c r="J49" s="1">
        <v>0</v>
      </c>
      <c r="K49" s="1">
        <v>0</v>
      </c>
      <c r="L49" s="1">
        <v>0</v>
      </c>
      <c r="M49" s="1">
        <v>0</v>
      </c>
      <c r="N49" s="1">
        <v>0</v>
      </c>
      <c r="O49" s="1">
        <v>0</v>
      </c>
      <c r="P49" s="1">
        <v>0</v>
      </c>
    </row>
    <row r="50" spans="1:16" x14ac:dyDescent="0.35">
      <c r="A50" s="1" t="s">
        <v>143</v>
      </c>
      <c r="B50" s="1" t="s">
        <v>144</v>
      </c>
      <c r="C50" s="1" t="s">
        <v>57</v>
      </c>
      <c r="D50" s="1" t="s">
        <v>58</v>
      </c>
      <c r="E50" s="1">
        <v>0</v>
      </c>
      <c r="F50" s="1">
        <v>0</v>
      </c>
      <c r="G50" s="1">
        <v>0</v>
      </c>
      <c r="H50" s="1">
        <v>0</v>
      </c>
      <c r="I50" s="1">
        <v>0</v>
      </c>
      <c r="J50" s="1">
        <v>0</v>
      </c>
      <c r="K50" s="1">
        <v>0</v>
      </c>
      <c r="L50" s="1">
        <v>0</v>
      </c>
      <c r="M50" s="1">
        <v>0</v>
      </c>
      <c r="N50" s="1">
        <v>0</v>
      </c>
      <c r="O50" s="1">
        <v>0</v>
      </c>
      <c r="P50" s="1">
        <v>0</v>
      </c>
    </row>
    <row r="51" spans="1:16"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row>
    <row r="52" spans="1:16"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row>
    <row r="53" spans="1:16" x14ac:dyDescent="0.35">
      <c r="A53" s="1" t="s">
        <v>149</v>
      </c>
      <c r="B53" s="1" t="s">
        <v>150</v>
      </c>
      <c r="C53" s="1" t="s">
        <v>59</v>
      </c>
      <c r="D53" s="1" t="s">
        <v>60</v>
      </c>
      <c r="E53" s="1">
        <v>0</v>
      </c>
      <c r="F53" s="1">
        <v>0</v>
      </c>
      <c r="G53" s="1">
        <v>0</v>
      </c>
      <c r="H53" s="1">
        <v>0</v>
      </c>
      <c r="I53" s="1">
        <v>0</v>
      </c>
      <c r="J53" s="1">
        <v>0</v>
      </c>
      <c r="K53" s="1">
        <v>0</v>
      </c>
      <c r="L53" s="1">
        <v>0</v>
      </c>
      <c r="M53" s="1">
        <v>0</v>
      </c>
      <c r="N53" s="1">
        <v>0</v>
      </c>
      <c r="O53" s="1">
        <v>0</v>
      </c>
      <c r="P53" s="1">
        <v>0</v>
      </c>
    </row>
    <row r="54" spans="1:16" x14ac:dyDescent="0.35">
      <c r="A54" s="1" t="s">
        <v>151</v>
      </c>
      <c r="B54" s="1" t="s">
        <v>152</v>
      </c>
      <c r="C54" s="1" t="s">
        <v>67</v>
      </c>
      <c r="D54" s="1" t="s">
        <v>68</v>
      </c>
      <c r="E54" s="1">
        <v>0</v>
      </c>
      <c r="F54" s="1">
        <v>0</v>
      </c>
      <c r="G54" s="1">
        <v>0</v>
      </c>
      <c r="H54" s="1">
        <v>0</v>
      </c>
      <c r="I54" s="1">
        <v>0</v>
      </c>
      <c r="J54" s="1">
        <v>0</v>
      </c>
      <c r="K54" s="1">
        <v>2</v>
      </c>
      <c r="L54" s="1">
        <v>1</v>
      </c>
      <c r="M54" s="1">
        <v>1</v>
      </c>
      <c r="N54" s="1">
        <v>0</v>
      </c>
      <c r="O54" s="1">
        <v>0</v>
      </c>
      <c r="P54" s="1">
        <v>1</v>
      </c>
    </row>
    <row r="55" spans="1:16" x14ac:dyDescent="0.35">
      <c r="A55" s="1" t="s">
        <v>153</v>
      </c>
      <c r="B55" s="1" t="s">
        <v>154</v>
      </c>
      <c r="C55" s="1" t="s">
        <v>65</v>
      </c>
      <c r="D55" s="1" t="s">
        <v>66</v>
      </c>
      <c r="E55" s="1">
        <v>0</v>
      </c>
      <c r="F55" s="1">
        <v>0</v>
      </c>
      <c r="G55" s="1">
        <v>0</v>
      </c>
      <c r="H55" s="1">
        <v>0</v>
      </c>
      <c r="I55" s="1">
        <v>0</v>
      </c>
      <c r="J55" s="1">
        <v>0</v>
      </c>
      <c r="K55" s="1">
        <v>0</v>
      </c>
      <c r="L55" s="1">
        <v>0</v>
      </c>
      <c r="M55" s="1">
        <v>0</v>
      </c>
      <c r="N55" s="1">
        <v>0</v>
      </c>
      <c r="O55" s="1">
        <v>0</v>
      </c>
      <c r="P55" s="1">
        <v>0</v>
      </c>
    </row>
    <row r="56" spans="1:16" x14ac:dyDescent="0.35">
      <c r="A56" s="1" t="s">
        <v>155</v>
      </c>
      <c r="B56" s="1" t="s">
        <v>156</v>
      </c>
      <c r="C56" s="1" t="s">
        <v>65</v>
      </c>
      <c r="D56" s="1" t="s">
        <v>66</v>
      </c>
      <c r="E56" s="1">
        <v>0</v>
      </c>
      <c r="F56" s="1">
        <v>0</v>
      </c>
      <c r="G56" s="1">
        <v>1</v>
      </c>
      <c r="H56" s="1">
        <v>0</v>
      </c>
      <c r="I56" s="1">
        <v>0</v>
      </c>
      <c r="J56" s="1">
        <v>0</v>
      </c>
      <c r="K56" s="1">
        <v>0</v>
      </c>
      <c r="L56" s="1">
        <v>0</v>
      </c>
      <c r="M56" s="1">
        <v>0</v>
      </c>
      <c r="N56" s="1">
        <v>0</v>
      </c>
      <c r="O56" s="1">
        <v>0</v>
      </c>
      <c r="P56" s="1">
        <v>0</v>
      </c>
    </row>
    <row r="57" spans="1:16" x14ac:dyDescent="0.35">
      <c r="A57" s="1" t="s">
        <v>157</v>
      </c>
      <c r="B57" s="1" t="s">
        <v>158</v>
      </c>
      <c r="C57" s="1" t="s">
        <v>73</v>
      </c>
      <c r="D57" s="1" t="s">
        <v>74</v>
      </c>
      <c r="E57" s="1">
        <v>0</v>
      </c>
      <c r="F57" s="1">
        <v>1</v>
      </c>
      <c r="G57" s="1">
        <v>0</v>
      </c>
      <c r="H57" s="1">
        <v>0</v>
      </c>
      <c r="I57" s="1">
        <v>2</v>
      </c>
      <c r="J57" s="1">
        <v>0</v>
      </c>
      <c r="K57" s="1">
        <v>0</v>
      </c>
      <c r="L57" s="1">
        <v>2</v>
      </c>
      <c r="M57" s="1">
        <v>2</v>
      </c>
      <c r="N57" s="1">
        <v>0</v>
      </c>
      <c r="O57" s="1">
        <v>1</v>
      </c>
      <c r="P57" s="1">
        <v>0</v>
      </c>
    </row>
    <row r="58" spans="1:16" x14ac:dyDescent="0.35">
      <c r="A58" s="1" t="s">
        <v>159</v>
      </c>
      <c r="B58" s="1" t="s">
        <v>160</v>
      </c>
      <c r="C58" s="1" t="s">
        <v>61</v>
      </c>
      <c r="D58" s="1" t="s">
        <v>62</v>
      </c>
      <c r="E58" s="1">
        <v>1</v>
      </c>
      <c r="F58" s="1">
        <v>0</v>
      </c>
      <c r="G58" s="1">
        <v>0</v>
      </c>
      <c r="H58" s="1">
        <v>0</v>
      </c>
      <c r="I58" s="1">
        <v>0</v>
      </c>
      <c r="J58" s="1">
        <v>1</v>
      </c>
      <c r="K58" s="1">
        <v>1</v>
      </c>
      <c r="L58" s="1">
        <v>0</v>
      </c>
      <c r="M58" s="1">
        <v>1</v>
      </c>
      <c r="N58" s="1">
        <v>1</v>
      </c>
      <c r="O58" s="1">
        <v>0</v>
      </c>
      <c r="P58" s="1">
        <v>0</v>
      </c>
    </row>
    <row r="59" spans="1:16" x14ac:dyDescent="0.35">
      <c r="A59" s="1" t="s">
        <v>161</v>
      </c>
      <c r="B59" s="1" t="s">
        <v>162</v>
      </c>
      <c r="C59" s="1" t="s">
        <v>57</v>
      </c>
      <c r="D59" s="1" t="s">
        <v>58</v>
      </c>
      <c r="E59" s="1">
        <v>0</v>
      </c>
      <c r="F59" s="1">
        <v>2</v>
      </c>
      <c r="G59" s="1">
        <v>1</v>
      </c>
      <c r="H59" s="1">
        <v>1</v>
      </c>
      <c r="I59" s="1">
        <v>1</v>
      </c>
      <c r="J59" s="1">
        <v>1</v>
      </c>
      <c r="K59" s="1">
        <v>1</v>
      </c>
      <c r="L59" s="1">
        <v>1</v>
      </c>
      <c r="M59" s="1">
        <v>1</v>
      </c>
      <c r="N59" s="1">
        <v>1</v>
      </c>
      <c r="O59" s="1">
        <v>1</v>
      </c>
      <c r="P59" s="1">
        <v>1</v>
      </c>
    </row>
    <row r="60" spans="1:16"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row>
    <row r="61" spans="1:16" x14ac:dyDescent="0.35">
      <c r="A61" s="1" t="s">
        <v>165</v>
      </c>
      <c r="B61" s="1" t="s">
        <v>166</v>
      </c>
      <c r="C61" s="1" t="s">
        <v>67</v>
      </c>
      <c r="D61" s="1" t="s">
        <v>68</v>
      </c>
      <c r="E61" s="1">
        <v>1</v>
      </c>
      <c r="F61" s="1">
        <v>2</v>
      </c>
      <c r="G61" s="1">
        <v>1</v>
      </c>
      <c r="H61" s="1">
        <v>0</v>
      </c>
      <c r="I61" s="1">
        <v>0</v>
      </c>
      <c r="J61" s="1">
        <v>1</v>
      </c>
      <c r="K61" s="1">
        <v>0</v>
      </c>
      <c r="L61" s="1">
        <v>0</v>
      </c>
      <c r="M61" s="1">
        <v>0</v>
      </c>
      <c r="N61" s="1">
        <v>0</v>
      </c>
      <c r="O61" s="1">
        <v>0</v>
      </c>
      <c r="P61" s="1">
        <v>0</v>
      </c>
    </row>
    <row r="62" spans="1:16" x14ac:dyDescent="0.35">
      <c r="A62" s="1" t="s">
        <v>167</v>
      </c>
      <c r="B62" s="1" t="s">
        <v>168</v>
      </c>
      <c r="C62" s="1" t="s">
        <v>65</v>
      </c>
      <c r="D62" s="1" t="s">
        <v>66</v>
      </c>
      <c r="E62" s="1">
        <v>0</v>
      </c>
      <c r="F62" s="1">
        <v>0</v>
      </c>
      <c r="G62" s="1">
        <v>0</v>
      </c>
      <c r="H62" s="1">
        <v>0</v>
      </c>
      <c r="I62" s="1">
        <v>0</v>
      </c>
      <c r="J62" s="1">
        <v>0</v>
      </c>
      <c r="K62" s="1">
        <v>0</v>
      </c>
      <c r="L62" s="1">
        <v>0</v>
      </c>
      <c r="M62" s="1">
        <v>0</v>
      </c>
      <c r="N62" s="1">
        <v>0</v>
      </c>
      <c r="O62" s="1">
        <v>0</v>
      </c>
      <c r="P62" s="1">
        <v>0</v>
      </c>
    </row>
    <row r="63" spans="1:16"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row>
    <row r="64" spans="1:16" x14ac:dyDescent="0.35">
      <c r="A64" s="1" t="s">
        <v>171</v>
      </c>
      <c r="B64" s="1" t="s">
        <v>172</v>
      </c>
      <c r="C64" s="1" t="s">
        <v>61</v>
      </c>
      <c r="D64" s="1" t="s">
        <v>62</v>
      </c>
      <c r="E64" s="1">
        <v>0</v>
      </c>
      <c r="F64" s="1">
        <v>0</v>
      </c>
      <c r="G64" s="1">
        <v>0</v>
      </c>
      <c r="H64" s="1">
        <v>0</v>
      </c>
      <c r="I64" s="1">
        <v>0</v>
      </c>
      <c r="J64" s="1">
        <v>0</v>
      </c>
      <c r="K64" s="1">
        <v>0</v>
      </c>
      <c r="L64" s="1">
        <v>0</v>
      </c>
      <c r="M64" s="1">
        <v>0</v>
      </c>
      <c r="N64" s="1">
        <v>0</v>
      </c>
      <c r="O64" s="1">
        <v>0</v>
      </c>
      <c r="P64" s="1">
        <v>0</v>
      </c>
    </row>
    <row r="65" spans="1:16"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row>
    <row r="66" spans="1:16" x14ac:dyDescent="0.35">
      <c r="A66" s="1" t="s">
        <v>175</v>
      </c>
      <c r="B66" s="1" t="s">
        <v>176</v>
      </c>
      <c r="C66" s="1" t="s">
        <v>61</v>
      </c>
      <c r="D66" s="1" t="s">
        <v>62</v>
      </c>
      <c r="E66" s="1">
        <v>0</v>
      </c>
      <c r="F66" s="1">
        <v>0</v>
      </c>
      <c r="G66" s="1">
        <v>0</v>
      </c>
      <c r="H66" s="1">
        <v>0</v>
      </c>
      <c r="I66" s="1">
        <v>0</v>
      </c>
      <c r="J66" s="1">
        <v>0</v>
      </c>
      <c r="K66" s="1">
        <v>0</v>
      </c>
      <c r="L66" s="1">
        <v>0</v>
      </c>
      <c r="M66" s="1">
        <v>0</v>
      </c>
      <c r="N66" s="1">
        <v>0</v>
      </c>
      <c r="O66" s="1">
        <v>0</v>
      </c>
      <c r="P66" s="1">
        <v>0</v>
      </c>
    </row>
    <row r="67" spans="1:16" x14ac:dyDescent="0.35">
      <c r="A67" s="1" t="s">
        <v>177</v>
      </c>
      <c r="B67" s="1" t="s">
        <v>178</v>
      </c>
      <c r="C67" s="1" t="s">
        <v>69</v>
      </c>
      <c r="D67" s="1" t="s">
        <v>70</v>
      </c>
      <c r="E67" s="1">
        <v>1</v>
      </c>
      <c r="F67" s="1">
        <v>1</v>
      </c>
      <c r="G67" s="1">
        <v>0</v>
      </c>
      <c r="H67" s="1">
        <v>1</v>
      </c>
      <c r="I67" s="1">
        <v>0</v>
      </c>
      <c r="J67" s="1">
        <v>0</v>
      </c>
      <c r="K67" s="1">
        <v>0</v>
      </c>
      <c r="L67" s="1">
        <v>0</v>
      </c>
      <c r="M67" s="1">
        <v>0</v>
      </c>
      <c r="N67" s="1">
        <v>0</v>
      </c>
      <c r="O67" s="1">
        <v>0</v>
      </c>
      <c r="P67" s="1">
        <v>0</v>
      </c>
    </row>
    <row r="68" spans="1:16" x14ac:dyDescent="0.35">
      <c r="A68" s="1" t="s">
        <v>179</v>
      </c>
      <c r="B68" s="1" t="s">
        <v>180</v>
      </c>
      <c r="C68" s="1" t="s">
        <v>67</v>
      </c>
      <c r="D68" s="1" t="s">
        <v>68</v>
      </c>
      <c r="E68" s="1">
        <v>0</v>
      </c>
      <c r="F68" s="1">
        <v>0</v>
      </c>
      <c r="G68" s="1">
        <v>0</v>
      </c>
      <c r="H68" s="1">
        <v>1</v>
      </c>
      <c r="I68" s="1">
        <v>0</v>
      </c>
      <c r="J68" s="1">
        <v>0</v>
      </c>
      <c r="K68" s="1">
        <v>0</v>
      </c>
      <c r="L68" s="1">
        <v>2</v>
      </c>
      <c r="M68" s="1">
        <v>0</v>
      </c>
      <c r="N68" s="1">
        <v>0</v>
      </c>
      <c r="O68" s="1">
        <v>0</v>
      </c>
      <c r="P68" s="1">
        <v>0</v>
      </c>
    </row>
    <row r="69" spans="1:16"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row>
    <row r="70" spans="1:16" x14ac:dyDescent="0.35">
      <c r="A70" s="1" t="s">
        <v>183</v>
      </c>
      <c r="B70" s="1" t="s">
        <v>184</v>
      </c>
      <c r="C70" s="1" t="s">
        <v>65</v>
      </c>
      <c r="D70" s="1" t="s">
        <v>66</v>
      </c>
      <c r="E70" s="1">
        <v>0</v>
      </c>
      <c r="F70" s="1">
        <v>0</v>
      </c>
      <c r="G70" s="1">
        <v>0</v>
      </c>
      <c r="H70" s="1">
        <v>0</v>
      </c>
      <c r="I70" s="1">
        <v>0</v>
      </c>
      <c r="J70" s="1">
        <v>1</v>
      </c>
      <c r="K70" s="1">
        <v>0</v>
      </c>
      <c r="L70" s="1">
        <v>0</v>
      </c>
      <c r="M70" s="1">
        <v>1</v>
      </c>
      <c r="N70" s="1">
        <v>0</v>
      </c>
      <c r="O70" s="1">
        <v>0</v>
      </c>
      <c r="P70" s="1">
        <v>0</v>
      </c>
    </row>
    <row r="71" spans="1:16" x14ac:dyDescent="0.35">
      <c r="A71" s="1" t="s">
        <v>185</v>
      </c>
      <c r="B71" s="1" t="s">
        <v>186</v>
      </c>
      <c r="C71" s="1" t="s">
        <v>59</v>
      </c>
      <c r="D71" s="1" t="s">
        <v>60</v>
      </c>
      <c r="E71" s="1">
        <v>0</v>
      </c>
      <c r="F71" s="1">
        <v>0</v>
      </c>
      <c r="G71" s="1">
        <v>0</v>
      </c>
      <c r="H71" s="1">
        <v>0</v>
      </c>
      <c r="I71" s="1">
        <v>1</v>
      </c>
      <c r="J71" s="1">
        <v>0</v>
      </c>
      <c r="K71" s="1">
        <v>1</v>
      </c>
      <c r="L71" s="1">
        <v>1</v>
      </c>
      <c r="M71" s="1">
        <v>0</v>
      </c>
      <c r="N71" s="1">
        <v>0</v>
      </c>
      <c r="O71" s="1">
        <v>0</v>
      </c>
      <c r="P71" s="1">
        <v>0</v>
      </c>
    </row>
    <row r="72" spans="1:16" x14ac:dyDescent="0.35">
      <c r="A72" s="1" t="s">
        <v>187</v>
      </c>
      <c r="B72" s="1" t="s">
        <v>188</v>
      </c>
      <c r="C72" s="1" t="s">
        <v>67</v>
      </c>
      <c r="D72" s="1" t="s">
        <v>68</v>
      </c>
      <c r="E72" s="1">
        <v>0</v>
      </c>
      <c r="F72" s="1">
        <v>0</v>
      </c>
      <c r="G72" s="1">
        <v>0</v>
      </c>
      <c r="H72" s="1">
        <v>0</v>
      </c>
      <c r="I72" s="1">
        <v>0</v>
      </c>
      <c r="J72" s="1">
        <v>0</v>
      </c>
      <c r="K72" s="1">
        <v>0</v>
      </c>
      <c r="L72" s="1">
        <v>0</v>
      </c>
      <c r="M72" s="1">
        <v>0</v>
      </c>
      <c r="N72" s="1">
        <v>0</v>
      </c>
      <c r="O72" s="1">
        <v>0</v>
      </c>
      <c r="P72" s="1">
        <v>0</v>
      </c>
    </row>
    <row r="73" spans="1:16"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row>
    <row r="74" spans="1:16" x14ac:dyDescent="0.35">
      <c r="A74" s="1" t="s">
        <v>191</v>
      </c>
      <c r="B74" s="1" t="s">
        <v>192</v>
      </c>
      <c r="C74" s="1" t="s">
        <v>57</v>
      </c>
      <c r="D74" s="1" t="s">
        <v>58</v>
      </c>
      <c r="E74" s="1">
        <v>2</v>
      </c>
      <c r="F74" s="1">
        <v>0</v>
      </c>
      <c r="G74" s="1">
        <v>0</v>
      </c>
      <c r="H74" s="1">
        <v>1</v>
      </c>
      <c r="I74" s="1">
        <v>1</v>
      </c>
      <c r="J74" s="1">
        <v>0</v>
      </c>
      <c r="K74" s="1">
        <v>0</v>
      </c>
      <c r="L74" s="1">
        <v>0</v>
      </c>
      <c r="M74" s="1">
        <v>0</v>
      </c>
      <c r="N74" s="1">
        <v>0</v>
      </c>
      <c r="O74" s="1">
        <v>0</v>
      </c>
      <c r="P74" s="1">
        <v>0</v>
      </c>
    </row>
    <row r="75" spans="1:16" x14ac:dyDescent="0.35">
      <c r="A75" s="1" t="s">
        <v>193</v>
      </c>
      <c r="B75" s="1" t="s">
        <v>194</v>
      </c>
      <c r="C75" s="1" t="s">
        <v>61</v>
      </c>
      <c r="D75" s="1" t="s">
        <v>62</v>
      </c>
      <c r="E75" s="1">
        <v>0</v>
      </c>
      <c r="F75" s="1">
        <v>0</v>
      </c>
      <c r="G75" s="1">
        <v>1</v>
      </c>
      <c r="H75" s="1">
        <v>0</v>
      </c>
      <c r="I75" s="1">
        <v>0</v>
      </c>
      <c r="J75" s="1">
        <v>0</v>
      </c>
      <c r="K75" s="1">
        <v>1</v>
      </c>
      <c r="L75" s="1">
        <v>0</v>
      </c>
      <c r="M75" s="1">
        <v>0</v>
      </c>
      <c r="N75" s="1">
        <v>0</v>
      </c>
      <c r="O75" s="1">
        <v>0</v>
      </c>
      <c r="P75" s="1">
        <v>0</v>
      </c>
    </row>
    <row r="76" spans="1:16"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row>
    <row r="77" spans="1:16" x14ac:dyDescent="0.35">
      <c r="A77" s="1" t="s">
        <v>197</v>
      </c>
      <c r="B77" s="1" t="s">
        <v>198</v>
      </c>
      <c r="C77" s="1" t="s">
        <v>69</v>
      </c>
      <c r="D77" s="1" t="s">
        <v>70</v>
      </c>
      <c r="E77" s="1">
        <v>2</v>
      </c>
      <c r="F77" s="1">
        <v>3</v>
      </c>
      <c r="G77" s="1">
        <v>10</v>
      </c>
      <c r="H77" s="1">
        <v>6</v>
      </c>
      <c r="I77" s="1">
        <v>5</v>
      </c>
      <c r="J77" s="1">
        <v>5</v>
      </c>
      <c r="K77" s="1">
        <v>6</v>
      </c>
      <c r="L77" s="1">
        <v>1</v>
      </c>
      <c r="M77" s="1">
        <v>1</v>
      </c>
      <c r="N77" s="1">
        <v>2</v>
      </c>
      <c r="O77" s="1">
        <v>1</v>
      </c>
      <c r="P77" s="1">
        <v>0</v>
      </c>
    </row>
    <row r="78" spans="1:16" x14ac:dyDescent="0.35">
      <c r="A78" s="1" t="s">
        <v>199</v>
      </c>
      <c r="B78" s="1" t="s">
        <v>200</v>
      </c>
      <c r="C78" s="1" t="s">
        <v>69</v>
      </c>
      <c r="D78" s="1" t="s">
        <v>70</v>
      </c>
      <c r="E78" s="1">
        <v>0</v>
      </c>
      <c r="F78" s="1">
        <v>0</v>
      </c>
      <c r="G78" s="1">
        <v>0</v>
      </c>
      <c r="H78" s="1">
        <v>0</v>
      </c>
      <c r="I78" s="1">
        <v>0</v>
      </c>
      <c r="J78" s="1">
        <v>0</v>
      </c>
      <c r="K78" s="1">
        <v>0</v>
      </c>
      <c r="L78" s="1">
        <v>0</v>
      </c>
      <c r="M78" s="1">
        <v>0</v>
      </c>
      <c r="N78" s="1">
        <v>0</v>
      </c>
      <c r="O78" s="1">
        <v>0</v>
      </c>
      <c r="P78" s="1">
        <v>0</v>
      </c>
    </row>
    <row r="79" spans="1:16" x14ac:dyDescent="0.35">
      <c r="A79" s="1" t="s">
        <v>201</v>
      </c>
      <c r="B79" s="1" t="s">
        <v>202</v>
      </c>
      <c r="C79" s="1" t="s">
        <v>63</v>
      </c>
      <c r="D79" s="1" t="s">
        <v>64</v>
      </c>
      <c r="E79" s="1">
        <v>0</v>
      </c>
      <c r="F79" s="1">
        <v>0</v>
      </c>
      <c r="G79" s="1">
        <v>1</v>
      </c>
      <c r="H79" s="1">
        <v>1</v>
      </c>
      <c r="I79" s="1">
        <v>0</v>
      </c>
      <c r="J79" s="1">
        <v>1</v>
      </c>
      <c r="K79" s="1">
        <v>0</v>
      </c>
      <c r="L79" s="1">
        <v>1</v>
      </c>
      <c r="M79" s="1">
        <v>0</v>
      </c>
      <c r="N79" s="1">
        <v>0</v>
      </c>
      <c r="O79" s="1">
        <v>1</v>
      </c>
      <c r="P79" s="1">
        <v>1</v>
      </c>
    </row>
    <row r="80" spans="1:16" x14ac:dyDescent="0.35">
      <c r="A80" s="1" t="s">
        <v>203</v>
      </c>
      <c r="B80" s="1" t="s">
        <v>204</v>
      </c>
      <c r="C80" s="1" t="s">
        <v>71</v>
      </c>
      <c r="D80" s="1" t="s">
        <v>72</v>
      </c>
      <c r="E80" s="1">
        <v>0</v>
      </c>
      <c r="F80" s="1">
        <v>0</v>
      </c>
      <c r="G80" s="1">
        <v>0</v>
      </c>
      <c r="H80" s="1">
        <v>0</v>
      </c>
      <c r="I80" s="1">
        <v>0</v>
      </c>
      <c r="J80" s="1">
        <v>1</v>
      </c>
      <c r="K80" s="1">
        <v>0</v>
      </c>
      <c r="L80" s="1">
        <v>0</v>
      </c>
      <c r="M80" s="1">
        <v>0</v>
      </c>
      <c r="N80" s="1">
        <v>0</v>
      </c>
      <c r="O80" s="1">
        <v>0</v>
      </c>
      <c r="P80" s="1">
        <v>0</v>
      </c>
    </row>
    <row r="81" spans="1:16" x14ac:dyDescent="0.35">
      <c r="A81" s="1" t="s">
        <v>205</v>
      </c>
      <c r="B81" s="1" t="s">
        <v>206</v>
      </c>
      <c r="C81" s="1" t="s">
        <v>73</v>
      </c>
      <c r="D81" s="1" t="s">
        <v>74</v>
      </c>
      <c r="E81" s="1">
        <v>0</v>
      </c>
      <c r="F81" s="1">
        <v>0</v>
      </c>
      <c r="G81" s="1">
        <v>0</v>
      </c>
      <c r="H81" s="1">
        <v>0</v>
      </c>
      <c r="I81" s="1">
        <v>1</v>
      </c>
      <c r="J81" s="1">
        <v>0</v>
      </c>
      <c r="K81" s="1">
        <v>1</v>
      </c>
      <c r="L81" s="1">
        <v>0</v>
      </c>
      <c r="M81" s="1">
        <v>0</v>
      </c>
      <c r="N81" s="1">
        <v>0</v>
      </c>
      <c r="O81" s="1">
        <v>0</v>
      </c>
      <c r="P81" s="1">
        <v>0</v>
      </c>
    </row>
    <row r="82" spans="1:16" x14ac:dyDescent="0.35">
      <c r="A82" s="1" t="s">
        <v>207</v>
      </c>
      <c r="B82" s="1" t="s">
        <v>208</v>
      </c>
      <c r="C82" s="1" t="s">
        <v>67</v>
      </c>
      <c r="D82" s="1" t="s">
        <v>68</v>
      </c>
      <c r="E82" s="1">
        <v>0</v>
      </c>
      <c r="F82" s="1">
        <v>0</v>
      </c>
      <c r="G82" s="1">
        <v>0</v>
      </c>
      <c r="H82" s="1">
        <v>0</v>
      </c>
      <c r="I82" s="1">
        <v>1</v>
      </c>
      <c r="J82" s="1">
        <v>0</v>
      </c>
      <c r="K82" s="1">
        <v>0</v>
      </c>
      <c r="L82" s="1">
        <v>0</v>
      </c>
      <c r="M82" s="1">
        <v>0</v>
      </c>
      <c r="N82" s="1">
        <v>0</v>
      </c>
      <c r="O82" s="1">
        <v>0</v>
      </c>
      <c r="P82" s="1">
        <v>0</v>
      </c>
    </row>
    <row r="83" spans="1:16" x14ac:dyDescent="0.35">
      <c r="A83" s="1" t="s">
        <v>209</v>
      </c>
      <c r="B83" s="1" t="s">
        <v>210</v>
      </c>
      <c r="C83" s="1" t="s">
        <v>57</v>
      </c>
      <c r="D83" s="1" t="s">
        <v>58</v>
      </c>
      <c r="E83" s="1">
        <v>0</v>
      </c>
      <c r="F83" s="1">
        <v>0</v>
      </c>
      <c r="G83" s="1">
        <v>0</v>
      </c>
      <c r="H83" s="1">
        <v>1</v>
      </c>
      <c r="I83" s="1">
        <v>0</v>
      </c>
      <c r="J83" s="1">
        <v>2</v>
      </c>
      <c r="K83" s="1">
        <v>0</v>
      </c>
      <c r="L83" s="1">
        <v>0</v>
      </c>
      <c r="M83" s="1">
        <v>1</v>
      </c>
      <c r="N83" s="1">
        <v>0</v>
      </c>
      <c r="O83" s="1">
        <v>0</v>
      </c>
      <c r="P83" s="1">
        <v>2</v>
      </c>
    </row>
    <row r="84" spans="1:16" x14ac:dyDescent="0.35">
      <c r="A84" s="1" t="s">
        <v>211</v>
      </c>
      <c r="B84" s="1" t="s">
        <v>212</v>
      </c>
      <c r="C84" s="1" t="s">
        <v>61</v>
      </c>
      <c r="D84" s="1" t="s">
        <v>62</v>
      </c>
      <c r="E84" s="1">
        <v>0</v>
      </c>
      <c r="F84" s="1">
        <v>2</v>
      </c>
      <c r="G84" s="1">
        <v>1</v>
      </c>
      <c r="H84" s="1">
        <v>1</v>
      </c>
      <c r="I84" s="1">
        <v>0</v>
      </c>
      <c r="J84" s="1">
        <v>0</v>
      </c>
      <c r="K84" s="1">
        <v>1</v>
      </c>
      <c r="L84" s="1">
        <v>1</v>
      </c>
      <c r="M84" s="1">
        <v>1</v>
      </c>
      <c r="N84" s="1">
        <v>1</v>
      </c>
      <c r="O84" s="1">
        <v>1</v>
      </c>
      <c r="P84" s="1">
        <v>0</v>
      </c>
    </row>
    <row r="85" spans="1:16" x14ac:dyDescent="0.35">
      <c r="A85" s="1" t="s">
        <v>213</v>
      </c>
      <c r="B85" s="1" t="s">
        <v>214</v>
      </c>
      <c r="C85" s="1" t="s">
        <v>63</v>
      </c>
      <c r="D85" s="1" t="s">
        <v>64</v>
      </c>
      <c r="E85" s="1">
        <v>0</v>
      </c>
      <c r="F85" s="1">
        <v>0</v>
      </c>
      <c r="G85" s="1">
        <v>0</v>
      </c>
      <c r="H85" s="1">
        <v>0</v>
      </c>
      <c r="I85" s="1">
        <v>1</v>
      </c>
      <c r="J85" s="1">
        <v>1</v>
      </c>
      <c r="K85" s="1">
        <v>0</v>
      </c>
      <c r="L85" s="1">
        <v>0</v>
      </c>
      <c r="M85" s="1">
        <v>0</v>
      </c>
      <c r="N85" s="1">
        <v>0</v>
      </c>
      <c r="O85" s="1">
        <v>1</v>
      </c>
      <c r="P85" s="1">
        <v>1</v>
      </c>
    </row>
    <row r="86" spans="1:16" x14ac:dyDescent="0.35">
      <c r="A86" s="1" t="s">
        <v>215</v>
      </c>
      <c r="B86" s="1" t="s">
        <v>216</v>
      </c>
      <c r="C86" s="1" t="s">
        <v>67</v>
      </c>
      <c r="D86" s="1" t="s">
        <v>68</v>
      </c>
      <c r="E86" s="1"/>
      <c r="F86" s="1"/>
      <c r="G86" s="1"/>
      <c r="H86" s="1">
        <v>0</v>
      </c>
      <c r="I86" s="1">
        <v>0</v>
      </c>
      <c r="J86" s="1">
        <v>0</v>
      </c>
      <c r="K86" s="1">
        <v>0</v>
      </c>
      <c r="L86" s="1">
        <v>0</v>
      </c>
      <c r="M86" s="1">
        <v>0</v>
      </c>
      <c r="N86" s="1">
        <v>0</v>
      </c>
      <c r="O86" s="1">
        <v>0</v>
      </c>
      <c r="P86" s="1">
        <v>0</v>
      </c>
    </row>
    <row r="87" spans="1:16" x14ac:dyDescent="0.35">
      <c r="A87" s="1" t="s">
        <v>217</v>
      </c>
      <c r="B87" s="1" t="s">
        <v>218</v>
      </c>
      <c r="C87" s="1" t="s">
        <v>59</v>
      </c>
      <c r="D87" s="1" t="s">
        <v>60</v>
      </c>
      <c r="E87" s="1">
        <v>1</v>
      </c>
      <c r="F87" s="1">
        <v>0</v>
      </c>
      <c r="G87" s="1">
        <v>0</v>
      </c>
      <c r="H87" s="1">
        <v>0</v>
      </c>
      <c r="I87" s="1">
        <v>0</v>
      </c>
      <c r="J87" s="1">
        <v>1</v>
      </c>
      <c r="K87" s="1">
        <v>0</v>
      </c>
      <c r="L87" s="1">
        <v>0</v>
      </c>
      <c r="M87" s="1">
        <v>0</v>
      </c>
      <c r="N87" s="1">
        <v>0</v>
      </c>
      <c r="O87" s="1">
        <v>1</v>
      </c>
      <c r="P87" s="1">
        <v>1</v>
      </c>
    </row>
    <row r="88" spans="1:16" x14ac:dyDescent="0.35">
      <c r="A88" s="1" t="s">
        <v>219</v>
      </c>
      <c r="B88" s="1" t="s">
        <v>220</v>
      </c>
      <c r="C88" s="1" t="s">
        <v>59</v>
      </c>
      <c r="D88" s="1" t="s">
        <v>60</v>
      </c>
      <c r="E88" s="1"/>
      <c r="F88" s="1"/>
      <c r="G88" s="1"/>
      <c r="H88" s="1"/>
      <c r="I88" s="1">
        <v>0</v>
      </c>
      <c r="J88" s="1">
        <v>0</v>
      </c>
      <c r="K88" s="1">
        <v>0</v>
      </c>
      <c r="L88" s="1">
        <v>0</v>
      </c>
      <c r="M88" s="1">
        <v>0</v>
      </c>
      <c r="N88" s="1">
        <v>0</v>
      </c>
      <c r="O88" s="1">
        <v>0</v>
      </c>
      <c r="P88" s="1">
        <v>0</v>
      </c>
    </row>
    <row r="89" spans="1:16" x14ac:dyDescent="0.35">
      <c r="A89" s="1" t="s">
        <v>221</v>
      </c>
      <c r="B89" s="1" t="s">
        <v>222</v>
      </c>
      <c r="C89" s="1" t="s">
        <v>73</v>
      </c>
      <c r="D89" s="1" t="s">
        <v>74</v>
      </c>
      <c r="E89" s="1">
        <v>0</v>
      </c>
      <c r="F89" s="1">
        <v>1</v>
      </c>
      <c r="G89" s="1">
        <v>0</v>
      </c>
      <c r="H89" s="1">
        <v>1</v>
      </c>
      <c r="I89" s="1">
        <v>0</v>
      </c>
      <c r="J89" s="1">
        <v>1</v>
      </c>
      <c r="K89" s="1">
        <v>5</v>
      </c>
      <c r="L89" s="1">
        <v>4</v>
      </c>
      <c r="M89" s="1">
        <v>3</v>
      </c>
      <c r="N89" s="1">
        <v>0</v>
      </c>
      <c r="O89" s="1">
        <v>0</v>
      </c>
      <c r="P89" s="1">
        <v>0</v>
      </c>
    </row>
    <row r="90" spans="1:16" x14ac:dyDescent="0.35">
      <c r="A90" s="1" t="s">
        <v>223</v>
      </c>
      <c r="B90" s="1" t="s">
        <v>224</v>
      </c>
      <c r="C90" s="1" t="s">
        <v>69</v>
      </c>
      <c r="D90" s="1" t="s">
        <v>70</v>
      </c>
      <c r="E90" s="1">
        <v>0</v>
      </c>
      <c r="F90" s="1">
        <v>0</v>
      </c>
      <c r="G90" s="1">
        <v>0</v>
      </c>
      <c r="H90" s="1">
        <v>0</v>
      </c>
      <c r="I90" s="1">
        <v>0</v>
      </c>
      <c r="J90" s="1">
        <v>1</v>
      </c>
      <c r="K90" s="1">
        <v>1</v>
      </c>
      <c r="L90" s="1">
        <v>0</v>
      </c>
      <c r="M90" s="1">
        <v>0</v>
      </c>
      <c r="N90" s="1">
        <v>0</v>
      </c>
      <c r="O90" s="1">
        <v>0</v>
      </c>
      <c r="P90" s="1">
        <v>0</v>
      </c>
    </row>
    <row r="91" spans="1:16" x14ac:dyDescent="0.35">
      <c r="A91" s="1" t="s">
        <v>225</v>
      </c>
      <c r="B91" s="1" t="s">
        <v>226</v>
      </c>
      <c r="C91" s="1" t="s">
        <v>67</v>
      </c>
      <c r="D91" s="1" t="s">
        <v>68</v>
      </c>
      <c r="E91" s="1">
        <v>0</v>
      </c>
      <c r="F91" s="1">
        <v>0</v>
      </c>
      <c r="G91" s="1">
        <v>0</v>
      </c>
      <c r="H91" s="1">
        <v>0</v>
      </c>
      <c r="I91" s="1">
        <v>0</v>
      </c>
      <c r="J91" s="1">
        <v>0</v>
      </c>
      <c r="K91" s="1">
        <v>0</v>
      </c>
      <c r="L91" s="1">
        <v>0</v>
      </c>
      <c r="M91" s="1">
        <v>0</v>
      </c>
      <c r="N91" s="1">
        <v>0</v>
      </c>
      <c r="O91" s="1">
        <v>0</v>
      </c>
      <c r="P91" s="1">
        <v>0</v>
      </c>
    </row>
    <row r="92" spans="1:16" x14ac:dyDescent="0.35">
      <c r="A92" s="1" t="s">
        <v>227</v>
      </c>
      <c r="B92" s="1" t="s">
        <v>228</v>
      </c>
      <c r="C92" s="1" t="s">
        <v>71</v>
      </c>
      <c r="D92" s="1" t="s">
        <v>72</v>
      </c>
      <c r="E92" s="1">
        <v>0</v>
      </c>
      <c r="F92" s="1">
        <v>0</v>
      </c>
      <c r="G92" s="1">
        <v>0</v>
      </c>
      <c r="H92" s="1">
        <v>1</v>
      </c>
      <c r="I92" s="1">
        <v>0</v>
      </c>
      <c r="J92" s="1">
        <v>0</v>
      </c>
      <c r="K92" s="1">
        <v>0</v>
      </c>
      <c r="L92" s="1">
        <v>0</v>
      </c>
      <c r="M92" s="1">
        <v>0</v>
      </c>
      <c r="N92" s="1">
        <v>0</v>
      </c>
      <c r="O92" s="1">
        <v>0</v>
      </c>
      <c r="P92" s="1">
        <v>0</v>
      </c>
    </row>
    <row r="93" spans="1:16" x14ac:dyDescent="0.35">
      <c r="A93" s="1" t="s">
        <v>229</v>
      </c>
      <c r="B93" s="1" t="s">
        <v>230</v>
      </c>
      <c r="C93" s="1" t="s">
        <v>57</v>
      </c>
      <c r="D93" s="1" t="s">
        <v>58</v>
      </c>
      <c r="E93" s="1">
        <v>1</v>
      </c>
      <c r="F93" s="1">
        <v>0</v>
      </c>
      <c r="G93" s="1">
        <v>1</v>
      </c>
      <c r="H93" s="1">
        <v>2</v>
      </c>
      <c r="I93" s="1">
        <v>1</v>
      </c>
      <c r="J93" s="1">
        <v>0</v>
      </c>
      <c r="K93" s="1">
        <v>0</v>
      </c>
      <c r="L93" s="1">
        <v>0</v>
      </c>
      <c r="M93" s="1">
        <v>0</v>
      </c>
      <c r="N93" s="1">
        <v>0</v>
      </c>
      <c r="O93" s="1">
        <v>0</v>
      </c>
      <c r="P93" s="1">
        <v>1</v>
      </c>
    </row>
    <row r="94" spans="1:16" x14ac:dyDescent="0.35">
      <c r="A94" s="1" t="s">
        <v>231</v>
      </c>
      <c r="B94" s="1" t="s">
        <v>232</v>
      </c>
      <c r="C94" s="1" t="s">
        <v>61</v>
      </c>
      <c r="D94" s="1" t="s">
        <v>62</v>
      </c>
      <c r="E94" s="1">
        <v>0</v>
      </c>
      <c r="F94" s="1">
        <v>0</v>
      </c>
      <c r="G94" s="1">
        <v>0</v>
      </c>
      <c r="H94" s="1">
        <v>0</v>
      </c>
      <c r="I94" s="1">
        <v>0</v>
      </c>
      <c r="J94" s="1">
        <v>0</v>
      </c>
      <c r="K94" s="1">
        <v>0</v>
      </c>
      <c r="L94" s="1">
        <v>2</v>
      </c>
      <c r="M94" s="1">
        <v>0</v>
      </c>
      <c r="N94" s="1">
        <v>0</v>
      </c>
      <c r="O94" s="1">
        <v>1</v>
      </c>
      <c r="P94" s="1">
        <v>0</v>
      </c>
    </row>
    <row r="95" spans="1:16"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row>
    <row r="96" spans="1:16" x14ac:dyDescent="0.35">
      <c r="A96" s="1" t="s">
        <v>235</v>
      </c>
      <c r="B96" s="1" t="s">
        <v>236</v>
      </c>
      <c r="C96" s="1" t="s">
        <v>67</v>
      </c>
      <c r="D96" s="1" t="s">
        <v>68</v>
      </c>
      <c r="E96" s="1">
        <v>0</v>
      </c>
      <c r="F96" s="1">
        <v>0</v>
      </c>
      <c r="G96" s="1">
        <v>0</v>
      </c>
      <c r="H96" s="1">
        <v>0</v>
      </c>
      <c r="I96" s="1">
        <v>0</v>
      </c>
      <c r="J96" s="1">
        <v>2</v>
      </c>
      <c r="K96" s="1">
        <v>0</v>
      </c>
      <c r="L96" s="1">
        <v>0</v>
      </c>
      <c r="M96" s="1">
        <v>0</v>
      </c>
      <c r="N96" s="1">
        <v>0</v>
      </c>
      <c r="O96" s="1">
        <v>0</v>
      </c>
      <c r="P96" s="1">
        <v>0</v>
      </c>
    </row>
    <row r="97" spans="1:16" x14ac:dyDescent="0.35">
      <c r="A97" s="1" t="s">
        <v>237</v>
      </c>
      <c r="B97" s="1" t="s">
        <v>238</v>
      </c>
      <c r="C97" s="1" t="s">
        <v>61</v>
      </c>
      <c r="D97" s="1" t="s">
        <v>62</v>
      </c>
      <c r="E97" s="1">
        <v>0</v>
      </c>
      <c r="F97" s="1">
        <v>0</v>
      </c>
      <c r="G97" s="1">
        <v>0</v>
      </c>
      <c r="H97" s="1">
        <v>0</v>
      </c>
      <c r="I97" s="1">
        <v>0</v>
      </c>
      <c r="J97" s="1">
        <v>0</v>
      </c>
      <c r="K97" s="1">
        <v>0</v>
      </c>
      <c r="L97" s="1">
        <v>0</v>
      </c>
      <c r="M97" s="1">
        <v>0</v>
      </c>
      <c r="N97" s="1">
        <v>0</v>
      </c>
      <c r="O97" s="1">
        <v>0</v>
      </c>
      <c r="P97" s="1">
        <v>0</v>
      </c>
    </row>
    <row r="98" spans="1:16" x14ac:dyDescent="0.35">
      <c r="A98" s="1" t="s">
        <v>239</v>
      </c>
      <c r="B98" s="1" t="s">
        <v>240</v>
      </c>
      <c r="C98" s="1" t="s">
        <v>59</v>
      </c>
      <c r="D98" s="1" t="s">
        <v>60</v>
      </c>
      <c r="E98" s="1">
        <v>0</v>
      </c>
      <c r="F98" s="1">
        <v>0</v>
      </c>
      <c r="G98" s="1">
        <v>0</v>
      </c>
      <c r="H98" s="1">
        <v>0</v>
      </c>
      <c r="I98" s="1">
        <v>0</v>
      </c>
      <c r="J98" s="1">
        <v>0</v>
      </c>
      <c r="K98" s="1">
        <v>0</v>
      </c>
      <c r="L98" s="1">
        <v>0</v>
      </c>
      <c r="M98" s="1">
        <v>0</v>
      </c>
      <c r="N98" s="1">
        <v>0</v>
      </c>
      <c r="O98" s="1">
        <v>0</v>
      </c>
      <c r="P98" s="1">
        <v>0</v>
      </c>
    </row>
    <row r="99" spans="1:16" x14ac:dyDescent="0.35">
      <c r="A99" s="1" t="s">
        <v>241</v>
      </c>
      <c r="B99" s="1" t="s">
        <v>242</v>
      </c>
      <c r="C99" s="1" t="s">
        <v>73</v>
      </c>
      <c r="D99" s="1" t="s">
        <v>74</v>
      </c>
      <c r="E99" s="1">
        <v>2</v>
      </c>
      <c r="F99" s="1">
        <v>2</v>
      </c>
      <c r="G99" s="1">
        <v>2</v>
      </c>
      <c r="H99" s="1">
        <v>0</v>
      </c>
      <c r="I99" s="1">
        <v>0</v>
      </c>
      <c r="J99" s="1">
        <v>0</v>
      </c>
      <c r="K99" s="1">
        <v>0</v>
      </c>
      <c r="L99" s="1">
        <v>0</v>
      </c>
      <c r="M99" s="1">
        <v>0</v>
      </c>
      <c r="N99" s="1">
        <v>0</v>
      </c>
      <c r="O99" s="1">
        <v>0</v>
      </c>
      <c r="P99" s="1">
        <v>0</v>
      </c>
    </row>
    <row r="100" spans="1:16"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row>
    <row r="101" spans="1:16" x14ac:dyDescent="0.35">
      <c r="A101" s="1" t="s">
        <v>245</v>
      </c>
      <c r="B101" s="1" t="s">
        <v>246</v>
      </c>
      <c r="C101" s="1" t="s">
        <v>61</v>
      </c>
      <c r="D101" s="1" t="s">
        <v>62</v>
      </c>
      <c r="E101" s="1">
        <v>0</v>
      </c>
      <c r="F101" s="1">
        <v>0</v>
      </c>
      <c r="G101" s="1">
        <v>0</v>
      </c>
      <c r="H101" s="1">
        <v>1</v>
      </c>
      <c r="I101" s="1">
        <v>1</v>
      </c>
      <c r="J101" s="1">
        <v>1</v>
      </c>
      <c r="K101" s="1">
        <v>1</v>
      </c>
      <c r="L101" s="1">
        <v>1</v>
      </c>
      <c r="M101" s="1">
        <v>0</v>
      </c>
      <c r="N101" s="1">
        <v>0</v>
      </c>
      <c r="O101" s="1">
        <v>0</v>
      </c>
      <c r="P101" s="1">
        <v>0</v>
      </c>
    </row>
    <row r="102" spans="1:16" x14ac:dyDescent="0.35">
      <c r="A102" s="1" t="s">
        <v>247</v>
      </c>
      <c r="B102" s="1" t="s">
        <v>248</v>
      </c>
      <c r="C102" s="1" t="s">
        <v>67</v>
      </c>
      <c r="D102" s="1" t="s">
        <v>68</v>
      </c>
      <c r="E102" s="1">
        <v>0</v>
      </c>
      <c r="F102" s="1">
        <v>1</v>
      </c>
      <c r="G102" s="1">
        <v>0</v>
      </c>
      <c r="H102" s="1">
        <v>0</v>
      </c>
      <c r="I102" s="1">
        <v>0</v>
      </c>
      <c r="J102" s="1">
        <v>0</v>
      </c>
      <c r="K102" s="1">
        <v>1</v>
      </c>
      <c r="L102" s="1">
        <v>0</v>
      </c>
      <c r="M102" s="1">
        <v>0</v>
      </c>
      <c r="N102" s="1">
        <v>0</v>
      </c>
      <c r="O102" s="1">
        <v>0</v>
      </c>
      <c r="P102" s="1">
        <v>2</v>
      </c>
    </row>
    <row r="103" spans="1:16" x14ac:dyDescent="0.35">
      <c r="A103" s="1" t="s">
        <v>249</v>
      </c>
      <c r="B103" s="1" t="s">
        <v>250</v>
      </c>
      <c r="C103" s="1" t="s">
        <v>67</v>
      </c>
      <c r="D103" s="1" t="s">
        <v>68</v>
      </c>
      <c r="E103" s="1">
        <v>0</v>
      </c>
      <c r="F103" s="1">
        <v>0</v>
      </c>
      <c r="G103" s="1">
        <v>1</v>
      </c>
      <c r="H103" s="1">
        <v>0</v>
      </c>
      <c r="I103" s="1">
        <v>1</v>
      </c>
      <c r="J103" s="1">
        <v>1</v>
      </c>
      <c r="K103" s="1">
        <v>1</v>
      </c>
      <c r="L103" s="1">
        <v>0</v>
      </c>
      <c r="M103" s="1">
        <v>0</v>
      </c>
      <c r="N103" s="1">
        <v>0</v>
      </c>
      <c r="O103" s="1">
        <v>1</v>
      </c>
      <c r="P103" s="1">
        <v>1</v>
      </c>
    </row>
    <row r="104" spans="1:16" x14ac:dyDescent="0.35">
      <c r="A104" s="1" t="s">
        <v>251</v>
      </c>
      <c r="B104" s="1" t="s">
        <v>252</v>
      </c>
      <c r="C104" s="1" t="s">
        <v>65</v>
      </c>
      <c r="D104" s="1" t="s">
        <v>66</v>
      </c>
      <c r="E104" s="1">
        <v>0</v>
      </c>
      <c r="F104" s="1">
        <v>0</v>
      </c>
      <c r="G104" s="1">
        <v>0</v>
      </c>
      <c r="H104" s="1">
        <v>0</v>
      </c>
      <c r="I104" s="1">
        <v>0</v>
      </c>
      <c r="J104" s="1">
        <v>0</v>
      </c>
      <c r="K104" s="1">
        <v>0</v>
      </c>
      <c r="L104" s="1">
        <v>1</v>
      </c>
      <c r="M104" s="1">
        <v>0</v>
      </c>
      <c r="N104" s="1">
        <v>0</v>
      </c>
      <c r="O104" s="1">
        <v>0</v>
      </c>
      <c r="P104" s="1">
        <v>0</v>
      </c>
    </row>
    <row r="105" spans="1:16" x14ac:dyDescent="0.35">
      <c r="A105" s="1" t="s">
        <v>253</v>
      </c>
      <c r="B105" s="1" t="s">
        <v>254</v>
      </c>
      <c r="C105" s="1" t="s">
        <v>67</v>
      </c>
      <c r="D105" s="1" t="s">
        <v>68</v>
      </c>
      <c r="E105" s="1">
        <v>0</v>
      </c>
      <c r="F105" s="1">
        <v>0</v>
      </c>
      <c r="G105" s="1">
        <v>0</v>
      </c>
      <c r="H105" s="1">
        <v>0</v>
      </c>
      <c r="I105" s="1">
        <v>0</v>
      </c>
      <c r="J105" s="1">
        <v>0</v>
      </c>
      <c r="K105" s="1">
        <v>0</v>
      </c>
      <c r="L105" s="1">
        <v>0</v>
      </c>
      <c r="M105" s="1">
        <v>0</v>
      </c>
      <c r="N105" s="1">
        <v>0</v>
      </c>
      <c r="O105" s="1">
        <v>0</v>
      </c>
      <c r="P105" s="1">
        <v>0</v>
      </c>
    </row>
    <row r="106" spans="1:16" x14ac:dyDescent="0.35">
      <c r="A106" s="1" t="s">
        <v>255</v>
      </c>
      <c r="B106" s="1" t="s">
        <v>256</v>
      </c>
      <c r="C106" s="1" t="s">
        <v>57</v>
      </c>
      <c r="D106" s="1" t="s">
        <v>58</v>
      </c>
      <c r="E106" s="1">
        <v>2</v>
      </c>
      <c r="F106" s="1">
        <v>0</v>
      </c>
      <c r="G106" s="1">
        <v>0</v>
      </c>
      <c r="H106" s="1">
        <v>0</v>
      </c>
      <c r="I106" s="1">
        <v>1</v>
      </c>
      <c r="J106" s="1">
        <v>1</v>
      </c>
      <c r="K106" s="1">
        <v>1</v>
      </c>
      <c r="L106" s="1">
        <v>0</v>
      </c>
      <c r="M106" s="1">
        <v>0</v>
      </c>
      <c r="N106" s="1">
        <v>0</v>
      </c>
      <c r="O106" s="1">
        <v>0</v>
      </c>
      <c r="P106" s="1">
        <v>0</v>
      </c>
    </row>
    <row r="107" spans="1:16"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row>
    <row r="108" spans="1:16" x14ac:dyDescent="0.35">
      <c r="A108" s="1" t="s">
        <v>259</v>
      </c>
      <c r="B108" s="1" t="s">
        <v>260</v>
      </c>
      <c r="C108" s="1" t="s">
        <v>67</v>
      </c>
      <c r="D108" s="1" t="s">
        <v>68</v>
      </c>
      <c r="E108" s="1">
        <v>0</v>
      </c>
      <c r="F108" s="1">
        <v>0</v>
      </c>
      <c r="G108" s="1">
        <v>0</v>
      </c>
      <c r="H108" s="1">
        <v>0</v>
      </c>
      <c r="I108" s="1">
        <v>0</v>
      </c>
      <c r="J108" s="1">
        <v>0</v>
      </c>
      <c r="K108" s="1">
        <v>0</v>
      </c>
      <c r="L108" s="1">
        <v>0</v>
      </c>
      <c r="M108" s="1">
        <v>0</v>
      </c>
      <c r="N108" s="1">
        <v>0</v>
      </c>
      <c r="O108" s="1">
        <v>0</v>
      </c>
      <c r="P108" s="1">
        <v>0</v>
      </c>
    </row>
    <row r="109" spans="1:16" x14ac:dyDescent="0.35">
      <c r="A109" s="1" t="s">
        <v>261</v>
      </c>
      <c r="B109" s="1" t="s">
        <v>262</v>
      </c>
      <c r="C109" s="1" t="s">
        <v>59</v>
      </c>
      <c r="D109" s="1" t="s">
        <v>60</v>
      </c>
      <c r="E109" s="1">
        <v>0</v>
      </c>
      <c r="F109" s="1">
        <v>0</v>
      </c>
      <c r="G109" s="1">
        <v>0</v>
      </c>
      <c r="H109" s="1">
        <v>0</v>
      </c>
      <c r="I109" s="1">
        <v>0</v>
      </c>
      <c r="J109" s="1">
        <v>0</v>
      </c>
      <c r="K109" s="1">
        <v>0</v>
      </c>
      <c r="L109" s="1">
        <v>0</v>
      </c>
      <c r="M109" s="1">
        <v>0</v>
      </c>
      <c r="N109" s="1">
        <v>0</v>
      </c>
      <c r="O109" s="1">
        <v>0</v>
      </c>
      <c r="P109" s="1">
        <v>0</v>
      </c>
    </row>
    <row r="110" spans="1:16" x14ac:dyDescent="0.35">
      <c r="A110" s="1" t="s">
        <v>263</v>
      </c>
      <c r="B110" s="1" t="s">
        <v>264</v>
      </c>
      <c r="C110" s="1" t="s">
        <v>69</v>
      </c>
      <c r="D110" s="1" t="s">
        <v>70</v>
      </c>
      <c r="E110" s="1">
        <v>0</v>
      </c>
      <c r="F110" s="1">
        <v>0</v>
      </c>
      <c r="G110" s="1">
        <v>0</v>
      </c>
      <c r="H110" s="1">
        <v>2</v>
      </c>
      <c r="I110" s="1">
        <v>0</v>
      </c>
      <c r="J110" s="1">
        <v>2</v>
      </c>
      <c r="K110" s="1">
        <v>0</v>
      </c>
      <c r="L110" s="1">
        <v>1</v>
      </c>
      <c r="M110" s="1">
        <v>1</v>
      </c>
      <c r="N110" s="1">
        <v>0</v>
      </c>
      <c r="O110" s="1">
        <v>0</v>
      </c>
      <c r="P110" s="1">
        <v>2</v>
      </c>
    </row>
    <row r="111" spans="1:16" x14ac:dyDescent="0.35">
      <c r="A111" s="1" t="s">
        <v>265</v>
      </c>
      <c r="B111" s="1" t="s">
        <v>266</v>
      </c>
      <c r="C111" s="1" t="s">
        <v>67</v>
      </c>
      <c r="D111" s="1" t="s">
        <v>68</v>
      </c>
      <c r="E111" s="1">
        <v>0</v>
      </c>
      <c r="F111" s="1">
        <v>0</v>
      </c>
      <c r="G111" s="1">
        <v>0</v>
      </c>
      <c r="H111" s="1">
        <v>0</v>
      </c>
      <c r="I111" s="1">
        <v>0</v>
      </c>
      <c r="J111" s="1">
        <v>1</v>
      </c>
      <c r="K111" s="1">
        <v>1</v>
      </c>
      <c r="L111" s="1">
        <v>1</v>
      </c>
      <c r="M111" s="1">
        <v>0</v>
      </c>
      <c r="N111" s="1">
        <v>0</v>
      </c>
      <c r="O111" s="1">
        <v>0</v>
      </c>
      <c r="P111" s="1">
        <v>2</v>
      </c>
    </row>
    <row r="112" spans="1:16" x14ac:dyDescent="0.35">
      <c r="A112" s="1" t="s">
        <v>267</v>
      </c>
      <c r="B112" s="1" t="s">
        <v>268</v>
      </c>
      <c r="C112" s="1" t="s">
        <v>61</v>
      </c>
      <c r="D112" s="1" t="s">
        <v>62</v>
      </c>
      <c r="E112" s="1">
        <v>0</v>
      </c>
      <c r="F112" s="1">
        <v>0</v>
      </c>
      <c r="G112" s="1">
        <v>0</v>
      </c>
      <c r="H112" s="1">
        <v>0</v>
      </c>
      <c r="I112" s="1">
        <v>0</v>
      </c>
      <c r="J112" s="1">
        <v>0</v>
      </c>
      <c r="K112" s="1">
        <v>0</v>
      </c>
      <c r="L112" s="1">
        <v>0</v>
      </c>
      <c r="M112" s="1">
        <v>0</v>
      </c>
      <c r="N112" s="1">
        <v>0</v>
      </c>
      <c r="O112" s="1">
        <v>0</v>
      </c>
      <c r="P112" s="1">
        <v>0</v>
      </c>
    </row>
    <row r="113" spans="1:16" x14ac:dyDescent="0.35">
      <c r="A113" s="1" t="s">
        <v>269</v>
      </c>
      <c r="B113" s="1" t="s">
        <v>270</v>
      </c>
      <c r="C113" s="1" t="s">
        <v>67</v>
      </c>
      <c r="D113" s="1" t="s">
        <v>68</v>
      </c>
      <c r="E113" s="1">
        <v>0</v>
      </c>
      <c r="F113" s="1">
        <v>0</v>
      </c>
      <c r="G113" s="1">
        <v>0</v>
      </c>
      <c r="H113" s="1">
        <v>0</v>
      </c>
      <c r="I113" s="1">
        <v>1</v>
      </c>
      <c r="J113" s="1">
        <v>0</v>
      </c>
      <c r="K113" s="1">
        <v>0</v>
      </c>
      <c r="L113" s="1">
        <v>0</v>
      </c>
      <c r="M113" s="1">
        <v>0</v>
      </c>
      <c r="N113" s="1">
        <v>0</v>
      </c>
      <c r="O113" s="1">
        <v>0</v>
      </c>
      <c r="P113" s="1">
        <v>0</v>
      </c>
    </row>
    <row r="114" spans="1:16" x14ac:dyDescent="0.35">
      <c r="A114" s="1" t="s">
        <v>271</v>
      </c>
      <c r="B114" s="1" t="s">
        <v>272</v>
      </c>
      <c r="C114" s="1" t="s">
        <v>69</v>
      </c>
      <c r="D114" s="1" t="s">
        <v>70</v>
      </c>
      <c r="E114" s="1">
        <v>0</v>
      </c>
      <c r="F114" s="1">
        <v>0</v>
      </c>
      <c r="G114" s="1">
        <v>1</v>
      </c>
      <c r="H114" s="1">
        <v>1</v>
      </c>
      <c r="I114" s="1">
        <v>0</v>
      </c>
      <c r="J114" s="1">
        <v>0</v>
      </c>
      <c r="K114" s="1">
        <v>0</v>
      </c>
      <c r="L114" s="1">
        <v>0</v>
      </c>
      <c r="M114" s="1">
        <v>0</v>
      </c>
      <c r="N114" s="1">
        <v>0</v>
      </c>
      <c r="O114" s="1">
        <v>0</v>
      </c>
      <c r="P114" s="1">
        <v>0</v>
      </c>
    </row>
    <row r="115" spans="1:16" x14ac:dyDescent="0.35">
      <c r="A115" s="1" t="s">
        <v>273</v>
      </c>
      <c r="B115" s="1" t="s">
        <v>274</v>
      </c>
      <c r="C115" s="1" t="s">
        <v>65</v>
      </c>
      <c r="D115" s="1" t="s">
        <v>66</v>
      </c>
      <c r="E115" s="1">
        <v>0</v>
      </c>
      <c r="F115" s="1">
        <v>0</v>
      </c>
      <c r="G115" s="1">
        <v>0</v>
      </c>
      <c r="H115" s="1">
        <v>0</v>
      </c>
      <c r="I115" s="1">
        <v>1</v>
      </c>
      <c r="J115" s="1">
        <v>0</v>
      </c>
      <c r="K115" s="1">
        <v>0</v>
      </c>
      <c r="L115" s="1">
        <v>0</v>
      </c>
      <c r="M115" s="1">
        <v>0</v>
      </c>
      <c r="N115" s="1">
        <v>0</v>
      </c>
      <c r="O115" s="1">
        <v>0</v>
      </c>
      <c r="P115" s="1">
        <v>0</v>
      </c>
    </row>
    <row r="116" spans="1:16" x14ac:dyDescent="0.35">
      <c r="A116" s="1" t="s">
        <v>275</v>
      </c>
      <c r="B116" s="1" t="s">
        <v>276</v>
      </c>
      <c r="C116" s="1" t="s">
        <v>63</v>
      </c>
      <c r="D116" s="1" t="s">
        <v>64</v>
      </c>
      <c r="E116" s="1">
        <v>0</v>
      </c>
      <c r="F116" s="1">
        <v>0</v>
      </c>
      <c r="G116" s="1">
        <v>0</v>
      </c>
      <c r="H116" s="1">
        <v>0</v>
      </c>
      <c r="I116" s="1">
        <v>0</v>
      </c>
      <c r="J116" s="1">
        <v>0</v>
      </c>
      <c r="K116" s="1">
        <v>0</v>
      </c>
      <c r="L116" s="1">
        <v>0</v>
      </c>
      <c r="M116" s="1">
        <v>0</v>
      </c>
      <c r="N116" s="1">
        <v>0</v>
      </c>
      <c r="O116" s="1">
        <v>0</v>
      </c>
      <c r="P116" s="1">
        <v>0</v>
      </c>
    </row>
    <row r="117" spans="1:16" x14ac:dyDescent="0.35">
      <c r="A117" s="1" t="s">
        <v>277</v>
      </c>
      <c r="B117" s="1" t="s">
        <v>278</v>
      </c>
      <c r="C117" s="1" t="s">
        <v>59</v>
      </c>
      <c r="D117" s="1" t="s">
        <v>60</v>
      </c>
      <c r="E117" s="1">
        <v>0</v>
      </c>
      <c r="F117" s="1">
        <v>0</v>
      </c>
      <c r="G117" s="1">
        <v>0</v>
      </c>
      <c r="H117" s="1">
        <v>0</v>
      </c>
      <c r="I117" s="1">
        <v>0</v>
      </c>
      <c r="J117" s="1">
        <v>0</v>
      </c>
      <c r="K117" s="1">
        <v>0</v>
      </c>
      <c r="L117" s="1">
        <v>1</v>
      </c>
      <c r="M117" s="1">
        <v>0</v>
      </c>
      <c r="N117" s="1">
        <v>0</v>
      </c>
      <c r="O117" s="1">
        <v>1</v>
      </c>
      <c r="P117" s="1">
        <v>0</v>
      </c>
    </row>
    <row r="118" spans="1:16" x14ac:dyDescent="0.35">
      <c r="A118" s="1" t="s">
        <v>279</v>
      </c>
      <c r="B118" s="1" t="s">
        <v>280</v>
      </c>
      <c r="C118" s="1" t="s">
        <v>69</v>
      </c>
      <c r="D118" s="1" t="s">
        <v>70</v>
      </c>
      <c r="E118" s="1">
        <v>0</v>
      </c>
      <c r="F118" s="1">
        <v>0</v>
      </c>
      <c r="G118" s="1">
        <v>0</v>
      </c>
      <c r="H118" s="1">
        <v>1</v>
      </c>
      <c r="I118" s="1">
        <v>0</v>
      </c>
      <c r="J118" s="1">
        <v>0</v>
      </c>
      <c r="K118" s="1">
        <v>0</v>
      </c>
      <c r="L118" s="1">
        <v>0</v>
      </c>
      <c r="M118" s="1">
        <v>0</v>
      </c>
      <c r="N118" s="1">
        <v>0</v>
      </c>
      <c r="O118" s="1">
        <v>0</v>
      </c>
      <c r="P118" s="1">
        <v>0</v>
      </c>
    </row>
    <row r="119" spans="1:16" x14ac:dyDescent="0.35">
      <c r="A119" s="1" t="s">
        <v>281</v>
      </c>
      <c r="B119" s="1" t="s">
        <v>282</v>
      </c>
      <c r="C119" s="1" t="s">
        <v>67</v>
      </c>
      <c r="D119" s="1" t="s">
        <v>68</v>
      </c>
      <c r="E119" s="1">
        <v>0</v>
      </c>
      <c r="F119" s="1">
        <v>0</v>
      </c>
      <c r="G119" s="1">
        <v>1</v>
      </c>
      <c r="H119" s="1">
        <v>0</v>
      </c>
      <c r="I119" s="1">
        <v>0</v>
      </c>
      <c r="J119" s="1">
        <v>2</v>
      </c>
      <c r="K119" s="1">
        <v>1</v>
      </c>
      <c r="L119" s="1">
        <v>0</v>
      </c>
      <c r="M119" s="1">
        <v>0</v>
      </c>
      <c r="N119" s="1">
        <v>0</v>
      </c>
      <c r="O119" s="1">
        <v>0</v>
      </c>
      <c r="P119" s="1">
        <v>0</v>
      </c>
    </row>
    <row r="120" spans="1:16" x14ac:dyDescent="0.35">
      <c r="A120" s="1" t="s">
        <v>283</v>
      </c>
      <c r="B120" s="1" t="s">
        <v>284</v>
      </c>
      <c r="C120" s="1" t="s">
        <v>67</v>
      </c>
      <c r="D120" s="1" t="s">
        <v>68</v>
      </c>
      <c r="E120" s="1">
        <v>0</v>
      </c>
      <c r="F120" s="1">
        <v>0</v>
      </c>
      <c r="G120" s="1">
        <v>0</v>
      </c>
      <c r="H120" s="1">
        <v>1</v>
      </c>
      <c r="I120" s="1">
        <v>0</v>
      </c>
      <c r="J120" s="1">
        <v>0</v>
      </c>
      <c r="K120" s="1">
        <v>1</v>
      </c>
      <c r="L120" s="1">
        <v>1</v>
      </c>
      <c r="M120" s="1">
        <v>1</v>
      </c>
      <c r="N120" s="1">
        <v>0</v>
      </c>
      <c r="O120" s="1">
        <v>1</v>
      </c>
      <c r="P120" s="1">
        <v>1</v>
      </c>
    </row>
    <row r="121" spans="1:16" x14ac:dyDescent="0.35">
      <c r="A121" s="1" t="s">
        <v>285</v>
      </c>
      <c r="B121" s="1" t="s">
        <v>286</v>
      </c>
      <c r="C121" s="1" t="s">
        <v>61</v>
      </c>
      <c r="D121" s="1" t="s">
        <v>62</v>
      </c>
      <c r="E121" s="1">
        <v>0</v>
      </c>
      <c r="F121" s="1">
        <v>0</v>
      </c>
      <c r="G121" s="1">
        <v>0</v>
      </c>
      <c r="H121" s="1">
        <v>0</v>
      </c>
      <c r="I121" s="1">
        <v>0</v>
      </c>
      <c r="J121" s="1">
        <v>0</v>
      </c>
      <c r="K121" s="1">
        <v>0</v>
      </c>
      <c r="L121" s="1">
        <v>0</v>
      </c>
      <c r="M121" s="1">
        <v>0</v>
      </c>
      <c r="N121" s="1">
        <v>0</v>
      </c>
      <c r="O121" s="1">
        <v>0</v>
      </c>
      <c r="P121" s="1">
        <v>1</v>
      </c>
    </row>
    <row r="122" spans="1:16" x14ac:dyDescent="0.35">
      <c r="A122" s="1" t="s">
        <v>287</v>
      </c>
      <c r="B122" s="1" t="s">
        <v>58</v>
      </c>
      <c r="C122" s="1" t="s">
        <v>57</v>
      </c>
      <c r="D122" s="1" t="s">
        <v>58</v>
      </c>
      <c r="E122" s="1"/>
      <c r="F122" s="1"/>
      <c r="G122" s="1"/>
      <c r="H122" s="1"/>
      <c r="I122" s="1"/>
      <c r="J122" s="1"/>
      <c r="K122" s="1"/>
      <c r="L122" s="1"/>
      <c r="M122" s="1"/>
      <c r="N122" s="1"/>
      <c r="O122" s="1"/>
      <c r="P122" s="1"/>
    </row>
    <row r="123" spans="1:16" x14ac:dyDescent="0.35">
      <c r="A123" s="1" t="s">
        <v>288</v>
      </c>
      <c r="B123" s="1" t="s">
        <v>289</v>
      </c>
      <c r="C123" s="1" t="s">
        <v>57</v>
      </c>
      <c r="D123" s="1" t="s">
        <v>58</v>
      </c>
      <c r="E123" s="1">
        <v>1</v>
      </c>
      <c r="F123" s="1">
        <v>0</v>
      </c>
      <c r="G123" s="1">
        <v>2</v>
      </c>
      <c r="H123" s="1">
        <v>0</v>
      </c>
      <c r="I123" s="1">
        <v>0</v>
      </c>
      <c r="J123" s="1">
        <v>0</v>
      </c>
      <c r="K123" s="1">
        <v>0</v>
      </c>
      <c r="L123" s="1">
        <v>0</v>
      </c>
      <c r="M123" s="1">
        <v>0</v>
      </c>
      <c r="N123" s="1">
        <v>0</v>
      </c>
      <c r="O123" s="1">
        <v>0</v>
      </c>
      <c r="P123" s="1">
        <v>0</v>
      </c>
    </row>
    <row r="124" spans="1:16" x14ac:dyDescent="0.35">
      <c r="A124" s="1" t="s">
        <v>290</v>
      </c>
      <c r="B124" s="1" t="s">
        <v>291</v>
      </c>
      <c r="C124" s="1" t="s">
        <v>67</v>
      </c>
      <c r="D124" s="1" t="s">
        <v>68</v>
      </c>
      <c r="E124" s="1">
        <v>1</v>
      </c>
      <c r="F124" s="1">
        <v>1</v>
      </c>
      <c r="G124" s="1">
        <v>0</v>
      </c>
      <c r="H124" s="1">
        <v>0</v>
      </c>
      <c r="I124" s="1">
        <v>1</v>
      </c>
      <c r="J124" s="1">
        <v>1</v>
      </c>
      <c r="K124" s="1">
        <v>0</v>
      </c>
      <c r="L124" s="1">
        <v>0</v>
      </c>
      <c r="M124" s="1">
        <v>0</v>
      </c>
      <c r="N124" s="1">
        <v>0</v>
      </c>
      <c r="O124" s="1">
        <v>1</v>
      </c>
      <c r="P124" s="1">
        <v>0</v>
      </c>
    </row>
    <row r="125" spans="1:16" x14ac:dyDescent="0.35">
      <c r="A125" s="1" t="s">
        <v>292</v>
      </c>
      <c r="B125" s="1" t="s">
        <v>293</v>
      </c>
      <c r="C125" s="1" t="s">
        <v>57</v>
      </c>
      <c r="D125" s="1" t="s">
        <v>58</v>
      </c>
      <c r="E125" s="1">
        <v>0</v>
      </c>
      <c r="F125" s="1">
        <v>0</v>
      </c>
      <c r="G125" s="1">
        <v>0</v>
      </c>
      <c r="H125" s="1">
        <v>0</v>
      </c>
      <c r="I125" s="1">
        <v>0</v>
      </c>
      <c r="J125" s="1">
        <v>0</v>
      </c>
      <c r="K125" s="1">
        <v>0</v>
      </c>
      <c r="L125" s="1">
        <v>0</v>
      </c>
      <c r="M125" s="1">
        <v>0</v>
      </c>
      <c r="N125" s="1">
        <v>0</v>
      </c>
      <c r="O125" s="1">
        <v>0</v>
      </c>
      <c r="P125" s="1">
        <v>0</v>
      </c>
    </row>
    <row r="126" spans="1:16" x14ac:dyDescent="0.35">
      <c r="A126" s="1" t="s">
        <v>294</v>
      </c>
      <c r="B126" s="1" t="s">
        <v>295</v>
      </c>
      <c r="C126" s="1" t="s">
        <v>65</v>
      </c>
      <c r="D126" s="1" t="s">
        <v>66</v>
      </c>
      <c r="E126" s="1">
        <v>1</v>
      </c>
      <c r="F126" s="1">
        <v>0</v>
      </c>
      <c r="G126" s="1">
        <v>0</v>
      </c>
      <c r="H126" s="1">
        <v>0</v>
      </c>
      <c r="I126" s="1">
        <v>0</v>
      </c>
      <c r="J126" s="1">
        <v>0</v>
      </c>
      <c r="K126" s="1">
        <v>0</v>
      </c>
      <c r="L126" s="1">
        <v>0</v>
      </c>
      <c r="M126" s="1">
        <v>0</v>
      </c>
      <c r="N126" s="1">
        <v>0</v>
      </c>
      <c r="O126" s="1">
        <v>0</v>
      </c>
      <c r="P126" s="1">
        <v>0</v>
      </c>
    </row>
    <row r="127" spans="1:16" x14ac:dyDescent="0.35">
      <c r="A127" s="1" t="s">
        <v>296</v>
      </c>
      <c r="B127" s="1" t="s">
        <v>297</v>
      </c>
      <c r="C127" s="1" t="s">
        <v>73</v>
      </c>
      <c r="D127" s="1" t="s">
        <v>74</v>
      </c>
      <c r="E127" s="1">
        <v>0</v>
      </c>
      <c r="F127" s="1">
        <v>0</v>
      </c>
      <c r="G127" s="1">
        <v>0</v>
      </c>
      <c r="H127" s="1">
        <v>0</v>
      </c>
      <c r="I127" s="1">
        <v>1</v>
      </c>
      <c r="J127" s="1">
        <v>0</v>
      </c>
      <c r="K127" s="1">
        <v>0</v>
      </c>
      <c r="L127" s="1">
        <v>0</v>
      </c>
      <c r="M127" s="1">
        <v>0</v>
      </c>
      <c r="N127" s="1">
        <v>0</v>
      </c>
      <c r="O127" s="1">
        <v>0</v>
      </c>
      <c r="P127" s="1">
        <v>0</v>
      </c>
    </row>
    <row r="128" spans="1:16" x14ac:dyDescent="0.35">
      <c r="A128" s="1" t="s">
        <v>298</v>
      </c>
      <c r="B128" s="1" t="s">
        <v>299</v>
      </c>
      <c r="C128" s="1" t="s">
        <v>57</v>
      </c>
      <c r="D128" s="1" t="s">
        <v>58</v>
      </c>
      <c r="E128" s="1">
        <v>0</v>
      </c>
      <c r="F128" s="1">
        <v>0</v>
      </c>
      <c r="G128" s="1">
        <v>0</v>
      </c>
      <c r="H128" s="1">
        <v>0</v>
      </c>
      <c r="I128" s="1">
        <v>0</v>
      </c>
      <c r="J128" s="1">
        <v>1</v>
      </c>
      <c r="K128" s="1">
        <v>0</v>
      </c>
      <c r="L128" s="1">
        <v>0</v>
      </c>
      <c r="M128" s="1">
        <v>0</v>
      </c>
      <c r="N128" s="1">
        <v>1</v>
      </c>
      <c r="O128" s="1">
        <v>1</v>
      </c>
      <c r="P128" s="1">
        <v>0</v>
      </c>
    </row>
    <row r="129" spans="1:16"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0</v>
      </c>
    </row>
    <row r="130" spans="1:16" x14ac:dyDescent="0.35">
      <c r="A130" s="1" t="s">
        <v>302</v>
      </c>
      <c r="B130" s="1" t="s">
        <v>303</v>
      </c>
      <c r="C130" s="1" t="s">
        <v>57</v>
      </c>
      <c r="D130" s="1" t="s">
        <v>58</v>
      </c>
      <c r="E130" s="1">
        <v>1</v>
      </c>
      <c r="F130" s="1">
        <v>0</v>
      </c>
      <c r="G130" s="1">
        <v>0</v>
      </c>
      <c r="H130" s="1">
        <v>0</v>
      </c>
      <c r="I130" s="1">
        <v>0</v>
      </c>
      <c r="J130" s="1">
        <v>2</v>
      </c>
      <c r="K130" s="1">
        <v>2</v>
      </c>
      <c r="L130" s="1">
        <v>0</v>
      </c>
      <c r="M130" s="1">
        <v>0</v>
      </c>
      <c r="N130" s="1">
        <v>0</v>
      </c>
      <c r="O130" s="1">
        <v>0</v>
      </c>
      <c r="P130" s="1">
        <v>0</v>
      </c>
    </row>
    <row r="131" spans="1:16" x14ac:dyDescent="0.35">
      <c r="A131" s="1" t="s">
        <v>304</v>
      </c>
      <c r="B131" s="1" t="s">
        <v>305</v>
      </c>
      <c r="C131" s="1" t="s">
        <v>61</v>
      </c>
      <c r="D131" s="1" t="s">
        <v>62</v>
      </c>
      <c r="E131" s="1">
        <v>0</v>
      </c>
      <c r="F131" s="1">
        <v>0</v>
      </c>
      <c r="G131" s="1">
        <v>0</v>
      </c>
      <c r="H131" s="1">
        <v>1</v>
      </c>
      <c r="I131" s="1">
        <v>4</v>
      </c>
      <c r="J131" s="1">
        <v>0</v>
      </c>
      <c r="K131" s="1">
        <v>0</v>
      </c>
      <c r="L131" s="1">
        <v>0</v>
      </c>
      <c r="M131" s="1">
        <v>0</v>
      </c>
      <c r="N131" s="1">
        <v>0</v>
      </c>
      <c r="O131" s="1">
        <v>0</v>
      </c>
      <c r="P131" s="1">
        <v>0</v>
      </c>
    </row>
    <row r="132" spans="1:16" x14ac:dyDescent="0.35">
      <c r="A132" s="1" t="s">
        <v>306</v>
      </c>
      <c r="B132" s="1" t="s">
        <v>307</v>
      </c>
      <c r="C132" s="1" t="s">
        <v>73</v>
      </c>
      <c r="D132" s="1" t="s">
        <v>74</v>
      </c>
      <c r="E132" s="1"/>
      <c r="F132" s="1">
        <v>0</v>
      </c>
      <c r="G132" s="1">
        <v>0</v>
      </c>
      <c r="H132" s="1">
        <v>0</v>
      </c>
      <c r="I132" s="1">
        <v>0</v>
      </c>
      <c r="J132" s="1">
        <v>0</v>
      </c>
      <c r="K132" s="1">
        <v>1</v>
      </c>
      <c r="L132" s="1">
        <v>0</v>
      </c>
      <c r="M132" s="1">
        <v>0</v>
      </c>
      <c r="N132" s="1">
        <v>0</v>
      </c>
      <c r="O132" s="1">
        <v>0</v>
      </c>
      <c r="P132" s="1">
        <v>0</v>
      </c>
    </row>
    <row r="133" spans="1:16" x14ac:dyDescent="0.35">
      <c r="A133" s="1" t="s">
        <v>308</v>
      </c>
      <c r="B133" s="1" t="s">
        <v>309</v>
      </c>
      <c r="C133" s="1" t="s">
        <v>57</v>
      </c>
      <c r="D133" s="1" t="s">
        <v>58</v>
      </c>
      <c r="E133" s="1">
        <v>0</v>
      </c>
      <c r="F133" s="1">
        <v>0</v>
      </c>
      <c r="G133" s="1">
        <v>1</v>
      </c>
      <c r="H133" s="1">
        <v>0</v>
      </c>
      <c r="I133" s="1">
        <v>0</v>
      </c>
      <c r="J133" s="1">
        <v>0</v>
      </c>
      <c r="K133" s="1">
        <v>0</v>
      </c>
      <c r="L133" s="1">
        <v>0</v>
      </c>
      <c r="M133" s="1">
        <v>0</v>
      </c>
      <c r="N133" s="1">
        <v>0</v>
      </c>
      <c r="O133" s="1">
        <v>0</v>
      </c>
      <c r="P133" s="1">
        <v>0</v>
      </c>
    </row>
    <row r="134" spans="1:16"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row>
    <row r="135" spans="1:16" x14ac:dyDescent="0.35">
      <c r="A135" s="1" t="s">
        <v>312</v>
      </c>
      <c r="B135" s="1" t="s">
        <v>313</v>
      </c>
      <c r="C135" s="1" t="s">
        <v>63</v>
      </c>
      <c r="D135" s="1" t="s">
        <v>64</v>
      </c>
      <c r="E135" s="1">
        <v>0</v>
      </c>
      <c r="F135" s="1">
        <v>0</v>
      </c>
      <c r="G135" s="1">
        <v>0</v>
      </c>
      <c r="H135" s="1">
        <v>1</v>
      </c>
      <c r="I135" s="1">
        <v>1</v>
      </c>
      <c r="J135" s="1">
        <v>0</v>
      </c>
      <c r="K135" s="1">
        <v>0</v>
      </c>
      <c r="L135" s="1">
        <v>1</v>
      </c>
      <c r="M135" s="1">
        <v>0</v>
      </c>
      <c r="N135" s="1">
        <v>0</v>
      </c>
      <c r="O135" s="1">
        <v>0</v>
      </c>
      <c r="P135" s="1">
        <v>0</v>
      </c>
    </row>
    <row r="136" spans="1:16" x14ac:dyDescent="0.35">
      <c r="A136" s="1" t="s">
        <v>314</v>
      </c>
      <c r="B136" s="1" t="s">
        <v>315</v>
      </c>
      <c r="C136" s="1" t="s">
        <v>67</v>
      </c>
      <c r="D136" s="1" t="s">
        <v>68</v>
      </c>
      <c r="E136" s="1">
        <v>0</v>
      </c>
      <c r="F136" s="1">
        <v>0</v>
      </c>
      <c r="G136" s="1">
        <v>0</v>
      </c>
      <c r="H136" s="1">
        <v>0</v>
      </c>
      <c r="I136" s="1">
        <v>0</v>
      </c>
      <c r="J136" s="1">
        <v>0</v>
      </c>
      <c r="K136" s="1">
        <v>0</v>
      </c>
      <c r="L136" s="1">
        <v>1</v>
      </c>
      <c r="M136" s="1">
        <v>1</v>
      </c>
      <c r="N136" s="1">
        <v>1</v>
      </c>
      <c r="O136" s="1">
        <v>0</v>
      </c>
      <c r="P136" s="1">
        <v>0</v>
      </c>
    </row>
    <row r="137" spans="1:16" x14ac:dyDescent="0.35">
      <c r="A137" s="1" t="s">
        <v>316</v>
      </c>
      <c r="B137" s="1" t="s">
        <v>317</v>
      </c>
      <c r="C137" s="1" t="s">
        <v>67</v>
      </c>
      <c r="D137" s="1" t="s">
        <v>68</v>
      </c>
      <c r="E137" s="1">
        <v>0</v>
      </c>
      <c r="F137" s="1">
        <v>0</v>
      </c>
      <c r="G137" s="1">
        <v>0</v>
      </c>
      <c r="H137" s="1">
        <v>0</v>
      </c>
      <c r="I137" s="1">
        <v>1</v>
      </c>
      <c r="J137" s="1">
        <v>0</v>
      </c>
      <c r="K137" s="1">
        <v>0</v>
      </c>
      <c r="L137" s="1">
        <v>0</v>
      </c>
      <c r="M137" s="1">
        <v>0</v>
      </c>
      <c r="N137" s="1">
        <v>0</v>
      </c>
      <c r="O137" s="1">
        <v>0</v>
      </c>
      <c r="P137" s="1">
        <v>0</v>
      </c>
    </row>
    <row r="138" spans="1:16" x14ac:dyDescent="0.35">
      <c r="A138" s="1" t="s">
        <v>318</v>
      </c>
      <c r="B138" s="1" t="s">
        <v>319</v>
      </c>
      <c r="C138" s="1" t="s">
        <v>57</v>
      </c>
      <c r="D138" s="1" t="s">
        <v>58</v>
      </c>
      <c r="E138" s="1">
        <v>0</v>
      </c>
      <c r="F138" s="1">
        <v>0</v>
      </c>
      <c r="G138" s="1">
        <v>0</v>
      </c>
      <c r="H138" s="1">
        <v>0</v>
      </c>
      <c r="I138" s="1">
        <v>0</v>
      </c>
      <c r="J138" s="1">
        <v>0</v>
      </c>
      <c r="K138" s="1">
        <v>0</v>
      </c>
      <c r="L138" s="1">
        <v>0</v>
      </c>
      <c r="M138" s="1">
        <v>0</v>
      </c>
      <c r="N138" s="1">
        <v>0</v>
      </c>
      <c r="O138" s="1">
        <v>1</v>
      </c>
      <c r="P138" s="1">
        <v>0</v>
      </c>
    </row>
    <row r="139" spans="1:16" x14ac:dyDescent="0.35">
      <c r="A139" s="1" t="s">
        <v>320</v>
      </c>
      <c r="B139" s="1" t="s">
        <v>321</v>
      </c>
      <c r="C139" s="1" t="s">
        <v>71</v>
      </c>
      <c r="D139" s="1" t="s">
        <v>72</v>
      </c>
      <c r="E139" s="1">
        <v>1</v>
      </c>
      <c r="F139" s="1">
        <v>1</v>
      </c>
      <c r="G139" s="1">
        <v>1</v>
      </c>
      <c r="H139" s="1">
        <v>1</v>
      </c>
      <c r="I139" s="1">
        <v>5</v>
      </c>
      <c r="J139" s="1">
        <v>0</v>
      </c>
      <c r="K139" s="1">
        <v>0</v>
      </c>
      <c r="L139" s="1">
        <v>0</v>
      </c>
      <c r="M139" s="1">
        <v>0</v>
      </c>
      <c r="N139" s="1">
        <v>0</v>
      </c>
      <c r="O139" s="1">
        <v>1</v>
      </c>
      <c r="P139" s="1">
        <v>1</v>
      </c>
    </row>
    <row r="140" spans="1:16" x14ac:dyDescent="0.35">
      <c r="A140" s="1" t="s">
        <v>322</v>
      </c>
      <c r="B140" s="1" t="s">
        <v>323</v>
      </c>
      <c r="C140" s="1" t="s">
        <v>61</v>
      </c>
      <c r="D140" s="1" t="s">
        <v>62</v>
      </c>
      <c r="E140" s="1">
        <v>0</v>
      </c>
      <c r="F140" s="1">
        <v>0</v>
      </c>
      <c r="G140" s="1">
        <v>0</v>
      </c>
      <c r="H140" s="1">
        <v>0</v>
      </c>
      <c r="I140" s="1">
        <v>0</v>
      </c>
      <c r="J140" s="1">
        <v>0</v>
      </c>
      <c r="K140" s="1">
        <v>0</v>
      </c>
      <c r="L140" s="1">
        <v>0</v>
      </c>
      <c r="M140" s="1">
        <v>0</v>
      </c>
      <c r="N140" s="1">
        <v>0</v>
      </c>
      <c r="O140" s="1">
        <v>0</v>
      </c>
      <c r="P140" s="1">
        <v>0</v>
      </c>
    </row>
    <row r="141" spans="1:16" x14ac:dyDescent="0.35">
      <c r="A141" s="1" t="s">
        <v>324</v>
      </c>
      <c r="B141" s="1" t="s">
        <v>325</v>
      </c>
      <c r="C141" s="1" t="s">
        <v>59</v>
      </c>
      <c r="D141" s="1" t="s">
        <v>60</v>
      </c>
      <c r="E141" s="1">
        <v>0</v>
      </c>
      <c r="F141" s="1">
        <v>0</v>
      </c>
      <c r="G141" s="1">
        <v>0</v>
      </c>
      <c r="H141" s="1">
        <v>0</v>
      </c>
      <c r="I141" s="1">
        <v>0</v>
      </c>
      <c r="J141" s="1">
        <v>0</v>
      </c>
      <c r="K141" s="1">
        <v>0</v>
      </c>
      <c r="L141" s="1">
        <v>0</v>
      </c>
      <c r="M141" s="1">
        <v>0</v>
      </c>
      <c r="N141" s="1">
        <v>0</v>
      </c>
      <c r="O141" s="1">
        <v>0</v>
      </c>
      <c r="P141" s="1">
        <v>0</v>
      </c>
    </row>
    <row r="142" spans="1:16" x14ac:dyDescent="0.35">
      <c r="A142" s="1" t="s">
        <v>326</v>
      </c>
      <c r="B142" s="1" t="s">
        <v>327</v>
      </c>
      <c r="C142" s="1" t="s">
        <v>57</v>
      </c>
      <c r="D142" s="1" t="s">
        <v>58</v>
      </c>
      <c r="E142" s="1">
        <v>0</v>
      </c>
      <c r="F142" s="1">
        <v>1</v>
      </c>
      <c r="G142" s="1">
        <v>0</v>
      </c>
      <c r="H142" s="1">
        <v>0</v>
      </c>
      <c r="I142" s="1">
        <v>1</v>
      </c>
      <c r="J142" s="1">
        <v>0</v>
      </c>
      <c r="K142" s="1">
        <v>0</v>
      </c>
      <c r="L142" s="1">
        <v>0</v>
      </c>
      <c r="M142" s="1">
        <v>1</v>
      </c>
      <c r="N142" s="1">
        <v>0</v>
      </c>
      <c r="O142" s="1">
        <v>0</v>
      </c>
      <c r="P142" s="1">
        <v>0</v>
      </c>
    </row>
    <row r="143" spans="1:16" x14ac:dyDescent="0.35">
      <c r="A143" s="1" t="s">
        <v>328</v>
      </c>
      <c r="B143" s="1" t="s">
        <v>329</v>
      </c>
      <c r="C143" s="1" t="s">
        <v>59</v>
      </c>
      <c r="D143" s="1" t="s">
        <v>60</v>
      </c>
      <c r="E143" s="1">
        <v>0</v>
      </c>
      <c r="F143" s="1">
        <v>0</v>
      </c>
      <c r="G143" s="1">
        <v>0</v>
      </c>
      <c r="H143" s="1">
        <v>0</v>
      </c>
      <c r="I143" s="1">
        <v>0</v>
      </c>
      <c r="J143" s="1">
        <v>0</v>
      </c>
      <c r="K143" s="1">
        <v>0</v>
      </c>
      <c r="L143" s="1">
        <v>0</v>
      </c>
      <c r="M143" s="1">
        <v>0</v>
      </c>
      <c r="N143" s="1">
        <v>0</v>
      </c>
      <c r="O143" s="1">
        <v>2</v>
      </c>
      <c r="P143" s="1">
        <v>0</v>
      </c>
    </row>
    <row r="144" spans="1:16" x14ac:dyDescent="0.35">
      <c r="A144" s="1" t="s">
        <v>330</v>
      </c>
      <c r="B144" s="1" t="s">
        <v>331</v>
      </c>
      <c r="C144" s="1" t="s">
        <v>67</v>
      </c>
      <c r="D144" s="1" t="s">
        <v>68</v>
      </c>
      <c r="E144" s="1">
        <v>0</v>
      </c>
      <c r="F144" s="1">
        <v>0</v>
      </c>
      <c r="G144" s="1">
        <v>0</v>
      </c>
      <c r="H144" s="1">
        <v>0</v>
      </c>
      <c r="I144" s="1">
        <v>0</v>
      </c>
      <c r="J144" s="1">
        <v>0</v>
      </c>
      <c r="K144" s="1">
        <v>0</v>
      </c>
      <c r="L144" s="1">
        <v>0</v>
      </c>
      <c r="M144" s="1">
        <v>0</v>
      </c>
      <c r="N144" s="1">
        <v>0</v>
      </c>
      <c r="O144" s="1">
        <v>0</v>
      </c>
      <c r="P144" s="1">
        <v>0</v>
      </c>
    </row>
    <row r="145" spans="1:16" x14ac:dyDescent="0.35">
      <c r="A145" s="1" t="s">
        <v>332</v>
      </c>
      <c r="B145" s="1" t="s">
        <v>333</v>
      </c>
      <c r="C145" s="1" t="s">
        <v>57</v>
      </c>
      <c r="D145" s="1" t="s">
        <v>58</v>
      </c>
      <c r="E145" s="1">
        <v>0</v>
      </c>
      <c r="F145" s="1">
        <v>0</v>
      </c>
      <c r="G145" s="1">
        <v>0</v>
      </c>
      <c r="H145" s="1">
        <v>0</v>
      </c>
      <c r="I145" s="1">
        <v>0</v>
      </c>
      <c r="J145" s="1">
        <v>0</v>
      </c>
      <c r="K145" s="1">
        <v>0</v>
      </c>
      <c r="L145" s="1">
        <v>0</v>
      </c>
      <c r="M145" s="1">
        <v>0</v>
      </c>
      <c r="N145" s="1">
        <v>0</v>
      </c>
      <c r="O145" s="1">
        <v>0</v>
      </c>
      <c r="P145" s="1">
        <v>0</v>
      </c>
    </row>
    <row r="146" spans="1:16" x14ac:dyDescent="0.35">
      <c r="A146" s="1" t="s">
        <v>334</v>
      </c>
      <c r="B146" s="1" t="s">
        <v>335</v>
      </c>
      <c r="C146" s="1" t="s">
        <v>61</v>
      </c>
      <c r="D146" s="1" t="s">
        <v>62</v>
      </c>
      <c r="E146" s="1">
        <v>0</v>
      </c>
      <c r="F146" s="1">
        <v>0</v>
      </c>
      <c r="G146" s="1">
        <v>0</v>
      </c>
      <c r="H146" s="1">
        <v>0</v>
      </c>
      <c r="I146" s="1">
        <v>0</v>
      </c>
      <c r="J146" s="1">
        <v>0</v>
      </c>
      <c r="K146" s="1">
        <v>0</v>
      </c>
      <c r="L146" s="1">
        <v>0</v>
      </c>
      <c r="M146" s="1">
        <v>0</v>
      </c>
      <c r="N146" s="1">
        <v>0</v>
      </c>
      <c r="O146" s="1">
        <v>0</v>
      </c>
      <c r="P146" s="1">
        <v>0</v>
      </c>
    </row>
    <row r="147" spans="1:16" x14ac:dyDescent="0.35">
      <c r="A147" s="1" t="s">
        <v>336</v>
      </c>
      <c r="B147" s="1" t="s">
        <v>337</v>
      </c>
      <c r="C147" s="1" t="s">
        <v>65</v>
      </c>
      <c r="D147" s="1" t="s">
        <v>66</v>
      </c>
      <c r="E147" s="1">
        <v>1</v>
      </c>
      <c r="F147" s="1">
        <v>0</v>
      </c>
      <c r="G147" s="1">
        <v>0</v>
      </c>
      <c r="H147" s="1">
        <v>0</v>
      </c>
      <c r="I147" s="1">
        <v>0</v>
      </c>
      <c r="J147" s="1">
        <v>0</v>
      </c>
      <c r="K147" s="1">
        <v>0</v>
      </c>
      <c r="L147" s="1">
        <v>0</v>
      </c>
      <c r="M147" s="1">
        <v>0</v>
      </c>
      <c r="N147" s="1">
        <v>0</v>
      </c>
      <c r="O147" s="1">
        <v>0</v>
      </c>
      <c r="P147" s="1">
        <v>0</v>
      </c>
    </row>
    <row r="148" spans="1:16" x14ac:dyDescent="0.35">
      <c r="A148" s="1" t="s">
        <v>338</v>
      </c>
      <c r="B148" s="1" t="s">
        <v>339</v>
      </c>
      <c r="C148" s="1" t="s">
        <v>61</v>
      </c>
      <c r="D148" s="1" t="s">
        <v>62</v>
      </c>
      <c r="E148" s="1">
        <v>0</v>
      </c>
      <c r="F148" s="1">
        <v>0</v>
      </c>
      <c r="G148" s="1">
        <v>0</v>
      </c>
      <c r="H148" s="1">
        <v>0</v>
      </c>
      <c r="I148" s="1">
        <v>0</v>
      </c>
      <c r="J148" s="1">
        <v>0</v>
      </c>
      <c r="K148" s="1">
        <v>0</v>
      </c>
      <c r="L148" s="1">
        <v>0</v>
      </c>
      <c r="M148" s="1">
        <v>0</v>
      </c>
      <c r="N148" s="1">
        <v>0</v>
      </c>
      <c r="O148" s="1">
        <v>0</v>
      </c>
      <c r="P148" s="1">
        <v>0</v>
      </c>
    </row>
    <row r="149" spans="1:16" x14ac:dyDescent="0.35">
      <c r="A149" s="1" t="s">
        <v>340</v>
      </c>
      <c r="B149" s="1" t="s">
        <v>341</v>
      </c>
      <c r="C149" s="1" t="s">
        <v>67</v>
      </c>
      <c r="D149" s="1" t="s">
        <v>68</v>
      </c>
      <c r="E149" s="1">
        <v>1</v>
      </c>
      <c r="F149" s="1">
        <v>0</v>
      </c>
      <c r="G149" s="1">
        <v>1</v>
      </c>
      <c r="H149" s="1">
        <v>1</v>
      </c>
      <c r="I149" s="1">
        <v>1</v>
      </c>
      <c r="J149" s="1">
        <v>0</v>
      </c>
      <c r="K149" s="1">
        <v>1</v>
      </c>
      <c r="L149" s="1">
        <v>0</v>
      </c>
      <c r="M149" s="1">
        <v>0</v>
      </c>
      <c r="N149" s="1">
        <v>0</v>
      </c>
      <c r="O149" s="1">
        <v>0</v>
      </c>
      <c r="P149" s="1">
        <v>0</v>
      </c>
    </row>
    <row r="150" spans="1:16" x14ac:dyDescent="0.35">
      <c r="A150" s="1" t="s">
        <v>342</v>
      </c>
      <c r="B150" s="1" t="s">
        <v>343</v>
      </c>
      <c r="C150" s="1" t="s">
        <v>69</v>
      </c>
      <c r="D150" s="1" t="s">
        <v>70</v>
      </c>
      <c r="E150" s="1"/>
      <c r="F150" s="1"/>
      <c r="G150" s="1"/>
      <c r="H150" s="1"/>
      <c r="I150" s="1"/>
      <c r="J150" s="1"/>
      <c r="K150" s="1"/>
      <c r="L150" s="1"/>
      <c r="M150" s="1"/>
      <c r="N150" s="1"/>
      <c r="O150" s="1"/>
      <c r="P150" s="1"/>
    </row>
    <row r="151" spans="1:16" x14ac:dyDescent="0.35">
      <c r="A151" s="1" t="s">
        <v>344</v>
      </c>
      <c r="B151" s="1" t="s">
        <v>345</v>
      </c>
      <c r="C151" s="1" t="s">
        <v>57</v>
      </c>
      <c r="D151" s="1" t="s">
        <v>58</v>
      </c>
      <c r="E151" s="1">
        <v>1</v>
      </c>
      <c r="F151" s="1">
        <v>0</v>
      </c>
      <c r="G151" s="1">
        <v>0</v>
      </c>
      <c r="H151" s="1">
        <v>0</v>
      </c>
      <c r="I151" s="1">
        <v>0</v>
      </c>
      <c r="J151" s="1">
        <v>0</v>
      </c>
      <c r="K151" s="1">
        <v>0</v>
      </c>
      <c r="L151" s="1">
        <v>0</v>
      </c>
      <c r="M151" s="1">
        <v>1</v>
      </c>
      <c r="N151" s="1">
        <v>1</v>
      </c>
      <c r="O151" s="1">
        <v>1</v>
      </c>
      <c r="P151" s="1">
        <v>0</v>
      </c>
    </row>
    <row r="152" spans="1:16" x14ac:dyDescent="0.35">
      <c r="A152" s="1" t="s">
        <v>346</v>
      </c>
      <c r="B152" s="1" t="s">
        <v>347</v>
      </c>
      <c r="C152" s="1" t="s">
        <v>57</v>
      </c>
      <c r="D152" s="1" t="s">
        <v>58</v>
      </c>
      <c r="E152" s="1">
        <v>0</v>
      </c>
      <c r="F152" s="1">
        <v>0</v>
      </c>
      <c r="G152" s="1">
        <v>1</v>
      </c>
      <c r="H152" s="1">
        <v>1</v>
      </c>
      <c r="I152" s="1">
        <v>0</v>
      </c>
      <c r="J152" s="1">
        <v>0</v>
      </c>
      <c r="K152" s="1">
        <v>0</v>
      </c>
      <c r="L152" s="1">
        <v>0</v>
      </c>
      <c r="M152" s="1">
        <v>0</v>
      </c>
      <c r="N152" s="1">
        <v>0</v>
      </c>
      <c r="O152" s="1">
        <v>0</v>
      </c>
      <c r="P152" s="1">
        <v>0</v>
      </c>
    </row>
    <row r="153" spans="1:16" x14ac:dyDescent="0.35">
      <c r="A153" s="1" t="s">
        <v>348</v>
      </c>
      <c r="B153" s="1" t="s">
        <v>349</v>
      </c>
      <c r="C153" s="1" t="s">
        <v>61</v>
      </c>
      <c r="D153" s="1" t="s">
        <v>62</v>
      </c>
      <c r="E153" s="1">
        <v>1</v>
      </c>
      <c r="F153" s="1">
        <v>1</v>
      </c>
      <c r="G153" s="1">
        <v>0</v>
      </c>
      <c r="H153" s="1">
        <v>0</v>
      </c>
      <c r="I153" s="1">
        <v>0</v>
      </c>
      <c r="J153" s="1">
        <v>0</v>
      </c>
      <c r="K153" s="1">
        <v>0</v>
      </c>
      <c r="L153" s="1">
        <v>0</v>
      </c>
      <c r="M153" s="1">
        <v>0</v>
      </c>
      <c r="N153" s="1">
        <v>0</v>
      </c>
      <c r="O153" s="1">
        <v>0</v>
      </c>
      <c r="P153" s="1">
        <v>0</v>
      </c>
    </row>
    <row r="154" spans="1:16" x14ac:dyDescent="0.35">
      <c r="A154" s="1" t="s">
        <v>350</v>
      </c>
      <c r="B154" s="1" t="s">
        <v>351</v>
      </c>
      <c r="C154" s="1" t="s">
        <v>73</v>
      </c>
      <c r="D154" s="1" t="s">
        <v>74</v>
      </c>
      <c r="E154" s="1">
        <v>0</v>
      </c>
      <c r="F154" s="1">
        <v>0</v>
      </c>
      <c r="G154" s="1">
        <v>0</v>
      </c>
      <c r="H154" s="1">
        <v>1</v>
      </c>
      <c r="I154" s="1">
        <v>1</v>
      </c>
      <c r="J154" s="1">
        <v>1</v>
      </c>
      <c r="K154" s="1">
        <v>1</v>
      </c>
      <c r="L154" s="1">
        <v>1</v>
      </c>
      <c r="M154" s="1">
        <v>1</v>
      </c>
      <c r="N154" s="1">
        <v>0</v>
      </c>
      <c r="O154" s="1">
        <v>1</v>
      </c>
      <c r="P154" s="1">
        <v>1</v>
      </c>
    </row>
    <row r="155" spans="1:16" x14ac:dyDescent="0.35">
      <c r="A155" s="1" t="s">
        <v>352</v>
      </c>
      <c r="B155" s="1" t="s">
        <v>353</v>
      </c>
      <c r="C155" s="1" t="s">
        <v>57</v>
      </c>
      <c r="D155" s="1" t="s">
        <v>58</v>
      </c>
      <c r="E155" s="1">
        <v>0</v>
      </c>
      <c r="F155" s="1">
        <v>0</v>
      </c>
      <c r="G155" s="1">
        <v>0</v>
      </c>
      <c r="H155" s="1">
        <v>1</v>
      </c>
      <c r="I155" s="1">
        <v>0</v>
      </c>
      <c r="J155" s="1">
        <v>0</v>
      </c>
      <c r="K155" s="1">
        <v>0</v>
      </c>
      <c r="L155" s="1">
        <v>0</v>
      </c>
      <c r="M155" s="1">
        <v>0</v>
      </c>
      <c r="N155" s="1">
        <v>0</v>
      </c>
      <c r="O155" s="1">
        <v>1</v>
      </c>
      <c r="P155" s="1">
        <v>1</v>
      </c>
    </row>
    <row r="156" spans="1:16" x14ac:dyDescent="0.35">
      <c r="A156" s="1" t="s">
        <v>354</v>
      </c>
      <c r="B156" s="1" t="s">
        <v>355</v>
      </c>
      <c r="C156" s="1" t="s">
        <v>73</v>
      </c>
      <c r="D156" s="1" t="s">
        <v>74</v>
      </c>
      <c r="E156" s="1">
        <v>0</v>
      </c>
      <c r="F156" s="1">
        <v>0</v>
      </c>
      <c r="G156" s="1">
        <v>0</v>
      </c>
      <c r="H156" s="1">
        <v>1</v>
      </c>
      <c r="I156" s="1">
        <v>0</v>
      </c>
      <c r="J156" s="1">
        <v>0</v>
      </c>
      <c r="K156" s="1">
        <v>0</v>
      </c>
      <c r="L156" s="1">
        <v>0</v>
      </c>
      <c r="M156" s="1">
        <v>0</v>
      </c>
      <c r="N156" s="1">
        <v>0</v>
      </c>
      <c r="O156" s="1">
        <v>0</v>
      </c>
      <c r="P156" s="1">
        <v>0</v>
      </c>
    </row>
    <row r="157" spans="1:16"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row>
    <row r="158" spans="1:16" x14ac:dyDescent="0.35">
      <c r="A158" s="1" t="s">
        <v>358</v>
      </c>
      <c r="B158" s="1" t="s">
        <v>359</v>
      </c>
      <c r="C158" s="1" t="s">
        <v>57</v>
      </c>
      <c r="D158" s="1" t="s">
        <v>58</v>
      </c>
      <c r="E158" s="1">
        <v>0</v>
      </c>
      <c r="F158" s="1">
        <v>0</v>
      </c>
      <c r="G158" s="1">
        <v>0</v>
      </c>
      <c r="H158" s="1">
        <v>0</v>
      </c>
      <c r="I158" s="1">
        <v>0</v>
      </c>
      <c r="J158" s="1">
        <v>1</v>
      </c>
      <c r="K158" s="1">
        <v>0</v>
      </c>
      <c r="L158" s="1">
        <v>0</v>
      </c>
      <c r="M158" s="1">
        <v>0</v>
      </c>
      <c r="N158" s="1">
        <v>0</v>
      </c>
      <c r="O158" s="1">
        <v>0</v>
      </c>
      <c r="P158" s="1">
        <v>1</v>
      </c>
    </row>
    <row r="159" spans="1:16" x14ac:dyDescent="0.35">
      <c r="A159" s="1" t="s">
        <v>360</v>
      </c>
      <c r="B159" s="1" t="s">
        <v>361</v>
      </c>
      <c r="C159" s="1" t="s">
        <v>65</v>
      </c>
      <c r="D159" s="1" t="s">
        <v>66</v>
      </c>
      <c r="E159" s="1">
        <v>0</v>
      </c>
      <c r="F159" s="1">
        <v>0</v>
      </c>
      <c r="G159" s="1">
        <v>0</v>
      </c>
      <c r="H159" s="1">
        <v>0</v>
      </c>
      <c r="I159" s="1">
        <v>0</v>
      </c>
      <c r="J159" s="1">
        <v>0</v>
      </c>
      <c r="K159" s="1">
        <v>0</v>
      </c>
      <c r="L159" s="1">
        <v>0</v>
      </c>
      <c r="M159" s="1">
        <v>0</v>
      </c>
      <c r="N159" s="1">
        <v>0</v>
      </c>
      <c r="O159" s="1">
        <v>0</v>
      </c>
      <c r="P159" s="1">
        <v>0</v>
      </c>
    </row>
    <row r="160" spans="1:16" x14ac:dyDescent="0.35">
      <c r="A160" s="1" t="s">
        <v>362</v>
      </c>
      <c r="B160" s="1" t="s">
        <v>363</v>
      </c>
      <c r="C160" s="1" t="s">
        <v>73</v>
      </c>
      <c r="D160" s="1" t="s">
        <v>74</v>
      </c>
      <c r="E160" s="1">
        <v>0</v>
      </c>
      <c r="F160" s="1">
        <v>0</v>
      </c>
      <c r="G160" s="1">
        <v>0</v>
      </c>
      <c r="H160" s="1">
        <v>0</v>
      </c>
      <c r="I160" s="1">
        <v>0</v>
      </c>
      <c r="J160" s="1">
        <v>0</v>
      </c>
      <c r="K160" s="1">
        <v>0</v>
      </c>
      <c r="L160" s="1">
        <v>0</v>
      </c>
      <c r="M160" s="1">
        <v>1</v>
      </c>
      <c r="N160" s="1">
        <v>0</v>
      </c>
      <c r="O160" s="1">
        <v>0</v>
      </c>
      <c r="P160" s="1">
        <v>1</v>
      </c>
    </row>
    <row r="161" spans="1:16" x14ac:dyDescent="0.35">
      <c r="A161" s="1" t="s">
        <v>364</v>
      </c>
      <c r="B161" s="1" t="s">
        <v>365</v>
      </c>
      <c r="C161" s="1" t="s">
        <v>59</v>
      </c>
      <c r="D161" s="1" t="s">
        <v>60</v>
      </c>
      <c r="E161" s="1">
        <v>0</v>
      </c>
      <c r="F161" s="1">
        <v>0</v>
      </c>
      <c r="G161" s="1">
        <v>0</v>
      </c>
      <c r="H161" s="1">
        <v>0</v>
      </c>
      <c r="I161" s="1">
        <v>0</v>
      </c>
      <c r="J161" s="1">
        <v>0</v>
      </c>
      <c r="K161" s="1">
        <v>0</v>
      </c>
      <c r="L161" s="1">
        <v>0</v>
      </c>
      <c r="M161" s="1">
        <v>0</v>
      </c>
      <c r="N161" s="1">
        <v>0</v>
      </c>
      <c r="O161" s="1">
        <v>0</v>
      </c>
      <c r="P161" s="1">
        <v>0</v>
      </c>
    </row>
    <row r="162" spans="1:16" x14ac:dyDescent="0.35">
      <c r="A162" s="1" t="s">
        <v>366</v>
      </c>
      <c r="B162" s="1" t="s">
        <v>367</v>
      </c>
      <c r="C162" s="1" t="s">
        <v>67</v>
      </c>
      <c r="D162" s="1" t="s">
        <v>68</v>
      </c>
      <c r="E162" s="1">
        <v>1</v>
      </c>
      <c r="F162" s="1">
        <v>1</v>
      </c>
      <c r="G162" s="1">
        <v>1</v>
      </c>
      <c r="H162" s="1">
        <v>0</v>
      </c>
      <c r="I162" s="1">
        <v>0</v>
      </c>
      <c r="J162" s="1">
        <v>1</v>
      </c>
      <c r="K162" s="1">
        <v>1</v>
      </c>
      <c r="L162" s="1">
        <v>1</v>
      </c>
      <c r="M162" s="1">
        <v>0</v>
      </c>
      <c r="N162" s="1">
        <v>0</v>
      </c>
      <c r="O162" s="1">
        <v>1</v>
      </c>
      <c r="P162" s="1">
        <v>1</v>
      </c>
    </row>
    <row r="163" spans="1:16" x14ac:dyDescent="0.35">
      <c r="A163" s="1" t="s">
        <v>368</v>
      </c>
      <c r="B163" s="1" t="s">
        <v>369</v>
      </c>
      <c r="C163" s="1" t="s">
        <v>57</v>
      </c>
      <c r="D163" s="1" t="s">
        <v>58</v>
      </c>
      <c r="E163" s="1">
        <v>0</v>
      </c>
      <c r="F163" s="1">
        <v>0</v>
      </c>
      <c r="G163" s="1">
        <v>0</v>
      </c>
      <c r="H163" s="1">
        <v>0</v>
      </c>
      <c r="I163" s="1">
        <v>1</v>
      </c>
      <c r="J163" s="1">
        <v>1</v>
      </c>
      <c r="K163" s="1">
        <v>0</v>
      </c>
      <c r="L163" s="1">
        <v>1</v>
      </c>
      <c r="M163" s="1">
        <v>0</v>
      </c>
      <c r="N163" s="1">
        <v>0</v>
      </c>
      <c r="O163" s="1">
        <v>0</v>
      </c>
      <c r="P163" s="1">
        <v>1</v>
      </c>
    </row>
    <row r="164" spans="1:16"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row>
    <row r="165" spans="1:16" x14ac:dyDescent="0.35">
      <c r="A165" s="1" t="s">
        <v>372</v>
      </c>
      <c r="B165" s="1" t="s">
        <v>373</v>
      </c>
      <c r="C165" s="1" t="s">
        <v>59</v>
      </c>
      <c r="D165" s="1" t="s">
        <v>60</v>
      </c>
      <c r="E165" s="1">
        <v>1</v>
      </c>
      <c r="F165" s="1">
        <v>0</v>
      </c>
      <c r="G165" s="1">
        <v>0</v>
      </c>
      <c r="H165" s="1">
        <v>0</v>
      </c>
      <c r="I165" s="1">
        <v>1</v>
      </c>
      <c r="J165" s="1">
        <v>1</v>
      </c>
      <c r="K165" s="1">
        <v>0</v>
      </c>
      <c r="L165" s="1">
        <v>0</v>
      </c>
      <c r="M165" s="1">
        <v>0</v>
      </c>
      <c r="N165" s="1">
        <v>0</v>
      </c>
      <c r="O165" s="1">
        <v>0</v>
      </c>
      <c r="P165" s="1">
        <v>0</v>
      </c>
    </row>
    <row r="166" spans="1:16" x14ac:dyDescent="0.35">
      <c r="A166" s="1" t="s">
        <v>374</v>
      </c>
      <c r="B166" s="1" t="s">
        <v>375</v>
      </c>
      <c r="C166" s="1" t="s">
        <v>65</v>
      </c>
      <c r="D166" s="1" t="s">
        <v>66</v>
      </c>
      <c r="E166" s="1">
        <v>0</v>
      </c>
      <c r="F166" s="1">
        <v>0</v>
      </c>
      <c r="G166" s="1">
        <v>0</v>
      </c>
      <c r="H166" s="1">
        <v>1</v>
      </c>
      <c r="I166" s="1">
        <v>1</v>
      </c>
      <c r="J166" s="1">
        <v>1</v>
      </c>
      <c r="K166" s="1">
        <v>0</v>
      </c>
      <c r="L166" s="1">
        <v>3</v>
      </c>
      <c r="M166" s="1">
        <v>1</v>
      </c>
      <c r="N166" s="1">
        <v>1</v>
      </c>
      <c r="O166" s="1">
        <v>1</v>
      </c>
      <c r="P166" s="1">
        <v>1</v>
      </c>
    </row>
    <row r="167" spans="1:16" x14ac:dyDescent="0.35">
      <c r="A167" s="1" t="s">
        <v>376</v>
      </c>
      <c r="B167" s="1" t="s">
        <v>377</v>
      </c>
      <c r="C167" s="1" t="s">
        <v>61</v>
      </c>
      <c r="D167" s="1" t="s">
        <v>62</v>
      </c>
      <c r="E167" s="1">
        <v>0</v>
      </c>
      <c r="F167" s="1">
        <v>0</v>
      </c>
      <c r="G167" s="1">
        <v>0</v>
      </c>
      <c r="H167" s="1">
        <v>0</v>
      </c>
      <c r="I167" s="1">
        <v>0</v>
      </c>
      <c r="J167" s="1">
        <v>2</v>
      </c>
      <c r="K167" s="1">
        <v>0</v>
      </c>
      <c r="L167" s="1">
        <v>1</v>
      </c>
      <c r="M167" s="1">
        <v>0</v>
      </c>
      <c r="N167" s="1">
        <v>0</v>
      </c>
      <c r="O167" s="1">
        <v>0</v>
      </c>
      <c r="P167" s="1">
        <v>0</v>
      </c>
    </row>
    <row r="168" spans="1:16" x14ac:dyDescent="0.35">
      <c r="A168" s="1" t="s">
        <v>378</v>
      </c>
      <c r="B168" s="1" t="s">
        <v>379</v>
      </c>
      <c r="C168" s="1" t="s">
        <v>67</v>
      </c>
      <c r="D168" s="1" t="s">
        <v>68</v>
      </c>
      <c r="E168" s="1">
        <v>0</v>
      </c>
      <c r="F168" s="1">
        <v>0</v>
      </c>
      <c r="G168" s="1">
        <v>0</v>
      </c>
      <c r="H168" s="1">
        <v>0</v>
      </c>
      <c r="I168" s="1">
        <v>0</v>
      </c>
      <c r="J168" s="1">
        <v>0</v>
      </c>
      <c r="K168" s="1">
        <v>0</v>
      </c>
      <c r="L168" s="1">
        <v>0</v>
      </c>
      <c r="M168" s="1">
        <v>0</v>
      </c>
      <c r="N168" s="1">
        <v>0</v>
      </c>
      <c r="O168" s="1">
        <v>0</v>
      </c>
      <c r="P168" s="1">
        <v>0</v>
      </c>
    </row>
    <row r="169" spans="1:16"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row>
    <row r="170" spans="1:16"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row>
    <row r="171" spans="1:16" x14ac:dyDescent="0.35">
      <c r="A171" s="1" t="s">
        <v>384</v>
      </c>
      <c r="B171" s="1" t="s">
        <v>385</v>
      </c>
      <c r="C171" s="1" t="s">
        <v>65</v>
      </c>
      <c r="D171" s="1" t="s">
        <v>66</v>
      </c>
      <c r="E171" s="1">
        <v>3</v>
      </c>
      <c r="F171" s="1">
        <v>0</v>
      </c>
      <c r="G171" s="1">
        <v>1</v>
      </c>
      <c r="H171" s="1">
        <v>4</v>
      </c>
      <c r="I171" s="1">
        <v>6</v>
      </c>
      <c r="J171" s="1">
        <v>5</v>
      </c>
      <c r="K171" s="1">
        <v>4</v>
      </c>
      <c r="L171" s="1">
        <v>1</v>
      </c>
      <c r="M171" s="1">
        <v>3</v>
      </c>
      <c r="N171" s="1">
        <v>8</v>
      </c>
      <c r="O171" s="1">
        <v>15</v>
      </c>
      <c r="P171" s="1">
        <v>1</v>
      </c>
    </row>
    <row r="172" spans="1:16"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row>
    <row r="173" spans="1:16" x14ac:dyDescent="0.35">
      <c r="A173" s="1" t="s">
        <v>388</v>
      </c>
      <c r="B173" s="1" t="s">
        <v>389</v>
      </c>
      <c r="C173" s="1" t="s">
        <v>67</v>
      </c>
      <c r="D173" s="1" t="s">
        <v>68</v>
      </c>
      <c r="E173" s="1">
        <v>1</v>
      </c>
      <c r="F173" s="1">
        <v>1</v>
      </c>
      <c r="G173" s="1">
        <v>0</v>
      </c>
      <c r="H173" s="1">
        <v>0</v>
      </c>
      <c r="I173" s="1">
        <v>0</v>
      </c>
      <c r="J173" s="1">
        <v>0</v>
      </c>
      <c r="K173" s="1">
        <v>1</v>
      </c>
      <c r="L173" s="1">
        <v>0</v>
      </c>
      <c r="M173" s="1">
        <v>0</v>
      </c>
      <c r="N173" s="1">
        <v>0</v>
      </c>
      <c r="O173" s="1">
        <v>0</v>
      </c>
      <c r="P173" s="1">
        <v>0</v>
      </c>
    </row>
    <row r="174" spans="1:16" x14ac:dyDescent="0.35">
      <c r="A174" s="1" t="s">
        <v>390</v>
      </c>
      <c r="B174" s="1" t="s">
        <v>391</v>
      </c>
      <c r="C174" s="1" t="s">
        <v>59</v>
      </c>
      <c r="D174" s="1" t="s">
        <v>60</v>
      </c>
      <c r="E174" s="1"/>
      <c r="F174" s="1">
        <v>0</v>
      </c>
      <c r="G174" s="1">
        <v>0</v>
      </c>
      <c r="H174" s="1">
        <v>0</v>
      </c>
      <c r="I174" s="1">
        <v>0</v>
      </c>
      <c r="J174" s="1">
        <v>0</v>
      </c>
      <c r="K174" s="1">
        <v>0</v>
      </c>
      <c r="L174" s="1">
        <v>0</v>
      </c>
      <c r="M174" s="1">
        <v>0</v>
      </c>
      <c r="N174" s="1">
        <v>0</v>
      </c>
      <c r="O174" s="1">
        <v>0</v>
      </c>
      <c r="P174" s="1">
        <v>0</v>
      </c>
    </row>
    <row r="175" spans="1:16" x14ac:dyDescent="0.35">
      <c r="A175" s="1" t="s">
        <v>392</v>
      </c>
      <c r="B175" s="1" t="s">
        <v>393</v>
      </c>
      <c r="C175" s="1" t="s">
        <v>69</v>
      </c>
      <c r="D175" s="1" t="s">
        <v>70</v>
      </c>
      <c r="E175" s="1">
        <v>0</v>
      </c>
      <c r="F175" s="1">
        <v>2</v>
      </c>
      <c r="G175" s="1">
        <v>0</v>
      </c>
      <c r="H175" s="1">
        <v>0</v>
      </c>
      <c r="I175" s="1">
        <v>3</v>
      </c>
      <c r="J175" s="1">
        <v>0</v>
      </c>
      <c r="K175" s="1">
        <v>0</v>
      </c>
      <c r="L175" s="1">
        <v>1</v>
      </c>
      <c r="M175" s="1">
        <v>0</v>
      </c>
      <c r="N175" s="1">
        <v>0</v>
      </c>
      <c r="O175" s="1">
        <v>0</v>
      </c>
      <c r="P175" s="1">
        <v>0</v>
      </c>
    </row>
    <row r="176" spans="1:16" x14ac:dyDescent="0.35">
      <c r="A176" s="1" t="s">
        <v>394</v>
      </c>
      <c r="B176" s="1" t="s">
        <v>395</v>
      </c>
      <c r="C176" s="1" t="s">
        <v>57</v>
      </c>
      <c r="D176" s="1" t="s">
        <v>58</v>
      </c>
      <c r="E176" s="1">
        <v>0</v>
      </c>
      <c r="F176" s="1">
        <v>0</v>
      </c>
      <c r="G176" s="1">
        <v>0</v>
      </c>
      <c r="H176" s="1">
        <v>0</v>
      </c>
      <c r="I176" s="1">
        <v>0</v>
      </c>
      <c r="J176" s="1">
        <v>1</v>
      </c>
      <c r="K176" s="1">
        <v>0</v>
      </c>
      <c r="L176" s="1">
        <v>0</v>
      </c>
      <c r="M176" s="1">
        <v>0</v>
      </c>
      <c r="N176" s="1">
        <v>0</v>
      </c>
      <c r="O176" s="1">
        <v>0</v>
      </c>
      <c r="P176" s="1">
        <v>0</v>
      </c>
    </row>
    <row r="177" spans="1:16" x14ac:dyDescent="0.35">
      <c r="A177" s="1" t="s">
        <v>396</v>
      </c>
      <c r="B177" s="1" t="s">
        <v>397</v>
      </c>
      <c r="C177" s="1" t="s">
        <v>69</v>
      </c>
      <c r="D177" s="1" t="s">
        <v>70</v>
      </c>
      <c r="E177" s="1">
        <v>0</v>
      </c>
      <c r="F177" s="1">
        <v>0</v>
      </c>
      <c r="G177" s="1">
        <v>0</v>
      </c>
      <c r="H177" s="1">
        <v>0</v>
      </c>
      <c r="I177" s="1">
        <v>0</v>
      </c>
      <c r="J177" s="1">
        <v>1</v>
      </c>
      <c r="K177" s="1">
        <v>0</v>
      </c>
      <c r="L177" s="1">
        <v>0</v>
      </c>
      <c r="M177" s="1">
        <v>0</v>
      </c>
      <c r="N177" s="1">
        <v>0</v>
      </c>
      <c r="O177" s="1">
        <v>0</v>
      </c>
      <c r="P177" s="1">
        <v>0</v>
      </c>
    </row>
    <row r="178" spans="1:16" x14ac:dyDescent="0.35">
      <c r="A178" s="1" t="s">
        <v>398</v>
      </c>
      <c r="B178" s="1" t="s">
        <v>399</v>
      </c>
      <c r="C178" s="1" t="s">
        <v>61</v>
      </c>
      <c r="D178" s="1" t="s">
        <v>62</v>
      </c>
      <c r="E178" s="1">
        <v>1</v>
      </c>
      <c r="F178" s="1">
        <v>1</v>
      </c>
      <c r="G178" s="1">
        <v>2</v>
      </c>
      <c r="H178" s="1">
        <v>1</v>
      </c>
      <c r="I178" s="1">
        <v>0</v>
      </c>
      <c r="J178" s="1">
        <v>1</v>
      </c>
      <c r="K178" s="1">
        <v>0</v>
      </c>
      <c r="L178" s="1">
        <v>0</v>
      </c>
      <c r="M178" s="1">
        <v>0</v>
      </c>
      <c r="N178" s="1">
        <v>0</v>
      </c>
      <c r="O178" s="1">
        <v>0</v>
      </c>
      <c r="P178" s="1">
        <v>0</v>
      </c>
    </row>
    <row r="179" spans="1:16" x14ac:dyDescent="0.35">
      <c r="A179" s="1" t="s">
        <v>400</v>
      </c>
      <c r="B179" s="1" t="s">
        <v>401</v>
      </c>
      <c r="C179" s="1" t="s">
        <v>67</v>
      </c>
      <c r="D179" s="1" t="s">
        <v>68</v>
      </c>
      <c r="E179" s="1">
        <v>0</v>
      </c>
      <c r="F179" s="1">
        <v>0</v>
      </c>
      <c r="G179" s="1">
        <v>0</v>
      </c>
      <c r="H179" s="1">
        <v>0</v>
      </c>
      <c r="I179" s="1">
        <v>0</v>
      </c>
      <c r="J179" s="1">
        <v>1</v>
      </c>
      <c r="K179" s="1">
        <v>1</v>
      </c>
      <c r="L179" s="1">
        <v>0</v>
      </c>
      <c r="M179" s="1">
        <v>0</v>
      </c>
      <c r="N179" s="1">
        <v>0</v>
      </c>
      <c r="O179" s="1">
        <v>0</v>
      </c>
      <c r="P179" s="1">
        <v>0</v>
      </c>
    </row>
    <row r="180" spans="1:16" x14ac:dyDescent="0.35">
      <c r="A180" s="1" t="s">
        <v>402</v>
      </c>
      <c r="B180" s="1" t="s">
        <v>403</v>
      </c>
      <c r="C180" s="1" t="s">
        <v>63</v>
      </c>
      <c r="D180" s="1" t="s">
        <v>64</v>
      </c>
      <c r="E180" s="1">
        <v>0</v>
      </c>
      <c r="F180" s="1">
        <v>0</v>
      </c>
      <c r="G180" s="1">
        <v>0</v>
      </c>
      <c r="H180" s="1">
        <v>0</v>
      </c>
      <c r="I180" s="1">
        <v>0</v>
      </c>
      <c r="J180" s="1">
        <v>0</v>
      </c>
      <c r="K180" s="1">
        <v>0</v>
      </c>
      <c r="L180" s="1">
        <v>0</v>
      </c>
      <c r="M180" s="1">
        <v>0</v>
      </c>
      <c r="N180" s="1">
        <v>0</v>
      </c>
      <c r="O180" s="1">
        <v>0</v>
      </c>
      <c r="P180" s="1">
        <v>0</v>
      </c>
    </row>
    <row r="181" spans="1:16" x14ac:dyDescent="0.35">
      <c r="A181" s="1" t="s">
        <v>404</v>
      </c>
      <c r="B181" s="1" t="s">
        <v>405</v>
      </c>
      <c r="C181" s="1" t="s">
        <v>67</v>
      </c>
      <c r="D181" s="1" t="s">
        <v>68</v>
      </c>
      <c r="E181" s="1">
        <v>0</v>
      </c>
      <c r="F181" s="1">
        <v>0</v>
      </c>
      <c r="G181" s="1">
        <v>0</v>
      </c>
      <c r="H181" s="1">
        <v>0</v>
      </c>
      <c r="I181" s="1">
        <v>1</v>
      </c>
      <c r="J181" s="1">
        <v>1</v>
      </c>
      <c r="K181" s="1">
        <v>0</v>
      </c>
      <c r="L181" s="1">
        <v>4</v>
      </c>
      <c r="M181" s="1">
        <v>0</v>
      </c>
      <c r="N181" s="1">
        <v>0</v>
      </c>
      <c r="O181" s="1">
        <v>0</v>
      </c>
      <c r="P181" s="1">
        <v>1</v>
      </c>
    </row>
    <row r="182" spans="1:16" x14ac:dyDescent="0.35">
      <c r="A182" s="1" t="s">
        <v>406</v>
      </c>
      <c r="B182" s="1" t="s">
        <v>407</v>
      </c>
      <c r="C182" s="1" t="s">
        <v>67</v>
      </c>
      <c r="D182" s="1" t="s">
        <v>68</v>
      </c>
      <c r="E182" s="1">
        <v>0</v>
      </c>
      <c r="F182" s="1">
        <v>1</v>
      </c>
      <c r="G182" s="1">
        <v>0</v>
      </c>
      <c r="H182" s="1">
        <v>0</v>
      </c>
      <c r="I182" s="1">
        <v>0</v>
      </c>
      <c r="J182" s="1">
        <v>0</v>
      </c>
      <c r="K182" s="1">
        <v>0</v>
      </c>
      <c r="L182" s="1">
        <v>0</v>
      </c>
      <c r="M182" s="1">
        <v>0</v>
      </c>
      <c r="N182" s="1">
        <v>0</v>
      </c>
      <c r="O182" s="1">
        <v>0</v>
      </c>
      <c r="P182" s="1">
        <v>0</v>
      </c>
    </row>
    <row r="183" spans="1:16" x14ac:dyDescent="0.35">
      <c r="A183" s="1" t="s">
        <v>408</v>
      </c>
      <c r="B183" s="1" t="s">
        <v>409</v>
      </c>
      <c r="C183" s="1" t="s">
        <v>67</v>
      </c>
      <c r="D183" s="1" t="s">
        <v>68</v>
      </c>
      <c r="E183" s="1">
        <v>0</v>
      </c>
      <c r="F183" s="1">
        <v>0</v>
      </c>
      <c r="G183" s="1">
        <v>0</v>
      </c>
      <c r="H183" s="1">
        <v>0</v>
      </c>
      <c r="I183" s="1">
        <v>0</v>
      </c>
      <c r="J183" s="1">
        <v>1</v>
      </c>
      <c r="K183" s="1">
        <v>2</v>
      </c>
      <c r="L183" s="1">
        <v>0</v>
      </c>
      <c r="M183" s="1">
        <v>0</v>
      </c>
      <c r="N183" s="1">
        <v>0</v>
      </c>
      <c r="O183" s="1">
        <v>0</v>
      </c>
      <c r="P183" s="1">
        <v>0</v>
      </c>
    </row>
    <row r="184" spans="1:16" x14ac:dyDescent="0.35">
      <c r="A184" s="1" t="s">
        <v>410</v>
      </c>
      <c r="B184" s="1" t="s">
        <v>411</v>
      </c>
      <c r="C184" s="1" t="s">
        <v>59</v>
      </c>
      <c r="D184" s="1" t="s">
        <v>60</v>
      </c>
      <c r="E184" s="1">
        <v>0</v>
      </c>
      <c r="F184" s="1">
        <v>0</v>
      </c>
      <c r="G184" s="1">
        <v>0</v>
      </c>
      <c r="H184" s="1">
        <v>0</v>
      </c>
      <c r="I184" s="1">
        <v>0</v>
      </c>
      <c r="J184" s="1">
        <v>0</v>
      </c>
      <c r="K184" s="1">
        <v>0</v>
      </c>
      <c r="L184" s="1">
        <v>0</v>
      </c>
      <c r="M184" s="1">
        <v>0</v>
      </c>
      <c r="N184" s="1">
        <v>0</v>
      </c>
      <c r="O184" s="1">
        <v>0</v>
      </c>
      <c r="P184" s="1">
        <v>0</v>
      </c>
    </row>
    <row r="185" spans="1:16" x14ac:dyDescent="0.35">
      <c r="A185" s="1" t="s">
        <v>414</v>
      </c>
      <c r="B185" s="1" t="s">
        <v>415</v>
      </c>
      <c r="C185" s="1" t="s">
        <v>71</v>
      </c>
      <c r="D185" s="1" t="s">
        <v>72</v>
      </c>
      <c r="E185" s="1">
        <v>1</v>
      </c>
      <c r="F185" s="1">
        <v>0</v>
      </c>
      <c r="G185" s="1">
        <v>0</v>
      </c>
      <c r="H185" s="1">
        <v>1</v>
      </c>
      <c r="I185" s="1">
        <v>1</v>
      </c>
      <c r="J185" s="1">
        <v>2</v>
      </c>
      <c r="K185" s="1">
        <v>1</v>
      </c>
      <c r="L185" s="1">
        <v>2</v>
      </c>
      <c r="M185" s="1">
        <v>3</v>
      </c>
      <c r="N185" s="1">
        <v>1</v>
      </c>
      <c r="O185" s="1">
        <v>2</v>
      </c>
      <c r="P185" s="1">
        <v>0</v>
      </c>
    </row>
    <row r="186" spans="1:16" x14ac:dyDescent="0.35">
      <c r="A186" s="1" t="s">
        <v>412</v>
      </c>
      <c r="B186" s="1" t="s">
        <v>413</v>
      </c>
      <c r="C186" s="1" t="s">
        <v>63</v>
      </c>
      <c r="D186" s="1" t="s">
        <v>64</v>
      </c>
      <c r="E186" s="1">
        <v>0</v>
      </c>
      <c r="F186" s="1">
        <v>0</v>
      </c>
      <c r="G186" s="1">
        <v>2</v>
      </c>
      <c r="H186" s="1">
        <v>3</v>
      </c>
      <c r="I186" s="1">
        <v>1</v>
      </c>
      <c r="J186" s="1">
        <v>2</v>
      </c>
      <c r="K186" s="1">
        <v>1</v>
      </c>
      <c r="L186" s="1">
        <v>2</v>
      </c>
      <c r="M186" s="1">
        <v>2</v>
      </c>
      <c r="N186" s="1">
        <v>1</v>
      </c>
      <c r="O186" s="1">
        <v>1</v>
      </c>
      <c r="P186" s="1">
        <v>2</v>
      </c>
    </row>
    <row r="187" spans="1:16" x14ac:dyDescent="0.35">
      <c r="A187" s="1" t="s">
        <v>416</v>
      </c>
      <c r="B187" s="1" t="s">
        <v>417</v>
      </c>
      <c r="C187" s="1" t="s">
        <v>57</v>
      </c>
      <c r="D187" s="1" t="s">
        <v>58</v>
      </c>
      <c r="E187" s="1">
        <v>0</v>
      </c>
      <c r="F187" s="1">
        <v>0</v>
      </c>
      <c r="G187" s="1">
        <v>0</v>
      </c>
      <c r="H187" s="1">
        <v>0</v>
      </c>
      <c r="I187" s="1">
        <v>0</v>
      </c>
      <c r="J187" s="1">
        <v>0</v>
      </c>
      <c r="K187" s="1">
        <v>0</v>
      </c>
      <c r="L187" s="1">
        <v>0</v>
      </c>
      <c r="M187" s="1">
        <v>0</v>
      </c>
      <c r="N187" s="1">
        <v>0</v>
      </c>
      <c r="O187" s="1">
        <v>1</v>
      </c>
      <c r="P187" s="1">
        <v>2</v>
      </c>
    </row>
    <row r="188" spans="1:16" x14ac:dyDescent="0.35">
      <c r="A188" s="1" t="s">
        <v>418</v>
      </c>
      <c r="B188" s="1" t="s">
        <v>419</v>
      </c>
      <c r="C188" s="1" t="s">
        <v>69</v>
      </c>
      <c r="D188" s="1" t="s">
        <v>70</v>
      </c>
      <c r="E188" s="1">
        <v>0</v>
      </c>
      <c r="F188" s="1">
        <v>0</v>
      </c>
      <c r="G188" s="1">
        <v>0</v>
      </c>
      <c r="H188" s="1">
        <v>0</v>
      </c>
      <c r="I188" s="1">
        <v>2</v>
      </c>
      <c r="J188" s="1">
        <v>0</v>
      </c>
      <c r="K188" s="1">
        <v>2</v>
      </c>
      <c r="L188" s="1">
        <v>0</v>
      </c>
      <c r="M188" s="1">
        <v>0</v>
      </c>
      <c r="N188" s="1">
        <v>0</v>
      </c>
      <c r="O188" s="1">
        <v>0</v>
      </c>
      <c r="P188" s="1">
        <v>0</v>
      </c>
    </row>
    <row r="189" spans="1:16" x14ac:dyDescent="0.35">
      <c r="A189" s="1" t="s">
        <v>420</v>
      </c>
      <c r="B189" s="1" t="s">
        <v>421</v>
      </c>
      <c r="C189" s="1" t="s">
        <v>59</v>
      </c>
      <c r="D189" s="1" t="s">
        <v>60</v>
      </c>
      <c r="E189" s="1"/>
      <c r="F189" s="1">
        <v>0</v>
      </c>
      <c r="G189" s="1">
        <v>0</v>
      </c>
      <c r="H189" s="1">
        <v>0</v>
      </c>
      <c r="I189" s="1">
        <v>0</v>
      </c>
      <c r="J189" s="1">
        <v>0</v>
      </c>
      <c r="K189" s="1">
        <v>0</v>
      </c>
      <c r="L189" s="1">
        <v>0</v>
      </c>
      <c r="M189" s="1">
        <v>0</v>
      </c>
      <c r="N189" s="1">
        <v>0</v>
      </c>
      <c r="O189" s="1">
        <v>0</v>
      </c>
      <c r="P189" s="1">
        <v>0</v>
      </c>
    </row>
    <row r="190" spans="1:16" x14ac:dyDescent="0.35">
      <c r="A190" s="1" t="s">
        <v>422</v>
      </c>
      <c r="B190" s="1" t="s">
        <v>423</v>
      </c>
      <c r="C190" s="1" t="s">
        <v>73</v>
      </c>
      <c r="D190" s="1" t="s">
        <v>74</v>
      </c>
      <c r="E190" s="1">
        <v>0</v>
      </c>
      <c r="F190" s="1">
        <v>0</v>
      </c>
      <c r="G190" s="1">
        <v>0</v>
      </c>
      <c r="H190" s="1">
        <v>0</v>
      </c>
      <c r="I190" s="1">
        <v>0</v>
      </c>
      <c r="J190" s="1">
        <v>0</v>
      </c>
      <c r="K190" s="1">
        <v>0</v>
      </c>
      <c r="L190" s="1">
        <v>1</v>
      </c>
      <c r="M190" s="1">
        <v>0</v>
      </c>
      <c r="N190" s="1">
        <v>0</v>
      </c>
      <c r="O190" s="1">
        <v>1</v>
      </c>
      <c r="P190" s="1">
        <v>1</v>
      </c>
    </row>
    <row r="191" spans="1:16" x14ac:dyDescent="0.35">
      <c r="A191" s="1" t="s">
        <v>424</v>
      </c>
      <c r="B191" s="1" t="s">
        <v>425</v>
      </c>
      <c r="C191" s="1" t="s">
        <v>61</v>
      </c>
      <c r="D191" s="1" t="s">
        <v>62</v>
      </c>
      <c r="E191" s="1">
        <v>0</v>
      </c>
      <c r="F191" s="1">
        <v>0</v>
      </c>
      <c r="G191" s="1">
        <v>0</v>
      </c>
      <c r="H191" s="1">
        <v>0</v>
      </c>
      <c r="I191" s="1">
        <v>0</v>
      </c>
      <c r="J191" s="1">
        <v>0</v>
      </c>
      <c r="K191" s="1">
        <v>0</v>
      </c>
      <c r="L191" s="1">
        <v>0</v>
      </c>
      <c r="M191" s="1">
        <v>0</v>
      </c>
      <c r="N191" s="1">
        <v>0</v>
      </c>
      <c r="O191" s="1">
        <v>0</v>
      </c>
      <c r="P191" s="1">
        <v>0</v>
      </c>
    </row>
    <row r="192" spans="1:16" x14ac:dyDescent="0.35">
      <c r="A192" s="1" t="s">
        <v>426</v>
      </c>
      <c r="B192" s="1" t="s">
        <v>427</v>
      </c>
      <c r="C192" s="1" t="s">
        <v>59</v>
      </c>
      <c r="D192" s="1" t="s">
        <v>60</v>
      </c>
      <c r="E192" s="1">
        <v>0</v>
      </c>
      <c r="F192" s="1">
        <v>0</v>
      </c>
      <c r="G192" s="1">
        <v>0</v>
      </c>
      <c r="H192" s="1">
        <v>0</v>
      </c>
      <c r="I192" s="1">
        <v>0</v>
      </c>
      <c r="J192" s="1">
        <v>0</v>
      </c>
      <c r="K192" s="1">
        <v>0</v>
      </c>
      <c r="L192" s="1">
        <v>0</v>
      </c>
      <c r="M192" s="1">
        <v>0</v>
      </c>
      <c r="N192" s="1">
        <v>2</v>
      </c>
      <c r="O192" s="1">
        <v>2</v>
      </c>
      <c r="P192" s="1">
        <v>1</v>
      </c>
    </row>
    <row r="193" spans="1:16" x14ac:dyDescent="0.35">
      <c r="A193" s="1" t="s">
        <v>428</v>
      </c>
      <c r="B193" s="1" t="s">
        <v>429</v>
      </c>
      <c r="C193" s="1" t="s">
        <v>73</v>
      </c>
      <c r="D193" s="1" t="s">
        <v>74</v>
      </c>
      <c r="E193" s="1">
        <v>0</v>
      </c>
      <c r="F193" s="1">
        <v>0</v>
      </c>
      <c r="G193" s="1">
        <v>0</v>
      </c>
      <c r="H193" s="1">
        <v>0</v>
      </c>
      <c r="I193" s="1">
        <v>0</v>
      </c>
      <c r="J193" s="1">
        <v>0</v>
      </c>
      <c r="K193" s="1">
        <v>0</v>
      </c>
      <c r="L193" s="1">
        <v>0</v>
      </c>
      <c r="M193" s="1">
        <v>0</v>
      </c>
      <c r="N193" s="1">
        <v>0</v>
      </c>
      <c r="O193" s="1">
        <v>0</v>
      </c>
      <c r="P193" s="1">
        <v>0</v>
      </c>
    </row>
    <row r="194" spans="1:16" x14ac:dyDescent="0.35">
      <c r="A194" s="1" t="s">
        <v>430</v>
      </c>
      <c r="B194" s="1" t="s">
        <v>431</v>
      </c>
      <c r="C194" s="1" t="s">
        <v>61</v>
      </c>
      <c r="D194" s="1" t="s">
        <v>62</v>
      </c>
      <c r="E194" s="1">
        <v>0</v>
      </c>
      <c r="F194" s="1">
        <v>0</v>
      </c>
      <c r="G194" s="1">
        <v>0</v>
      </c>
      <c r="H194" s="1">
        <v>0</v>
      </c>
      <c r="I194" s="1">
        <v>0</v>
      </c>
      <c r="J194" s="1">
        <v>0</v>
      </c>
      <c r="K194" s="1">
        <v>0</v>
      </c>
      <c r="L194" s="1">
        <v>0</v>
      </c>
      <c r="M194" s="1">
        <v>0</v>
      </c>
      <c r="N194" s="1">
        <v>0</v>
      </c>
      <c r="O194" s="1">
        <v>0</v>
      </c>
      <c r="P194" s="1">
        <v>0</v>
      </c>
    </row>
    <row r="195" spans="1:16" x14ac:dyDescent="0.35">
      <c r="A195" s="1" t="s">
        <v>432</v>
      </c>
      <c r="B195" s="1" t="s">
        <v>433</v>
      </c>
      <c r="C195" s="1" t="s">
        <v>59</v>
      </c>
      <c r="D195" s="1" t="s">
        <v>60</v>
      </c>
      <c r="E195" s="1">
        <v>1</v>
      </c>
      <c r="F195" s="1">
        <v>2</v>
      </c>
      <c r="G195" s="1">
        <v>0</v>
      </c>
      <c r="H195" s="1">
        <v>1</v>
      </c>
      <c r="I195" s="1">
        <v>6</v>
      </c>
      <c r="J195" s="1">
        <v>1</v>
      </c>
      <c r="K195" s="1">
        <v>0</v>
      </c>
      <c r="L195" s="1">
        <v>0</v>
      </c>
      <c r="M195" s="1">
        <v>0</v>
      </c>
      <c r="N195" s="1">
        <v>2</v>
      </c>
      <c r="O195" s="1">
        <v>0</v>
      </c>
      <c r="P195" s="1">
        <v>0</v>
      </c>
    </row>
    <row r="196" spans="1:16" x14ac:dyDescent="0.35">
      <c r="A196" s="1" t="s">
        <v>434</v>
      </c>
      <c r="B196" s="1" t="s">
        <v>435</v>
      </c>
      <c r="C196" s="1" t="s">
        <v>69</v>
      </c>
      <c r="D196" s="1" t="s">
        <v>70</v>
      </c>
      <c r="E196" s="1">
        <v>0</v>
      </c>
      <c r="F196" s="1">
        <v>0</v>
      </c>
      <c r="G196" s="1">
        <v>0</v>
      </c>
      <c r="H196" s="1">
        <v>1</v>
      </c>
      <c r="I196" s="1">
        <v>1</v>
      </c>
      <c r="J196" s="1">
        <v>0</v>
      </c>
      <c r="K196" s="1">
        <v>0</v>
      </c>
      <c r="L196" s="1">
        <v>1</v>
      </c>
      <c r="M196" s="1">
        <v>0</v>
      </c>
      <c r="N196" s="1">
        <v>1</v>
      </c>
      <c r="O196" s="1">
        <v>1</v>
      </c>
      <c r="P196" s="1">
        <v>0</v>
      </c>
    </row>
    <row r="197" spans="1:16" x14ac:dyDescent="0.35">
      <c r="A197" s="1" t="s">
        <v>436</v>
      </c>
      <c r="B197" s="1" t="s">
        <v>437</v>
      </c>
      <c r="C197" s="1" t="s">
        <v>63</v>
      </c>
      <c r="D197" s="1" t="s">
        <v>64</v>
      </c>
      <c r="E197" s="1">
        <v>0</v>
      </c>
      <c r="F197" s="1">
        <v>0</v>
      </c>
      <c r="G197" s="1">
        <v>0</v>
      </c>
      <c r="H197" s="1">
        <v>0</v>
      </c>
      <c r="I197" s="1">
        <v>0</v>
      </c>
      <c r="J197" s="1">
        <v>0</v>
      </c>
      <c r="K197" s="1">
        <v>0</v>
      </c>
      <c r="L197" s="1">
        <v>0</v>
      </c>
      <c r="M197" s="1">
        <v>0</v>
      </c>
      <c r="N197" s="1">
        <v>0</v>
      </c>
      <c r="O197" s="1">
        <v>0</v>
      </c>
      <c r="P197" s="1">
        <v>0</v>
      </c>
    </row>
    <row r="198" spans="1:16"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row>
    <row r="199" spans="1:16"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row>
    <row r="200" spans="1:16" x14ac:dyDescent="0.35">
      <c r="A200" s="1" t="s">
        <v>442</v>
      </c>
      <c r="B200" s="1" t="s">
        <v>443</v>
      </c>
      <c r="C200" s="1" t="s">
        <v>63</v>
      </c>
      <c r="D200" s="1" t="s">
        <v>64</v>
      </c>
      <c r="E200" s="1">
        <v>0</v>
      </c>
      <c r="F200" s="1">
        <v>0</v>
      </c>
      <c r="G200" s="1">
        <v>0</v>
      </c>
      <c r="H200" s="1">
        <v>0</v>
      </c>
      <c r="I200" s="1">
        <v>0</v>
      </c>
      <c r="J200" s="1">
        <v>1</v>
      </c>
      <c r="K200" s="1">
        <v>1</v>
      </c>
      <c r="L200" s="1">
        <v>0</v>
      </c>
      <c r="M200" s="1">
        <v>0</v>
      </c>
      <c r="N200" s="1">
        <v>1</v>
      </c>
      <c r="O200" s="1">
        <v>0</v>
      </c>
      <c r="P200" s="1">
        <v>0</v>
      </c>
    </row>
    <row r="201" spans="1:16" x14ac:dyDescent="0.35">
      <c r="A201" s="1" t="s">
        <v>444</v>
      </c>
      <c r="B201" s="1" t="s">
        <v>445</v>
      </c>
      <c r="C201" s="1" t="s">
        <v>61</v>
      </c>
      <c r="D201" s="1" t="s">
        <v>62</v>
      </c>
      <c r="E201" s="1">
        <v>0</v>
      </c>
      <c r="F201" s="1">
        <v>1</v>
      </c>
      <c r="G201" s="1">
        <v>0</v>
      </c>
      <c r="H201" s="1">
        <v>1</v>
      </c>
      <c r="I201" s="1">
        <v>1</v>
      </c>
      <c r="J201" s="1">
        <v>1</v>
      </c>
      <c r="K201" s="1">
        <v>0</v>
      </c>
      <c r="L201" s="1">
        <v>0</v>
      </c>
      <c r="M201" s="1">
        <v>0</v>
      </c>
      <c r="N201" s="1">
        <v>0</v>
      </c>
      <c r="O201" s="1">
        <v>0</v>
      </c>
      <c r="P201" s="1">
        <v>0</v>
      </c>
    </row>
    <row r="202" spans="1:16" x14ac:dyDescent="0.35">
      <c r="A202" s="1" t="s">
        <v>446</v>
      </c>
      <c r="B202" s="1" t="s">
        <v>447</v>
      </c>
      <c r="C202" s="1" t="s">
        <v>59</v>
      </c>
      <c r="D202" s="1" t="s">
        <v>60</v>
      </c>
      <c r="E202" s="1">
        <v>3</v>
      </c>
      <c r="F202" s="1">
        <v>0</v>
      </c>
      <c r="G202" s="1">
        <v>0</v>
      </c>
      <c r="H202" s="1">
        <v>0</v>
      </c>
      <c r="I202" s="1">
        <v>2</v>
      </c>
      <c r="J202" s="1">
        <v>0</v>
      </c>
      <c r="K202" s="1">
        <v>0</v>
      </c>
      <c r="L202" s="1">
        <v>0</v>
      </c>
      <c r="M202" s="1">
        <v>0</v>
      </c>
      <c r="N202" s="1">
        <v>0</v>
      </c>
      <c r="O202" s="1">
        <v>0</v>
      </c>
      <c r="P202" s="1">
        <v>0</v>
      </c>
    </row>
    <row r="203" spans="1:16"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row>
    <row r="204" spans="1:16"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row>
    <row r="205" spans="1:16" x14ac:dyDescent="0.35">
      <c r="A205" s="1" t="s">
        <v>452</v>
      </c>
      <c r="B205" s="1" t="s">
        <v>453</v>
      </c>
      <c r="C205" s="1" t="s">
        <v>65</v>
      </c>
      <c r="D205" s="1" t="s">
        <v>66</v>
      </c>
      <c r="E205" s="1">
        <v>0</v>
      </c>
      <c r="F205" s="1">
        <v>0</v>
      </c>
      <c r="G205" s="1">
        <v>0</v>
      </c>
      <c r="H205" s="1">
        <v>0</v>
      </c>
      <c r="I205" s="1">
        <v>0</v>
      </c>
      <c r="J205" s="1">
        <v>0</v>
      </c>
      <c r="K205" s="1">
        <v>0</v>
      </c>
      <c r="L205" s="1">
        <v>1</v>
      </c>
      <c r="M205" s="1">
        <v>0</v>
      </c>
      <c r="N205" s="1">
        <v>0</v>
      </c>
      <c r="O205" s="1">
        <v>0</v>
      </c>
      <c r="P205" s="1">
        <v>0</v>
      </c>
    </row>
    <row r="206" spans="1:16" x14ac:dyDescent="0.35">
      <c r="A206" s="1" t="s">
        <v>454</v>
      </c>
      <c r="B206" s="1" t="s">
        <v>455</v>
      </c>
      <c r="C206" s="1" t="s">
        <v>67</v>
      </c>
      <c r="D206" s="1" t="s">
        <v>68</v>
      </c>
      <c r="E206" s="1">
        <v>0</v>
      </c>
      <c r="F206" s="1">
        <v>0</v>
      </c>
      <c r="G206" s="1">
        <v>1</v>
      </c>
      <c r="H206" s="1">
        <v>0</v>
      </c>
      <c r="I206" s="1">
        <v>0</v>
      </c>
      <c r="J206" s="1">
        <v>0</v>
      </c>
      <c r="K206" s="1">
        <v>0</v>
      </c>
      <c r="L206" s="1">
        <v>0</v>
      </c>
      <c r="M206" s="1">
        <v>0</v>
      </c>
      <c r="N206" s="1">
        <v>0</v>
      </c>
      <c r="O206" s="1">
        <v>0</v>
      </c>
      <c r="P206" s="1">
        <v>0</v>
      </c>
    </row>
    <row r="207" spans="1:16" x14ac:dyDescent="0.35">
      <c r="A207" s="1" t="s">
        <v>456</v>
      </c>
      <c r="B207" s="1" t="s">
        <v>457</v>
      </c>
      <c r="C207" s="1" t="s">
        <v>65</v>
      </c>
      <c r="D207" s="1" t="s">
        <v>66</v>
      </c>
      <c r="E207" s="1">
        <v>0</v>
      </c>
      <c r="F207" s="1">
        <v>0</v>
      </c>
      <c r="G207" s="1">
        <v>0</v>
      </c>
      <c r="H207" s="1">
        <v>1</v>
      </c>
      <c r="I207" s="1">
        <v>0</v>
      </c>
      <c r="J207" s="1">
        <v>0</v>
      </c>
      <c r="K207" s="1">
        <v>0</v>
      </c>
      <c r="L207" s="1">
        <v>0</v>
      </c>
      <c r="M207" s="1">
        <v>0</v>
      </c>
      <c r="N207" s="1">
        <v>0</v>
      </c>
      <c r="O207" s="1">
        <v>0</v>
      </c>
      <c r="P207" s="1">
        <v>0</v>
      </c>
    </row>
    <row r="208" spans="1:16" x14ac:dyDescent="0.35">
      <c r="A208" s="1" t="s">
        <v>458</v>
      </c>
      <c r="B208" s="1" t="s">
        <v>459</v>
      </c>
      <c r="C208" s="1" t="s">
        <v>61</v>
      </c>
      <c r="D208" s="1" t="s">
        <v>62</v>
      </c>
      <c r="E208" s="1">
        <v>4</v>
      </c>
      <c r="F208" s="1">
        <v>0</v>
      </c>
      <c r="G208" s="1">
        <v>1</v>
      </c>
      <c r="H208" s="1">
        <v>1</v>
      </c>
      <c r="I208" s="1">
        <v>0</v>
      </c>
      <c r="J208" s="1">
        <v>0</v>
      </c>
      <c r="K208" s="1">
        <v>0</v>
      </c>
      <c r="L208" s="1">
        <v>0</v>
      </c>
      <c r="M208" s="1">
        <v>0</v>
      </c>
      <c r="N208" s="1">
        <v>0</v>
      </c>
      <c r="O208" s="1">
        <v>0</v>
      </c>
      <c r="P208" s="1">
        <v>0</v>
      </c>
    </row>
    <row r="209" spans="1:16" x14ac:dyDescent="0.35">
      <c r="A209" s="1" t="s">
        <v>460</v>
      </c>
      <c r="B209" s="1" t="s">
        <v>461</v>
      </c>
      <c r="C209" s="1" t="s">
        <v>69</v>
      </c>
      <c r="D209" s="1" t="s">
        <v>70</v>
      </c>
      <c r="E209" s="1">
        <v>0</v>
      </c>
      <c r="F209" s="1">
        <v>1</v>
      </c>
      <c r="G209" s="1">
        <v>2</v>
      </c>
      <c r="H209" s="1">
        <v>0</v>
      </c>
      <c r="I209" s="1">
        <v>0</v>
      </c>
      <c r="J209" s="1">
        <v>1</v>
      </c>
      <c r="K209" s="1">
        <v>0</v>
      </c>
      <c r="L209" s="1">
        <v>1</v>
      </c>
      <c r="M209" s="1">
        <v>1</v>
      </c>
      <c r="N209" s="1">
        <v>0</v>
      </c>
      <c r="O209" s="1">
        <v>0</v>
      </c>
      <c r="P209" s="1">
        <v>0</v>
      </c>
    </row>
    <row r="210" spans="1:16" x14ac:dyDescent="0.35">
      <c r="A210" s="1" t="s">
        <v>462</v>
      </c>
      <c r="B210" s="1" t="s">
        <v>463</v>
      </c>
      <c r="C210" s="1" t="s">
        <v>67</v>
      </c>
      <c r="D210" s="1" t="s">
        <v>68</v>
      </c>
      <c r="E210" s="1">
        <v>0</v>
      </c>
      <c r="F210" s="1">
        <v>0</v>
      </c>
      <c r="G210" s="1">
        <v>1</v>
      </c>
      <c r="H210" s="1">
        <v>1</v>
      </c>
      <c r="I210" s="1">
        <v>0</v>
      </c>
      <c r="J210" s="1">
        <v>1</v>
      </c>
      <c r="K210" s="1">
        <v>0</v>
      </c>
      <c r="L210" s="1">
        <v>0</v>
      </c>
      <c r="M210" s="1">
        <v>2</v>
      </c>
      <c r="N210" s="1">
        <v>0</v>
      </c>
      <c r="O210" s="1">
        <v>1</v>
      </c>
      <c r="P210" s="1">
        <v>2</v>
      </c>
    </row>
    <row r="211" spans="1:16" x14ac:dyDescent="0.35">
      <c r="A211" s="1" t="s">
        <v>464</v>
      </c>
      <c r="B211" s="1" t="s">
        <v>465</v>
      </c>
      <c r="C211" s="1" t="s">
        <v>65</v>
      </c>
      <c r="D211" s="1" t="s">
        <v>66</v>
      </c>
      <c r="E211" s="1">
        <v>2</v>
      </c>
      <c r="F211" s="1">
        <v>3</v>
      </c>
      <c r="G211" s="1">
        <v>0</v>
      </c>
      <c r="H211" s="1">
        <v>1</v>
      </c>
      <c r="I211" s="1">
        <v>1</v>
      </c>
      <c r="J211" s="1">
        <v>1</v>
      </c>
      <c r="K211" s="1">
        <v>1</v>
      </c>
      <c r="L211" s="1">
        <v>0</v>
      </c>
      <c r="M211" s="1">
        <v>1</v>
      </c>
      <c r="N211" s="1">
        <v>0</v>
      </c>
      <c r="O211" s="1">
        <v>0</v>
      </c>
      <c r="P211" s="1">
        <v>0</v>
      </c>
    </row>
    <row r="212" spans="1:16" x14ac:dyDescent="0.35">
      <c r="A212" s="1" t="s">
        <v>466</v>
      </c>
      <c r="B212" s="1" t="s">
        <v>467</v>
      </c>
      <c r="C212" s="1" t="s">
        <v>67</v>
      </c>
      <c r="D212" s="1" t="s">
        <v>68</v>
      </c>
      <c r="E212" s="1">
        <v>0</v>
      </c>
      <c r="F212" s="1">
        <v>0</v>
      </c>
      <c r="G212" s="1">
        <v>0</v>
      </c>
      <c r="H212" s="1">
        <v>0</v>
      </c>
      <c r="I212" s="1">
        <v>0</v>
      </c>
      <c r="J212" s="1">
        <v>0</v>
      </c>
      <c r="K212" s="1">
        <v>0</v>
      </c>
      <c r="L212" s="1">
        <v>0</v>
      </c>
      <c r="M212" s="1">
        <v>0</v>
      </c>
      <c r="N212" s="1">
        <v>0</v>
      </c>
      <c r="O212" s="1">
        <v>0</v>
      </c>
      <c r="P212" s="1">
        <v>0</v>
      </c>
    </row>
    <row r="213" spans="1:16" x14ac:dyDescent="0.35">
      <c r="A213" s="1" t="s">
        <v>468</v>
      </c>
      <c r="B213" s="1" t="s">
        <v>469</v>
      </c>
      <c r="C213" s="1" t="s">
        <v>57</v>
      </c>
      <c r="D213" s="1" t="s">
        <v>58</v>
      </c>
      <c r="E213" s="1">
        <v>0</v>
      </c>
      <c r="F213" s="1">
        <v>1</v>
      </c>
      <c r="G213" s="1">
        <v>1</v>
      </c>
      <c r="H213" s="1">
        <v>1</v>
      </c>
      <c r="I213" s="1">
        <v>2</v>
      </c>
      <c r="J213" s="1">
        <v>3</v>
      </c>
      <c r="K213" s="1">
        <v>2</v>
      </c>
      <c r="L213" s="1">
        <v>2</v>
      </c>
      <c r="M213" s="1">
        <v>2</v>
      </c>
      <c r="N213" s="1">
        <v>1</v>
      </c>
      <c r="O213" s="1">
        <v>1</v>
      </c>
      <c r="P213" s="1">
        <v>1</v>
      </c>
    </row>
    <row r="214" spans="1:16" x14ac:dyDescent="0.35">
      <c r="A214" s="1" t="s">
        <v>470</v>
      </c>
      <c r="B214" s="1" t="s">
        <v>471</v>
      </c>
      <c r="C214" s="1" t="s">
        <v>63</v>
      </c>
      <c r="D214" s="1" t="s">
        <v>64</v>
      </c>
      <c r="E214" s="1">
        <v>0</v>
      </c>
      <c r="F214" s="1">
        <v>0</v>
      </c>
      <c r="G214" s="1">
        <v>0</v>
      </c>
      <c r="H214" s="1">
        <v>0</v>
      </c>
      <c r="I214" s="1">
        <v>0</v>
      </c>
      <c r="J214" s="1">
        <v>0</v>
      </c>
      <c r="K214" s="1">
        <v>0</v>
      </c>
      <c r="L214" s="1">
        <v>0</v>
      </c>
      <c r="M214" s="1">
        <v>0</v>
      </c>
      <c r="N214" s="1">
        <v>0</v>
      </c>
      <c r="O214" s="1">
        <v>0</v>
      </c>
      <c r="P214" s="1">
        <v>0</v>
      </c>
    </row>
    <row r="215" spans="1:16" x14ac:dyDescent="0.35">
      <c r="A215" s="1" t="s">
        <v>472</v>
      </c>
      <c r="B215" s="1" t="s">
        <v>473</v>
      </c>
      <c r="C215" s="1" t="s">
        <v>71</v>
      </c>
      <c r="D215" s="1" t="s">
        <v>72</v>
      </c>
      <c r="E215" s="1">
        <v>0</v>
      </c>
      <c r="F215" s="1">
        <v>0</v>
      </c>
      <c r="G215" s="1">
        <v>0</v>
      </c>
      <c r="H215" s="1">
        <v>0</v>
      </c>
      <c r="I215" s="1">
        <v>0</v>
      </c>
      <c r="J215" s="1">
        <v>1</v>
      </c>
      <c r="K215" s="1">
        <v>0</v>
      </c>
      <c r="L215" s="1">
        <v>0</v>
      </c>
      <c r="M215" s="1">
        <v>0</v>
      </c>
      <c r="N215" s="1">
        <v>0</v>
      </c>
      <c r="O215" s="1">
        <v>0</v>
      </c>
      <c r="P215" s="1">
        <v>0</v>
      </c>
    </row>
    <row r="216" spans="1:16" x14ac:dyDescent="0.35">
      <c r="A216" s="1" t="s">
        <v>474</v>
      </c>
      <c r="B216" s="1" t="s">
        <v>475</v>
      </c>
      <c r="C216" s="1" t="s">
        <v>67</v>
      </c>
      <c r="D216" s="1" t="s">
        <v>68</v>
      </c>
      <c r="E216" s="1">
        <v>0</v>
      </c>
      <c r="F216" s="1">
        <v>0</v>
      </c>
      <c r="G216" s="1">
        <v>0</v>
      </c>
      <c r="H216" s="1">
        <v>0</v>
      </c>
      <c r="I216" s="1">
        <v>0</v>
      </c>
      <c r="J216" s="1">
        <v>0</v>
      </c>
      <c r="K216" s="1">
        <v>0</v>
      </c>
      <c r="L216" s="1">
        <v>0</v>
      </c>
      <c r="M216" s="1">
        <v>0</v>
      </c>
      <c r="N216" s="1">
        <v>0</v>
      </c>
      <c r="O216" s="1">
        <v>0</v>
      </c>
      <c r="P216" s="1">
        <v>0</v>
      </c>
    </row>
    <row r="217" spans="1:16" x14ac:dyDescent="0.35">
      <c r="A217" s="1" t="s">
        <v>476</v>
      </c>
      <c r="B217" s="1" t="s">
        <v>477</v>
      </c>
      <c r="C217" s="1" t="s">
        <v>65</v>
      </c>
      <c r="D217" s="1" t="s">
        <v>66</v>
      </c>
      <c r="E217" s="1">
        <v>0</v>
      </c>
      <c r="F217" s="1">
        <v>0</v>
      </c>
      <c r="G217" s="1">
        <v>0</v>
      </c>
      <c r="H217" s="1">
        <v>0</v>
      </c>
      <c r="I217" s="1">
        <v>0</v>
      </c>
      <c r="J217" s="1">
        <v>0</v>
      </c>
      <c r="K217" s="1">
        <v>0</v>
      </c>
      <c r="L217" s="1">
        <v>0</v>
      </c>
      <c r="M217" s="1">
        <v>0</v>
      </c>
      <c r="N217" s="1">
        <v>0</v>
      </c>
      <c r="O217" s="1">
        <v>0</v>
      </c>
      <c r="P217" s="1">
        <v>0</v>
      </c>
    </row>
    <row r="218" spans="1:16" x14ac:dyDescent="0.35">
      <c r="A218" s="1" t="s">
        <v>478</v>
      </c>
      <c r="B218" s="1" t="s">
        <v>479</v>
      </c>
      <c r="C218" s="1" t="s">
        <v>57</v>
      </c>
      <c r="D218" s="1" t="s">
        <v>58</v>
      </c>
      <c r="E218" s="1">
        <v>3</v>
      </c>
      <c r="F218" s="1">
        <v>0</v>
      </c>
      <c r="G218" s="1">
        <v>0</v>
      </c>
      <c r="H218" s="1">
        <v>0</v>
      </c>
      <c r="I218" s="1">
        <v>0</v>
      </c>
      <c r="J218" s="1">
        <v>0</v>
      </c>
      <c r="K218" s="1">
        <v>0</v>
      </c>
      <c r="L218" s="1">
        <v>0</v>
      </c>
      <c r="M218" s="1">
        <v>0</v>
      </c>
      <c r="N218" s="1">
        <v>0</v>
      </c>
      <c r="O218" s="1">
        <v>0</v>
      </c>
      <c r="P218" s="1">
        <v>0</v>
      </c>
    </row>
    <row r="219" spans="1:16" x14ac:dyDescent="0.35">
      <c r="A219" s="1" t="s">
        <v>480</v>
      </c>
      <c r="B219" s="1" t="s">
        <v>481</v>
      </c>
      <c r="C219" s="1" t="s">
        <v>73</v>
      </c>
      <c r="D219" s="1" t="s">
        <v>74</v>
      </c>
      <c r="E219" s="1">
        <v>0</v>
      </c>
      <c r="F219" s="1">
        <v>0</v>
      </c>
      <c r="G219" s="1">
        <v>0</v>
      </c>
      <c r="H219" s="1">
        <v>0</v>
      </c>
      <c r="I219" s="1">
        <v>0</v>
      </c>
      <c r="J219" s="1">
        <v>0</v>
      </c>
      <c r="K219" s="1">
        <v>0</v>
      </c>
      <c r="L219" s="1">
        <v>0</v>
      </c>
      <c r="M219" s="1">
        <v>0</v>
      </c>
      <c r="N219" s="1">
        <v>0</v>
      </c>
      <c r="O219" s="1">
        <v>0</v>
      </c>
      <c r="P219" s="1">
        <v>0</v>
      </c>
    </row>
    <row r="220" spans="1:16" x14ac:dyDescent="0.35">
      <c r="A220" s="1" t="s">
        <v>482</v>
      </c>
      <c r="B220" s="1" t="s">
        <v>483</v>
      </c>
      <c r="C220" s="1" t="s">
        <v>65</v>
      </c>
      <c r="D220" s="1" t="s">
        <v>66</v>
      </c>
      <c r="E220" s="1">
        <v>0</v>
      </c>
      <c r="F220" s="1">
        <v>0</v>
      </c>
      <c r="G220" s="1">
        <v>1</v>
      </c>
      <c r="H220" s="1">
        <v>2</v>
      </c>
      <c r="I220" s="1">
        <v>0</v>
      </c>
      <c r="J220" s="1">
        <v>0</v>
      </c>
      <c r="K220" s="1">
        <v>0</v>
      </c>
      <c r="L220" s="1">
        <v>0</v>
      </c>
      <c r="M220" s="1">
        <v>0</v>
      </c>
      <c r="N220" s="1">
        <v>0</v>
      </c>
      <c r="O220" s="1">
        <v>0</v>
      </c>
      <c r="P220" s="1">
        <v>0</v>
      </c>
    </row>
    <row r="221" spans="1:16" x14ac:dyDescent="0.35">
      <c r="A221" s="1" t="s">
        <v>484</v>
      </c>
      <c r="B221" s="1" t="s">
        <v>485</v>
      </c>
      <c r="C221" s="1" t="s">
        <v>61</v>
      </c>
      <c r="D221" s="1" t="s">
        <v>62</v>
      </c>
      <c r="E221" s="1">
        <v>0</v>
      </c>
      <c r="F221" s="1">
        <v>0</v>
      </c>
      <c r="G221" s="1">
        <v>0</v>
      </c>
      <c r="H221" s="1">
        <v>0</v>
      </c>
      <c r="I221" s="1">
        <v>0</v>
      </c>
      <c r="J221" s="1">
        <v>0</v>
      </c>
      <c r="K221" s="1">
        <v>0</v>
      </c>
      <c r="L221" s="1">
        <v>0</v>
      </c>
      <c r="M221" s="1">
        <v>0</v>
      </c>
      <c r="N221" s="1">
        <v>0</v>
      </c>
      <c r="O221" s="1">
        <v>0</v>
      </c>
      <c r="P221" s="1">
        <v>0</v>
      </c>
    </row>
    <row r="222" spans="1:16" x14ac:dyDescent="0.35">
      <c r="A222" s="1" t="s">
        <v>486</v>
      </c>
      <c r="B222" s="1" t="s">
        <v>487</v>
      </c>
      <c r="C222" s="1" t="s">
        <v>65</v>
      </c>
      <c r="D222" s="1" t="s">
        <v>66</v>
      </c>
      <c r="E222" s="1">
        <v>0</v>
      </c>
      <c r="F222" s="1">
        <v>0</v>
      </c>
      <c r="G222" s="1">
        <v>0</v>
      </c>
      <c r="H222" s="1">
        <v>0</v>
      </c>
      <c r="I222" s="1">
        <v>0</v>
      </c>
      <c r="J222" s="1">
        <v>0</v>
      </c>
      <c r="K222" s="1">
        <v>0</v>
      </c>
      <c r="L222" s="1">
        <v>0</v>
      </c>
      <c r="M222" s="1">
        <v>0</v>
      </c>
      <c r="N222" s="1">
        <v>1</v>
      </c>
      <c r="O222" s="1">
        <v>1</v>
      </c>
      <c r="P222" s="1">
        <v>1</v>
      </c>
    </row>
    <row r="223" spans="1:16" x14ac:dyDescent="0.35">
      <c r="A223" s="1" t="s">
        <v>488</v>
      </c>
      <c r="B223" s="1" t="s">
        <v>489</v>
      </c>
      <c r="C223" s="1" t="s">
        <v>67</v>
      </c>
      <c r="D223" s="1" t="s">
        <v>68</v>
      </c>
      <c r="E223" s="1"/>
      <c r="F223" s="1"/>
      <c r="G223" s="1">
        <v>0</v>
      </c>
      <c r="H223" s="1">
        <v>0</v>
      </c>
      <c r="I223" s="1">
        <v>0</v>
      </c>
      <c r="J223" s="1">
        <v>0</v>
      </c>
      <c r="K223" s="1">
        <v>0</v>
      </c>
      <c r="L223" s="1">
        <v>0</v>
      </c>
      <c r="M223" s="1">
        <v>0</v>
      </c>
      <c r="N223" s="1">
        <v>0</v>
      </c>
      <c r="O223" s="1">
        <v>0</v>
      </c>
      <c r="P223" s="1">
        <v>0</v>
      </c>
    </row>
    <row r="224" spans="1:16" x14ac:dyDescent="0.35">
      <c r="A224" s="1" t="s">
        <v>490</v>
      </c>
      <c r="B224" s="1" t="s">
        <v>491</v>
      </c>
      <c r="C224" s="1" t="s">
        <v>73</v>
      </c>
      <c r="D224" s="1" t="s">
        <v>74</v>
      </c>
      <c r="E224" s="1">
        <v>0</v>
      </c>
      <c r="F224" s="1">
        <v>0</v>
      </c>
      <c r="G224" s="1">
        <v>0</v>
      </c>
      <c r="H224" s="1">
        <v>0</v>
      </c>
      <c r="I224" s="1">
        <v>0</v>
      </c>
      <c r="J224" s="1">
        <v>0</v>
      </c>
      <c r="K224" s="1">
        <v>0</v>
      </c>
      <c r="L224" s="1">
        <v>0</v>
      </c>
      <c r="M224" s="1">
        <v>0</v>
      </c>
      <c r="N224" s="1">
        <v>1</v>
      </c>
      <c r="O224" s="1">
        <v>1</v>
      </c>
      <c r="P224" s="1">
        <v>0</v>
      </c>
    </row>
    <row r="225" spans="1:16" x14ac:dyDescent="0.35">
      <c r="A225" s="1" t="s">
        <v>492</v>
      </c>
      <c r="B225" s="1" t="s">
        <v>493</v>
      </c>
      <c r="C225" s="1" t="s">
        <v>71</v>
      </c>
      <c r="D225" s="1" t="s">
        <v>72</v>
      </c>
      <c r="E225" s="1">
        <v>0</v>
      </c>
      <c r="F225" s="1">
        <v>0</v>
      </c>
      <c r="G225" s="1">
        <v>0</v>
      </c>
      <c r="H225" s="1">
        <v>0</v>
      </c>
      <c r="I225" s="1">
        <v>0</v>
      </c>
      <c r="J225" s="1">
        <v>0</v>
      </c>
      <c r="K225" s="1">
        <v>0</v>
      </c>
      <c r="L225" s="1">
        <v>0</v>
      </c>
      <c r="M225" s="1">
        <v>0</v>
      </c>
      <c r="N225" s="1">
        <v>0</v>
      </c>
      <c r="O225" s="1">
        <v>0</v>
      </c>
      <c r="P225" s="1">
        <v>0</v>
      </c>
    </row>
    <row r="226" spans="1:16"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row>
    <row r="227" spans="1:16"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row>
    <row r="228" spans="1:16" x14ac:dyDescent="0.35">
      <c r="A228" s="1" t="s">
        <v>498</v>
      </c>
      <c r="B228" s="1" t="s">
        <v>499</v>
      </c>
      <c r="C228" s="1" t="s">
        <v>67</v>
      </c>
      <c r="D228" s="1" t="s">
        <v>68</v>
      </c>
      <c r="E228" s="1">
        <v>0</v>
      </c>
      <c r="F228" s="1">
        <v>0</v>
      </c>
      <c r="G228" s="1">
        <v>0</v>
      </c>
      <c r="H228" s="1">
        <v>0</v>
      </c>
      <c r="I228" s="1">
        <v>2</v>
      </c>
      <c r="J228" s="1">
        <v>0</v>
      </c>
      <c r="K228" s="1">
        <v>0</v>
      </c>
      <c r="L228" s="1">
        <v>0</v>
      </c>
      <c r="M228" s="1">
        <v>0</v>
      </c>
      <c r="N228" s="1">
        <v>0</v>
      </c>
      <c r="O228" s="1">
        <v>0</v>
      </c>
      <c r="P228" s="1">
        <v>0</v>
      </c>
    </row>
    <row r="229" spans="1:16" x14ac:dyDescent="0.35">
      <c r="A229" s="1" t="s">
        <v>500</v>
      </c>
      <c r="B229" s="1" t="s">
        <v>501</v>
      </c>
      <c r="C229" s="1" t="s">
        <v>59</v>
      </c>
      <c r="D229" s="1" t="s">
        <v>60</v>
      </c>
      <c r="E229" s="1"/>
      <c r="F229" s="1"/>
      <c r="G229" s="1">
        <v>0</v>
      </c>
      <c r="H229" s="1">
        <v>0</v>
      </c>
      <c r="I229" s="1">
        <v>0</v>
      </c>
      <c r="J229" s="1">
        <v>0</v>
      </c>
      <c r="K229" s="1">
        <v>0</v>
      </c>
      <c r="L229" s="1">
        <v>0</v>
      </c>
      <c r="M229" s="1">
        <v>0</v>
      </c>
      <c r="N229" s="1">
        <v>0</v>
      </c>
      <c r="O229" s="1">
        <v>0</v>
      </c>
      <c r="P229" s="1">
        <v>0</v>
      </c>
    </row>
    <row r="230" spans="1:16" x14ac:dyDescent="0.35">
      <c r="A230" s="1" t="s">
        <v>502</v>
      </c>
      <c r="B230" s="1" t="s">
        <v>503</v>
      </c>
      <c r="C230" s="1" t="s">
        <v>73</v>
      </c>
      <c r="D230" s="1" t="s">
        <v>74</v>
      </c>
      <c r="E230" s="1">
        <v>0</v>
      </c>
      <c r="F230" s="1">
        <v>0</v>
      </c>
      <c r="G230" s="1">
        <v>0</v>
      </c>
      <c r="H230" s="1">
        <v>0</v>
      </c>
      <c r="I230" s="1">
        <v>1</v>
      </c>
      <c r="J230" s="1">
        <v>0</v>
      </c>
      <c r="K230" s="1">
        <v>0</v>
      </c>
      <c r="L230" s="1">
        <v>0</v>
      </c>
      <c r="M230" s="1">
        <v>0</v>
      </c>
      <c r="N230" s="1">
        <v>0</v>
      </c>
      <c r="O230" s="1">
        <v>0</v>
      </c>
      <c r="P230" s="1">
        <v>0</v>
      </c>
    </row>
    <row r="231" spans="1:16" x14ac:dyDescent="0.35">
      <c r="A231" s="1" t="s">
        <v>504</v>
      </c>
      <c r="B231" s="1" t="s">
        <v>505</v>
      </c>
      <c r="C231" s="1" t="s">
        <v>65</v>
      </c>
      <c r="D231" s="1" t="s">
        <v>66</v>
      </c>
      <c r="E231" s="1">
        <v>0</v>
      </c>
      <c r="F231" s="1">
        <v>0</v>
      </c>
      <c r="G231" s="1">
        <v>0</v>
      </c>
      <c r="H231" s="1">
        <v>0</v>
      </c>
      <c r="I231" s="1">
        <v>0</v>
      </c>
      <c r="J231" s="1">
        <v>0</v>
      </c>
      <c r="K231" s="1">
        <v>0</v>
      </c>
      <c r="L231" s="1">
        <v>0</v>
      </c>
      <c r="M231" s="1">
        <v>0</v>
      </c>
      <c r="N231" s="1">
        <v>0</v>
      </c>
      <c r="O231" s="1">
        <v>0</v>
      </c>
      <c r="P231" s="1">
        <v>1</v>
      </c>
    </row>
    <row r="232" spans="1:16" x14ac:dyDescent="0.35">
      <c r="A232" s="1" t="s">
        <v>506</v>
      </c>
      <c r="B232" s="1" t="s">
        <v>507</v>
      </c>
      <c r="C232" s="1" t="s">
        <v>71</v>
      </c>
      <c r="D232" s="1" t="s">
        <v>72</v>
      </c>
      <c r="E232" s="1">
        <v>0</v>
      </c>
      <c r="F232" s="1">
        <v>0</v>
      </c>
      <c r="G232" s="1">
        <v>0</v>
      </c>
      <c r="H232" s="1">
        <v>0</v>
      </c>
      <c r="I232" s="1">
        <v>0</v>
      </c>
      <c r="J232" s="1">
        <v>0</v>
      </c>
      <c r="K232" s="1">
        <v>0</v>
      </c>
      <c r="L232" s="1">
        <v>0</v>
      </c>
      <c r="M232" s="1">
        <v>0</v>
      </c>
      <c r="N232" s="1">
        <v>0</v>
      </c>
      <c r="O232" s="1">
        <v>0</v>
      </c>
      <c r="P232" s="1">
        <v>0</v>
      </c>
    </row>
    <row r="233" spans="1:16" x14ac:dyDescent="0.35">
      <c r="A233" s="1" t="s">
        <v>508</v>
      </c>
      <c r="B233" s="1" t="s">
        <v>509</v>
      </c>
      <c r="C233" s="1" t="s">
        <v>73</v>
      </c>
      <c r="D233" s="1" t="s">
        <v>74</v>
      </c>
      <c r="E233" s="1">
        <v>0</v>
      </c>
      <c r="F233" s="1">
        <v>0</v>
      </c>
      <c r="G233" s="1">
        <v>0</v>
      </c>
      <c r="H233" s="1">
        <v>0</v>
      </c>
      <c r="I233" s="1">
        <v>0</v>
      </c>
      <c r="J233" s="1">
        <v>0</v>
      </c>
      <c r="K233" s="1">
        <v>0</v>
      </c>
      <c r="L233" s="1">
        <v>0</v>
      </c>
      <c r="M233" s="1">
        <v>0</v>
      </c>
      <c r="N233" s="1">
        <v>0</v>
      </c>
      <c r="O233" s="1">
        <v>0</v>
      </c>
      <c r="P233" s="1">
        <v>0</v>
      </c>
    </row>
    <row r="234" spans="1:16" x14ac:dyDescent="0.35">
      <c r="A234" s="1" t="s">
        <v>510</v>
      </c>
      <c r="B234" s="1" t="s">
        <v>511</v>
      </c>
      <c r="C234" s="1" t="s">
        <v>69</v>
      </c>
      <c r="D234" s="1" t="s">
        <v>70</v>
      </c>
      <c r="E234" s="1">
        <v>1</v>
      </c>
      <c r="F234" s="1">
        <v>1</v>
      </c>
      <c r="G234" s="1">
        <v>1</v>
      </c>
      <c r="H234" s="1">
        <v>1</v>
      </c>
      <c r="I234" s="1">
        <v>1</v>
      </c>
      <c r="J234" s="1">
        <v>0</v>
      </c>
      <c r="K234" s="1">
        <v>0</v>
      </c>
      <c r="L234" s="1">
        <v>1</v>
      </c>
      <c r="M234" s="1">
        <v>0</v>
      </c>
      <c r="N234" s="1">
        <v>0</v>
      </c>
      <c r="O234" s="1">
        <v>0</v>
      </c>
      <c r="P234" s="1">
        <v>1</v>
      </c>
    </row>
    <row r="235" spans="1:16" x14ac:dyDescent="0.35">
      <c r="A235" s="1" t="s">
        <v>512</v>
      </c>
      <c r="B235" s="1" t="s">
        <v>513</v>
      </c>
      <c r="C235" s="1" t="s">
        <v>65</v>
      </c>
      <c r="D235" s="1" t="s">
        <v>66</v>
      </c>
      <c r="E235" s="1">
        <v>0</v>
      </c>
      <c r="F235" s="1">
        <v>0</v>
      </c>
      <c r="G235" s="1">
        <v>0</v>
      </c>
      <c r="H235" s="1">
        <v>0</v>
      </c>
      <c r="I235" s="1">
        <v>0</v>
      </c>
      <c r="J235" s="1">
        <v>0</v>
      </c>
      <c r="K235" s="1">
        <v>0</v>
      </c>
      <c r="L235" s="1">
        <v>0</v>
      </c>
      <c r="M235" s="1">
        <v>0</v>
      </c>
      <c r="N235" s="1">
        <v>0</v>
      </c>
      <c r="O235" s="1">
        <v>0</v>
      </c>
      <c r="P235" s="1">
        <v>0</v>
      </c>
    </row>
    <row r="236" spans="1:16" x14ac:dyDescent="0.35">
      <c r="A236" s="1" t="s">
        <v>514</v>
      </c>
      <c r="B236" s="1" t="s">
        <v>515</v>
      </c>
      <c r="C236" s="1" t="s">
        <v>73</v>
      </c>
      <c r="D236" s="1" t="s">
        <v>74</v>
      </c>
      <c r="E236" s="1">
        <v>0</v>
      </c>
      <c r="F236" s="1">
        <v>0</v>
      </c>
      <c r="G236" s="1">
        <v>0</v>
      </c>
      <c r="H236" s="1">
        <v>0</v>
      </c>
      <c r="I236" s="1">
        <v>0</v>
      </c>
      <c r="J236" s="1">
        <v>0</v>
      </c>
      <c r="K236" s="1">
        <v>0</v>
      </c>
      <c r="L236" s="1">
        <v>0</v>
      </c>
      <c r="M236" s="1">
        <v>0</v>
      </c>
      <c r="N236" s="1">
        <v>0</v>
      </c>
      <c r="O236" s="1">
        <v>0</v>
      </c>
      <c r="P236" s="1">
        <v>0</v>
      </c>
    </row>
    <row r="237" spans="1:16" x14ac:dyDescent="0.35">
      <c r="A237" s="1" t="s">
        <v>516</v>
      </c>
      <c r="B237" s="1" t="s">
        <v>517</v>
      </c>
      <c r="C237" s="1" t="s">
        <v>67</v>
      </c>
      <c r="D237" s="1" t="s">
        <v>68</v>
      </c>
      <c r="E237" s="1">
        <v>0</v>
      </c>
      <c r="F237" s="1">
        <v>0</v>
      </c>
      <c r="G237" s="1">
        <v>0</v>
      </c>
      <c r="H237" s="1">
        <v>0</v>
      </c>
      <c r="I237" s="1">
        <v>0</v>
      </c>
      <c r="J237" s="1">
        <v>0</v>
      </c>
      <c r="K237" s="1">
        <v>0</v>
      </c>
      <c r="L237" s="1">
        <v>0</v>
      </c>
      <c r="M237" s="1">
        <v>0</v>
      </c>
      <c r="N237" s="1">
        <v>0</v>
      </c>
      <c r="O237" s="1">
        <v>0</v>
      </c>
      <c r="P237" s="1">
        <v>0</v>
      </c>
    </row>
    <row r="238" spans="1:16" x14ac:dyDescent="0.35">
      <c r="A238" s="1" t="s">
        <v>518</v>
      </c>
      <c r="B238" s="1" t="s">
        <v>519</v>
      </c>
      <c r="C238" s="1" t="s">
        <v>73</v>
      </c>
      <c r="D238" s="1" t="s">
        <v>74</v>
      </c>
      <c r="E238" s="1">
        <v>1</v>
      </c>
      <c r="F238" s="1">
        <v>1</v>
      </c>
      <c r="G238" s="1">
        <v>2</v>
      </c>
      <c r="H238" s="1">
        <v>2</v>
      </c>
      <c r="I238" s="1">
        <v>1</v>
      </c>
      <c r="J238" s="1">
        <v>0</v>
      </c>
      <c r="K238" s="1">
        <v>0</v>
      </c>
      <c r="L238" s="1">
        <v>0</v>
      </c>
      <c r="M238" s="1">
        <v>1</v>
      </c>
      <c r="N238" s="1">
        <v>0</v>
      </c>
      <c r="O238" s="1">
        <v>0</v>
      </c>
      <c r="P238" s="1">
        <v>1</v>
      </c>
    </row>
    <row r="239" spans="1:16" x14ac:dyDescent="0.35">
      <c r="A239" s="1" t="s">
        <v>520</v>
      </c>
      <c r="B239" s="1" t="s">
        <v>521</v>
      </c>
      <c r="C239" s="1" t="s">
        <v>71</v>
      </c>
      <c r="D239" s="1" t="s">
        <v>72</v>
      </c>
      <c r="E239" s="1">
        <v>0</v>
      </c>
      <c r="F239" s="1">
        <v>1</v>
      </c>
      <c r="G239" s="1">
        <v>0</v>
      </c>
      <c r="H239" s="1">
        <v>0</v>
      </c>
      <c r="I239" s="1">
        <v>1</v>
      </c>
      <c r="J239" s="1">
        <v>0</v>
      </c>
      <c r="K239" s="1">
        <v>0</v>
      </c>
      <c r="L239" s="1">
        <v>1</v>
      </c>
      <c r="M239" s="1">
        <v>0</v>
      </c>
      <c r="N239" s="1">
        <v>0</v>
      </c>
      <c r="O239" s="1">
        <v>0</v>
      </c>
      <c r="P239" s="1">
        <v>0</v>
      </c>
    </row>
    <row r="240" spans="1:16" x14ac:dyDescent="0.35">
      <c r="A240" s="1" t="s">
        <v>522</v>
      </c>
      <c r="B240" s="1" t="s">
        <v>523</v>
      </c>
      <c r="C240" s="1" t="s">
        <v>67</v>
      </c>
      <c r="D240" s="1" t="s">
        <v>68</v>
      </c>
      <c r="E240" s="1">
        <v>0</v>
      </c>
      <c r="F240" s="1">
        <v>0</v>
      </c>
      <c r="G240" s="1">
        <v>0</v>
      </c>
      <c r="H240" s="1">
        <v>0</v>
      </c>
      <c r="I240" s="1">
        <v>0</v>
      </c>
      <c r="J240" s="1">
        <v>0</v>
      </c>
      <c r="K240" s="1">
        <v>0</v>
      </c>
      <c r="L240" s="1">
        <v>0</v>
      </c>
      <c r="M240" s="1">
        <v>1</v>
      </c>
      <c r="N240" s="1">
        <v>0</v>
      </c>
      <c r="O240" s="1">
        <v>0</v>
      </c>
      <c r="P240" s="1">
        <v>0</v>
      </c>
    </row>
    <row r="241" spans="1:16" x14ac:dyDescent="0.35">
      <c r="A241" s="1" t="s">
        <v>524</v>
      </c>
      <c r="B241" s="1" t="s">
        <v>525</v>
      </c>
      <c r="C241" s="1" t="s">
        <v>71</v>
      </c>
      <c r="D241" s="1" t="s">
        <v>72</v>
      </c>
      <c r="E241" s="1">
        <v>0</v>
      </c>
      <c r="F241" s="1">
        <v>0</v>
      </c>
      <c r="G241" s="1">
        <v>0</v>
      </c>
      <c r="H241" s="1">
        <v>0</v>
      </c>
      <c r="I241" s="1">
        <v>0</v>
      </c>
      <c r="J241" s="1">
        <v>0</v>
      </c>
      <c r="K241" s="1">
        <v>0</v>
      </c>
      <c r="L241" s="1">
        <v>0</v>
      </c>
      <c r="M241" s="1">
        <v>0</v>
      </c>
      <c r="N241" s="1">
        <v>0</v>
      </c>
      <c r="O241" s="1">
        <v>0</v>
      </c>
      <c r="P241" s="1">
        <v>0</v>
      </c>
    </row>
    <row r="242" spans="1:16" x14ac:dyDescent="0.35">
      <c r="A242" s="1" t="s">
        <v>526</v>
      </c>
      <c r="B242" s="1" t="s">
        <v>527</v>
      </c>
      <c r="C242" s="1" t="s">
        <v>69</v>
      </c>
      <c r="D242" s="1" t="s">
        <v>70</v>
      </c>
      <c r="E242" s="1">
        <v>0</v>
      </c>
      <c r="F242" s="1">
        <v>0</v>
      </c>
      <c r="G242" s="1">
        <v>0</v>
      </c>
      <c r="H242" s="1">
        <v>0</v>
      </c>
      <c r="I242" s="1">
        <v>0</v>
      </c>
      <c r="J242" s="1">
        <v>0</v>
      </c>
      <c r="K242" s="1">
        <v>0</v>
      </c>
      <c r="L242" s="1">
        <v>0</v>
      </c>
      <c r="M242" s="1">
        <v>0</v>
      </c>
      <c r="N242" s="1">
        <v>0</v>
      </c>
      <c r="O242" s="1">
        <v>1</v>
      </c>
      <c r="P242" s="1">
        <v>0</v>
      </c>
    </row>
    <row r="243" spans="1:16" x14ac:dyDescent="0.35">
      <c r="A243" s="1" t="s">
        <v>528</v>
      </c>
      <c r="B243" s="1" t="s">
        <v>529</v>
      </c>
      <c r="C243" s="1" t="s">
        <v>61</v>
      </c>
      <c r="D243" s="1" t="s">
        <v>62</v>
      </c>
      <c r="E243" s="1">
        <v>0</v>
      </c>
      <c r="F243" s="1">
        <v>0</v>
      </c>
      <c r="G243" s="1">
        <v>0</v>
      </c>
      <c r="H243" s="1">
        <v>0</v>
      </c>
      <c r="I243" s="1">
        <v>0</v>
      </c>
      <c r="J243" s="1">
        <v>0</v>
      </c>
      <c r="K243" s="1">
        <v>0</v>
      </c>
      <c r="L243" s="1">
        <v>0</v>
      </c>
      <c r="M243" s="1">
        <v>0</v>
      </c>
      <c r="N243" s="1">
        <v>0</v>
      </c>
      <c r="O243" s="1">
        <v>0</v>
      </c>
      <c r="P243" s="1">
        <v>0</v>
      </c>
    </row>
    <row r="244" spans="1:16"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row>
    <row r="245" spans="1:16" x14ac:dyDescent="0.35">
      <c r="A245" s="1" t="s">
        <v>532</v>
      </c>
      <c r="B245" s="1" t="s">
        <v>533</v>
      </c>
      <c r="C245" s="1" t="s">
        <v>69</v>
      </c>
      <c r="D245" s="1" t="s">
        <v>70</v>
      </c>
      <c r="E245" s="1">
        <v>0</v>
      </c>
      <c r="F245" s="1">
        <v>0</v>
      </c>
      <c r="G245" s="1">
        <v>0</v>
      </c>
      <c r="H245" s="1">
        <v>0</v>
      </c>
      <c r="I245" s="1">
        <v>0</v>
      </c>
      <c r="J245" s="1">
        <v>1</v>
      </c>
      <c r="K245" s="1">
        <v>0</v>
      </c>
      <c r="L245" s="1">
        <v>0</v>
      </c>
      <c r="M245" s="1">
        <v>0</v>
      </c>
      <c r="N245" s="1">
        <v>0</v>
      </c>
      <c r="O245" s="1">
        <v>0</v>
      </c>
      <c r="P245" s="1">
        <v>0</v>
      </c>
    </row>
    <row r="246" spans="1:16" x14ac:dyDescent="0.35">
      <c r="A246" s="1" t="s">
        <v>534</v>
      </c>
      <c r="B246" s="1" t="s">
        <v>535</v>
      </c>
      <c r="C246" s="1" t="s">
        <v>69</v>
      </c>
      <c r="D246" s="1" t="s">
        <v>70</v>
      </c>
      <c r="E246" s="1">
        <v>0</v>
      </c>
      <c r="F246" s="1">
        <v>2</v>
      </c>
      <c r="G246" s="1">
        <v>0</v>
      </c>
      <c r="H246" s="1">
        <v>0</v>
      </c>
      <c r="I246" s="1">
        <v>0</v>
      </c>
      <c r="J246" s="1">
        <v>0</v>
      </c>
      <c r="K246" s="1">
        <v>0</v>
      </c>
      <c r="L246" s="1">
        <v>0</v>
      </c>
      <c r="M246" s="1">
        <v>0</v>
      </c>
      <c r="N246" s="1">
        <v>0</v>
      </c>
      <c r="O246" s="1">
        <v>0</v>
      </c>
      <c r="P246" s="1">
        <v>0</v>
      </c>
    </row>
    <row r="247" spans="1:16" x14ac:dyDescent="0.35">
      <c r="A247" s="1" t="s">
        <v>536</v>
      </c>
      <c r="B247" s="1" t="s">
        <v>537</v>
      </c>
      <c r="C247" s="1" t="s">
        <v>59</v>
      </c>
      <c r="D247" s="1" t="s">
        <v>60</v>
      </c>
      <c r="E247" s="1">
        <v>0</v>
      </c>
      <c r="F247" s="1">
        <v>0</v>
      </c>
      <c r="G247" s="1">
        <v>0</v>
      </c>
      <c r="H247" s="1">
        <v>0</v>
      </c>
      <c r="I247" s="1">
        <v>0</v>
      </c>
      <c r="J247" s="1">
        <v>0</v>
      </c>
      <c r="K247" s="1">
        <v>0</v>
      </c>
      <c r="L247" s="1">
        <v>1</v>
      </c>
      <c r="M247" s="1">
        <v>2</v>
      </c>
      <c r="N247" s="1">
        <v>0</v>
      </c>
      <c r="O247" s="1">
        <v>1</v>
      </c>
      <c r="P247" s="1">
        <v>1</v>
      </c>
    </row>
    <row r="248" spans="1:16" x14ac:dyDescent="0.35">
      <c r="A248" s="1" t="s">
        <v>538</v>
      </c>
      <c r="B248" s="1" t="s">
        <v>539</v>
      </c>
      <c r="C248" s="1" t="s">
        <v>59</v>
      </c>
      <c r="D248" s="1" t="s">
        <v>60</v>
      </c>
      <c r="E248" s="1">
        <v>0</v>
      </c>
      <c r="F248" s="1">
        <v>0</v>
      </c>
      <c r="G248" s="1">
        <v>0</v>
      </c>
      <c r="H248" s="1">
        <v>0</v>
      </c>
      <c r="I248" s="1">
        <v>0</v>
      </c>
      <c r="J248" s="1">
        <v>0</v>
      </c>
      <c r="K248" s="1">
        <v>1</v>
      </c>
      <c r="L248" s="1">
        <v>1</v>
      </c>
      <c r="M248" s="1">
        <v>0</v>
      </c>
      <c r="N248" s="1">
        <v>0</v>
      </c>
      <c r="O248" s="1">
        <v>0</v>
      </c>
      <c r="P248" s="1">
        <v>0</v>
      </c>
    </row>
    <row r="249" spans="1:16" x14ac:dyDescent="0.35">
      <c r="A249" s="1" t="s">
        <v>540</v>
      </c>
      <c r="B249" s="1" t="s">
        <v>541</v>
      </c>
      <c r="C249" s="1" t="s">
        <v>65</v>
      </c>
      <c r="D249" s="1" t="s">
        <v>66</v>
      </c>
      <c r="E249" s="1">
        <v>0</v>
      </c>
      <c r="F249" s="1">
        <v>0</v>
      </c>
      <c r="G249" s="1">
        <v>0</v>
      </c>
      <c r="H249" s="1">
        <v>0</v>
      </c>
      <c r="I249" s="1">
        <v>0</v>
      </c>
      <c r="J249" s="1">
        <v>0</v>
      </c>
      <c r="K249" s="1">
        <v>0</v>
      </c>
      <c r="L249" s="1">
        <v>0</v>
      </c>
      <c r="M249" s="1">
        <v>0</v>
      </c>
      <c r="N249" s="1">
        <v>0</v>
      </c>
      <c r="O249" s="1">
        <v>0</v>
      </c>
      <c r="P249" s="1">
        <v>0</v>
      </c>
    </row>
    <row r="250" spans="1:16" x14ac:dyDescent="0.35">
      <c r="A250" s="1" t="s">
        <v>542</v>
      </c>
      <c r="B250" s="1" t="s">
        <v>543</v>
      </c>
      <c r="C250" s="1" t="s">
        <v>61</v>
      </c>
      <c r="D250" s="1" t="s">
        <v>62</v>
      </c>
      <c r="E250" s="1">
        <v>0</v>
      </c>
      <c r="F250" s="1">
        <v>0</v>
      </c>
      <c r="G250" s="1">
        <v>0</v>
      </c>
      <c r="H250" s="1">
        <v>1</v>
      </c>
      <c r="I250" s="1">
        <v>0</v>
      </c>
      <c r="J250" s="1">
        <v>0</v>
      </c>
      <c r="K250" s="1">
        <v>0</v>
      </c>
      <c r="L250" s="1">
        <v>0</v>
      </c>
      <c r="M250" s="1">
        <v>0</v>
      </c>
      <c r="N250" s="1">
        <v>0</v>
      </c>
      <c r="O250" s="1">
        <v>0</v>
      </c>
      <c r="P250" s="1">
        <v>0</v>
      </c>
    </row>
    <row r="251" spans="1:16"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row>
    <row r="252" spans="1:16"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row>
    <row r="253" spans="1:16" x14ac:dyDescent="0.35">
      <c r="A253" s="1" t="s">
        <v>548</v>
      </c>
      <c r="B253" s="1" t="s">
        <v>549</v>
      </c>
      <c r="C253" s="1" t="s">
        <v>69</v>
      </c>
      <c r="D253" s="1" t="s">
        <v>70</v>
      </c>
      <c r="E253" s="1">
        <v>0</v>
      </c>
      <c r="F253" s="1">
        <v>0</v>
      </c>
      <c r="G253" s="1">
        <v>0</v>
      </c>
      <c r="H253" s="1">
        <v>1</v>
      </c>
      <c r="I253" s="1">
        <v>0</v>
      </c>
      <c r="J253" s="1">
        <v>0</v>
      </c>
      <c r="K253" s="1">
        <v>0</v>
      </c>
      <c r="L253" s="1">
        <v>0</v>
      </c>
      <c r="M253" s="1">
        <v>0</v>
      </c>
      <c r="N253" s="1">
        <v>1</v>
      </c>
      <c r="O253" s="1">
        <v>1</v>
      </c>
      <c r="P253" s="1">
        <v>1</v>
      </c>
    </row>
    <row r="254" spans="1:16" x14ac:dyDescent="0.35">
      <c r="A254" s="1" t="s">
        <v>550</v>
      </c>
      <c r="B254" s="1" t="s">
        <v>551</v>
      </c>
      <c r="C254" s="1" t="s">
        <v>71</v>
      </c>
      <c r="D254" s="1" t="s">
        <v>72</v>
      </c>
      <c r="E254" s="1">
        <v>0</v>
      </c>
      <c r="F254" s="1">
        <v>0</v>
      </c>
      <c r="G254" s="1">
        <v>0</v>
      </c>
      <c r="H254" s="1">
        <v>0</v>
      </c>
      <c r="I254" s="1">
        <v>0</v>
      </c>
      <c r="J254" s="1">
        <v>0</v>
      </c>
      <c r="K254" s="1">
        <v>0</v>
      </c>
      <c r="L254" s="1">
        <v>0</v>
      </c>
      <c r="M254" s="1">
        <v>0</v>
      </c>
      <c r="N254" s="1">
        <v>0</v>
      </c>
      <c r="O254" s="1">
        <v>0</v>
      </c>
      <c r="P254" s="1">
        <v>0</v>
      </c>
    </row>
    <row r="255" spans="1:16"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row>
    <row r="256" spans="1:16" x14ac:dyDescent="0.35">
      <c r="A256" s="1" t="s">
        <v>554</v>
      </c>
      <c r="B256" s="1" t="s">
        <v>555</v>
      </c>
      <c r="C256" s="1" t="s">
        <v>67</v>
      </c>
      <c r="D256" s="1" t="s">
        <v>68</v>
      </c>
      <c r="E256" s="1">
        <v>0</v>
      </c>
      <c r="F256" s="1">
        <v>0</v>
      </c>
      <c r="G256" s="1">
        <v>0</v>
      </c>
      <c r="H256" s="1">
        <v>2</v>
      </c>
      <c r="I256" s="1">
        <v>0</v>
      </c>
      <c r="J256" s="1">
        <v>1</v>
      </c>
      <c r="K256" s="1">
        <v>0</v>
      </c>
      <c r="L256" s="1">
        <v>0</v>
      </c>
      <c r="M256" s="1">
        <v>0</v>
      </c>
      <c r="N256" s="1">
        <v>0</v>
      </c>
      <c r="O256" s="1">
        <v>1</v>
      </c>
      <c r="P256" s="1">
        <v>1</v>
      </c>
    </row>
    <row r="257" spans="1:16" x14ac:dyDescent="0.35">
      <c r="A257" s="1" t="s">
        <v>556</v>
      </c>
      <c r="B257" s="1" t="s">
        <v>557</v>
      </c>
      <c r="C257" s="1" t="s">
        <v>61</v>
      </c>
      <c r="D257" s="1" t="s">
        <v>62</v>
      </c>
      <c r="E257" s="1">
        <v>0</v>
      </c>
      <c r="F257" s="1">
        <v>0</v>
      </c>
      <c r="G257" s="1">
        <v>0</v>
      </c>
      <c r="H257" s="1">
        <v>0</v>
      </c>
      <c r="I257" s="1">
        <v>0</v>
      </c>
      <c r="J257" s="1">
        <v>0</v>
      </c>
      <c r="K257" s="1">
        <v>0</v>
      </c>
      <c r="L257" s="1">
        <v>0</v>
      </c>
      <c r="M257" s="1">
        <v>0</v>
      </c>
      <c r="N257" s="1">
        <v>0</v>
      </c>
      <c r="O257" s="1">
        <v>0</v>
      </c>
      <c r="P257" s="1">
        <v>0</v>
      </c>
    </row>
    <row r="258" spans="1:16" x14ac:dyDescent="0.35">
      <c r="A258" s="1" t="s">
        <v>558</v>
      </c>
      <c r="B258" s="1" t="s">
        <v>559</v>
      </c>
      <c r="C258" s="1" t="s">
        <v>57</v>
      </c>
      <c r="D258" s="1" t="s">
        <v>58</v>
      </c>
      <c r="E258" s="1">
        <v>0</v>
      </c>
      <c r="F258" s="1">
        <v>0</v>
      </c>
      <c r="G258" s="1">
        <v>0</v>
      </c>
      <c r="H258" s="1">
        <v>2</v>
      </c>
      <c r="I258" s="1">
        <v>0</v>
      </c>
      <c r="J258" s="1">
        <v>1</v>
      </c>
      <c r="K258" s="1">
        <v>0</v>
      </c>
      <c r="L258" s="1">
        <v>0</v>
      </c>
      <c r="M258" s="1">
        <v>0</v>
      </c>
      <c r="N258" s="1">
        <v>0</v>
      </c>
      <c r="O258" s="1">
        <v>0</v>
      </c>
      <c r="P258" s="1">
        <v>0</v>
      </c>
    </row>
    <row r="259" spans="1:16" x14ac:dyDescent="0.35">
      <c r="A259" s="1" t="s">
        <v>560</v>
      </c>
      <c r="B259" s="1" t="s">
        <v>561</v>
      </c>
      <c r="C259" s="1" t="s">
        <v>67</v>
      </c>
      <c r="D259" s="1" t="s">
        <v>68</v>
      </c>
      <c r="E259" s="1">
        <v>1</v>
      </c>
      <c r="F259" s="1">
        <v>0</v>
      </c>
      <c r="G259" s="1">
        <v>0</v>
      </c>
      <c r="H259" s="1">
        <v>0</v>
      </c>
      <c r="I259" s="1">
        <v>0</v>
      </c>
      <c r="J259" s="1">
        <v>0</v>
      </c>
      <c r="K259" s="1">
        <v>0</v>
      </c>
      <c r="L259" s="1">
        <v>0</v>
      </c>
      <c r="M259" s="1">
        <v>0</v>
      </c>
      <c r="N259" s="1">
        <v>0</v>
      </c>
      <c r="O259" s="1">
        <v>0</v>
      </c>
      <c r="P259" s="1">
        <v>0</v>
      </c>
    </row>
    <row r="260" spans="1:16" x14ac:dyDescent="0.35">
      <c r="A260" s="1" t="s">
        <v>562</v>
      </c>
      <c r="B260" s="1" t="s">
        <v>563</v>
      </c>
      <c r="C260" s="1" t="s">
        <v>61</v>
      </c>
      <c r="D260" s="1" t="s">
        <v>62</v>
      </c>
      <c r="E260" s="1">
        <v>0</v>
      </c>
      <c r="F260" s="1">
        <v>0</v>
      </c>
      <c r="G260" s="1">
        <v>0</v>
      </c>
      <c r="H260" s="1">
        <v>0</v>
      </c>
      <c r="I260" s="1">
        <v>0</v>
      </c>
      <c r="J260" s="1">
        <v>0</v>
      </c>
      <c r="K260" s="1">
        <v>0</v>
      </c>
      <c r="L260" s="1">
        <v>0</v>
      </c>
      <c r="M260" s="1">
        <v>0</v>
      </c>
      <c r="N260" s="1">
        <v>0</v>
      </c>
      <c r="O260" s="1">
        <v>0</v>
      </c>
      <c r="P260" s="1">
        <v>0</v>
      </c>
    </row>
    <row r="261" spans="1:16" x14ac:dyDescent="0.35">
      <c r="A261" s="1" t="s">
        <v>564</v>
      </c>
      <c r="B261" s="1" t="s">
        <v>565</v>
      </c>
      <c r="C261" s="1" t="s">
        <v>65</v>
      </c>
      <c r="D261" s="1" t="s">
        <v>66</v>
      </c>
      <c r="E261" s="1">
        <v>0</v>
      </c>
      <c r="F261" s="1">
        <v>0</v>
      </c>
      <c r="G261" s="1">
        <v>0</v>
      </c>
      <c r="H261" s="1">
        <v>0</v>
      </c>
      <c r="I261" s="1">
        <v>0</v>
      </c>
      <c r="J261" s="1">
        <v>0</v>
      </c>
      <c r="K261" s="1">
        <v>0</v>
      </c>
      <c r="L261" s="1">
        <v>0</v>
      </c>
      <c r="M261" s="1">
        <v>0</v>
      </c>
      <c r="N261" s="1">
        <v>0</v>
      </c>
      <c r="O261" s="1">
        <v>0</v>
      </c>
      <c r="P261" s="1">
        <v>0</v>
      </c>
    </row>
    <row r="262" spans="1:16"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row>
    <row r="263" spans="1:16" x14ac:dyDescent="0.35">
      <c r="A263" s="1" t="s">
        <v>568</v>
      </c>
      <c r="B263" s="1" t="s">
        <v>569</v>
      </c>
      <c r="C263" s="1" t="s">
        <v>71</v>
      </c>
      <c r="D263" s="1" t="s">
        <v>72</v>
      </c>
      <c r="E263" s="1">
        <v>0</v>
      </c>
      <c r="F263" s="1">
        <v>0</v>
      </c>
      <c r="G263" s="1">
        <v>0</v>
      </c>
      <c r="H263" s="1">
        <v>0</v>
      </c>
      <c r="I263" s="1">
        <v>1</v>
      </c>
      <c r="J263" s="1">
        <v>0</v>
      </c>
      <c r="K263" s="1">
        <v>0</v>
      </c>
      <c r="L263" s="1">
        <v>0</v>
      </c>
      <c r="M263" s="1">
        <v>0</v>
      </c>
      <c r="N263" s="1">
        <v>0</v>
      </c>
      <c r="O263" s="1">
        <v>0</v>
      </c>
      <c r="P263" s="1">
        <v>0</v>
      </c>
    </row>
    <row r="264" spans="1:16" x14ac:dyDescent="0.35">
      <c r="A264" s="1" t="s">
        <v>570</v>
      </c>
      <c r="B264" s="1" t="s">
        <v>571</v>
      </c>
      <c r="C264" s="1" t="s">
        <v>61</v>
      </c>
      <c r="D264" s="1" t="s">
        <v>62</v>
      </c>
      <c r="E264" s="1">
        <v>0</v>
      </c>
      <c r="F264" s="1">
        <v>0</v>
      </c>
      <c r="G264" s="1">
        <v>0</v>
      </c>
      <c r="H264" s="1">
        <v>0</v>
      </c>
      <c r="I264" s="1">
        <v>1</v>
      </c>
      <c r="J264" s="1">
        <v>0</v>
      </c>
      <c r="K264" s="1">
        <v>2</v>
      </c>
      <c r="L264" s="1">
        <v>1</v>
      </c>
      <c r="M264" s="1">
        <v>1</v>
      </c>
      <c r="N264" s="1">
        <v>0</v>
      </c>
      <c r="O264" s="1">
        <v>0</v>
      </c>
      <c r="P264" s="1">
        <v>0</v>
      </c>
    </row>
    <row r="265" spans="1:16" x14ac:dyDescent="0.35">
      <c r="A265" s="1" t="s">
        <v>572</v>
      </c>
      <c r="B265" s="1" t="s">
        <v>573</v>
      </c>
      <c r="C265" s="1" t="s">
        <v>65</v>
      </c>
      <c r="D265" s="1" t="s">
        <v>66</v>
      </c>
      <c r="E265" s="1">
        <v>0</v>
      </c>
      <c r="F265" s="1">
        <v>0</v>
      </c>
      <c r="G265" s="1">
        <v>0</v>
      </c>
      <c r="H265" s="1">
        <v>0</v>
      </c>
      <c r="I265" s="1">
        <v>0</v>
      </c>
      <c r="J265" s="1">
        <v>0</v>
      </c>
      <c r="K265" s="1">
        <v>0</v>
      </c>
      <c r="L265" s="1">
        <v>0</v>
      </c>
      <c r="M265" s="1">
        <v>0</v>
      </c>
      <c r="N265" s="1">
        <v>0</v>
      </c>
      <c r="O265" s="1">
        <v>0</v>
      </c>
      <c r="P265" s="1">
        <v>0</v>
      </c>
    </row>
    <row r="266" spans="1:16" x14ac:dyDescent="0.35">
      <c r="A266" s="1" t="s">
        <v>574</v>
      </c>
      <c r="B266" s="1" t="s">
        <v>575</v>
      </c>
      <c r="C266" s="1" t="s">
        <v>63</v>
      </c>
      <c r="D266" s="1" t="s">
        <v>64</v>
      </c>
      <c r="E266" s="1">
        <v>0</v>
      </c>
      <c r="F266" s="1">
        <v>0</v>
      </c>
      <c r="G266" s="1">
        <v>0</v>
      </c>
      <c r="H266" s="1">
        <v>0</v>
      </c>
      <c r="I266" s="1">
        <v>0</v>
      </c>
      <c r="J266" s="1">
        <v>0</v>
      </c>
      <c r="K266" s="1">
        <v>0</v>
      </c>
      <c r="L266" s="1">
        <v>0</v>
      </c>
      <c r="M266" s="1">
        <v>0</v>
      </c>
      <c r="N266" s="1">
        <v>1</v>
      </c>
      <c r="O266" s="1">
        <v>0</v>
      </c>
      <c r="P266" s="1">
        <v>0</v>
      </c>
    </row>
    <row r="267" spans="1:16" x14ac:dyDescent="0.35">
      <c r="A267" s="1" t="s">
        <v>576</v>
      </c>
      <c r="B267" s="1" t="s">
        <v>577</v>
      </c>
      <c r="C267" s="1" t="s">
        <v>71</v>
      </c>
      <c r="D267" s="1" t="s">
        <v>72</v>
      </c>
      <c r="E267" s="1">
        <v>1</v>
      </c>
      <c r="F267" s="1">
        <v>1</v>
      </c>
      <c r="G267" s="1">
        <v>0</v>
      </c>
      <c r="H267" s="1">
        <v>2</v>
      </c>
      <c r="I267" s="1">
        <v>2</v>
      </c>
      <c r="J267" s="1">
        <v>1</v>
      </c>
      <c r="K267" s="1">
        <v>1</v>
      </c>
      <c r="L267" s="1">
        <v>1</v>
      </c>
      <c r="M267" s="1">
        <v>1</v>
      </c>
      <c r="N267" s="1">
        <v>0</v>
      </c>
      <c r="O267" s="1">
        <v>0</v>
      </c>
      <c r="P267" s="1">
        <v>1</v>
      </c>
    </row>
    <row r="268" spans="1:16"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0</v>
      </c>
      <c r="P268" s="1">
        <v>0</v>
      </c>
    </row>
    <row r="269" spans="1:16"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row>
    <row r="270" spans="1:16" x14ac:dyDescent="0.35">
      <c r="A270" s="1" t="s">
        <v>582</v>
      </c>
      <c r="B270" s="1" t="s">
        <v>583</v>
      </c>
      <c r="C270" s="1" t="s">
        <v>63</v>
      </c>
      <c r="D270" s="1" t="s">
        <v>64</v>
      </c>
      <c r="E270" s="1">
        <v>0</v>
      </c>
      <c r="F270" s="1">
        <v>0</v>
      </c>
      <c r="G270" s="1">
        <v>2</v>
      </c>
      <c r="H270" s="1">
        <v>2</v>
      </c>
      <c r="I270" s="1">
        <v>2</v>
      </c>
      <c r="J270" s="1">
        <v>0</v>
      </c>
      <c r="K270" s="1">
        <v>1</v>
      </c>
      <c r="L270" s="1">
        <v>0</v>
      </c>
      <c r="M270" s="1">
        <v>0</v>
      </c>
      <c r="N270" s="1">
        <v>0</v>
      </c>
      <c r="O270" s="1">
        <v>0</v>
      </c>
      <c r="P270" s="1">
        <v>1</v>
      </c>
    </row>
    <row r="271" spans="1:16" x14ac:dyDescent="0.35">
      <c r="A271" s="1" t="s">
        <v>584</v>
      </c>
      <c r="B271" s="1" t="s">
        <v>585</v>
      </c>
      <c r="C271" s="1" t="s">
        <v>67</v>
      </c>
      <c r="D271" s="1" t="s">
        <v>68</v>
      </c>
      <c r="E271" s="1">
        <v>0</v>
      </c>
      <c r="F271" s="1">
        <v>0</v>
      </c>
      <c r="G271" s="1">
        <v>0</v>
      </c>
      <c r="H271" s="1">
        <v>4</v>
      </c>
      <c r="I271" s="1">
        <v>0</v>
      </c>
      <c r="J271" s="1">
        <v>0</v>
      </c>
      <c r="K271" s="1">
        <v>0</v>
      </c>
      <c r="L271" s="1">
        <v>0</v>
      </c>
      <c r="M271" s="1">
        <v>0</v>
      </c>
      <c r="N271" s="1">
        <v>0</v>
      </c>
      <c r="O271" s="1">
        <v>0</v>
      </c>
      <c r="P271" s="1">
        <v>0</v>
      </c>
    </row>
    <row r="272" spans="1:16" x14ac:dyDescent="0.35">
      <c r="A272" s="1" t="s">
        <v>586</v>
      </c>
      <c r="B272" s="1" t="s">
        <v>587</v>
      </c>
      <c r="C272" s="1" t="s">
        <v>57</v>
      </c>
      <c r="D272" s="1" t="s">
        <v>58</v>
      </c>
      <c r="E272" s="1">
        <v>0</v>
      </c>
      <c r="F272" s="1">
        <v>0</v>
      </c>
      <c r="G272" s="1">
        <v>0</v>
      </c>
      <c r="H272" s="1">
        <v>0</v>
      </c>
      <c r="I272" s="1">
        <v>0</v>
      </c>
      <c r="J272" s="1">
        <v>0</v>
      </c>
      <c r="K272" s="1">
        <v>1</v>
      </c>
      <c r="L272" s="1">
        <v>0</v>
      </c>
      <c r="M272" s="1">
        <v>1</v>
      </c>
      <c r="N272" s="1">
        <v>0</v>
      </c>
      <c r="O272" s="1">
        <v>0</v>
      </c>
      <c r="P272" s="1">
        <v>0</v>
      </c>
    </row>
    <row r="273" spans="1:16" x14ac:dyDescent="0.35">
      <c r="A273" s="1" t="s">
        <v>588</v>
      </c>
      <c r="B273" s="1" t="s">
        <v>589</v>
      </c>
      <c r="C273" s="1" t="s">
        <v>67</v>
      </c>
      <c r="D273" s="1" t="s">
        <v>68</v>
      </c>
      <c r="E273" s="1">
        <v>0</v>
      </c>
      <c r="F273" s="1">
        <v>0</v>
      </c>
      <c r="G273" s="1">
        <v>0</v>
      </c>
      <c r="H273" s="1">
        <v>1</v>
      </c>
      <c r="I273" s="1">
        <v>1</v>
      </c>
      <c r="J273" s="1">
        <v>0</v>
      </c>
      <c r="K273" s="1">
        <v>1</v>
      </c>
      <c r="L273" s="1">
        <v>0</v>
      </c>
      <c r="M273" s="1">
        <v>0</v>
      </c>
      <c r="N273" s="1">
        <v>0</v>
      </c>
      <c r="O273" s="1">
        <v>0</v>
      </c>
      <c r="P273" s="1">
        <v>2</v>
      </c>
    </row>
    <row r="274" spans="1:16" x14ac:dyDescent="0.35">
      <c r="A274" s="1" t="s">
        <v>590</v>
      </c>
      <c r="B274" s="1" t="s">
        <v>591</v>
      </c>
      <c r="C274" s="1" t="s">
        <v>69</v>
      </c>
      <c r="D274" s="1" t="s">
        <v>70</v>
      </c>
      <c r="E274" s="1">
        <v>1</v>
      </c>
      <c r="F274" s="1">
        <v>0</v>
      </c>
      <c r="G274" s="1">
        <v>0</v>
      </c>
      <c r="H274" s="1">
        <v>0</v>
      </c>
      <c r="I274" s="1">
        <v>0</v>
      </c>
      <c r="J274" s="1">
        <v>0</v>
      </c>
      <c r="K274" s="1">
        <v>0</v>
      </c>
      <c r="L274" s="1">
        <v>0</v>
      </c>
      <c r="M274" s="1">
        <v>0</v>
      </c>
      <c r="N274" s="1">
        <v>0</v>
      </c>
      <c r="O274" s="1">
        <v>0</v>
      </c>
      <c r="P274" s="1">
        <v>0</v>
      </c>
    </row>
    <row r="275" spans="1:16" x14ac:dyDescent="0.35">
      <c r="A275" s="1" t="s">
        <v>592</v>
      </c>
      <c r="B275" s="1" t="s">
        <v>593</v>
      </c>
      <c r="C275" s="1" t="s">
        <v>65</v>
      </c>
      <c r="D275" s="1" t="s">
        <v>66</v>
      </c>
      <c r="E275" s="1">
        <v>0</v>
      </c>
      <c r="F275" s="1">
        <v>0</v>
      </c>
      <c r="G275" s="1">
        <v>1</v>
      </c>
      <c r="H275" s="1">
        <v>0</v>
      </c>
      <c r="I275" s="1">
        <v>0</v>
      </c>
      <c r="J275" s="1">
        <v>0</v>
      </c>
      <c r="K275" s="1">
        <v>0</v>
      </c>
      <c r="L275" s="1">
        <v>0</v>
      </c>
      <c r="M275" s="1">
        <v>0</v>
      </c>
      <c r="N275" s="1">
        <v>0</v>
      </c>
      <c r="O275" s="1">
        <v>0</v>
      </c>
      <c r="P275" s="1">
        <v>0</v>
      </c>
    </row>
    <row r="276" spans="1:16" x14ac:dyDescent="0.35">
      <c r="A276" s="1" t="s">
        <v>594</v>
      </c>
      <c r="B276" s="1" t="s">
        <v>595</v>
      </c>
      <c r="C276" s="1" t="s">
        <v>71</v>
      </c>
      <c r="D276" s="1" t="s">
        <v>72</v>
      </c>
      <c r="E276" s="1">
        <v>0</v>
      </c>
      <c r="F276" s="1">
        <v>0</v>
      </c>
      <c r="G276" s="1">
        <v>0</v>
      </c>
      <c r="H276" s="1">
        <v>0</v>
      </c>
      <c r="I276" s="1">
        <v>0</v>
      </c>
      <c r="J276" s="1">
        <v>0</v>
      </c>
      <c r="K276" s="1">
        <v>0</v>
      </c>
      <c r="L276" s="1">
        <v>0</v>
      </c>
      <c r="M276" s="1">
        <v>0</v>
      </c>
      <c r="N276" s="1">
        <v>0</v>
      </c>
      <c r="O276" s="1">
        <v>0</v>
      </c>
      <c r="P276" s="1">
        <v>0</v>
      </c>
    </row>
    <row r="277" spans="1:16"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row>
    <row r="278" spans="1:16" x14ac:dyDescent="0.35">
      <c r="A278" s="1" t="s">
        <v>598</v>
      </c>
      <c r="B278" s="1" t="s">
        <v>599</v>
      </c>
      <c r="C278" s="1" t="s">
        <v>69</v>
      </c>
      <c r="D278" s="1" t="s">
        <v>70</v>
      </c>
      <c r="E278" s="1">
        <v>0</v>
      </c>
      <c r="F278" s="1">
        <v>0</v>
      </c>
      <c r="G278" s="1">
        <v>0</v>
      </c>
      <c r="H278" s="1">
        <v>0</v>
      </c>
      <c r="I278" s="1">
        <v>0</v>
      </c>
      <c r="J278" s="1">
        <v>0</v>
      </c>
      <c r="K278" s="1">
        <v>0</v>
      </c>
      <c r="L278" s="1">
        <v>0</v>
      </c>
      <c r="M278" s="1">
        <v>0</v>
      </c>
      <c r="N278" s="1">
        <v>0</v>
      </c>
      <c r="O278" s="1">
        <v>0</v>
      </c>
      <c r="P278" s="1">
        <v>0</v>
      </c>
    </row>
    <row r="279" spans="1:16" x14ac:dyDescent="0.35">
      <c r="A279" s="1" t="s">
        <v>600</v>
      </c>
      <c r="B279" s="1" t="s">
        <v>601</v>
      </c>
      <c r="C279" s="1" t="s">
        <v>71</v>
      </c>
      <c r="D279" s="1" t="s">
        <v>72</v>
      </c>
      <c r="E279" s="1">
        <v>0</v>
      </c>
      <c r="F279" s="1">
        <v>0</v>
      </c>
      <c r="G279" s="1">
        <v>0</v>
      </c>
      <c r="H279" s="1">
        <v>0</v>
      </c>
      <c r="I279" s="1">
        <v>0</v>
      </c>
      <c r="J279" s="1">
        <v>0</v>
      </c>
      <c r="K279" s="1">
        <v>0</v>
      </c>
      <c r="L279" s="1">
        <v>1</v>
      </c>
      <c r="M279" s="1">
        <v>0</v>
      </c>
      <c r="N279" s="1">
        <v>0</v>
      </c>
      <c r="O279" s="1">
        <v>1</v>
      </c>
      <c r="P279" s="1">
        <v>0</v>
      </c>
    </row>
    <row r="280" spans="1:16" x14ac:dyDescent="0.35">
      <c r="A280" s="1" t="s">
        <v>602</v>
      </c>
      <c r="B280" s="1" t="s">
        <v>603</v>
      </c>
      <c r="C280" s="1" t="s">
        <v>61</v>
      </c>
      <c r="D280" s="1" t="s">
        <v>62</v>
      </c>
      <c r="E280" s="1">
        <v>0</v>
      </c>
      <c r="F280" s="1">
        <v>0</v>
      </c>
      <c r="G280" s="1">
        <v>0</v>
      </c>
      <c r="H280" s="1">
        <v>0</v>
      </c>
      <c r="I280" s="1">
        <v>0</v>
      </c>
      <c r="J280" s="1">
        <v>0</v>
      </c>
      <c r="K280" s="1">
        <v>0</v>
      </c>
      <c r="L280" s="1">
        <v>0</v>
      </c>
      <c r="M280" s="1">
        <v>0</v>
      </c>
      <c r="N280" s="1">
        <v>0</v>
      </c>
      <c r="O280" s="1">
        <v>0</v>
      </c>
      <c r="P280" s="1">
        <v>0</v>
      </c>
    </row>
    <row r="281" spans="1:16" x14ac:dyDescent="0.35">
      <c r="A281" s="1" t="s">
        <v>604</v>
      </c>
      <c r="B281" s="1" t="s">
        <v>605</v>
      </c>
      <c r="C281" s="1" t="s">
        <v>67</v>
      </c>
      <c r="D281" s="1" t="s">
        <v>68</v>
      </c>
      <c r="E281" s="1"/>
      <c r="F281" s="1">
        <v>0</v>
      </c>
      <c r="G281" s="1">
        <v>0</v>
      </c>
      <c r="H281" s="1">
        <v>1</v>
      </c>
      <c r="I281" s="1">
        <v>0</v>
      </c>
      <c r="J281" s="1">
        <v>0</v>
      </c>
      <c r="K281" s="1">
        <v>0</v>
      </c>
      <c r="L281" s="1">
        <v>0</v>
      </c>
      <c r="M281" s="1">
        <v>0</v>
      </c>
      <c r="N281" s="1">
        <v>0</v>
      </c>
      <c r="O281" s="1">
        <v>0</v>
      </c>
      <c r="P281" s="1">
        <v>0</v>
      </c>
    </row>
    <row r="282" spans="1:16"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row>
    <row r="283" spans="1:16" x14ac:dyDescent="0.35">
      <c r="A283" s="1" t="s">
        <v>608</v>
      </c>
      <c r="B283" s="1" t="s">
        <v>609</v>
      </c>
      <c r="C283" s="1" t="s">
        <v>67</v>
      </c>
      <c r="D283" s="1" t="s">
        <v>68</v>
      </c>
      <c r="E283" s="1">
        <v>0</v>
      </c>
      <c r="F283" s="1">
        <v>0</v>
      </c>
      <c r="G283" s="1">
        <v>1</v>
      </c>
      <c r="H283" s="1">
        <v>0</v>
      </c>
      <c r="I283" s="1">
        <v>0</v>
      </c>
      <c r="J283" s="1">
        <v>2</v>
      </c>
      <c r="K283" s="1">
        <v>1</v>
      </c>
      <c r="L283" s="1">
        <v>0</v>
      </c>
      <c r="M283" s="1">
        <v>0</v>
      </c>
      <c r="N283" s="1">
        <v>0</v>
      </c>
      <c r="O283" s="1">
        <v>3</v>
      </c>
      <c r="P283" s="1">
        <v>1</v>
      </c>
    </row>
    <row r="284" spans="1:16" x14ac:dyDescent="0.35">
      <c r="A284" s="1" t="s">
        <v>610</v>
      </c>
      <c r="B284" s="1" t="s">
        <v>611</v>
      </c>
      <c r="C284" s="1" t="s">
        <v>61</v>
      </c>
      <c r="D284" s="1" t="s">
        <v>62</v>
      </c>
      <c r="E284" s="1">
        <v>0</v>
      </c>
      <c r="F284" s="1">
        <v>0</v>
      </c>
      <c r="G284" s="1">
        <v>0</v>
      </c>
      <c r="H284" s="1">
        <v>0</v>
      </c>
      <c r="I284" s="1">
        <v>0</v>
      </c>
      <c r="J284" s="1">
        <v>0</v>
      </c>
      <c r="K284" s="1">
        <v>0</v>
      </c>
      <c r="L284" s="1">
        <v>0</v>
      </c>
      <c r="M284" s="1">
        <v>0</v>
      </c>
      <c r="N284" s="1">
        <v>0</v>
      </c>
      <c r="O284" s="1">
        <v>0</v>
      </c>
      <c r="P284" s="1">
        <v>0</v>
      </c>
    </row>
    <row r="285" spans="1:16" x14ac:dyDescent="0.35">
      <c r="A285" s="1" t="s">
        <v>612</v>
      </c>
      <c r="B285" s="1" t="s">
        <v>613</v>
      </c>
      <c r="C285" s="1" t="s">
        <v>61</v>
      </c>
      <c r="D285" s="1" t="s">
        <v>62</v>
      </c>
      <c r="E285" s="1">
        <v>0</v>
      </c>
      <c r="F285" s="1">
        <v>0</v>
      </c>
      <c r="G285" s="1">
        <v>0</v>
      </c>
      <c r="H285" s="1">
        <v>0</v>
      </c>
      <c r="I285" s="1">
        <v>0</v>
      </c>
      <c r="J285" s="1">
        <v>0</v>
      </c>
      <c r="K285" s="1">
        <v>0</v>
      </c>
      <c r="L285" s="1">
        <v>0</v>
      </c>
      <c r="M285" s="1">
        <v>0</v>
      </c>
      <c r="N285" s="1">
        <v>1</v>
      </c>
      <c r="O285" s="1">
        <v>0</v>
      </c>
      <c r="P285" s="1">
        <v>1</v>
      </c>
    </row>
    <row r="286" spans="1:16" x14ac:dyDescent="0.35">
      <c r="A286" s="1" t="s">
        <v>614</v>
      </c>
      <c r="B286" s="1" t="s">
        <v>615</v>
      </c>
      <c r="C286" s="1" t="s">
        <v>67</v>
      </c>
      <c r="D286" s="1" t="s">
        <v>68</v>
      </c>
      <c r="E286" s="1">
        <v>0</v>
      </c>
      <c r="F286" s="1">
        <v>0</v>
      </c>
      <c r="G286" s="1">
        <v>0</v>
      </c>
      <c r="H286" s="1">
        <v>0</v>
      </c>
      <c r="I286" s="1">
        <v>0</v>
      </c>
      <c r="J286" s="1">
        <v>0</v>
      </c>
      <c r="K286" s="1">
        <v>0</v>
      </c>
      <c r="L286" s="1">
        <v>0</v>
      </c>
      <c r="M286" s="1">
        <v>0</v>
      </c>
      <c r="N286" s="1">
        <v>0</v>
      </c>
      <c r="O286" s="1">
        <v>0</v>
      </c>
      <c r="P286" s="1">
        <v>0</v>
      </c>
    </row>
    <row r="287" spans="1:16" x14ac:dyDescent="0.35">
      <c r="A287" s="1" t="s">
        <v>616</v>
      </c>
      <c r="B287" s="1" t="s">
        <v>617</v>
      </c>
      <c r="C287" s="1" t="s">
        <v>69</v>
      </c>
      <c r="D287" s="1" t="s">
        <v>70</v>
      </c>
      <c r="E287" s="1">
        <v>0</v>
      </c>
      <c r="F287" s="1">
        <v>1</v>
      </c>
      <c r="G287" s="1">
        <v>1</v>
      </c>
      <c r="H287" s="1">
        <v>1</v>
      </c>
      <c r="I287" s="1">
        <v>1</v>
      </c>
      <c r="J287" s="1">
        <v>0</v>
      </c>
      <c r="K287" s="1">
        <v>0</v>
      </c>
      <c r="L287" s="1">
        <v>0</v>
      </c>
      <c r="M287" s="1">
        <v>1</v>
      </c>
      <c r="N287" s="1">
        <v>1</v>
      </c>
      <c r="O287" s="1">
        <v>0</v>
      </c>
      <c r="P287" s="1">
        <v>0</v>
      </c>
    </row>
    <row r="288" spans="1:16" x14ac:dyDescent="0.35">
      <c r="A288" s="1" t="s">
        <v>618</v>
      </c>
      <c r="B288" s="1" t="s">
        <v>619</v>
      </c>
      <c r="C288" s="1" t="s">
        <v>69</v>
      </c>
      <c r="D288" s="1" t="s">
        <v>70</v>
      </c>
      <c r="E288" s="1">
        <v>1</v>
      </c>
      <c r="F288" s="1">
        <v>1</v>
      </c>
      <c r="G288" s="1">
        <v>1</v>
      </c>
      <c r="H288" s="1">
        <v>0</v>
      </c>
      <c r="I288" s="1">
        <v>0</v>
      </c>
      <c r="J288" s="1">
        <v>0</v>
      </c>
      <c r="K288" s="1">
        <v>0</v>
      </c>
      <c r="L288" s="1">
        <v>0</v>
      </c>
      <c r="M288" s="1">
        <v>0</v>
      </c>
      <c r="N288" s="1">
        <v>0</v>
      </c>
      <c r="O288" s="1">
        <v>0</v>
      </c>
      <c r="P288" s="1">
        <v>0</v>
      </c>
    </row>
    <row r="289" spans="1:16" x14ac:dyDescent="0.35">
      <c r="A289" s="1" t="s">
        <v>620</v>
      </c>
      <c r="B289" s="1" t="s">
        <v>621</v>
      </c>
      <c r="C289" s="1" t="s">
        <v>57</v>
      </c>
      <c r="D289" s="1" t="s">
        <v>58</v>
      </c>
      <c r="E289" s="1">
        <v>1</v>
      </c>
      <c r="F289" s="1">
        <v>1</v>
      </c>
      <c r="G289" s="1">
        <v>1</v>
      </c>
      <c r="H289" s="1">
        <v>1</v>
      </c>
      <c r="I289" s="1">
        <v>6</v>
      </c>
      <c r="J289" s="1">
        <v>5</v>
      </c>
      <c r="K289" s="1">
        <v>6</v>
      </c>
      <c r="L289" s="1">
        <v>1</v>
      </c>
      <c r="M289" s="1">
        <v>1</v>
      </c>
      <c r="N289" s="1">
        <v>1</v>
      </c>
      <c r="O289" s="1">
        <v>1</v>
      </c>
      <c r="P289" s="1">
        <v>0</v>
      </c>
    </row>
    <row r="290" spans="1:16" x14ac:dyDescent="0.35">
      <c r="A290" s="1" t="s">
        <v>622</v>
      </c>
      <c r="B290" s="1" t="s">
        <v>623</v>
      </c>
      <c r="C290" s="1" t="s">
        <v>65</v>
      </c>
      <c r="D290" s="1" t="s">
        <v>66</v>
      </c>
      <c r="E290" s="1">
        <v>0</v>
      </c>
      <c r="F290" s="1">
        <v>0</v>
      </c>
      <c r="G290" s="1">
        <v>0</v>
      </c>
      <c r="H290" s="1">
        <v>0</v>
      </c>
      <c r="I290" s="1">
        <v>0</v>
      </c>
      <c r="J290" s="1">
        <v>0</v>
      </c>
      <c r="K290" s="1">
        <v>1</v>
      </c>
      <c r="L290" s="1">
        <v>1</v>
      </c>
      <c r="M290" s="1">
        <v>1</v>
      </c>
      <c r="N290" s="1">
        <v>0</v>
      </c>
      <c r="O290" s="1">
        <v>0</v>
      </c>
      <c r="P290" s="1">
        <v>0</v>
      </c>
    </row>
    <row r="291" spans="1:16" x14ac:dyDescent="0.35">
      <c r="A291" s="1" t="s">
        <v>624</v>
      </c>
      <c r="B291" s="1" t="s">
        <v>625</v>
      </c>
      <c r="C291" s="1" t="s">
        <v>67</v>
      </c>
      <c r="D291" s="1" t="s">
        <v>68</v>
      </c>
      <c r="E291" s="1">
        <v>0</v>
      </c>
      <c r="F291" s="1">
        <v>0</v>
      </c>
      <c r="G291" s="1">
        <v>0</v>
      </c>
      <c r="H291" s="1">
        <v>0</v>
      </c>
      <c r="I291" s="1">
        <v>0</v>
      </c>
      <c r="J291" s="1">
        <v>0</v>
      </c>
      <c r="K291" s="1">
        <v>0</v>
      </c>
      <c r="L291" s="1">
        <v>0</v>
      </c>
      <c r="M291" s="1">
        <v>0</v>
      </c>
      <c r="N291" s="1">
        <v>0</v>
      </c>
      <c r="O291" s="1">
        <v>0</v>
      </c>
      <c r="P291" s="1">
        <v>0</v>
      </c>
    </row>
    <row r="292" spans="1:16"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row>
    <row r="293" spans="1:16" x14ac:dyDescent="0.35">
      <c r="A293" s="1" t="s">
        <v>628</v>
      </c>
      <c r="B293" s="1" t="s">
        <v>629</v>
      </c>
      <c r="C293" s="1" t="s">
        <v>67</v>
      </c>
      <c r="D293" s="1" t="s">
        <v>68</v>
      </c>
      <c r="E293" s="1">
        <v>0</v>
      </c>
      <c r="F293" s="1">
        <v>0</v>
      </c>
      <c r="G293" s="1">
        <v>0</v>
      </c>
      <c r="H293" s="1">
        <v>0</v>
      </c>
      <c r="I293" s="1">
        <v>0</v>
      </c>
      <c r="J293" s="1">
        <v>0</v>
      </c>
      <c r="K293" s="1">
        <v>0</v>
      </c>
      <c r="L293" s="1">
        <v>0</v>
      </c>
      <c r="M293" s="1">
        <v>0</v>
      </c>
      <c r="N293" s="1">
        <v>0</v>
      </c>
      <c r="O293" s="1">
        <v>0</v>
      </c>
      <c r="P293" s="1">
        <v>0</v>
      </c>
    </row>
    <row r="294" spans="1:16" x14ac:dyDescent="0.35">
      <c r="A294" s="1" t="s">
        <v>630</v>
      </c>
      <c r="B294" s="1" t="s">
        <v>631</v>
      </c>
      <c r="C294" s="1" t="s">
        <v>73</v>
      </c>
      <c r="D294" s="1" t="s">
        <v>74</v>
      </c>
      <c r="E294" s="1">
        <v>0</v>
      </c>
      <c r="F294" s="1">
        <v>0</v>
      </c>
      <c r="G294" s="1">
        <v>0</v>
      </c>
      <c r="H294" s="1">
        <v>0</v>
      </c>
      <c r="I294" s="1">
        <v>1</v>
      </c>
      <c r="J294" s="1">
        <v>0</v>
      </c>
      <c r="K294" s="1">
        <v>0</v>
      </c>
      <c r="L294" s="1">
        <v>1</v>
      </c>
      <c r="M294" s="1">
        <v>0</v>
      </c>
      <c r="N294" s="1">
        <v>0</v>
      </c>
      <c r="O294" s="1">
        <v>0</v>
      </c>
      <c r="P294" s="1">
        <v>0</v>
      </c>
    </row>
    <row r="295" spans="1:16" x14ac:dyDescent="0.35">
      <c r="A295" s="1" t="s">
        <v>632</v>
      </c>
      <c r="B295" s="1" t="s">
        <v>633</v>
      </c>
      <c r="C295" s="1" t="s">
        <v>71</v>
      </c>
      <c r="D295" s="1" t="s">
        <v>72</v>
      </c>
      <c r="E295" s="1">
        <v>0</v>
      </c>
      <c r="F295" s="1">
        <v>0</v>
      </c>
      <c r="G295" s="1">
        <v>0</v>
      </c>
      <c r="H295" s="1">
        <v>0</v>
      </c>
      <c r="I295" s="1">
        <v>0</v>
      </c>
      <c r="J295" s="1">
        <v>0</v>
      </c>
      <c r="K295" s="1">
        <v>0</v>
      </c>
      <c r="L295" s="1">
        <v>0</v>
      </c>
      <c r="M295" s="1">
        <v>0</v>
      </c>
      <c r="N295" s="1">
        <v>0</v>
      </c>
      <c r="O295" s="1">
        <v>0</v>
      </c>
      <c r="P295" s="1">
        <v>0</v>
      </c>
    </row>
    <row r="296" spans="1:16" x14ac:dyDescent="0.35">
      <c r="A296" s="1" t="s">
        <v>634</v>
      </c>
      <c r="B296" s="1" t="s">
        <v>635</v>
      </c>
      <c r="C296" s="1" t="s">
        <v>57</v>
      </c>
      <c r="D296" s="1" t="s">
        <v>58</v>
      </c>
      <c r="E296" s="1">
        <v>0</v>
      </c>
      <c r="F296" s="1">
        <v>0</v>
      </c>
      <c r="G296" s="1">
        <v>0</v>
      </c>
      <c r="H296" s="1">
        <v>0</v>
      </c>
      <c r="I296" s="1">
        <v>0</v>
      </c>
      <c r="J296" s="1">
        <v>0</v>
      </c>
      <c r="K296" s="1">
        <v>0</v>
      </c>
      <c r="L296" s="1">
        <v>0</v>
      </c>
      <c r="M296" s="1">
        <v>0</v>
      </c>
      <c r="N296" s="1">
        <v>0</v>
      </c>
      <c r="O296" s="1">
        <v>0</v>
      </c>
      <c r="P296" s="1">
        <v>0</v>
      </c>
    </row>
    <row r="297" spans="1:16" x14ac:dyDescent="0.35">
      <c r="A297" s="1" t="s">
        <v>636</v>
      </c>
      <c r="B297" s="1" t="s">
        <v>637</v>
      </c>
      <c r="C297" s="1" t="s">
        <v>57</v>
      </c>
      <c r="D297" s="1" t="s">
        <v>58</v>
      </c>
      <c r="E297" s="1">
        <v>17</v>
      </c>
      <c r="F297" s="1">
        <v>3</v>
      </c>
      <c r="G297" s="1">
        <v>3</v>
      </c>
      <c r="H297" s="1">
        <v>3</v>
      </c>
      <c r="I297" s="1">
        <v>3</v>
      </c>
      <c r="J297" s="1">
        <v>2</v>
      </c>
      <c r="K297" s="1">
        <v>1</v>
      </c>
      <c r="L297" s="1">
        <v>1</v>
      </c>
      <c r="M297" s="1">
        <v>0</v>
      </c>
      <c r="N297" s="1">
        <v>0</v>
      </c>
      <c r="O297" s="1">
        <v>0</v>
      </c>
      <c r="P297" s="1">
        <v>3</v>
      </c>
    </row>
    <row r="298" spans="1:16" x14ac:dyDescent="0.35">
      <c r="A298" s="1" t="s">
        <v>638</v>
      </c>
      <c r="B298" s="1" t="s">
        <v>639</v>
      </c>
      <c r="C298" s="1" t="s">
        <v>65</v>
      </c>
      <c r="D298" s="1" t="s">
        <v>66</v>
      </c>
      <c r="E298" s="1">
        <v>0</v>
      </c>
      <c r="F298" s="1">
        <v>0</v>
      </c>
      <c r="G298" s="1">
        <v>0</v>
      </c>
      <c r="H298" s="1">
        <v>0</v>
      </c>
      <c r="I298" s="1">
        <v>0</v>
      </c>
      <c r="J298" s="1">
        <v>0</v>
      </c>
      <c r="K298" s="1">
        <v>0</v>
      </c>
      <c r="L298" s="1">
        <v>0</v>
      </c>
      <c r="M298" s="1">
        <v>0</v>
      </c>
      <c r="N298" s="1">
        <v>0</v>
      </c>
      <c r="O298" s="1">
        <v>0</v>
      </c>
      <c r="P298" s="1">
        <v>0</v>
      </c>
    </row>
    <row r="299" spans="1:16" x14ac:dyDescent="0.35">
      <c r="A299" s="1" t="s">
        <v>640</v>
      </c>
      <c r="B299" s="1" t="s">
        <v>641</v>
      </c>
      <c r="C299" s="1" t="s">
        <v>71</v>
      </c>
      <c r="D299" s="1" t="s">
        <v>72</v>
      </c>
      <c r="E299" s="1">
        <v>0</v>
      </c>
      <c r="F299" s="1">
        <v>0</v>
      </c>
      <c r="G299" s="1">
        <v>0</v>
      </c>
      <c r="H299" s="1">
        <v>0</v>
      </c>
      <c r="I299" s="1">
        <v>0</v>
      </c>
      <c r="J299" s="1">
        <v>0</v>
      </c>
      <c r="K299" s="1">
        <v>0</v>
      </c>
      <c r="L299" s="1">
        <v>0</v>
      </c>
      <c r="M299" s="1">
        <v>0</v>
      </c>
      <c r="N299" s="1">
        <v>0</v>
      </c>
      <c r="O299" s="1">
        <v>0</v>
      </c>
      <c r="P299" s="1">
        <v>0</v>
      </c>
    </row>
    <row r="300" spans="1:16" x14ac:dyDescent="0.35">
      <c r="A300" s="1" t="s">
        <v>642</v>
      </c>
      <c r="B300" s="1" t="s">
        <v>643</v>
      </c>
      <c r="C300" s="1" t="s">
        <v>61</v>
      </c>
      <c r="D300" s="1" t="s">
        <v>62</v>
      </c>
      <c r="E300" s="1">
        <v>0</v>
      </c>
      <c r="F300" s="1">
        <v>1</v>
      </c>
      <c r="G300" s="1">
        <v>0</v>
      </c>
      <c r="H300" s="1">
        <v>0</v>
      </c>
      <c r="I300" s="1">
        <v>0</v>
      </c>
      <c r="J300" s="1">
        <v>0</v>
      </c>
      <c r="K300" s="1">
        <v>0</v>
      </c>
      <c r="L300" s="1">
        <v>0</v>
      </c>
      <c r="M300" s="1">
        <v>0</v>
      </c>
      <c r="N300" s="1">
        <v>0</v>
      </c>
      <c r="O300" s="1">
        <v>0</v>
      </c>
      <c r="P300" s="1">
        <v>0</v>
      </c>
    </row>
    <row r="301" spans="1:16"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row>
    <row r="302" spans="1:16" x14ac:dyDescent="0.35">
      <c r="A302" s="1" t="s">
        <v>646</v>
      </c>
      <c r="B302" s="1" t="s">
        <v>647</v>
      </c>
      <c r="C302" s="1" t="s">
        <v>67</v>
      </c>
      <c r="D302" s="1" t="s">
        <v>68</v>
      </c>
      <c r="E302" s="1">
        <v>0</v>
      </c>
      <c r="F302" s="1">
        <v>0</v>
      </c>
      <c r="G302" s="1">
        <v>0</v>
      </c>
      <c r="H302" s="1">
        <v>0</v>
      </c>
      <c r="I302" s="1">
        <v>0</v>
      </c>
      <c r="J302" s="1">
        <v>0</v>
      </c>
      <c r="K302" s="1">
        <v>0</v>
      </c>
      <c r="L302" s="1">
        <v>1</v>
      </c>
      <c r="M302" s="1">
        <v>0</v>
      </c>
      <c r="N302" s="1">
        <v>0</v>
      </c>
      <c r="O302" s="1">
        <v>0</v>
      </c>
      <c r="P302" s="1">
        <v>0</v>
      </c>
    </row>
    <row r="303" spans="1:16" x14ac:dyDescent="0.35">
      <c r="A303" s="1" t="s">
        <v>648</v>
      </c>
      <c r="B303" s="1" t="s">
        <v>649</v>
      </c>
      <c r="C303" s="1" t="s">
        <v>61</v>
      </c>
      <c r="D303" s="1" t="s">
        <v>62</v>
      </c>
      <c r="E303" s="1">
        <v>0</v>
      </c>
      <c r="F303" s="1">
        <v>0</v>
      </c>
      <c r="G303" s="1">
        <v>0</v>
      </c>
      <c r="H303" s="1">
        <v>0</v>
      </c>
      <c r="I303" s="1">
        <v>0</v>
      </c>
      <c r="J303" s="1">
        <v>0</v>
      </c>
      <c r="K303" s="1">
        <v>0</v>
      </c>
      <c r="L303" s="1">
        <v>0</v>
      </c>
      <c r="M303" s="1">
        <v>0</v>
      </c>
      <c r="N303" s="1">
        <v>0</v>
      </c>
      <c r="O303" s="1">
        <v>0</v>
      </c>
      <c r="P303" s="1">
        <v>0</v>
      </c>
    </row>
    <row r="304" spans="1:16" x14ac:dyDescent="0.35">
      <c r="A304" s="1" t="s">
        <v>650</v>
      </c>
      <c r="B304" s="1" t="s">
        <v>651</v>
      </c>
      <c r="C304" s="1" t="s">
        <v>67</v>
      </c>
      <c r="D304" s="1" t="s">
        <v>68</v>
      </c>
      <c r="E304" s="1"/>
      <c r="F304" s="1">
        <v>0</v>
      </c>
      <c r="G304" s="1">
        <v>0</v>
      </c>
      <c r="H304" s="1">
        <v>0</v>
      </c>
      <c r="I304" s="1">
        <v>0</v>
      </c>
      <c r="J304" s="1">
        <v>0</v>
      </c>
      <c r="K304" s="1">
        <v>0</v>
      </c>
      <c r="L304" s="1">
        <v>0</v>
      </c>
      <c r="M304" s="1">
        <v>0</v>
      </c>
      <c r="N304" s="1">
        <v>0</v>
      </c>
      <c r="O304" s="1">
        <v>0</v>
      </c>
      <c r="P304" s="1">
        <v>0</v>
      </c>
    </row>
    <row r="305" spans="1:16" x14ac:dyDescent="0.35">
      <c r="A305" s="1" t="s">
        <v>652</v>
      </c>
      <c r="B305" s="1" t="s">
        <v>653</v>
      </c>
      <c r="C305" s="1" t="s">
        <v>69</v>
      </c>
      <c r="D305" s="1" t="s">
        <v>70</v>
      </c>
      <c r="E305" s="1">
        <v>0</v>
      </c>
      <c r="F305" s="1">
        <v>0</v>
      </c>
      <c r="G305" s="1">
        <v>0</v>
      </c>
      <c r="H305" s="1">
        <v>0</v>
      </c>
      <c r="I305" s="1">
        <v>0</v>
      </c>
      <c r="J305" s="1">
        <v>1</v>
      </c>
      <c r="K305" s="1">
        <v>1</v>
      </c>
      <c r="L305" s="1">
        <v>0</v>
      </c>
      <c r="M305" s="1">
        <v>0</v>
      </c>
      <c r="N305" s="1">
        <v>0</v>
      </c>
      <c r="O305" s="1">
        <v>0</v>
      </c>
      <c r="P305" s="1">
        <v>0</v>
      </c>
    </row>
    <row r="306" spans="1:16" x14ac:dyDescent="0.35">
      <c r="A306" s="1" t="s">
        <v>654</v>
      </c>
      <c r="B306" s="1" t="s">
        <v>655</v>
      </c>
      <c r="C306" s="1" t="s">
        <v>65</v>
      </c>
      <c r="D306" s="1" t="s">
        <v>66</v>
      </c>
      <c r="E306" s="1">
        <v>0</v>
      </c>
      <c r="F306" s="1">
        <v>0</v>
      </c>
      <c r="G306" s="1">
        <v>0</v>
      </c>
      <c r="H306" s="1">
        <v>0</v>
      </c>
      <c r="I306" s="1">
        <v>0</v>
      </c>
      <c r="J306" s="1">
        <v>0</v>
      </c>
      <c r="K306" s="1">
        <v>0</v>
      </c>
      <c r="L306" s="1">
        <v>0</v>
      </c>
      <c r="M306" s="1">
        <v>0</v>
      </c>
      <c r="N306" s="1">
        <v>0</v>
      </c>
      <c r="O306" s="1">
        <v>0</v>
      </c>
      <c r="P306" s="1">
        <v>0</v>
      </c>
    </row>
    <row r="307" spans="1:16"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0</v>
      </c>
    </row>
    <row r="308" spans="1:16" x14ac:dyDescent="0.35">
      <c r="A308" s="1" t="s">
        <v>658</v>
      </c>
      <c r="B308" s="1" t="s">
        <v>659</v>
      </c>
      <c r="C308" s="1" t="s">
        <v>59</v>
      </c>
      <c r="D308" s="1" t="s">
        <v>60</v>
      </c>
      <c r="E308" s="1">
        <v>0</v>
      </c>
      <c r="F308" s="1">
        <v>0</v>
      </c>
      <c r="G308" s="1">
        <v>0</v>
      </c>
      <c r="H308" s="1">
        <v>0</v>
      </c>
      <c r="I308" s="1">
        <v>0</v>
      </c>
      <c r="J308" s="1">
        <v>2</v>
      </c>
      <c r="K308" s="1">
        <v>1</v>
      </c>
      <c r="L308" s="1">
        <v>0</v>
      </c>
      <c r="M308" s="1">
        <v>0</v>
      </c>
      <c r="N308" s="1">
        <v>0</v>
      </c>
      <c r="O308" s="1">
        <v>0</v>
      </c>
      <c r="P308" s="1">
        <v>0</v>
      </c>
    </row>
    <row r="309" spans="1:16"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0</v>
      </c>
    </row>
    <row r="310" spans="1:16" x14ac:dyDescent="0.35">
      <c r="A310" s="1" t="s">
        <v>662</v>
      </c>
      <c r="B310" s="1" t="s">
        <v>663</v>
      </c>
      <c r="C310" s="1" t="s">
        <v>61</v>
      </c>
      <c r="D310" s="1" t="s">
        <v>62</v>
      </c>
      <c r="E310" s="1">
        <v>1</v>
      </c>
      <c r="F310" s="1">
        <v>0</v>
      </c>
      <c r="G310" s="1">
        <v>0</v>
      </c>
      <c r="H310" s="1">
        <v>0</v>
      </c>
      <c r="I310" s="1">
        <v>1</v>
      </c>
      <c r="J310" s="1">
        <v>1</v>
      </c>
      <c r="K310" s="1">
        <v>1</v>
      </c>
      <c r="L310" s="1">
        <v>1</v>
      </c>
      <c r="M310" s="1">
        <v>0</v>
      </c>
      <c r="N310" s="1">
        <v>0</v>
      </c>
      <c r="O310" s="1">
        <v>0</v>
      </c>
      <c r="P310" s="1">
        <v>0</v>
      </c>
    </row>
    <row r="311" spans="1:16" x14ac:dyDescent="0.35">
      <c r="A311" s="1" t="s">
        <v>664</v>
      </c>
      <c r="B311" s="1" t="s">
        <v>665</v>
      </c>
      <c r="C311" s="1" t="s">
        <v>57</v>
      </c>
      <c r="D311" s="1" t="s">
        <v>58</v>
      </c>
      <c r="E311" s="1">
        <v>0</v>
      </c>
      <c r="F311" s="1">
        <v>15</v>
      </c>
      <c r="G311" s="1">
        <v>15</v>
      </c>
      <c r="H311" s="1">
        <v>15</v>
      </c>
      <c r="I311" s="1">
        <v>15</v>
      </c>
      <c r="J311" s="1">
        <v>12</v>
      </c>
      <c r="K311" s="1">
        <v>12</v>
      </c>
      <c r="L311" s="1">
        <v>24</v>
      </c>
      <c r="M311" s="1">
        <v>24</v>
      </c>
      <c r="N311" s="1">
        <v>5</v>
      </c>
      <c r="O311" s="1">
        <v>5</v>
      </c>
      <c r="P311" s="1">
        <v>17</v>
      </c>
    </row>
    <row r="312" spans="1:16" x14ac:dyDescent="0.35">
      <c r="A312" s="1" t="s">
        <v>666</v>
      </c>
      <c r="B312" s="1" t="s">
        <v>667</v>
      </c>
      <c r="C312" s="1" t="s">
        <v>65</v>
      </c>
      <c r="D312" s="1" t="s">
        <v>66</v>
      </c>
      <c r="E312" s="1">
        <v>0</v>
      </c>
      <c r="F312" s="1">
        <v>0</v>
      </c>
      <c r="G312" s="1">
        <v>2</v>
      </c>
      <c r="H312" s="1">
        <v>0</v>
      </c>
      <c r="I312" s="1">
        <v>0</v>
      </c>
      <c r="J312" s="1">
        <v>0</v>
      </c>
      <c r="K312" s="1">
        <v>0</v>
      </c>
      <c r="L312" s="1">
        <v>0</v>
      </c>
      <c r="M312" s="1">
        <v>0</v>
      </c>
      <c r="N312" s="1">
        <v>0</v>
      </c>
      <c r="O312" s="1">
        <v>0</v>
      </c>
      <c r="P312" s="1">
        <v>0</v>
      </c>
    </row>
    <row r="313" spans="1:16" x14ac:dyDescent="0.35">
      <c r="A313" s="1" t="s">
        <v>668</v>
      </c>
      <c r="B313" s="1" t="s">
        <v>669</v>
      </c>
      <c r="C313" s="1" t="s">
        <v>69</v>
      </c>
      <c r="D313" s="1" t="s">
        <v>70</v>
      </c>
      <c r="E313" s="1">
        <v>0</v>
      </c>
      <c r="F313" s="1">
        <v>0</v>
      </c>
      <c r="G313" s="1">
        <v>0</v>
      </c>
      <c r="H313" s="1">
        <v>0</v>
      </c>
      <c r="I313" s="1">
        <v>0</v>
      </c>
      <c r="J313" s="1">
        <v>1</v>
      </c>
      <c r="K313" s="1">
        <v>1</v>
      </c>
      <c r="L313" s="1">
        <v>2</v>
      </c>
      <c r="M313" s="1">
        <v>2</v>
      </c>
      <c r="N313" s="1">
        <v>0</v>
      </c>
      <c r="O313" s="1">
        <v>1</v>
      </c>
      <c r="P313" s="1">
        <v>1</v>
      </c>
    </row>
    <row r="314" spans="1:16" x14ac:dyDescent="0.35">
      <c r="A314" s="1" t="s">
        <v>670</v>
      </c>
      <c r="B314" s="1" t="s">
        <v>671</v>
      </c>
      <c r="C314" s="1" t="s">
        <v>67</v>
      </c>
      <c r="D314" s="1" t="s">
        <v>68</v>
      </c>
      <c r="E314" s="1">
        <v>0</v>
      </c>
      <c r="F314" s="1">
        <v>0</v>
      </c>
      <c r="G314" s="1">
        <v>0</v>
      </c>
      <c r="H314" s="1">
        <v>0</v>
      </c>
      <c r="I314" s="1">
        <v>0</v>
      </c>
      <c r="J314" s="1">
        <v>0</v>
      </c>
      <c r="K314" s="1">
        <v>0</v>
      </c>
      <c r="L314" s="1">
        <v>0</v>
      </c>
      <c r="M314" s="1">
        <v>0</v>
      </c>
      <c r="N314" s="1">
        <v>0</v>
      </c>
      <c r="O314" s="1">
        <v>0</v>
      </c>
      <c r="P314" s="1">
        <v>0</v>
      </c>
    </row>
    <row r="315" spans="1:16" x14ac:dyDescent="0.35">
      <c r="A315" s="1" t="s">
        <v>672</v>
      </c>
      <c r="B315" s="1" t="s">
        <v>673</v>
      </c>
      <c r="C315" s="1" t="s">
        <v>67</v>
      </c>
      <c r="D315" s="1" t="s">
        <v>68</v>
      </c>
      <c r="E315" s="1">
        <v>0</v>
      </c>
      <c r="F315" s="1">
        <v>0</v>
      </c>
      <c r="G315" s="1">
        <v>0</v>
      </c>
      <c r="H315" s="1">
        <v>0</v>
      </c>
      <c r="I315" s="1">
        <v>0</v>
      </c>
      <c r="J315" s="1">
        <v>0</v>
      </c>
      <c r="K315" s="1">
        <v>0</v>
      </c>
      <c r="L315" s="1">
        <v>0</v>
      </c>
      <c r="M315" s="1">
        <v>0</v>
      </c>
      <c r="N315" s="1">
        <v>0</v>
      </c>
      <c r="O315" s="1">
        <v>0</v>
      </c>
      <c r="P315" s="1">
        <v>0</v>
      </c>
    </row>
    <row r="316" spans="1:16" x14ac:dyDescent="0.35">
      <c r="A316" s="1" t="s">
        <v>674</v>
      </c>
      <c r="B316" s="1" t="s">
        <v>675</v>
      </c>
      <c r="C316" s="1" t="s">
        <v>65</v>
      </c>
      <c r="D316" s="1" t="s">
        <v>66</v>
      </c>
      <c r="E316" s="1">
        <v>0</v>
      </c>
      <c r="F316" s="1">
        <v>0</v>
      </c>
      <c r="G316" s="1">
        <v>0</v>
      </c>
      <c r="H316" s="1">
        <v>0</v>
      </c>
      <c r="I316" s="1">
        <v>0</v>
      </c>
      <c r="J316" s="1">
        <v>0</v>
      </c>
      <c r="K316" s="1">
        <v>0</v>
      </c>
      <c r="L316" s="1">
        <v>0</v>
      </c>
      <c r="M316" s="1">
        <v>0</v>
      </c>
      <c r="N316" s="1">
        <v>0</v>
      </c>
      <c r="O316" s="1">
        <v>0</v>
      </c>
      <c r="P316" s="1">
        <v>0</v>
      </c>
    </row>
    <row r="317" spans="1:16" x14ac:dyDescent="0.35">
      <c r="A317" s="1" t="s">
        <v>676</v>
      </c>
      <c r="B317" s="1" t="s">
        <v>677</v>
      </c>
      <c r="C317" s="1" t="s">
        <v>67</v>
      </c>
      <c r="D317" s="1" t="s">
        <v>68</v>
      </c>
      <c r="E317" s="1">
        <v>1</v>
      </c>
      <c r="F317" s="1">
        <v>0</v>
      </c>
      <c r="G317" s="1">
        <v>0</v>
      </c>
      <c r="H317" s="1">
        <v>0</v>
      </c>
      <c r="I317" s="1">
        <v>0</v>
      </c>
      <c r="J317" s="1">
        <v>0</v>
      </c>
      <c r="K317" s="1">
        <v>0</v>
      </c>
      <c r="L317" s="1">
        <v>0</v>
      </c>
      <c r="M317" s="1">
        <v>0</v>
      </c>
      <c r="N317" s="1">
        <v>0</v>
      </c>
      <c r="O317" s="1">
        <v>0</v>
      </c>
      <c r="P317" s="1">
        <v>0</v>
      </c>
    </row>
    <row r="318" spans="1:16" x14ac:dyDescent="0.35">
      <c r="A318" s="1" t="s">
        <v>678</v>
      </c>
      <c r="B318" s="1" t="s">
        <v>679</v>
      </c>
      <c r="C318" s="1" t="s">
        <v>67</v>
      </c>
      <c r="D318" s="1" t="s">
        <v>68</v>
      </c>
      <c r="E318" s="1">
        <v>0</v>
      </c>
      <c r="F318" s="1">
        <v>0</v>
      </c>
      <c r="G318" s="1">
        <v>0</v>
      </c>
      <c r="H318" s="1">
        <v>0</v>
      </c>
      <c r="I318" s="1">
        <v>0</v>
      </c>
      <c r="J318" s="1">
        <v>0</v>
      </c>
      <c r="K318" s="1">
        <v>0</v>
      </c>
      <c r="L318" s="1">
        <v>0</v>
      </c>
      <c r="M318" s="1">
        <v>0</v>
      </c>
      <c r="N318" s="1">
        <v>0</v>
      </c>
      <c r="O318" s="1">
        <v>0</v>
      </c>
      <c r="P318" s="1">
        <v>0</v>
      </c>
    </row>
    <row r="319" spans="1:16" x14ac:dyDescent="0.35">
      <c r="A319" s="1" t="s">
        <v>680</v>
      </c>
      <c r="B319" s="1" t="s">
        <v>681</v>
      </c>
      <c r="C319" s="1" t="s">
        <v>71</v>
      </c>
      <c r="D319" s="1" t="s">
        <v>72</v>
      </c>
      <c r="E319" s="1"/>
      <c r="F319" s="1">
        <v>0</v>
      </c>
      <c r="G319" s="1">
        <v>0</v>
      </c>
      <c r="H319" s="1">
        <v>0</v>
      </c>
      <c r="I319" s="1">
        <v>0</v>
      </c>
      <c r="J319" s="1">
        <v>0</v>
      </c>
      <c r="K319" s="1">
        <v>0</v>
      </c>
      <c r="L319" s="1">
        <v>0</v>
      </c>
      <c r="M319" s="1">
        <v>0</v>
      </c>
      <c r="N319" s="1">
        <v>0</v>
      </c>
      <c r="O319" s="1">
        <v>0</v>
      </c>
      <c r="P319" s="1">
        <v>0</v>
      </c>
    </row>
    <row r="320" spans="1:16" x14ac:dyDescent="0.35">
      <c r="A320" s="1" t="s">
        <v>682</v>
      </c>
      <c r="B320" s="1" t="s">
        <v>683</v>
      </c>
      <c r="C320" s="1" t="s">
        <v>71</v>
      </c>
      <c r="D320" s="1" t="s">
        <v>72</v>
      </c>
      <c r="E320" s="1"/>
      <c r="F320" s="1"/>
      <c r="G320" s="1">
        <v>0</v>
      </c>
      <c r="H320" s="1">
        <v>3</v>
      </c>
      <c r="I320" s="1">
        <v>0</v>
      </c>
      <c r="J320" s="1">
        <v>1</v>
      </c>
      <c r="K320" s="1">
        <v>0</v>
      </c>
      <c r="L320" s="1">
        <v>0</v>
      </c>
      <c r="M320" s="1">
        <v>0</v>
      </c>
      <c r="N320" s="1">
        <v>0</v>
      </c>
      <c r="O320" s="1">
        <v>0</v>
      </c>
      <c r="P320" s="1">
        <v>0</v>
      </c>
    </row>
    <row r="321" spans="1:471" x14ac:dyDescent="0.35">
      <c r="A321" s="1" t="s">
        <v>684</v>
      </c>
      <c r="B321" s="1" t="s">
        <v>685</v>
      </c>
      <c r="C321" s="1" t="s">
        <v>67</v>
      </c>
      <c r="D321" s="1" t="s">
        <v>68</v>
      </c>
      <c r="E321" s="1">
        <v>0</v>
      </c>
      <c r="F321" s="1">
        <v>0</v>
      </c>
      <c r="G321" s="1">
        <v>0</v>
      </c>
      <c r="H321" s="1">
        <v>2</v>
      </c>
      <c r="I321" s="1">
        <v>0</v>
      </c>
      <c r="J321" s="1">
        <v>0</v>
      </c>
      <c r="K321" s="1">
        <v>0</v>
      </c>
      <c r="L321" s="1">
        <v>0</v>
      </c>
      <c r="M321" s="1">
        <v>1</v>
      </c>
      <c r="N321" s="1">
        <v>0</v>
      </c>
      <c r="O321" s="1">
        <v>0</v>
      </c>
      <c r="P321" s="1">
        <v>0</v>
      </c>
    </row>
    <row r="322" spans="1:471" x14ac:dyDescent="0.35">
      <c r="A322" s="1" t="s">
        <v>686</v>
      </c>
      <c r="B322" s="1" t="s">
        <v>687</v>
      </c>
      <c r="C322" s="1" t="s">
        <v>71</v>
      </c>
      <c r="D322" s="1" t="s">
        <v>72</v>
      </c>
      <c r="E322" s="1">
        <v>1</v>
      </c>
      <c r="F322" s="1">
        <v>0</v>
      </c>
      <c r="G322" s="1">
        <v>0</v>
      </c>
      <c r="H322" s="1">
        <v>0</v>
      </c>
      <c r="I322" s="1">
        <v>0</v>
      </c>
      <c r="J322" s="1">
        <v>0</v>
      </c>
      <c r="K322" s="1">
        <v>0</v>
      </c>
      <c r="L322" s="1">
        <v>0</v>
      </c>
      <c r="M322" s="1">
        <v>0</v>
      </c>
      <c r="N322" s="1">
        <v>0</v>
      </c>
      <c r="O322" s="1">
        <v>0</v>
      </c>
      <c r="P322" s="1">
        <v>0</v>
      </c>
    </row>
    <row r="323" spans="1:471" x14ac:dyDescent="0.35">
      <c r="A323" s="1" t="s">
        <v>688</v>
      </c>
      <c r="B323" s="1" t="s">
        <v>689</v>
      </c>
      <c r="C323" s="1" t="s">
        <v>65</v>
      </c>
      <c r="D323" s="1" t="s">
        <v>66</v>
      </c>
      <c r="E323" s="1">
        <v>0</v>
      </c>
      <c r="F323" s="1">
        <v>0</v>
      </c>
      <c r="G323" s="1">
        <v>0</v>
      </c>
      <c r="H323" s="1">
        <v>1</v>
      </c>
      <c r="I323" s="1">
        <v>0</v>
      </c>
      <c r="J323" s="1">
        <v>0</v>
      </c>
      <c r="K323" s="1">
        <v>0</v>
      </c>
      <c r="L323" s="1">
        <v>0</v>
      </c>
      <c r="M323" s="1">
        <v>1</v>
      </c>
      <c r="N323" s="1">
        <v>1</v>
      </c>
      <c r="O323" s="1">
        <v>0</v>
      </c>
      <c r="P323" s="1">
        <v>2</v>
      </c>
    </row>
    <row r="324" spans="1:471" x14ac:dyDescent="0.35">
      <c r="A324" s="1" t="s">
        <v>690</v>
      </c>
      <c r="B324" s="1" t="s">
        <v>691</v>
      </c>
      <c r="C324" s="1" t="s">
        <v>71</v>
      </c>
      <c r="D324" s="1" t="s">
        <v>72</v>
      </c>
      <c r="E324" s="1">
        <v>0</v>
      </c>
      <c r="F324" s="1">
        <v>0</v>
      </c>
      <c r="G324" s="1">
        <v>0</v>
      </c>
      <c r="H324" s="1">
        <v>0</v>
      </c>
      <c r="I324" s="1">
        <v>0</v>
      </c>
      <c r="J324" s="1">
        <v>0</v>
      </c>
      <c r="K324" s="1">
        <v>0</v>
      </c>
      <c r="L324" s="1">
        <v>0</v>
      </c>
      <c r="M324" s="1">
        <v>0</v>
      </c>
      <c r="N324" s="1">
        <v>0</v>
      </c>
      <c r="O324" s="1">
        <v>0</v>
      </c>
      <c r="P324" s="1">
        <v>0</v>
      </c>
    </row>
    <row r="325" spans="1:471" x14ac:dyDescent="0.35">
      <c r="A325" s="1" t="s">
        <v>692</v>
      </c>
      <c r="B325" s="1" t="s">
        <v>693</v>
      </c>
      <c r="C325" s="1" t="s">
        <v>73</v>
      </c>
      <c r="D325" s="1" t="s">
        <v>74</v>
      </c>
      <c r="E325" s="1">
        <v>0</v>
      </c>
      <c r="F325" s="1">
        <v>0</v>
      </c>
      <c r="G325" s="1">
        <v>0</v>
      </c>
      <c r="H325" s="1">
        <v>0</v>
      </c>
      <c r="I325" s="1">
        <v>0</v>
      </c>
      <c r="J325" s="1">
        <v>2</v>
      </c>
      <c r="K325" s="1">
        <v>0</v>
      </c>
      <c r="L325" s="1">
        <v>0</v>
      </c>
      <c r="M325" s="1">
        <v>0</v>
      </c>
      <c r="N325" s="1">
        <v>0</v>
      </c>
      <c r="O325" s="1">
        <v>0</v>
      </c>
      <c r="P325" s="1">
        <v>0</v>
      </c>
    </row>
    <row r="326" spans="1:471" x14ac:dyDescent="0.35">
      <c r="A326" s="5"/>
      <c r="B326" s="5"/>
      <c r="C326" s="5"/>
      <c r="D326" s="5"/>
      <c r="E326" s="5"/>
      <c r="F326" s="5"/>
      <c r="G326" s="5"/>
      <c r="H326" s="5"/>
      <c r="I326" s="5"/>
      <c r="J326" s="5"/>
      <c r="K326" s="5"/>
      <c r="L326" s="5"/>
      <c r="M326" s="5"/>
      <c r="N326" s="5"/>
      <c r="O326" s="5"/>
      <c r="P326" s="5"/>
    </row>
    <row r="327" spans="1:471" x14ac:dyDescent="0.35">
      <c r="A327" s="5"/>
      <c r="B327" s="5"/>
      <c r="C327" s="5"/>
      <c r="D327" s="5"/>
      <c r="E327" s="5"/>
      <c r="F327" s="5"/>
      <c r="G327" s="5"/>
      <c r="H327" s="5"/>
      <c r="I327" s="5"/>
      <c r="J327" s="5"/>
      <c r="K327" s="5"/>
      <c r="L327" s="5"/>
      <c r="M327" s="5"/>
      <c r="N327" s="5"/>
      <c r="O327" s="5"/>
      <c r="P327" s="5"/>
    </row>
    <row r="328" spans="1:471" s="27" customFormat="1" x14ac:dyDescent="0.35">
      <c r="A328" s="28" t="s">
        <v>31</v>
      </c>
      <c r="B328" s="29" t="s">
        <v>32</v>
      </c>
      <c r="C328" s="30"/>
      <c r="D328" s="30"/>
      <c r="E328" s="31"/>
      <c r="F328" s="31"/>
      <c r="G328" s="31"/>
      <c r="H328" s="31"/>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row>
    <row r="332" spans="1:471" s="27" customFormat="1" ht="26.5" customHeight="1" x14ac:dyDescent="0.35">
      <c r="A332" s="64" t="s">
        <v>726</v>
      </c>
      <c r="B332" s="64"/>
      <c r="C332" s="64"/>
      <c r="D332" s="64"/>
      <c r="E332" s="64"/>
      <c r="F332" s="64"/>
      <c r="G332" s="64"/>
      <c r="H332" s="64"/>
      <c r="I332" s="64"/>
      <c r="J332" s="64"/>
      <c r="K332" s="64"/>
      <c r="L332" s="64"/>
      <c r="M332" s="64"/>
      <c r="N332" s="64"/>
      <c r="O332" s="64"/>
      <c r="P332" s="64"/>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row>
    <row r="336" spans="1:471" x14ac:dyDescent="0.35">
      <c r="A336" s="5"/>
      <c r="B336" s="5"/>
      <c r="C336" s="5"/>
      <c r="D336" s="5"/>
      <c r="E336" s="5"/>
      <c r="F336" s="5"/>
      <c r="G336" s="5"/>
      <c r="H336" s="5"/>
      <c r="I336" s="5"/>
      <c r="J336" s="5"/>
      <c r="K336" s="5"/>
      <c r="L336" s="5"/>
      <c r="M336" s="5"/>
      <c r="N336" s="5"/>
      <c r="O336" s="5"/>
      <c r="P336" s="5"/>
    </row>
  </sheetData>
  <mergeCells count="5">
    <mergeCell ref="E3:M3"/>
    <mergeCell ref="N3:P3"/>
    <mergeCell ref="A332:P332"/>
    <mergeCell ref="A333:P333"/>
    <mergeCell ref="A334:P334"/>
  </mergeCells>
  <phoneticPr fontId="5" type="noConversion"/>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6" ht="25.15" customHeight="1" x14ac:dyDescent="0.35">
      <c r="A1" s="2" t="s">
        <v>727</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3"/>
      <c r="C2" s="3"/>
      <c r="D2" s="3"/>
      <c r="E2" s="3"/>
      <c r="F2" s="3"/>
      <c r="G2" s="3"/>
      <c r="H2" s="3"/>
      <c r="I2" s="3"/>
      <c r="J2" s="3"/>
      <c r="K2" s="3"/>
      <c r="L2" s="3"/>
      <c r="M2" s="3"/>
      <c r="N2" s="3"/>
      <c r="O2" s="3"/>
      <c r="P2" s="3"/>
      <c r="Q2" s="3"/>
      <c r="R2" s="3"/>
      <c r="S2" s="3"/>
      <c r="T2" s="3"/>
      <c r="U2" s="3"/>
      <c r="V2" s="3"/>
    </row>
    <row r="3" spans="1:26"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6"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6" x14ac:dyDescent="0.35">
      <c r="A5" s="1"/>
      <c r="B5" s="1"/>
      <c r="C5" s="1" t="s">
        <v>55</v>
      </c>
      <c r="D5" s="1"/>
      <c r="E5" s="1">
        <v>644</v>
      </c>
      <c r="F5" s="1">
        <v>492</v>
      </c>
      <c r="G5" s="1">
        <v>274</v>
      </c>
      <c r="H5" s="1">
        <v>254</v>
      </c>
      <c r="I5" s="1">
        <v>296</v>
      </c>
      <c r="J5" s="1">
        <v>298</v>
      </c>
      <c r="K5" s="1">
        <v>419</v>
      </c>
      <c r="L5" s="1">
        <v>431</v>
      </c>
      <c r="M5" s="1">
        <v>488</v>
      </c>
      <c r="N5" s="1">
        <v>454</v>
      </c>
      <c r="O5" s="1">
        <v>436</v>
      </c>
      <c r="P5" s="1">
        <v>534</v>
      </c>
      <c r="Q5" s="1">
        <v>466</v>
      </c>
      <c r="R5" s="1">
        <v>370</v>
      </c>
      <c r="S5" s="1">
        <v>277</v>
      </c>
      <c r="T5" s="1">
        <v>234</v>
      </c>
      <c r="U5" s="1">
        <v>279</v>
      </c>
      <c r="V5" s="1">
        <v>380</v>
      </c>
    </row>
    <row r="6" spans="1:26" x14ac:dyDescent="0.35">
      <c r="A6" s="1"/>
      <c r="B6" s="1"/>
      <c r="C6" s="1" t="s">
        <v>56</v>
      </c>
      <c r="D6" s="1"/>
      <c r="E6" s="1">
        <v>535</v>
      </c>
      <c r="F6" s="1">
        <v>413</v>
      </c>
      <c r="G6" s="1">
        <v>236</v>
      </c>
      <c r="H6" s="1">
        <v>220</v>
      </c>
      <c r="I6" s="1">
        <v>258</v>
      </c>
      <c r="J6" s="1">
        <v>263</v>
      </c>
      <c r="K6" s="1">
        <v>358</v>
      </c>
      <c r="L6" s="1">
        <v>359</v>
      </c>
      <c r="M6" s="1">
        <v>394</v>
      </c>
      <c r="N6" s="1">
        <v>393</v>
      </c>
      <c r="O6" s="1">
        <v>379</v>
      </c>
      <c r="P6" s="1">
        <v>454</v>
      </c>
      <c r="Q6" s="1">
        <v>386</v>
      </c>
      <c r="R6" s="1">
        <v>290</v>
      </c>
      <c r="S6" s="1">
        <v>196</v>
      </c>
      <c r="T6" s="1">
        <v>189</v>
      </c>
      <c r="U6" s="1">
        <v>228</v>
      </c>
      <c r="V6" s="1">
        <v>321</v>
      </c>
    </row>
    <row r="7" spans="1:26" x14ac:dyDescent="0.35">
      <c r="A7" s="1"/>
      <c r="B7" s="1"/>
      <c r="C7" s="1" t="s">
        <v>57</v>
      </c>
      <c r="D7" s="1" t="s">
        <v>58</v>
      </c>
      <c r="E7" s="1">
        <v>109</v>
      </c>
      <c r="F7" s="1">
        <v>79</v>
      </c>
      <c r="G7" s="1">
        <v>38</v>
      </c>
      <c r="H7" s="1">
        <v>34</v>
      </c>
      <c r="I7" s="1">
        <v>38</v>
      </c>
      <c r="J7" s="1">
        <v>35</v>
      </c>
      <c r="K7" s="1">
        <v>61</v>
      </c>
      <c r="L7" s="1">
        <v>72</v>
      </c>
      <c r="M7" s="1">
        <v>94</v>
      </c>
      <c r="N7" s="1">
        <v>61</v>
      </c>
      <c r="O7" s="1">
        <v>57</v>
      </c>
      <c r="P7" s="1">
        <v>80</v>
      </c>
      <c r="Q7" s="1">
        <v>80</v>
      </c>
      <c r="R7" s="1">
        <v>80</v>
      </c>
      <c r="S7" s="1">
        <v>81</v>
      </c>
      <c r="T7" s="1">
        <v>45</v>
      </c>
      <c r="U7" s="1">
        <v>51</v>
      </c>
      <c r="V7" s="1">
        <v>59</v>
      </c>
    </row>
    <row r="8" spans="1:26" x14ac:dyDescent="0.35">
      <c r="A8" s="1"/>
      <c r="B8" s="1"/>
      <c r="C8" s="1" t="s">
        <v>59</v>
      </c>
      <c r="D8" s="1" t="s">
        <v>60</v>
      </c>
      <c r="E8" s="1">
        <v>43</v>
      </c>
      <c r="F8" s="1">
        <v>33</v>
      </c>
      <c r="G8" s="1">
        <v>13</v>
      </c>
      <c r="H8" s="1">
        <v>14</v>
      </c>
      <c r="I8" s="1">
        <v>18</v>
      </c>
      <c r="J8" s="1">
        <v>18</v>
      </c>
      <c r="K8" s="1">
        <v>30</v>
      </c>
      <c r="L8" s="1">
        <v>19</v>
      </c>
      <c r="M8" s="1">
        <v>28</v>
      </c>
      <c r="N8" s="1">
        <v>18</v>
      </c>
      <c r="O8" s="1">
        <v>24</v>
      </c>
      <c r="P8" s="1">
        <v>32</v>
      </c>
      <c r="Q8" s="1">
        <v>19</v>
      </c>
      <c r="R8" s="1">
        <v>17</v>
      </c>
      <c r="S8" s="1">
        <v>8</v>
      </c>
      <c r="T8" s="1">
        <v>7</v>
      </c>
      <c r="U8" s="1">
        <v>19</v>
      </c>
      <c r="V8" s="1">
        <v>17</v>
      </c>
    </row>
    <row r="9" spans="1:26" x14ac:dyDescent="0.35">
      <c r="A9" s="1"/>
      <c r="B9" s="1"/>
      <c r="C9" s="1" t="s">
        <v>61</v>
      </c>
      <c r="D9" s="1" t="s">
        <v>62</v>
      </c>
      <c r="E9" s="1">
        <v>70</v>
      </c>
      <c r="F9" s="1">
        <v>50</v>
      </c>
      <c r="G9" s="1">
        <v>34</v>
      </c>
      <c r="H9" s="1">
        <v>24</v>
      </c>
      <c r="I9" s="1">
        <v>32</v>
      </c>
      <c r="J9" s="1">
        <v>37</v>
      </c>
      <c r="K9" s="1">
        <v>56</v>
      </c>
      <c r="L9" s="1">
        <v>56</v>
      </c>
      <c r="M9" s="1">
        <v>54</v>
      </c>
      <c r="N9" s="1">
        <v>78</v>
      </c>
      <c r="O9" s="1">
        <v>62</v>
      </c>
      <c r="P9" s="1">
        <v>65</v>
      </c>
      <c r="Q9" s="1">
        <v>55</v>
      </c>
      <c r="R9" s="1">
        <v>46</v>
      </c>
      <c r="S9" s="1">
        <v>31</v>
      </c>
      <c r="T9" s="1">
        <v>35</v>
      </c>
      <c r="U9" s="1">
        <v>26</v>
      </c>
      <c r="V9" s="1">
        <v>25</v>
      </c>
    </row>
    <row r="10" spans="1:26" x14ac:dyDescent="0.35">
      <c r="A10" s="1"/>
      <c r="B10" s="1"/>
      <c r="C10" s="1" t="s">
        <v>63</v>
      </c>
      <c r="D10" s="1" t="s">
        <v>64</v>
      </c>
      <c r="E10" s="1">
        <v>19</v>
      </c>
      <c r="F10" s="1">
        <v>19</v>
      </c>
      <c r="G10" s="1">
        <v>10</v>
      </c>
      <c r="H10" s="1">
        <v>9</v>
      </c>
      <c r="I10" s="1">
        <v>9</v>
      </c>
      <c r="J10" s="1">
        <v>7</v>
      </c>
      <c r="K10" s="1">
        <v>4</v>
      </c>
      <c r="L10" s="1">
        <v>16</v>
      </c>
      <c r="M10" s="1">
        <v>16</v>
      </c>
      <c r="N10" s="1">
        <v>20</v>
      </c>
      <c r="O10" s="1">
        <v>15</v>
      </c>
      <c r="P10" s="1">
        <v>17</v>
      </c>
      <c r="Q10" s="1">
        <v>21</v>
      </c>
      <c r="R10" s="1">
        <v>14</v>
      </c>
      <c r="S10" s="1">
        <v>9</v>
      </c>
      <c r="T10" s="1">
        <v>13</v>
      </c>
      <c r="U10" s="1">
        <v>10</v>
      </c>
      <c r="V10" s="1">
        <v>13</v>
      </c>
    </row>
    <row r="11" spans="1:26" x14ac:dyDescent="0.35">
      <c r="A11" s="1"/>
      <c r="B11" s="1"/>
      <c r="C11" s="1" t="s">
        <v>65</v>
      </c>
      <c r="D11" s="1" t="s">
        <v>66</v>
      </c>
      <c r="E11" s="1">
        <v>69</v>
      </c>
      <c r="F11" s="1">
        <v>49</v>
      </c>
      <c r="G11" s="1">
        <v>29</v>
      </c>
      <c r="H11" s="1">
        <v>31</v>
      </c>
      <c r="I11" s="1">
        <v>27</v>
      </c>
      <c r="J11" s="1">
        <v>40</v>
      </c>
      <c r="K11" s="1">
        <v>44</v>
      </c>
      <c r="L11" s="1">
        <v>22</v>
      </c>
      <c r="M11" s="1">
        <v>42</v>
      </c>
      <c r="N11" s="1">
        <v>33</v>
      </c>
      <c r="O11" s="1">
        <v>46</v>
      </c>
      <c r="P11" s="1">
        <v>53</v>
      </c>
      <c r="Q11" s="1">
        <v>38</v>
      </c>
      <c r="R11" s="1">
        <v>26</v>
      </c>
      <c r="S11" s="1">
        <v>12</v>
      </c>
      <c r="T11" s="1">
        <v>13</v>
      </c>
      <c r="U11" s="1">
        <v>31</v>
      </c>
      <c r="V11" s="1">
        <v>36</v>
      </c>
    </row>
    <row r="12" spans="1:26" x14ac:dyDescent="0.35">
      <c r="A12" s="1"/>
      <c r="B12" s="1"/>
      <c r="C12" s="1" t="s">
        <v>67</v>
      </c>
      <c r="D12" s="1" t="s">
        <v>68</v>
      </c>
      <c r="E12" s="1">
        <v>126</v>
      </c>
      <c r="F12" s="1">
        <v>78</v>
      </c>
      <c r="G12" s="1">
        <v>52</v>
      </c>
      <c r="H12" s="1">
        <v>57</v>
      </c>
      <c r="I12" s="1">
        <v>59</v>
      </c>
      <c r="J12" s="1">
        <v>44</v>
      </c>
      <c r="K12" s="1">
        <v>70</v>
      </c>
      <c r="L12" s="1">
        <v>80</v>
      </c>
      <c r="M12" s="1">
        <v>86</v>
      </c>
      <c r="N12" s="1">
        <v>89</v>
      </c>
      <c r="O12" s="1">
        <v>87</v>
      </c>
      <c r="P12" s="1">
        <v>84</v>
      </c>
      <c r="Q12" s="1">
        <v>81</v>
      </c>
      <c r="R12" s="1">
        <v>55</v>
      </c>
      <c r="S12" s="1">
        <v>40</v>
      </c>
      <c r="T12" s="1">
        <v>45</v>
      </c>
      <c r="U12" s="1">
        <v>56</v>
      </c>
      <c r="V12" s="1">
        <v>63</v>
      </c>
    </row>
    <row r="13" spans="1:26" x14ac:dyDescent="0.35">
      <c r="A13" s="1"/>
      <c r="B13" s="1"/>
      <c r="C13" s="1" t="s">
        <v>69</v>
      </c>
      <c r="D13" s="1" t="s">
        <v>70</v>
      </c>
      <c r="E13" s="1">
        <v>100</v>
      </c>
      <c r="F13" s="1">
        <v>92</v>
      </c>
      <c r="G13" s="1">
        <v>58</v>
      </c>
      <c r="H13" s="1">
        <v>47</v>
      </c>
      <c r="I13" s="1">
        <v>64</v>
      </c>
      <c r="J13" s="1">
        <v>60</v>
      </c>
      <c r="K13" s="1">
        <v>70</v>
      </c>
      <c r="L13" s="1">
        <v>83</v>
      </c>
      <c r="M13" s="1">
        <v>92</v>
      </c>
      <c r="N13" s="1">
        <v>76</v>
      </c>
      <c r="O13" s="1">
        <v>66</v>
      </c>
      <c r="P13" s="1">
        <v>122</v>
      </c>
      <c r="Q13" s="1">
        <v>96</v>
      </c>
      <c r="R13" s="1">
        <v>77</v>
      </c>
      <c r="S13" s="1">
        <v>54</v>
      </c>
      <c r="T13" s="1">
        <v>33</v>
      </c>
      <c r="U13" s="1">
        <v>42</v>
      </c>
      <c r="V13" s="1">
        <v>107</v>
      </c>
    </row>
    <row r="14" spans="1:26" x14ac:dyDescent="0.35">
      <c r="A14" s="1"/>
      <c r="B14" s="1"/>
      <c r="C14" s="1" t="s">
        <v>71</v>
      </c>
      <c r="D14" s="1" t="s">
        <v>72</v>
      </c>
      <c r="E14" s="1">
        <v>71</v>
      </c>
      <c r="F14" s="1">
        <v>54</v>
      </c>
      <c r="G14" s="1">
        <v>17</v>
      </c>
      <c r="H14" s="1">
        <v>23</v>
      </c>
      <c r="I14" s="1">
        <v>29</v>
      </c>
      <c r="J14" s="1">
        <v>28</v>
      </c>
      <c r="K14" s="1">
        <v>43</v>
      </c>
      <c r="L14" s="1">
        <v>41</v>
      </c>
      <c r="M14" s="1">
        <v>33</v>
      </c>
      <c r="N14" s="1">
        <v>39</v>
      </c>
      <c r="O14" s="1">
        <v>43</v>
      </c>
      <c r="P14" s="1">
        <v>50</v>
      </c>
      <c r="Q14" s="1">
        <v>55</v>
      </c>
      <c r="R14" s="1">
        <v>37</v>
      </c>
      <c r="S14" s="1">
        <v>27</v>
      </c>
      <c r="T14" s="1">
        <v>18</v>
      </c>
      <c r="U14" s="1">
        <v>27</v>
      </c>
      <c r="V14" s="1">
        <v>35</v>
      </c>
    </row>
    <row r="15" spans="1:26" x14ac:dyDescent="0.35">
      <c r="A15" s="1"/>
      <c r="B15" s="1"/>
      <c r="C15" s="1" t="s">
        <v>73</v>
      </c>
      <c r="D15" s="1" t="s">
        <v>74</v>
      </c>
      <c r="E15" s="1">
        <v>37</v>
      </c>
      <c r="F15" s="1">
        <v>38</v>
      </c>
      <c r="G15" s="1">
        <v>23</v>
      </c>
      <c r="H15" s="1">
        <v>15</v>
      </c>
      <c r="I15" s="1">
        <v>20</v>
      </c>
      <c r="J15" s="1">
        <v>29</v>
      </c>
      <c r="K15" s="1">
        <v>41</v>
      </c>
      <c r="L15" s="1">
        <v>42</v>
      </c>
      <c r="M15" s="1">
        <v>43</v>
      </c>
      <c r="N15" s="1">
        <v>40</v>
      </c>
      <c r="O15" s="1">
        <v>36</v>
      </c>
      <c r="P15" s="1">
        <v>31</v>
      </c>
      <c r="Q15" s="1">
        <v>21</v>
      </c>
      <c r="R15" s="1">
        <v>18</v>
      </c>
      <c r="S15" s="1">
        <v>15</v>
      </c>
      <c r="T15" s="1">
        <v>25</v>
      </c>
      <c r="U15" s="1">
        <v>17</v>
      </c>
      <c r="V15" s="1">
        <v>25</v>
      </c>
    </row>
    <row r="16" spans="1:26" x14ac:dyDescent="0.35">
      <c r="A16" s="1" t="s">
        <v>75</v>
      </c>
      <c r="B16" s="1" t="s">
        <v>76</v>
      </c>
      <c r="C16" s="1" t="s">
        <v>67</v>
      </c>
      <c r="D16" s="1" t="s">
        <v>68</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row>
    <row r="17" spans="1:22" x14ac:dyDescent="0.35">
      <c r="A17" s="1" t="s">
        <v>77</v>
      </c>
      <c r="B17" s="1" t="s">
        <v>78</v>
      </c>
      <c r="C17" s="1" t="s">
        <v>65</v>
      </c>
      <c r="D17" s="1" t="s">
        <v>66</v>
      </c>
      <c r="E17" s="1">
        <v>0</v>
      </c>
      <c r="F17" s="1">
        <v>0</v>
      </c>
      <c r="G17" s="1">
        <v>4</v>
      </c>
      <c r="H17" s="1">
        <v>0</v>
      </c>
      <c r="I17" s="1">
        <v>0</v>
      </c>
      <c r="J17" s="1">
        <v>0</v>
      </c>
      <c r="K17" s="1">
        <v>0</v>
      </c>
      <c r="L17" s="1">
        <v>0</v>
      </c>
      <c r="M17" s="1">
        <v>0</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7</v>
      </c>
      <c r="F19" s="1">
        <v>1</v>
      </c>
      <c r="G19" s="1">
        <v>0</v>
      </c>
      <c r="H19" s="1">
        <v>0</v>
      </c>
      <c r="I19" s="1">
        <v>0</v>
      </c>
      <c r="J19" s="1">
        <v>1</v>
      </c>
      <c r="K19" s="1">
        <v>2</v>
      </c>
      <c r="L19" s="1">
        <v>1</v>
      </c>
      <c r="M19" s="1">
        <v>1</v>
      </c>
      <c r="N19" s="1">
        <v>2</v>
      </c>
      <c r="O19" s="1">
        <v>1</v>
      </c>
      <c r="P19" s="1">
        <v>3</v>
      </c>
      <c r="Q19" s="1">
        <v>7</v>
      </c>
      <c r="R19" s="1">
        <v>3</v>
      </c>
      <c r="S19" s="1">
        <v>0</v>
      </c>
      <c r="T19" s="1">
        <v>2</v>
      </c>
      <c r="U19" s="1">
        <v>0</v>
      </c>
      <c r="V19" s="1">
        <v>2</v>
      </c>
    </row>
    <row r="20" spans="1:22" x14ac:dyDescent="0.35">
      <c r="A20" s="1" t="s">
        <v>83</v>
      </c>
      <c r="B20" s="1" t="s">
        <v>84</v>
      </c>
      <c r="C20" s="1" t="s">
        <v>59</v>
      </c>
      <c r="D20" s="1" t="s">
        <v>60</v>
      </c>
      <c r="E20" s="1">
        <v>0</v>
      </c>
      <c r="F20" s="1">
        <v>0</v>
      </c>
      <c r="G20" s="1">
        <v>0</v>
      </c>
      <c r="H20" s="1">
        <v>1</v>
      </c>
      <c r="I20" s="1">
        <v>1</v>
      </c>
      <c r="J20" s="1">
        <v>2</v>
      </c>
      <c r="K20" s="1">
        <v>0</v>
      </c>
      <c r="L20" s="1">
        <v>0</v>
      </c>
      <c r="M20" s="1">
        <v>1</v>
      </c>
      <c r="N20" s="1">
        <v>1</v>
      </c>
      <c r="O20" s="1">
        <v>0</v>
      </c>
      <c r="P20" s="1">
        <v>0</v>
      </c>
      <c r="Q20" s="1">
        <v>0</v>
      </c>
      <c r="R20" s="1">
        <v>0</v>
      </c>
      <c r="S20" s="1">
        <v>0</v>
      </c>
      <c r="T20" s="1">
        <v>0</v>
      </c>
      <c r="U20" s="1">
        <v>0</v>
      </c>
      <c r="V20" s="1">
        <v>0</v>
      </c>
    </row>
    <row r="21" spans="1:22" x14ac:dyDescent="0.35">
      <c r="A21" s="1" t="s">
        <v>85</v>
      </c>
      <c r="B21" s="1" t="s">
        <v>86</v>
      </c>
      <c r="C21" s="1" t="s">
        <v>67</v>
      </c>
      <c r="D21" s="1" t="s">
        <v>68</v>
      </c>
      <c r="E21" s="1">
        <v>0</v>
      </c>
      <c r="F21" s="1">
        <v>0</v>
      </c>
      <c r="G21" s="1">
        <v>0</v>
      </c>
      <c r="H21" s="1">
        <v>0</v>
      </c>
      <c r="I21" s="1">
        <v>0</v>
      </c>
      <c r="J21" s="1">
        <v>0</v>
      </c>
      <c r="K21" s="1">
        <v>0</v>
      </c>
      <c r="L21" s="1">
        <v>2</v>
      </c>
      <c r="M21" s="1">
        <v>1</v>
      </c>
      <c r="N21" s="1">
        <v>0</v>
      </c>
      <c r="O21" s="1">
        <v>0</v>
      </c>
      <c r="P21" s="1">
        <v>0</v>
      </c>
      <c r="Q21" s="1">
        <v>0</v>
      </c>
      <c r="R21" s="1">
        <v>0</v>
      </c>
      <c r="S21" s="1">
        <v>0</v>
      </c>
      <c r="T21" s="1">
        <v>1</v>
      </c>
      <c r="U21" s="1">
        <v>2</v>
      </c>
      <c r="V21" s="1">
        <v>0</v>
      </c>
    </row>
    <row r="22" spans="1:22" x14ac:dyDescent="0.35">
      <c r="A22" s="1" t="s">
        <v>87</v>
      </c>
      <c r="B22" s="1" t="s">
        <v>88</v>
      </c>
      <c r="C22" s="1" t="s">
        <v>61</v>
      </c>
      <c r="D22" s="1" t="s">
        <v>62</v>
      </c>
      <c r="E22" s="1">
        <v>0</v>
      </c>
      <c r="F22" s="1">
        <v>1</v>
      </c>
      <c r="G22" s="1">
        <v>0</v>
      </c>
      <c r="H22" s="1">
        <v>0</v>
      </c>
      <c r="I22" s="1">
        <v>0</v>
      </c>
      <c r="J22" s="1">
        <v>0</v>
      </c>
      <c r="K22" s="1">
        <v>0</v>
      </c>
      <c r="L22" s="1">
        <v>0</v>
      </c>
      <c r="M22" s="1">
        <v>0</v>
      </c>
      <c r="N22" s="1">
        <v>0</v>
      </c>
      <c r="O22" s="1">
        <v>0</v>
      </c>
      <c r="P22" s="1">
        <v>0</v>
      </c>
      <c r="Q22" s="1">
        <v>0</v>
      </c>
      <c r="R22" s="1">
        <v>1</v>
      </c>
      <c r="S22" s="1">
        <v>1</v>
      </c>
      <c r="T22" s="1">
        <v>1</v>
      </c>
      <c r="U22" s="1">
        <v>1</v>
      </c>
      <c r="V22" s="1">
        <v>1</v>
      </c>
    </row>
    <row r="23" spans="1:22" x14ac:dyDescent="0.35">
      <c r="A23" s="1" t="s">
        <v>89</v>
      </c>
      <c r="B23" s="1" t="s">
        <v>90</v>
      </c>
      <c r="C23" s="1" t="s">
        <v>57</v>
      </c>
      <c r="D23" s="1" t="s">
        <v>58</v>
      </c>
      <c r="E23" s="1">
        <v>4</v>
      </c>
      <c r="F23" s="1">
        <v>2</v>
      </c>
      <c r="G23" s="1">
        <v>2</v>
      </c>
      <c r="H23" s="1">
        <v>2</v>
      </c>
      <c r="I23" s="1">
        <v>0</v>
      </c>
      <c r="J23" s="1">
        <v>2</v>
      </c>
      <c r="K23" s="1">
        <v>2</v>
      </c>
      <c r="L23" s="1">
        <v>2</v>
      </c>
      <c r="M23" s="1">
        <v>2</v>
      </c>
      <c r="N23" s="1">
        <v>0</v>
      </c>
      <c r="O23" s="1">
        <v>0</v>
      </c>
      <c r="P23" s="1">
        <v>0</v>
      </c>
      <c r="Q23" s="1">
        <v>0</v>
      </c>
      <c r="R23" s="1">
        <v>0</v>
      </c>
      <c r="S23" s="1">
        <v>1</v>
      </c>
      <c r="T23" s="1">
        <v>1</v>
      </c>
      <c r="U23" s="1">
        <v>1</v>
      </c>
      <c r="V23" s="1">
        <v>1</v>
      </c>
    </row>
    <row r="24" spans="1:22" x14ac:dyDescent="0.35">
      <c r="A24" s="1" t="s">
        <v>91</v>
      </c>
      <c r="B24" s="1" t="s">
        <v>92</v>
      </c>
      <c r="C24" s="1" t="s">
        <v>57</v>
      </c>
      <c r="D24" s="1" t="s">
        <v>58</v>
      </c>
      <c r="E24" s="1">
        <v>5</v>
      </c>
      <c r="F24" s="1">
        <v>0</v>
      </c>
      <c r="G24" s="1">
        <v>1</v>
      </c>
      <c r="H24" s="1">
        <v>2</v>
      </c>
      <c r="I24" s="1">
        <v>2</v>
      </c>
      <c r="J24" s="1">
        <v>2</v>
      </c>
      <c r="K24" s="1">
        <v>1</v>
      </c>
      <c r="L24" s="1">
        <v>2</v>
      </c>
      <c r="M24" s="1">
        <v>6</v>
      </c>
      <c r="N24" s="1">
        <v>4</v>
      </c>
      <c r="O24" s="1">
        <v>5</v>
      </c>
      <c r="P24" s="1">
        <v>7</v>
      </c>
      <c r="Q24" s="1">
        <v>6</v>
      </c>
      <c r="R24" s="1">
        <v>2</v>
      </c>
      <c r="S24" s="1">
        <v>2</v>
      </c>
      <c r="T24" s="1">
        <v>3</v>
      </c>
      <c r="U24" s="1">
        <v>4</v>
      </c>
      <c r="V24" s="1">
        <v>2</v>
      </c>
    </row>
    <row r="25" spans="1:22" x14ac:dyDescent="0.35">
      <c r="A25" s="1" t="s">
        <v>93</v>
      </c>
      <c r="B25" s="1" t="s">
        <v>94</v>
      </c>
      <c r="C25" s="1" t="s">
        <v>73</v>
      </c>
      <c r="D25" s="1" t="s">
        <v>74</v>
      </c>
      <c r="E25" s="1">
        <v>1</v>
      </c>
      <c r="F25" s="1">
        <v>1</v>
      </c>
      <c r="G25" s="1">
        <v>0</v>
      </c>
      <c r="H25" s="1">
        <v>0</v>
      </c>
      <c r="I25" s="1">
        <v>1</v>
      </c>
      <c r="J25" s="1">
        <v>2</v>
      </c>
      <c r="K25" s="1">
        <v>2</v>
      </c>
      <c r="L25" s="1">
        <v>0</v>
      </c>
      <c r="M25" s="1">
        <v>2</v>
      </c>
      <c r="N25" s="1">
        <v>0</v>
      </c>
      <c r="O25" s="1">
        <v>1</v>
      </c>
      <c r="P25" s="1">
        <v>1</v>
      </c>
      <c r="Q25" s="1">
        <v>0</v>
      </c>
      <c r="R25" s="1">
        <v>0</v>
      </c>
      <c r="S25" s="1">
        <v>0</v>
      </c>
      <c r="T25" s="1">
        <v>0</v>
      </c>
      <c r="U25" s="1">
        <v>0</v>
      </c>
      <c r="V25" s="1">
        <v>2</v>
      </c>
    </row>
    <row r="26" spans="1:22" x14ac:dyDescent="0.35">
      <c r="A26" s="1" t="s">
        <v>95</v>
      </c>
      <c r="B26" s="1" t="s">
        <v>96</v>
      </c>
      <c r="C26" s="1" t="s">
        <v>65</v>
      </c>
      <c r="D26" s="1" t="s">
        <v>66</v>
      </c>
      <c r="E26" s="1">
        <v>0</v>
      </c>
      <c r="F26" s="1">
        <v>1</v>
      </c>
      <c r="G26" s="1">
        <v>0</v>
      </c>
      <c r="H26" s="1">
        <v>0</v>
      </c>
      <c r="I26" s="1">
        <v>0</v>
      </c>
      <c r="J26" s="1">
        <v>0</v>
      </c>
      <c r="K26" s="1">
        <v>0</v>
      </c>
      <c r="L26" s="1">
        <v>0</v>
      </c>
      <c r="M26" s="1">
        <v>0</v>
      </c>
      <c r="N26" s="1">
        <v>0</v>
      </c>
      <c r="O26" s="1">
        <v>0</v>
      </c>
      <c r="P26" s="1">
        <v>0</v>
      </c>
      <c r="Q26" s="1">
        <v>0</v>
      </c>
      <c r="R26" s="1">
        <v>0</v>
      </c>
      <c r="S26" s="1">
        <v>0</v>
      </c>
      <c r="T26" s="1">
        <v>0</v>
      </c>
      <c r="U26" s="1">
        <v>0</v>
      </c>
      <c r="V26" s="1">
        <v>0</v>
      </c>
    </row>
    <row r="27" spans="1:22" x14ac:dyDescent="0.35">
      <c r="A27" s="1" t="s">
        <v>97</v>
      </c>
      <c r="B27" s="1" t="s">
        <v>98</v>
      </c>
      <c r="C27" s="1" t="s">
        <v>61</v>
      </c>
      <c r="D27" s="1" t="s">
        <v>62</v>
      </c>
      <c r="E27" s="1">
        <v>0</v>
      </c>
      <c r="F27" s="1">
        <v>0</v>
      </c>
      <c r="G27" s="1">
        <v>0</v>
      </c>
      <c r="H27" s="1">
        <v>0</v>
      </c>
      <c r="I27" s="1">
        <v>0</v>
      </c>
      <c r="J27" s="1">
        <v>0</v>
      </c>
      <c r="K27" s="1">
        <v>0</v>
      </c>
      <c r="L27" s="1">
        <v>0</v>
      </c>
      <c r="M27" s="1">
        <v>0</v>
      </c>
      <c r="N27" s="1">
        <v>3</v>
      </c>
      <c r="O27" s="1">
        <v>3</v>
      </c>
      <c r="P27" s="1">
        <v>2</v>
      </c>
      <c r="Q27" s="1">
        <v>0</v>
      </c>
      <c r="R27" s="1">
        <v>0</v>
      </c>
      <c r="S27" s="1">
        <v>0</v>
      </c>
      <c r="T27" s="1">
        <v>1</v>
      </c>
      <c r="U27" s="1">
        <v>0</v>
      </c>
      <c r="V27" s="1">
        <v>0</v>
      </c>
    </row>
    <row r="28" spans="1:22" x14ac:dyDescent="0.35">
      <c r="A28" s="1" t="s">
        <v>99</v>
      </c>
      <c r="B28" s="1" t="s">
        <v>100</v>
      </c>
      <c r="C28" s="1" t="s">
        <v>67</v>
      </c>
      <c r="D28" s="1" t="s">
        <v>68</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0</v>
      </c>
      <c r="F30" s="1">
        <v>0</v>
      </c>
      <c r="G30" s="1">
        <v>0</v>
      </c>
      <c r="H30" s="1">
        <v>0</v>
      </c>
      <c r="I30" s="1">
        <v>2</v>
      </c>
      <c r="J30" s="1">
        <v>3</v>
      </c>
      <c r="K30" s="1">
        <v>9</v>
      </c>
      <c r="L30" s="1">
        <v>7</v>
      </c>
      <c r="M30" s="1">
        <v>2</v>
      </c>
      <c r="N30" s="1">
        <v>8</v>
      </c>
      <c r="O30" s="1">
        <v>0</v>
      </c>
      <c r="P30" s="1">
        <v>0</v>
      </c>
      <c r="Q30" s="1">
        <v>2</v>
      </c>
      <c r="R30" s="1">
        <v>3</v>
      </c>
      <c r="S30" s="1">
        <v>4</v>
      </c>
      <c r="T30" s="1">
        <v>2</v>
      </c>
      <c r="U30" s="1">
        <v>4</v>
      </c>
      <c r="V30" s="1">
        <v>1</v>
      </c>
    </row>
    <row r="31" spans="1:22" x14ac:dyDescent="0.35">
      <c r="A31" s="1" t="s">
        <v>105</v>
      </c>
      <c r="B31" s="1" t="s">
        <v>106</v>
      </c>
      <c r="C31" s="1" t="s">
        <v>61</v>
      </c>
      <c r="D31" s="1" t="s">
        <v>62</v>
      </c>
      <c r="E31" s="1">
        <v>3</v>
      </c>
      <c r="F31" s="1">
        <v>1</v>
      </c>
      <c r="G31" s="1">
        <v>0</v>
      </c>
      <c r="H31" s="1">
        <v>2</v>
      </c>
      <c r="I31" s="1">
        <v>1</v>
      </c>
      <c r="J31" s="1">
        <v>1</v>
      </c>
      <c r="K31" s="1">
        <v>1</v>
      </c>
      <c r="L31" s="1">
        <v>2</v>
      </c>
      <c r="M31" s="1">
        <v>3</v>
      </c>
      <c r="N31" s="1">
        <v>2</v>
      </c>
      <c r="O31" s="1">
        <v>0</v>
      </c>
      <c r="P31" s="1">
        <v>0</v>
      </c>
      <c r="Q31" s="1">
        <v>0</v>
      </c>
      <c r="R31" s="1">
        <v>0</v>
      </c>
      <c r="S31" s="1">
        <v>0</v>
      </c>
      <c r="T31" s="1">
        <v>0</v>
      </c>
      <c r="U31" s="1">
        <v>0</v>
      </c>
      <c r="V31" s="1">
        <v>0</v>
      </c>
    </row>
    <row r="32" spans="1:22" x14ac:dyDescent="0.35">
      <c r="A32" s="1" t="s">
        <v>107</v>
      </c>
      <c r="B32" s="1" t="s">
        <v>108</v>
      </c>
      <c r="C32" s="1" t="s">
        <v>57</v>
      </c>
      <c r="D32" s="1" t="s">
        <v>58</v>
      </c>
      <c r="E32" s="1">
        <v>4</v>
      </c>
      <c r="F32" s="1">
        <v>4</v>
      </c>
      <c r="G32" s="1">
        <v>2</v>
      </c>
      <c r="H32" s="1">
        <v>1</v>
      </c>
      <c r="I32" s="1">
        <v>1</v>
      </c>
      <c r="J32" s="1">
        <v>1</v>
      </c>
      <c r="K32" s="1">
        <v>2</v>
      </c>
      <c r="L32" s="1">
        <v>1</v>
      </c>
      <c r="M32" s="1">
        <v>1</v>
      </c>
      <c r="N32" s="1">
        <v>1</v>
      </c>
      <c r="O32" s="1">
        <v>2</v>
      </c>
      <c r="P32" s="1">
        <v>1</v>
      </c>
      <c r="Q32" s="1">
        <v>1</v>
      </c>
      <c r="R32" s="1">
        <v>1</v>
      </c>
      <c r="S32" s="1">
        <v>0</v>
      </c>
      <c r="T32" s="1">
        <v>0</v>
      </c>
      <c r="U32" s="1">
        <v>2</v>
      </c>
      <c r="V32" s="1">
        <v>2</v>
      </c>
    </row>
    <row r="33" spans="1:22" x14ac:dyDescent="0.35">
      <c r="A33" s="1" t="s">
        <v>109</v>
      </c>
      <c r="B33" s="1" t="s">
        <v>110</v>
      </c>
      <c r="C33" s="1" t="s">
        <v>71</v>
      </c>
      <c r="D33" s="1" t="s">
        <v>72</v>
      </c>
      <c r="E33" s="1">
        <v>0</v>
      </c>
      <c r="F33" s="1">
        <v>1</v>
      </c>
      <c r="G33" s="1">
        <v>3</v>
      </c>
      <c r="H33" s="1">
        <v>0</v>
      </c>
      <c r="I33" s="1">
        <v>0</v>
      </c>
      <c r="J33" s="1">
        <v>0</v>
      </c>
      <c r="K33" s="1">
        <v>0</v>
      </c>
      <c r="L33" s="1">
        <v>0</v>
      </c>
      <c r="M33" s="1">
        <v>0</v>
      </c>
      <c r="N33" s="1">
        <v>0</v>
      </c>
      <c r="O33" s="1">
        <v>0</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12</v>
      </c>
      <c r="F35" s="1">
        <v>8</v>
      </c>
      <c r="G35" s="1">
        <v>0</v>
      </c>
      <c r="H35" s="1">
        <v>8</v>
      </c>
      <c r="I35" s="1">
        <v>7</v>
      </c>
      <c r="J35" s="1">
        <v>10</v>
      </c>
      <c r="K35" s="1">
        <v>10</v>
      </c>
      <c r="L35" s="1">
        <v>5</v>
      </c>
      <c r="M35" s="1">
        <v>5</v>
      </c>
      <c r="N35" s="1">
        <v>5</v>
      </c>
      <c r="O35" s="1">
        <v>13</v>
      </c>
      <c r="P35" s="1">
        <v>11</v>
      </c>
      <c r="Q35" s="1">
        <v>10</v>
      </c>
      <c r="R35" s="1">
        <v>12</v>
      </c>
      <c r="S35" s="1">
        <v>0</v>
      </c>
      <c r="T35" s="1">
        <v>0</v>
      </c>
      <c r="U35" s="1">
        <v>0</v>
      </c>
      <c r="V35" s="1">
        <v>12</v>
      </c>
    </row>
    <row r="36" spans="1:22" x14ac:dyDescent="0.35">
      <c r="A36" s="1" t="s">
        <v>115</v>
      </c>
      <c r="B36" s="1" t="s">
        <v>116</v>
      </c>
      <c r="C36" s="1" t="s">
        <v>65</v>
      </c>
      <c r="D36" s="1" t="s">
        <v>66</v>
      </c>
      <c r="E36" s="1">
        <v>6</v>
      </c>
      <c r="F36" s="1">
        <v>7</v>
      </c>
      <c r="G36" s="1">
        <v>0</v>
      </c>
      <c r="H36" s="1">
        <v>1</v>
      </c>
      <c r="I36" s="1">
        <v>1</v>
      </c>
      <c r="J36" s="1">
        <v>1</v>
      </c>
      <c r="K36" s="1">
        <v>3</v>
      </c>
      <c r="L36" s="1">
        <v>3</v>
      </c>
      <c r="M36" s="1">
        <v>2</v>
      </c>
      <c r="N36" s="1">
        <v>2</v>
      </c>
      <c r="O36" s="1">
        <v>2</v>
      </c>
      <c r="P36" s="1">
        <v>3</v>
      </c>
      <c r="Q36" s="1">
        <v>3</v>
      </c>
      <c r="R36" s="1">
        <v>3</v>
      </c>
      <c r="S36" s="1">
        <v>1</v>
      </c>
      <c r="T36" s="1">
        <v>1</v>
      </c>
      <c r="U36" s="1">
        <v>2</v>
      </c>
      <c r="V36" s="1">
        <v>4</v>
      </c>
    </row>
    <row r="37" spans="1:22" x14ac:dyDescent="0.35">
      <c r="A37" s="1" t="s">
        <v>117</v>
      </c>
      <c r="B37" s="1" t="s">
        <v>118</v>
      </c>
      <c r="C37" s="1" t="s">
        <v>59</v>
      </c>
      <c r="D37" s="1" t="s">
        <v>60</v>
      </c>
      <c r="E37" s="1">
        <v>0</v>
      </c>
      <c r="F37" s="1">
        <v>2</v>
      </c>
      <c r="G37" s="1">
        <v>0</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3</v>
      </c>
      <c r="F38" s="1">
        <v>0</v>
      </c>
      <c r="G38" s="1">
        <v>0</v>
      </c>
      <c r="H38" s="1">
        <v>1</v>
      </c>
      <c r="I38" s="1">
        <v>1</v>
      </c>
      <c r="J38" s="1">
        <v>0</v>
      </c>
      <c r="K38" s="1">
        <v>1</v>
      </c>
      <c r="L38" s="1">
        <v>2</v>
      </c>
      <c r="M38" s="1">
        <v>0</v>
      </c>
      <c r="N38" s="1">
        <v>1</v>
      </c>
      <c r="O38" s="1">
        <v>3</v>
      </c>
      <c r="P38" s="1">
        <v>2</v>
      </c>
      <c r="Q38" s="1">
        <v>0</v>
      </c>
      <c r="R38" s="1">
        <v>0</v>
      </c>
      <c r="S38" s="1">
        <v>0</v>
      </c>
      <c r="T38" s="1">
        <v>0</v>
      </c>
      <c r="U38" s="1">
        <v>2</v>
      </c>
      <c r="V38" s="1">
        <v>2</v>
      </c>
    </row>
    <row r="39" spans="1:22" x14ac:dyDescent="0.35">
      <c r="A39" s="1" t="s">
        <v>121</v>
      </c>
      <c r="B39" s="1" t="s">
        <v>122</v>
      </c>
      <c r="C39" s="1" t="s">
        <v>59</v>
      </c>
      <c r="D39" s="1" t="s">
        <v>60</v>
      </c>
      <c r="E39" s="1">
        <v>3</v>
      </c>
      <c r="F39" s="1">
        <v>3</v>
      </c>
      <c r="G39" s="1">
        <v>0</v>
      </c>
      <c r="H39" s="1">
        <v>0</v>
      </c>
      <c r="I39" s="1">
        <v>0</v>
      </c>
      <c r="J39" s="1">
        <v>0</v>
      </c>
      <c r="K39" s="1">
        <v>0</v>
      </c>
      <c r="L39" s="1">
        <v>2</v>
      </c>
      <c r="M39" s="1">
        <v>2</v>
      </c>
      <c r="N39" s="1">
        <v>2</v>
      </c>
      <c r="O39" s="1">
        <v>3</v>
      </c>
      <c r="P39" s="1">
        <v>0</v>
      </c>
      <c r="Q39" s="1">
        <v>0</v>
      </c>
      <c r="R39" s="1">
        <v>0</v>
      </c>
      <c r="S39" s="1">
        <v>0</v>
      </c>
      <c r="T39" s="1">
        <v>1</v>
      </c>
      <c r="U39" s="1">
        <v>3</v>
      </c>
      <c r="V39" s="1">
        <v>0</v>
      </c>
    </row>
    <row r="40" spans="1:22" x14ac:dyDescent="0.35">
      <c r="A40" s="1" t="s">
        <v>123</v>
      </c>
      <c r="B40" s="1" t="s">
        <v>124</v>
      </c>
      <c r="C40" s="1" t="s">
        <v>69</v>
      </c>
      <c r="D40" s="1" t="s">
        <v>70</v>
      </c>
      <c r="E40" s="1">
        <v>7</v>
      </c>
      <c r="F40" s="1">
        <v>2</v>
      </c>
      <c r="G40" s="1">
        <v>5</v>
      </c>
      <c r="H40" s="1">
        <v>6</v>
      </c>
      <c r="I40" s="1">
        <v>5</v>
      </c>
      <c r="J40" s="1">
        <v>8</v>
      </c>
      <c r="K40" s="1">
        <v>3</v>
      </c>
      <c r="L40" s="1">
        <v>6</v>
      </c>
      <c r="M40" s="1">
        <v>8</v>
      </c>
      <c r="N40" s="1">
        <v>7</v>
      </c>
      <c r="O40" s="1">
        <v>8</v>
      </c>
      <c r="P40" s="1">
        <v>16</v>
      </c>
      <c r="Q40" s="1">
        <v>8</v>
      </c>
      <c r="R40" s="1">
        <v>5</v>
      </c>
      <c r="S40" s="1">
        <v>3</v>
      </c>
      <c r="T40" s="1">
        <v>3</v>
      </c>
      <c r="U40" s="1">
        <v>2</v>
      </c>
      <c r="V40" s="1">
        <v>13</v>
      </c>
    </row>
    <row r="41" spans="1:22" x14ac:dyDescent="0.35">
      <c r="A41" s="1" t="s">
        <v>125</v>
      </c>
      <c r="B41" s="1" t="s">
        <v>126</v>
      </c>
      <c r="C41" s="1" t="s">
        <v>67</v>
      </c>
      <c r="D41" s="1" t="s">
        <v>68</v>
      </c>
      <c r="E41" s="1">
        <v>0</v>
      </c>
      <c r="F41" s="1">
        <v>0</v>
      </c>
      <c r="G41" s="1">
        <v>1</v>
      </c>
      <c r="H41" s="1">
        <v>0</v>
      </c>
      <c r="I41" s="1">
        <v>0</v>
      </c>
      <c r="J41" s="1">
        <v>0</v>
      </c>
      <c r="K41" s="1">
        <v>0</v>
      </c>
      <c r="L41" s="1">
        <v>0</v>
      </c>
      <c r="M41" s="1">
        <v>0</v>
      </c>
      <c r="N41" s="1">
        <v>0</v>
      </c>
      <c r="O41" s="1">
        <v>0</v>
      </c>
      <c r="P41" s="1">
        <v>2</v>
      </c>
      <c r="Q41" s="1">
        <v>0</v>
      </c>
      <c r="R41" s="1">
        <v>0</v>
      </c>
      <c r="S41" s="1">
        <v>0</v>
      </c>
      <c r="T41" s="1">
        <v>6</v>
      </c>
      <c r="U41" s="1">
        <v>4</v>
      </c>
      <c r="V41" s="1">
        <v>4</v>
      </c>
    </row>
    <row r="42" spans="1:22" x14ac:dyDescent="0.35">
      <c r="A42" s="1" t="s">
        <v>127</v>
      </c>
      <c r="B42" s="1" t="s">
        <v>128</v>
      </c>
      <c r="C42" s="1" t="s">
        <v>73</v>
      </c>
      <c r="D42" s="1" t="s">
        <v>74</v>
      </c>
      <c r="E42" s="1">
        <v>2</v>
      </c>
      <c r="F42" s="1">
        <v>2</v>
      </c>
      <c r="G42" s="1">
        <v>0</v>
      </c>
      <c r="H42" s="1">
        <v>1</v>
      </c>
      <c r="I42" s="1">
        <v>1</v>
      </c>
      <c r="J42" s="1">
        <v>1</v>
      </c>
      <c r="K42" s="1">
        <v>6</v>
      </c>
      <c r="L42" s="1">
        <v>2</v>
      </c>
      <c r="M42" s="1">
        <v>2</v>
      </c>
      <c r="N42" s="1">
        <v>2</v>
      </c>
      <c r="O42" s="1">
        <v>2</v>
      </c>
      <c r="P42" s="1">
        <v>2</v>
      </c>
      <c r="Q42" s="1">
        <v>2</v>
      </c>
      <c r="R42" s="1">
        <v>1</v>
      </c>
      <c r="S42" s="1">
        <v>0</v>
      </c>
      <c r="T42" s="1">
        <v>5</v>
      </c>
      <c r="U42" s="1">
        <v>0</v>
      </c>
      <c r="V42" s="1">
        <v>0</v>
      </c>
    </row>
    <row r="43" spans="1:22" x14ac:dyDescent="0.35">
      <c r="A43" s="1" t="s">
        <v>129</v>
      </c>
      <c r="B43" s="1" t="s">
        <v>130</v>
      </c>
      <c r="C43" s="1" t="s">
        <v>61</v>
      </c>
      <c r="D43" s="1" t="s">
        <v>62</v>
      </c>
      <c r="E43" s="1">
        <v>0</v>
      </c>
      <c r="F43" s="1">
        <v>0</v>
      </c>
      <c r="G43" s="1">
        <v>3</v>
      </c>
      <c r="H43" s="1">
        <v>0</v>
      </c>
      <c r="I43" s="1">
        <v>2</v>
      </c>
      <c r="J43" s="1">
        <v>0</v>
      </c>
      <c r="K43" s="1">
        <v>4</v>
      </c>
      <c r="L43" s="1">
        <v>5</v>
      </c>
      <c r="M43" s="1">
        <v>4</v>
      </c>
      <c r="N43" s="1">
        <v>4</v>
      </c>
      <c r="O43" s="1">
        <v>4</v>
      </c>
      <c r="P43" s="1">
        <v>5</v>
      </c>
      <c r="Q43" s="1">
        <v>4</v>
      </c>
      <c r="R43" s="1">
        <v>2</v>
      </c>
      <c r="S43" s="1">
        <v>0</v>
      </c>
      <c r="T43" s="1">
        <v>0</v>
      </c>
      <c r="U43" s="1">
        <v>0</v>
      </c>
      <c r="V43" s="1">
        <v>0</v>
      </c>
    </row>
    <row r="44" spans="1:22" x14ac:dyDescent="0.35">
      <c r="A44" s="1" t="s">
        <v>131</v>
      </c>
      <c r="B44" s="1" t="s">
        <v>132</v>
      </c>
      <c r="C44" s="1" t="s">
        <v>61</v>
      </c>
      <c r="D44" s="1" t="s">
        <v>62</v>
      </c>
      <c r="E44" s="1">
        <v>3</v>
      </c>
      <c r="F44" s="1">
        <v>3</v>
      </c>
      <c r="G44" s="1">
        <v>1</v>
      </c>
      <c r="H44" s="1">
        <v>2</v>
      </c>
      <c r="I44" s="1">
        <v>3</v>
      </c>
      <c r="J44" s="1">
        <v>3</v>
      </c>
      <c r="K44" s="1">
        <v>2</v>
      </c>
      <c r="L44" s="1">
        <v>2</v>
      </c>
      <c r="M44" s="1">
        <v>1</v>
      </c>
      <c r="N44" s="1">
        <v>1</v>
      </c>
      <c r="O44" s="1">
        <v>2</v>
      </c>
      <c r="P44" s="1">
        <v>1</v>
      </c>
      <c r="Q44" s="1">
        <v>0</v>
      </c>
      <c r="R44" s="1">
        <v>0</v>
      </c>
      <c r="S44" s="1">
        <v>0</v>
      </c>
      <c r="T44" s="1">
        <v>0</v>
      </c>
      <c r="U44" s="1">
        <v>0</v>
      </c>
      <c r="V44" s="1">
        <v>0</v>
      </c>
    </row>
    <row r="45" spans="1:22" x14ac:dyDescent="0.35">
      <c r="A45" s="1" t="s">
        <v>133</v>
      </c>
      <c r="B45" s="1" t="s">
        <v>134</v>
      </c>
      <c r="C45" s="1" t="s">
        <v>57</v>
      </c>
      <c r="D45" s="1" t="s">
        <v>58</v>
      </c>
      <c r="E45" s="1">
        <v>15</v>
      </c>
      <c r="F45" s="1">
        <v>0</v>
      </c>
      <c r="G45" s="1">
        <v>0</v>
      </c>
      <c r="H45" s="1">
        <v>0</v>
      </c>
      <c r="I45" s="1">
        <v>0</v>
      </c>
      <c r="J45" s="1">
        <v>1</v>
      </c>
      <c r="K45" s="1">
        <v>5</v>
      </c>
      <c r="L45" s="1">
        <v>0</v>
      </c>
      <c r="M45" s="1">
        <v>2</v>
      </c>
      <c r="N45" s="1">
        <v>4</v>
      </c>
      <c r="O45" s="1">
        <v>0</v>
      </c>
      <c r="P45" s="1">
        <v>5</v>
      </c>
      <c r="Q45" s="1">
        <v>1</v>
      </c>
      <c r="R45" s="1">
        <v>0</v>
      </c>
      <c r="S45" s="1">
        <v>0</v>
      </c>
      <c r="T45" s="1">
        <v>1</v>
      </c>
      <c r="U45" s="1">
        <v>2</v>
      </c>
      <c r="V45" s="1">
        <v>2</v>
      </c>
    </row>
    <row r="46" spans="1:22" x14ac:dyDescent="0.35">
      <c r="A46" s="1" t="s">
        <v>135</v>
      </c>
      <c r="B46" s="1" t="s">
        <v>136</v>
      </c>
      <c r="C46" s="1" t="s">
        <v>61</v>
      </c>
      <c r="D46" s="1" t="s">
        <v>62</v>
      </c>
      <c r="E46" s="1">
        <v>0</v>
      </c>
      <c r="F46" s="1">
        <v>0</v>
      </c>
      <c r="G46" s="1">
        <v>0</v>
      </c>
      <c r="H46" s="1">
        <v>1</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2</v>
      </c>
      <c r="F47" s="1">
        <v>2</v>
      </c>
      <c r="G47" s="1">
        <v>7</v>
      </c>
      <c r="H47" s="1">
        <v>2</v>
      </c>
      <c r="I47" s="1">
        <v>7</v>
      </c>
      <c r="J47" s="1">
        <v>2</v>
      </c>
      <c r="K47" s="1">
        <v>5</v>
      </c>
      <c r="L47" s="1">
        <v>5</v>
      </c>
      <c r="M47" s="1">
        <v>3</v>
      </c>
      <c r="N47" s="1">
        <v>11</v>
      </c>
      <c r="O47" s="1">
        <v>11</v>
      </c>
      <c r="P47" s="1">
        <v>10</v>
      </c>
      <c r="Q47" s="1">
        <v>10</v>
      </c>
      <c r="R47" s="1">
        <v>2</v>
      </c>
      <c r="S47" s="1">
        <v>2</v>
      </c>
      <c r="T47" s="1">
        <v>1</v>
      </c>
      <c r="U47" s="1">
        <v>1</v>
      </c>
      <c r="V47" s="1">
        <v>0</v>
      </c>
    </row>
    <row r="48" spans="1:22" x14ac:dyDescent="0.35">
      <c r="A48" s="1" t="s">
        <v>139</v>
      </c>
      <c r="B48" s="1" t="s">
        <v>140</v>
      </c>
      <c r="C48" s="1" t="s">
        <v>69</v>
      </c>
      <c r="D48" s="1" t="s">
        <v>70</v>
      </c>
      <c r="E48" s="1">
        <v>19</v>
      </c>
      <c r="F48" s="1">
        <v>11</v>
      </c>
      <c r="G48" s="1">
        <v>12</v>
      </c>
      <c r="H48" s="1">
        <v>5</v>
      </c>
      <c r="I48" s="1">
        <v>5</v>
      </c>
      <c r="J48" s="1">
        <v>8</v>
      </c>
      <c r="K48" s="1">
        <v>9</v>
      </c>
      <c r="L48" s="1">
        <v>21</v>
      </c>
      <c r="M48" s="1">
        <v>20</v>
      </c>
      <c r="N48" s="1">
        <v>16</v>
      </c>
      <c r="O48" s="1">
        <v>14</v>
      </c>
      <c r="P48" s="1">
        <v>30</v>
      </c>
      <c r="Q48" s="1">
        <v>36</v>
      </c>
      <c r="R48" s="1">
        <v>15</v>
      </c>
      <c r="S48" s="1">
        <v>14</v>
      </c>
      <c r="T48" s="1">
        <v>4</v>
      </c>
      <c r="U48" s="1">
        <v>9</v>
      </c>
      <c r="V48" s="1">
        <v>33</v>
      </c>
    </row>
    <row r="49" spans="1:22" x14ac:dyDescent="0.35">
      <c r="A49" s="1" t="s">
        <v>141</v>
      </c>
      <c r="B49" s="1" t="s">
        <v>142</v>
      </c>
      <c r="C49" s="1" t="s">
        <v>61</v>
      </c>
      <c r="D49" s="1" t="s">
        <v>62</v>
      </c>
      <c r="E49" s="1">
        <v>1</v>
      </c>
      <c r="F49" s="1">
        <v>0</v>
      </c>
      <c r="G49" s="1">
        <v>0</v>
      </c>
      <c r="H49" s="1">
        <v>0</v>
      </c>
      <c r="I49" s="1">
        <v>0</v>
      </c>
      <c r="J49" s="1">
        <v>1</v>
      </c>
      <c r="K49" s="1">
        <v>2</v>
      </c>
      <c r="L49" s="1">
        <v>1</v>
      </c>
      <c r="M49" s="1">
        <v>1</v>
      </c>
      <c r="N49" s="1">
        <v>1</v>
      </c>
      <c r="O49" s="1">
        <v>3</v>
      </c>
      <c r="P49" s="1">
        <v>2</v>
      </c>
      <c r="Q49" s="1">
        <v>2</v>
      </c>
      <c r="R49" s="1">
        <v>1</v>
      </c>
      <c r="S49" s="1">
        <v>0</v>
      </c>
      <c r="T49" s="1">
        <v>0</v>
      </c>
      <c r="U49" s="1">
        <v>0</v>
      </c>
      <c r="V49" s="1">
        <v>0</v>
      </c>
    </row>
    <row r="50" spans="1:22" x14ac:dyDescent="0.35">
      <c r="A50" s="1" t="s">
        <v>143</v>
      </c>
      <c r="B50" s="1" t="s">
        <v>144</v>
      </c>
      <c r="C50" s="1" t="s">
        <v>57</v>
      </c>
      <c r="D50" s="1" t="s">
        <v>58</v>
      </c>
      <c r="E50" s="1">
        <v>0</v>
      </c>
      <c r="F50" s="1">
        <v>0</v>
      </c>
      <c r="G50" s="1">
        <v>0</v>
      </c>
      <c r="H50" s="1">
        <v>0</v>
      </c>
      <c r="I50" s="1">
        <v>0</v>
      </c>
      <c r="J50" s="1">
        <v>0</v>
      </c>
      <c r="K50" s="1">
        <v>0</v>
      </c>
      <c r="L50" s="1">
        <v>0</v>
      </c>
      <c r="M50" s="1">
        <v>0</v>
      </c>
      <c r="N50" s="1">
        <v>0</v>
      </c>
      <c r="O50" s="1">
        <v>0</v>
      </c>
      <c r="P50" s="1">
        <v>0</v>
      </c>
      <c r="Q50" s="1">
        <v>0</v>
      </c>
      <c r="R50" s="1">
        <v>0</v>
      </c>
      <c r="S50" s="1">
        <v>0</v>
      </c>
      <c r="T50" s="1">
        <v>1</v>
      </c>
      <c r="U50" s="1">
        <v>0</v>
      </c>
      <c r="V50" s="1">
        <v>0</v>
      </c>
    </row>
    <row r="51" spans="1:22" x14ac:dyDescent="0.35">
      <c r="A51" s="1" t="s">
        <v>145</v>
      </c>
      <c r="B51" s="1" t="s">
        <v>146</v>
      </c>
      <c r="C51" s="1" t="s">
        <v>71</v>
      </c>
      <c r="D51" s="1" t="s">
        <v>72</v>
      </c>
      <c r="E51" s="1">
        <v>0</v>
      </c>
      <c r="F51" s="1">
        <v>1</v>
      </c>
      <c r="G51" s="1">
        <v>0</v>
      </c>
      <c r="H51" s="1">
        <v>0</v>
      </c>
      <c r="I51" s="1">
        <v>0</v>
      </c>
      <c r="J51" s="1">
        <v>0</v>
      </c>
      <c r="K51" s="1">
        <v>0</v>
      </c>
      <c r="L51" s="1">
        <v>0</v>
      </c>
      <c r="M51" s="1">
        <v>0</v>
      </c>
      <c r="N51" s="1">
        <v>0</v>
      </c>
      <c r="O51" s="1">
        <v>0</v>
      </c>
      <c r="P51" s="1">
        <v>0</v>
      </c>
      <c r="Q51" s="1">
        <v>0</v>
      </c>
      <c r="R51" s="1">
        <v>0</v>
      </c>
      <c r="S51" s="1">
        <v>0</v>
      </c>
      <c r="T51" s="1">
        <v>0</v>
      </c>
      <c r="U51" s="1">
        <v>0</v>
      </c>
      <c r="V51" s="1">
        <v>2</v>
      </c>
    </row>
    <row r="52" spans="1:22"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row>
    <row r="53" spans="1:22" x14ac:dyDescent="0.35">
      <c r="A53" s="1" t="s">
        <v>149</v>
      </c>
      <c r="B53" s="1" t="s">
        <v>150</v>
      </c>
      <c r="C53" s="1" t="s">
        <v>59</v>
      </c>
      <c r="D53" s="1" t="s">
        <v>60</v>
      </c>
      <c r="E53" s="1">
        <v>0</v>
      </c>
      <c r="F53" s="1">
        <v>1</v>
      </c>
      <c r="G53" s="1">
        <v>0</v>
      </c>
      <c r="H53" s="1">
        <v>0</v>
      </c>
      <c r="I53" s="1">
        <v>2</v>
      </c>
      <c r="J53" s="1">
        <v>0</v>
      </c>
      <c r="K53" s="1">
        <v>1</v>
      </c>
      <c r="L53" s="1">
        <v>0</v>
      </c>
      <c r="M53" s="1">
        <v>1</v>
      </c>
      <c r="N53" s="1">
        <v>0</v>
      </c>
      <c r="O53" s="1">
        <v>0</v>
      </c>
      <c r="P53" s="1">
        <v>0</v>
      </c>
      <c r="Q53" s="1">
        <v>0</v>
      </c>
      <c r="R53" s="1">
        <v>0</v>
      </c>
      <c r="S53" s="1">
        <v>0</v>
      </c>
      <c r="T53" s="1">
        <v>0</v>
      </c>
      <c r="U53" s="1">
        <v>0</v>
      </c>
      <c r="V53" s="1">
        <v>0</v>
      </c>
    </row>
    <row r="54" spans="1:22" x14ac:dyDescent="0.35">
      <c r="A54" s="1" t="s">
        <v>151</v>
      </c>
      <c r="B54" s="1" t="s">
        <v>152</v>
      </c>
      <c r="C54" s="1" t="s">
        <v>67</v>
      </c>
      <c r="D54" s="1" t="s">
        <v>68</v>
      </c>
      <c r="E54" s="1">
        <v>3</v>
      </c>
      <c r="F54" s="1">
        <v>0</v>
      </c>
      <c r="G54" s="1">
        <v>0</v>
      </c>
      <c r="H54" s="1">
        <v>0</v>
      </c>
      <c r="I54" s="1">
        <v>0</v>
      </c>
      <c r="J54" s="1">
        <v>0</v>
      </c>
      <c r="K54" s="1">
        <v>0</v>
      </c>
      <c r="L54" s="1">
        <v>0</v>
      </c>
      <c r="M54" s="1">
        <v>4</v>
      </c>
      <c r="N54" s="1">
        <v>4</v>
      </c>
      <c r="O54" s="1">
        <v>0</v>
      </c>
      <c r="P54" s="1">
        <v>0</v>
      </c>
      <c r="Q54" s="1">
        <v>3</v>
      </c>
      <c r="R54" s="1">
        <v>0</v>
      </c>
      <c r="S54" s="1">
        <v>0</v>
      </c>
      <c r="T54" s="1">
        <v>0</v>
      </c>
      <c r="U54" s="1">
        <v>4</v>
      </c>
      <c r="V54" s="1">
        <v>8</v>
      </c>
    </row>
    <row r="55" spans="1:22" x14ac:dyDescent="0.35">
      <c r="A55" s="1" t="s">
        <v>153</v>
      </c>
      <c r="B55" s="1" t="s">
        <v>154</v>
      </c>
      <c r="C55" s="1" t="s">
        <v>65</v>
      </c>
      <c r="D55" s="1" t="s">
        <v>66</v>
      </c>
      <c r="E55" s="1">
        <v>0</v>
      </c>
      <c r="F55" s="1">
        <v>2</v>
      </c>
      <c r="G55" s="1">
        <v>1</v>
      </c>
      <c r="H55" s="1">
        <v>0</v>
      </c>
      <c r="I55" s="1">
        <v>0</v>
      </c>
      <c r="J55" s="1">
        <v>1</v>
      </c>
      <c r="K55" s="1">
        <v>0</v>
      </c>
      <c r="L55" s="1">
        <v>1</v>
      </c>
      <c r="M55" s="1">
        <v>0</v>
      </c>
      <c r="N55" s="1">
        <v>1</v>
      </c>
      <c r="O55" s="1">
        <v>0</v>
      </c>
      <c r="P55" s="1">
        <v>1</v>
      </c>
      <c r="Q55" s="1">
        <v>1</v>
      </c>
      <c r="R55" s="1">
        <v>1</v>
      </c>
      <c r="S55" s="1">
        <v>1</v>
      </c>
      <c r="T55" s="1">
        <v>0</v>
      </c>
      <c r="U55" s="1">
        <v>0</v>
      </c>
      <c r="V55" s="1">
        <v>1</v>
      </c>
    </row>
    <row r="56" spans="1:22" x14ac:dyDescent="0.35">
      <c r="A56" s="1" t="s">
        <v>155</v>
      </c>
      <c r="B56" s="1" t="s">
        <v>156</v>
      </c>
      <c r="C56" s="1" t="s">
        <v>65</v>
      </c>
      <c r="D56" s="1" t="s">
        <v>66</v>
      </c>
      <c r="E56" s="1">
        <v>0</v>
      </c>
      <c r="F56" s="1">
        <v>2</v>
      </c>
      <c r="G56" s="1">
        <v>2</v>
      </c>
      <c r="H56" s="1">
        <v>0</v>
      </c>
      <c r="I56" s="1">
        <v>0</v>
      </c>
      <c r="J56" s="1">
        <v>1</v>
      </c>
      <c r="K56" s="1">
        <v>0</v>
      </c>
      <c r="L56" s="1">
        <v>0</v>
      </c>
      <c r="M56" s="1">
        <v>0</v>
      </c>
      <c r="N56" s="1">
        <v>0</v>
      </c>
      <c r="O56" s="1">
        <v>0</v>
      </c>
      <c r="P56" s="1">
        <v>0</v>
      </c>
      <c r="Q56" s="1">
        <v>0</v>
      </c>
      <c r="R56" s="1">
        <v>0</v>
      </c>
      <c r="S56" s="1">
        <v>0</v>
      </c>
      <c r="T56" s="1">
        <v>0</v>
      </c>
      <c r="U56" s="1">
        <v>0</v>
      </c>
      <c r="V56" s="1">
        <v>0</v>
      </c>
    </row>
    <row r="57" spans="1:22" x14ac:dyDescent="0.35">
      <c r="A57" s="1" t="s">
        <v>157</v>
      </c>
      <c r="B57" s="1" t="s">
        <v>158</v>
      </c>
      <c r="C57" s="1" t="s">
        <v>73</v>
      </c>
      <c r="D57" s="1" t="s">
        <v>74</v>
      </c>
      <c r="E57" s="1">
        <v>2</v>
      </c>
      <c r="F57" s="1">
        <v>0</v>
      </c>
      <c r="G57" s="1">
        <v>0</v>
      </c>
      <c r="H57" s="1">
        <v>0</v>
      </c>
      <c r="I57" s="1">
        <v>0</v>
      </c>
      <c r="J57" s="1">
        <v>1</v>
      </c>
      <c r="K57" s="1">
        <v>0</v>
      </c>
      <c r="L57" s="1">
        <v>0</v>
      </c>
      <c r="M57" s="1">
        <v>0</v>
      </c>
      <c r="N57" s="1">
        <v>0</v>
      </c>
      <c r="O57" s="1">
        <v>0</v>
      </c>
      <c r="P57" s="1">
        <v>0</v>
      </c>
      <c r="Q57" s="1">
        <v>0</v>
      </c>
      <c r="R57" s="1">
        <v>0</v>
      </c>
      <c r="S57" s="1">
        <v>0</v>
      </c>
      <c r="T57" s="1">
        <v>0</v>
      </c>
      <c r="U57" s="1">
        <v>0</v>
      </c>
      <c r="V57" s="1">
        <v>0</v>
      </c>
    </row>
    <row r="58" spans="1:22" x14ac:dyDescent="0.35">
      <c r="A58" s="1" t="s">
        <v>159</v>
      </c>
      <c r="B58" s="1" t="s">
        <v>160</v>
      </c>
      <c r="C58" s="1" t="s">
        <v>61</v>
      </c>
      <c r="D58" s="1" t="s">
        <v>62</v>
      </c>
      <c r="E58" s="1">
        <v>1</v>
      </c>
      <c r="F58" s="1">
        <v>0</v>
      </c>
      <c r="G58" s="1">
        <v>2</v>
      </c>
      <c r="H58" s="1">
        <v>3</v>
      </c>
      <c r="I58" s="1">
        <v>2</v>
      </c>
      <c r="J58" s="1">
        <v>0</v>
      </c>
      <c r="K58" s="1">
        <v>6</v>
      </c>
      <c r="L58" s="1">
        <v>3</v>
      </c>
      <c r="M58" s="1">
        <v>0</v>
      </c>
      <c r="N58" s="1">
        <v>2</v>
      </c>
      <c r="O58" s="1">
        <v>1</v>
      </c>
      <c r="P58" s="1">
        <v>0</v>
      </c>
      <c r="Q58" s="1">
        <v>0</v>
      </c>
      <c r="R58" s="1">
        <v>0</v>
      </c>
      <c r="S58" s="1">
        <v>1</v>
      </c>
      <c r="T58" s="1">
        <v>3</v>
      </c>
      <c r="U58" s="1">
        <v>0</v>
      </c>
      <c r="V58" s="1">
        <v>0</v>
      </c>
    </row>
    <row r="59" spans="1:22" x14ac:dyDescent="0.35">
      <c r="A59" s="1" t="s">
        <v>161</v>
      </c>
      <c r="B59" s="1" t="s">
        <v>162</v>
      </c>
      <c r="C59" s="1" t="s">
        <v>57</v>
      </c>
      <c r="D59" s="1" t="s">
        <v>58</v>
      </c>
      <c r="E59" s="1">
        <v>0</v>
      </c>
      <c r="F59" s="1">
        <v>2</v>
      </c>
      <c r="G59" s="1">
        <v>2</v>
      </c>
      <c r="H59" s="1">
        <v>2</v>
      </c>
      <c r="I59" s="1">
        <v>0</v>
      </c>
      <c r="J59" s="1">
        <v>0</v>
      </c>
      <c r="K59" s="1">
        <v>0</v>
      </c>
      <c r="L59" s="1">
        <v>0</v>
      </c>
      <c r="M59" s="1">
        <v>5</v>
      </c>
      <c r="N59" s="1">
        <v>0</v>
      </c>
      <c r="O59" s="1">
        <v>0</v>
      </c>
      <c r="P59" s="1">
        <v>8</v>
      </c>
      <c r="Q59" s="1">
        <v>8</v>
      </c>
      <c r="R59" s="1">
        <v>27</v>
      </c>
      <c r="S59" s="1">
        <v>27</v>
      </c>
      <c r="T59" s="1">
        <v>4</v>
      </c>
      <c r="U59" s="1">
        <v>13</v>
      </c>
      <c r="V59" s="1">
        <v>10</v>
      </c>
    </row>
    <row r="60" spans="1:22" x14ac:dyDescent="0.35">
      <c r="A60" s="1" t="s">
        <v>163</v>
      </c>
      <c r="B60" s="1" t="s">
        <v>164</v>
      </c>
      <c r="C60" s="1" t="s">
        <v>71</v>
      </c>
      <c r="D60" s="1" t="s">
        <v>72</v>
      </c>
      <c r="E60" s="1">
        <v>2</v>
      </c>
      <c r="F60" s="1">
        <v>1</v>
      </c>
      <c r="G60" s="1">
        <v>0</v>
      </c>
      <c r="H60" s="1">
        <v>0</v>
      </c>
      <c r="I60" s="1">
        <v>0</v>
      </c>
      <c r="J60" s="1">
        <v>0</v>
      </c>
      <c r="K60" s="1">
        <v>2</v>
      </c>
      <c r="L60" s="1">
        <v>2</v>
      </c>
      <c r="M60" s="1">
        <v>1</v>
      </c>
      <c r="N60" s="1">
        <v>1</v>
      </c>
      <c r="O60" s="1">
        <v>2</v>
      </c>
      <c r="P60" s="1">
        <v>2</v>
      </c>
      <c r="Q60" s="1">
        <v>2</v>
      </c>
      <c r="R60" s="1">
        <v>0</v>
      </c>
      <c r="S60" s="1">
        <v>0</v>
      </c>
      <c r="T60" s="1">
        <v>0</v>
      </c>
      <c r="U60" s="1">
        <v>1</v>
      </c>
      <c r="V60" s="1">
        <v>1</v>
      </c>
    </row>
    <row r="61" spans="1:22" x14ac:dyDescent="0.35">
      <c r="A61" s="1" t="s">
        <v>165</v>
      </c>
      <c r="B61" s="1" t="s">
        <v>166</v>
      </c>
      <c r="C61" s="1" t="s">
        <v>67</v>
      </c>
      <c r="D61" s="1" t="s">
        <v>68</v>
      </c>
      <c r="E61" s="1">
        <v>11</v>
      </c>
      <c r="F61" s="1">
        <v>5</v>
      </c>
      <c r="G61" s="1">
        <v>1</v>
      </c>
      <c r="H61" s="1">
        <v>2</v>
      </c>
      <c r="I61" s="1">
        <v>1</v>
      </c>
      <c r="J61" s="1">
        <v>3</v>
      </c>
      <c r="K61" s="1">
        <v>3</v>
      </c>
      <c r="L61" s="1">
        <v>3</v>
      </c>
      <c r="M61" s="1">
        <v>4</v>
      </c>
      <c r="N61" s="1">
        <v>2</v>
      </c>
      <c r="O61" s="1">
        <v>3</v>
      </c>
      <c r="P61" s="1">
        <v>4</v>
      </c>
      <c r="Q61" s="1">
        <v>1</v>
      </c>
      <c r="R61" s="1">
        <v>2</v>
      </c>
      <c r="S61" s="1">
        <v>0</v>
      </c>
      <c r="T61" s="1">
        <v>0</v>
      </c>
      <c r="U61" s="1">
        <v>4</v>
      </c>
      <c r="V61" s="1">
        <v>7</v>
      </c>
    </row>
    <row r="62" spans="1:22" x14ac:dyDescent="0.35">
      <c r="A62" s="1" t="s">
        <v>167</v>
      </c>
      <c r="B62" s="1" t="s">
        <v>168</v>
      </c>
      <c r="C62" s="1" t="s">
        <v>65</v>
      </c>
      <c r="D62" s="1" t="s">
        <v>66</v>
      </c>
      <c r="E62" s="1">
        <v>0</v>
      </c>
      <c r="F62" s="1">
        <v>0</v>
      </c>
      <c r="G62" s="1">
        <v>0</v>
      </c>
      <c r="H62" s="1">
        <v>0</v>
      </c>
      <c r="I62" s="1">
        <v>1</v>
      </c>
      <c r="J62" s="1">
        <v>0</v>
      </c>
      <c r="K62" s="1">
        <v>2</v>
      </c>
      <c r="L62" s="1">
        <v>0</v>
      </c>
      <c r="M62" s="1">
        <v>0</v>
      </c>
      <c r="N62" s="1">
        <v>0</v>
      </c>
      <c r="O62" s="1">
        <v>0</v>
      </c>
      <c r="P62" s="1">
        <v>0</v>
      </c>
      <c r="Q62" s="1">
        <v>0</v>
      </c>
      <c r="R62" s="1">
        <v>0</v>
      </c>
      <c r="S62" s="1">
        <v>0</v>
      </c>
      <c r="T62" s="1">
        <v>0</v>
      </c>
      <c r="U62" s="1">
        <v>0</v>
      </c>
      <c r="V62" s="1">
        <v>0</v>
      </c>
    </row>
    <row r="63" spans="1:22"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c r="Q63" s="1">
        <v>0</v>
      </c>
      <c r="R63" s="1">
        <v>0</v>
      </c>
      <c r="S63" s="1">
        <v>2</v>
      </c>
      <c r="T63" s="1">
        <v>0</v>
      </c>
      <c r="U63" s="1">
        <v>1</v>
      </c>
      <c r="V63" s="1">
        <v>0</v>
      </c>
    </row>
    <row r="64" spans="1:22" x14ac:dyDescent="0.35">
      <c r="A64" s="1" t="s">
        <v>171</v>
      </c>
      <c r="B64" s="1" t="s">
        <v>172</v>
      </c>
      <c r="C64" s="1" t="s">
        <v>61</v>
      </c>
      <c r="D64" s="1" t="s">
        <v>62</v>
      </c>
      <c r="E64" s="1">
        <v>1</v>
      </c>
      <c r="F64" s="1">
        <v>0</v>
      </c>
      <c r="G64" s="1">
        <v>0</v>
      </c>
      <c r="H64" s="1">
        <v>1</v>
      </c>
      <c r="I64" s="1">
        <v>1</v>
      </c>
      <c r="J64" s="1">
        <v>2</v>
      </c>
      <c r="K64" s="1">
        <v>0</v>
      </c>
      <c r="L64" s="1">
        <v>1</v>
      </c>
      <c r="M64" s="1">
        <v>1</v>
      </c>
      <c r="N64" s="1">
        <v>1</v>
      </c>
      <c r="O64" s="1">
        <v>1</v>
      </c>
      <c r="P64" s="1">
        <v>0</v>
      </c>
      <c r="Q64" s="1">
        <v>3</v>
      </c>
      <c r="R64" s="1">
        <v>4</v>
      </c>
      <c r="S64" s="1">
        <v>1</v>
      </c>
      <c r="T64" s="1">
        <v>1</v>
      </c>
      <c r="U64" s="1">
        <v>1</v>
      </c>
      <c r="V64" s="1">
        <v>0</v>
      </c>
    </row>
    <row r="65" spans="1:22" x14ac:dyDescent="0.35">
      <c r="A65" s="1" t="s">
        <v>173</v>
      </c>
      <c r="B65" s="1" t="s">
        <v>174</v>
      </c>
      <c r="C65" s="1" t="s">
        <v>59</v>
      </c>
      <c r="D65" s="1" t="s">
        <v>60</v>
      </c>
      <c r="E65" s="1">
        <v>3</v>
      </c>
      <c r="F65" s="1">
        <v>0</v>
      </c>
      <c r="G65" s="1">
        <v>0</v>
      </c>
      <c r="H65" s="1">
        <v>0</v>
      </c>
      <c r="I65" s="1">
        <v>0</v>
      </c>
      <c r="J65" s="1">
        <v>0</v>
      </c>
      <c r="K65" s="1">
        <v>0</v>
      </c>
      <c r="L65" s="1">
        <v>0</v>
      </c>
      <c r="M65" s="1">
        <v>1</v>
      </c>
      <c r="N65" s="1">
        <v>1</v>
      </c>
      <c r="O65" s="1">
        <v>0</v>
      </c>
      <c r="P65" s="1">
        <v>0</v>
      </c>
      <c r="Q65" s="1">
        <v>0</v>
      </c>
      <c r="R65" s="1">
        <v>0</v>
      </c>
      <c r="S65" s="1">
        <v>0</v>
      </c>
      <c r="T65" s="1">
        <v>0</v>
      </c>
      <c r="U65" s="1">
        <v>0</v>
      </c>
      <c r="V65" s="1">
        <v>1</v>
      </c>
    </row>
    <row r="66" spans="1:22" x14ac:dyDescent="0.35">
      <c r="A66" s="1" t="s">
        <v>175</v>
      </c>
      <c r="B66" s="1" t="s">
        <v>176</v>
      </c>
      <c r="C66" s="1" t="s">
        <v>61</v>
      </c>
      <c r="D66" s="1" t="s">
        <v>62</v>
      </c>
      <c r="E66" s="1">
        <v>5</v>
      </c>
      <c r="F66" s="1">
        <v>1</v>
      </c>
      <c r="G66" s="1">
        <v>1</v>
      </c>
      <c r="H66" s="1">
        <v>1</v>
      </c>
      <c r="I66" s="1">
        <v>3</v>
      </c>
      <c r="J66" s="1">
        <v>5</v>
      </c>
      <c r="K66" s="1">
        <v>8</v>
      </c>
      <c r="L66" s="1">
        <v>6</v>
      </c>
      <c r="M66" s="1">
        <v>6</v>
      </c>
      <c r="N66" s="1">
        <v>7</v>
      </c>
      <c r="O66" s="1">
        <v>9</v>
      </c>
      <c r="P66" s="1">
        <v>10</v>
      </c>
      <c r="Q66" s="1">
        <v>8</v>
      </c>
      <c r="R66" s="1">
        <v>7</v>
      </c>
      <c r="S66" s="1">
        <v>4</v>
      </c>
      <c r="T66" s="1">
        <v>0</v>
      </c>
      <c r="U66" s="1">
        <v>0</v>
      </c>
      <c r="V66" s="1">
        <v>4</v>
      </c>
    </row>
    <row r="67" spans="1:22" x14ac:dyDescent="0.35">
      <c r="A67" s="1" t="s">
        <v>177</v>
      </c>
      <c r="B67" s="1" t="s">
        <v>178</v>
      </c>
      <c r="C67" s="1" t="s">
        <v>69</v>
      </c>
      <c r="D67" s="1" t="s">
        <v>70</v>
      </c>
      <c r="E67" s="1">
        <v>0</v>
      </c>
      <c r="F67" s="1">
        <v>2</v>
      </c>
      <c r="G67" s="1">
        <v>0</v>
      </c>
      <c r="H67" s="1">
        <v>0</v>
      </c>
      <c r="I67" s="1">
        <v>3</v>
      </c>
      <c r="J67" s="1">
        <v>1</v>
      </c>
      <c r="K67" s="1">
        <v>2</v>
      </c>
      <c r="L67" s="1">
        <v>0</v>
      </c>
      <c r="M67" s="1">
        <v>0</v>
      </c>
      <c r="N67" s="1">
        <v>1</v>
      </c>
      <c r="O67" s="1">
        <v>1</v>
      </c>
      <c r="P67" s="1">
        <v>1</v>
      </c>
      <c r="Q67" s="1">
        <v>1</v>
      </c>
      <c r="R67" s="1">
        <v>0</v>
      </c>
      <c r="S67" s="1">
        <v>0</v>
      </c>
      <c r="T67" s="1">
        <v>3</v>
      </c>
      <c r="U67" s="1">
        <v>0</v>
      </c>
      <c r="V67" s="1">
        <v>0</v>
      </c>
    </row>
    <row r="68" spans="1:22" x14ac:dyDescent="0.35">
      <c r="A68" s="1" t="s">
        <v>179</v>
      </c>
      <c r="B68" s="1" t="s">
        <v>180</v>
      </c>
      <c r="C68" s="1" t="s">
        <v>67</v>
      </c>
      <c r="D68" s="1" t="s">
        <v>68</v>
      </c>
      <c r="E68" s="1">
        <v>3</v>
      </c>
      <c r="F68" s="1">
        <v>3</v>
      </c>
      <c r="G68" s="1">
        <v>0</v>
      </c>
      <c r="H68" s="1">
        <v>0</v>
      </c>
      <c r="I68" s="1">
        <v>0</v>
      </c>
      <c r="J68" s="1">
        <v>0</v>
      </c>
      <c r="K68" s="1">
        <v>0</v>
      </c>
      <c r="L68" s="1">
        <v>0</v>
      </c>
      <c r="M68" s="1">
        <v>0</v>
      </c>
      <c r="N68" s="1">
        <v>1</v>
      </c>
      <c r="O68" s="1">
        <v>0</v>
      </c>
      <c r="P68" s="1">
        <v>1</v>
      </c>
      <c r="Q68" s="1">
        <v>0</v>
      </c>
      <c r="R68" s="1">
        <v>0</v>
      </c>
      <c r="S68" s="1">
        <v>0</v>
      </c>
      <c r="T68" s="1">
        <v>0</v>
      </c>
      <c r="U68" s="1">
        <v>0</v>
      </c>
      <c r="V68" s="1">
        <v>0</v>
      </c>
    </row>
    <row r="69" spans="1:22" x14ac:dyDescent="0.35">
      <c r="A69" s="1" t="s">
        <v>181</v>
      </c>
      <c r="B69" s="1" t="s">
        <v>182</v>
      </c>
      <c r="C69" s="1" t="s">
        <v>65</v>
      </c>
      <c r="D69" s="1" t="s">
        <v>66</v>
      </c>
      <c r="E69" s="1">
        <v>0</v>
      </c>
      <c r="F69" s="1">
        <v>0</v>
      </c>
      <c r="G69" s="1">
        <v>0</v>
      </c>
      <c r="H69" s="1">
        <v>0</v>
      </c>
      <c r="I69" s="1">
        <v>0</v>
      </c>
      <c r="J69" s="1">
        <v>0</v>
      </c>
      <c r="K69" s="1">
        <v>0</v>
      </c>
      <c r="L69" s="1">
        <v>0</v>
      </c>
      <c r="M69" s="1">
        <v>2</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4</v>
      </c>
      <c r="F70" s="1">
        <v>1</v>
      </c>
      <c r="G70" s="1">
        <v>0</v>
      </c>
      <c r="H70" s="1">
        <v>0</v>
      </c>
      <c r="I70" s="1">
        <v>0</v>
      </c>
      <c r="J70" s="1">
        <v>0</v>
      </c>
      <c r="K70" s="1">
        <v>0</v>
      </c>
      <c r="L70" s="1">
        <v>0</v>
      </c>
      <c r="M70" s="1">
        <v>3</v>
      </c>
      <c r="N70" s="1">
        <v>0</v>
      </c>
      <c r="O70" s="1">
        <v>0</v>
      </c>
      <c r="P70" s="1">
        <v>0</v>
      </c>
      <c r="Q70" s="1">
        <v>0</v>
      </c>
      <c r="R70" s="1">
        <v>0</v>
      </c>
      <c r="S70" s="1">
        <v>0</v>
      </c>
      <c r="T70" s="1">
        <v>0</v>
      </c>
      <c r="U70" s="1">
        <v>1</v>
      </c>
      <c r="V70" s="1">
        <v>1</v>
      </c>
    </row>
    <row r="71" spans="1:22" x14ac:dyDescent="0.35">
      <c r="A71" s="1" t="s">
        <v>185</v>
      </c>
      <c r="B71" s="1" t="s">
        <v>186</v>
      </c>
      <c r="C71" s="1" t="s">
        <v>59</v>
      </c>
      <c r="D71" s="1" t="s">
        <v>60</v>
      </c>
      <c r="E71" s="1">
        <v>2</v>
      </c>
      <c r="F71" s="1">
        <v>4</v>
      </c>
      <c r="G71" s="1">
        <v>1</v>
      </c>
      <c r="H71" s="1">
        <v>0</v>
      </c>
      <c r="I71" s="1">
        <v>0</v>
      </c>
      <c r="J71" s="1">
        <v>1</v>
      </c>
      <c r="K71" s="1">
        <v>2</v>
      </c>
      <c r="L71" s="1">
        <v>1</v>
      </c>
      <c r="M71" s="1">
        <v>2</v>
      </c>
      <c r="N71" s="1">
        <v>0</v>
      </c>
      <c r="O71" s="1">
        <v>1</v>
      </c>
      <c r="P71" s="1">
        <v>1</v>
      </c>
      <c r="Q71" s="1">
        <v>3</v>
      </c>
      <c r="R71" s="1">
        <v>0</v>
      </c>
      <c r="S71" s="1">
        <v>0</v>
      </c>
      <c r="T71" s="1">
        <v>0</v>
      </c>
      <c r="U71" s="1">
        <v>2</v>
      </c>
      <c r="V71" s="1">
        <v>0</v>
      </c>
    </row>
    <row r="72" spans="1:22" x14ac:dyDescent="0.35">
      <c r="A72" s="1" t="s">
        <v>187</v>
      </c>
      <c r="B72" s="1" t="s">
        <v>188</v>
      </c>
      <c r="C72" s="1" t="s">
        <v>67</v>
      </c>
      <c r="D72" s="1" t="s">
        <v>68</v>
      </c>
      <c r="E72" s="1">
        <v>0</v>
      </c>
      <c r="F72" s="1">
        <v>0</v>
      </c>
      <c r="G72" s="1">
        <v>0</v>
      </c>
      <c r="H72" s="1">
        <v>0</v>
      </c>
      <c r="I72" s="1">
        <v>0</v>
      </c>
      <c r="J72" s="1">
        <v>0</v>
      </c>
      <c r="K72" s="1">
        <v>0</v>
      </c>
      <c r="L72" s="1">
        <v>1</v>
      </c>
      <c r="M72" s="1">
        <v>0</v>
      </c>
      <c r="N72" s="1">
        <v>0</v>
      </c>
      <c r="O72" s="1">
        <v>0</v>
      </c>
      <c r="P72" s="1">
        <v>0</v>
      </c>
      <c r="Q72" s="1">
        <v>0</v>
      </c>
      <c r="R72" s="1">
        <v>0</v>
      </c>
      <c r="S72" s="1">
        <v>0</v>
      </c>
      <c r="T72" s="1">
        <v>0</v>
      </c>
      <c r="U72" s="1">
        <v>0</v>
      </c>
      <c r="V72" s="1">
        <v>1</v>
      </c>
    </row>
    <row r="73" spans="1:22"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1</v>
      </c>
      <c r="R73" s="1">
        <v>0</v>
      </c>
      <c r="S73" s="1">
        <v>0</v>
      </c>
      <c r="T73" s="1">
        <v>0</v>
      </c>
      <c r="U73" s="1">
        <v>3</v>
      </c>
      <c r="V73" s="1">
        <v>3</v>
      </c>
    </row>
    <row r="74" spans="1:22" x14ac:dyDescent="0.35">
      <c r="A74" s="1" t="s">
        <v>191</v>
      </c>
      <c r="B74" s="1" t="s">
        <v>192</v>
      </c>
      <c r="C74" s="1" t="s">
        <v>57</v>
      </c>
      <c r="D74" s="1" t="s">
        <v>58</v>
      </c>
      <c r="E74" s="1">
        <v>2</v>
      </c>
      <c r="F74" s="1">
        <v>5</v>
      </c>
      <c r="G74" s="1">
        <v>1</v>
      </c>
      <c r="H74" s="1">
        <v>4</v>
      </c>
      <c r="I74" s="1">
        <v>2</v>
      </c>
      <c r="J74" s="1">
        <v>5</v>
      </c>
      <c r="K74" s="1">
        <v>8</v>
      </c>
      <c r="L74" s="1">
        <v>6</v>
      </c>
      <c r="M74" s="1">
        <v>4</v>
      </c>
      <c r="N74" s="1">
        <v>3</v>
      </c>
      <c r="O74" s="1">
        <v>4</v>
      </c>
      <c r="P74" s="1">
        <v>5</v>
      </c>
      <c r="Q74" s="1">
        <v>5</v>
      </c>
      <c r="R74" s="1">
        <v>1</v>
      </c>
      <c r="S74" s="1">
        <v>1</v>
      </c>
      <c r="T74" s="1">
        <v>1</v>
      </c>
      <c r="U74" s="1">
        <v>2</v>
      </c>
      <c r="V74" s="1">
        <v>2</v>
      </c>
    </row>
    <row r="75" spans="1:22" x14ac:dyDescent="0.35">
      <c r="A75" s="1" t="s">
        <v>193</v>
      </c>
      <c r="B75" s="1" t="s">
        <v>194</v>
      </c>
      <c r="C75" s="1" t="s">
        <v>61</v>
      </c>
      <c r="D75" s="1" t="s">
        <v>62</v>
      </c>
      <c r="E75" s="1">
        <v>0</v>
      </c>
      <c r="F75" s="1">
        <v>1</v>
      </c>
      <c r="G75" s="1">
        <v>2</v>
      </c>
      <c r="H75" s="1">
        <v>1</v>
      </c>
      <c r="I75" s="1">
        <v>0</v>
      </c>
      <c r="J75" s="1">
        <v>1</v>
      </c>
      <c r="K75" s="1">
        <v>3</v>
      </c>
      <c r="L75" s="1">
        <v>3</v>
      </c>
      <c r="M75" s="1">
        <v>2</v>
      </c>
      <c r="N75" s="1">
        <v>1</v>
      </c>
      <c r="O75" s="1">
        <v>3</v>
      </c>
      <c r="P75" s="1">
        <v>5</v>
      </c>
      <c r="Q75" s="1">
        <v>1</v>
      </c>
      <c r="R75" s="1">
        <v>2</v>
      </c>
      <c r="S75" s="1">
        <v>0</v>
      </c>
      <c r="T75" s="1">
        <v>2</v>
      </c>
      <c r="U75" s="1">
        <v>2</v>
      </c>
      <c r="V75" s="1">
        <v>2</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8</v>
      </c>
      <c r="F77" s="1">
        <v>12</v>
      </c>
      <c r="G77" s="1">
        <v>17</v>
      </c>
      <c r="H77" s="1">
        <v>13</v>
      </c>
      <c r="I77" s="1">
        <v>14</v>
      </c>
      <c r="J77" s="1">
        <v>11</v>
      </c>
      <c r="K77" s="1">
        <v>11</v>
      </c>
      <c r="L77" s="1">
        <v>12</v>
      </c>
      <c r="M77" s="1">
        <v>19</v>
      </c>
      <c r="N77" s="1">
        <v>6</v>
      </c>
      <c r="O77" s="1">
        <v>5</v>
      </c>
      <c r="P77" s="1">
        <v>18</v>
      </c>
      <c r="Q77" s="1">
        <v>8</v>
      </c>
      <c r="R77" s="1">
        <v>14</v>
      </c>
      <c r="S77" s="1">
        <v>7</v>
      </c>
      <c r="T77" s="1">
        <v>6</v>
      </c>
      <c r="U77" s="1">
        <v>4</v>
      </c>
      <c r="V77" s="1">
        <v>17</v>
      </c>
    </row>
    <row r="78" spans="1:22" x14ac:dyDescent="0.35">
      <c r="A78" s="1" t="s">
        <v>199</v>
      </c>
      <c r="B78" s="1" t="s">
        <v>200</v>
      </c>
      <c r="C78" s="1" t="s">
        <v>69</v>
      </c>
      <c r="D78" s="1" t="s">
        <v>70</v>
      </c>
      <c r="E78" s="1">
        <v>3</v>
      </c>
      <c r="F78" s="1">
        <v>1</v>
      </c>
      <c r="G78" s="1">
        <v>1</v>
      </c>
      <c r="H78" s="1">
        <v>0</v>
      </c>
      <c r="I78" s="1">
        <v>1</v>
      </c>
      <c r="J78" s="1">
        <v>0</v>
      </c>
      <c r="K78" s="1">
        <v>1</v>
      </c>
      <c r="L78" s="1">
        <v>1</v>
      </c>
      <c r="M78" s="1">
        <v>0</v>
      </c>
      <c r="N78" s="1">
        <v>0</v>
      </c>
      <c r="O78" s="1">
        <v>0</v>
      </c>
      <c r="P78" s="1">
        <v>0</v>
      </c>
      <c r="Q78" s="1">
        <v>0</v>
      </c>
      <c r="R78" s="1">
        <v>0</v>
      </c>
      <c r="S78" s="1">
        <v>0</v>
      </c>
      <c r="T78" s="1">
        <v>0</v>
      </c>
      <c r="U78" s="1">
        <v>1</v>
      </c>
      <c r="V78" s="1">
        <v>0</v>
      </c>
    </row>
    <row r="79" spans="1:22" x14ac:dyDescent="0.35">
      <c r="A79" s="1" t="s">
        <v>201</v>
      </c>
      <c r="B79" s="1" t="s">
        <v>202</v>
      </c>
      <c r="C79" s="1" t="s">
        <v>63</v>
      </c>
      <c r="D79" s="1" t="s">
        <v>64</v>
      </c>
      <c r="E79" s="1">
        <v>2</v>
      </c>
      <c r="F79" s="1">
        <v>2</v>
      </c>
      <c r="G79" s="1">
        <v>0</v>
      </c>
      <c r="H79" s="1">
        <v>0</v>
      </c>
      <c r="I79" s="1">
        <v>2</v>
      </c>
      <c r="J79" s="1">
        <v>1</v>
      </c>
      <c r="K79" s="1">
        <v>2</v>
      </c>
      <c r="L79" s="1">
        <v>1</v>
      </c>
      <c r="M79" s="1">
        <v>1</v>
      </c>
      <c r="N79" s="1">
        <v>1</v>
      </c>
      <c r="O79" s="1">
        <v>2</v>
      </c>
      <c r="P79" s="1">
        <v>2</v>
      </c>
      <c r="Q79" s="1">
        <v>3</v>
      </c>
      <c r="R79" s="1">
        <v>5</v>
      </c>
      <c r="S79" s="1">
        <v>3</v>
      </c>
      <c r="T79" s="1">
        <v>2</v>
      </c>
      <c r="U79" s="1">
        <v>3</v>
      </c>
      <c r="V79" s="1">
        <v>6</v>
      </c>
    </row>
    <row r="80" spans="1:22" x14ac:dyDescent="0.35">
      <c r="A80" s="1" t="s">
        <v>203</v>
      </c>
      <c r="B80" s="1" t="s">
        <v>204</v>
      </c>
      <c r="C80" s="1" t="s">
        <v>71</v>
      </c>
      <c r="D80" s="1" t="s">
        <v>72</v>
      </c>
      <c r="E80" s="1">
        <v>0</v>
      </c>
      <c r="F80" s="1">
        <v>0</v>
      </c>
      <c r="G80" s="1">
        <v>0</v>
      </c>
      <c r="H80" s="1">
        <v>0</v>
      </c>
      <c r="I80" s="1">
        <v>1</v>
      </c>
      <c r="J80" s="1">
        <v>1</v>
      </c>
      <c r="K80" s="1">
        <v>2</v>
      </c>
      <c r="L80" s="1">
        <v>0</v>
      </c>
      <c r="M80" s="1">
        <v>4</v>
      </c>
      <c r="N80" s="1">
        <v>6</v>
      </c>
      <c r="O80" s="1">
        <v>2</v>
      </c>
      <c r="P80" s="1">
        <v>2</v>
      </c>
      <c r="Q80" s="1">
        <v>2</v>
      </c>
      <c r="R80" s="1">
        <v>3</v>
      </c>
      <c r="S80" s="1">
        <v>0</v>
      </c>
      <c r="T80" s="1">
        <v>0</v>
      </c>
      <c r="U80" s="1">
        <v>1</v>
      </c>
      <c r="V80" s="1">
        <v>3</v>
      </c>
    </row>
    <row r="81" spans="1:22"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7</v>
      </c>
      <c r="F82" s="1">
        <v>1</v>
      </c>
      <c r="G82" s="1">
        <v>1</v>
      </c>
      <c r="H82" s="1">
        <v>3</v>
      </c>
      <c r="I82" s="1">
        <v>0</v>
      </c>
      <c r="J82" s="1">
        <v>1</v>
      </c>
      <c r="K82" s="1">
        <v>2</v>
      </c>
      <c r="L82" s="1">
        <v>4</v>
      </c>
      <c r="M82" s="1">
        <v>3</v>
      </c>
      <c r="N82" s="1">
        <v>4</v>
      </c>
      <c r="O82" s="1">
        <v>3</v>
      </c>
      <c r="P82" s="1">
        <v>3</v>
      </c>
      <c r="Q82" s="1">
        <v>5</v>
      </c>
      <c r="R82" s="1">
        <v>5</v>
      </c>
      <c r="S82" s="1">
        <v>3</v>
      </c>
      <c r="T82" s="1">
        <v>2</v>
      </c>
      <c r="U82" s="1">
        <v>1</v>
      </c>
      <c r="V82" s="1">
        <v>0</v>
      </c>
    </row>
    <row r="83" spans="1:22" x14ac:dyDescent="0.35">
      <c r="A83" s="1" t="s">
        <v>209</v>
      </c>
      <c r="B83" s="1" t="s">
        <v>210</v>
      </c>
      <c r="C83" s="1" t="s">
        <v>57</v>
      </c>
      <c r="D83" s="1" t="s">
        <v>58</v>
      </c>
      <c r="E83" s="1">
        <v>2</v>
      </c>
      <c r="F83" s="1">
        <v>1</v>
      </c>
      <c r="G83" s="1">
        <v>2</v>
      </c>
      <c r="H83" s="1">
        <v>0</v>
      </c>
      <c r="I83" s="1">
        <v>8</v>
      </c>
      <c r="J83" s="1">
        <v>2</v>
      </c>
      <c r="K83" s="1">
        <v>6</v>
      </c>
      <c r="L83" s="1">
        <v>3</v>
      </c>
      <c r="M83" s="1">
        <v>6</v>
      </c>
      <c r="N83" s="1">
        <v>4</v>
      </c>
      <c r="O83" s="1">
        <v>4</v>
      </c>
      <c r="P83" s="1">
        <v>7</v>
      </c>
      <c r="Q83" s="1">
        <v>7</v>
      </c>
      <c r="R83" s="1">
        <v>2</v>
      </c>
      <c r="S83" s="1">
        <v>4</v>
      </c>
      <c r="T83" s="1">
        <v>1</v>
      </c>
      <c r="U83" s="1">
        <v>0</v>
      </c>
      <c r="V83" s="1">
        <v>0</v>
      </c>
    </row>
    <row r="84" spans="1:22" x14ac:dyDescent="0.35">
      <c r="A84" s="1" t="s">
        <v>211</v>
      </c>
      <c r="B84" s="1" t="s">
        <v>212</v>
      </c>
      <c r="C84" s="1" t="s">
        <v>61</v>
      </c>
      <c r="D84" s="1" t="s">
        <v>62</v>
      </c>
      <c r="E84" s="1">
        <v>4</v>
      </c>
      <c r="F84" s="1">
        <v>0</v>
      </c>
      <c r="G84" s="1">
        <v>2</v>
      </c>
      <c r="H84" s="1">
        <v>1</v>
      </c>
      <c r="I84" s="1">
        <v>2</v>
      </c>
      <c r="J84" s="1">
        <v>4</v>
      </c>
      <c r="K84" s="1">
        <v>4</v>
      </c>
      <c r="L84" s="1">
        <v>6</v>
      </c>
      <c r="M84" s="1">
        <v>5</v>
      </c>
      <c r="N84" s="1">
        <v>3</v>
      </c>
      <c r="O84" s="1">
        <v>4</v>
      </c>
      <c r="P84" s="1">
        <v>3</v>
      </c>
      <c r="Q84" s="1">
        <v>0</v>
      </c>
      <c r="R84" s="1">
        <v>6</v>
      </c>
      <c r="S84" s="1">
        <v>2</v>
      </c>
      <c r="T84" s="1">
        <v>2</v>
      </c>
      <c r="U84" s="1">
        <v>3</v>
      </c>
      <c r="V84" s="1">
        <v>1</v>
      </c>
    </row>
    <row r="85" spans="1:22" x14ac:dyDescent="0.35">
      <c r="A85" s="1" t="s">
        <v>213</v>
      </c>
      <c r="B85" s="1" t="s">
        <v>214</v>
      </c>
      <c r="C85" s="1" t="s">
        <v>63</v>
      </c>
      <c r="D85" s="1" t="s">
        <v>64</v>
      </c>
      <c r="E85" s="1">
        <v>0</v>
      </c>
      <c r="F85" s="1">
        <v>0</v>
      </c>
      <c r="G85" s="1">
        <v>0</v>
      </c>
      <c r="H85" s="1">
        <v>1</v>
      </c>
      <c r="I85" s="1">
        <v>2</v>
      </c>
      <c r="J85" s="1">
        <v>3</v>
      </c>
      <c r="K85" s="1">
        <v>0</v>
      </c>
      <c r="L85" s="1">
        <v>0</v>
      </c>
      <c r="M85" s="1">
        <v>1</v>
      </c>
      <c r="N85" s="1">
        <v>1</v>
      </c>
      <c r="O85" s="1">
        <v>4</v>
      </c>
      <c r="P85" s="1">
        <v>1</v>
      </c>
      <c r="Q85" s="1">
        <v>1</v>
      </c>
      <c r="R85" s="1">
        <v>1</v>
      </c>
      <c r="S85" s="1">
        <v>1</v>
      </c>
      <c r="T85" s="1">
        <v>1</v>
      </c>
      <c r="U85" s="1">
        <v>2</v>
      </c>
      <c r="V85" s="1">
        <v>0</v>
      </c>
    </row>
    <row r="86" spans="1:22" x14ac:dyDescent="0.35">
      <c r="A86" s="1" t="s">
        <v>215</v>
      </c>
      <c r="B86" s="1" t="s">
        <v>216</v>
      </c>
      <c r="C86" s="1" t="s">
        <v>67</v>
      </c>
      <c r="D86" s="1" t="s">
        <v>68</v>
      </c>
      <c r="E86" s="1">
        <v>0</v>
      </c>
      <c r="F86" s="1">
        <v>0</v>
      </c>
      <c r="G86" s="1">
        <v>0</v>
      </c>
      <c r="H86" s="1">
        <v>0</v>
      </c>
      <c r="I86" s="1">
        <v>0</v>
      </c>
      <c r="J86" s="1">
        <v>0</v>
      </c>
      <c r="K86" s="1">
        <v>0</v>
      </c>
      <c r="L86" s="1">
        <v>0</v>
      </c>
      <c r="M86" s="1">
        <v>0</v>
      </c>
      <c r="N86" s="1">
        <v>1</v>
      </c>
      <c r="O86" s="1">
        <v>0</v>
      </c>
      <c r="P86" s="1">
        <v>4</v>
      </c>
      <c r="Q86" s="1">
        <v>4</v>
      </c>
      <c r="R86" s="1">
        <v>5</v>
      </c>
      <c r="S86" s="1">
        <v>5</v>
      </c>
      <c r="T86" s="1">
        <v>5</v>
      </c>
      <c r="U86" s="1">
        <v>5</v>
      </c>
      <c r="V86" s="1">
        <v>5</v>
      </c>
    </row>
    <row r="87" spans="1:22" x14ac:dyDescent="0.35">
      <c r="A87" s="1" t="s">
        <v>217</v>
      </c>
      <c r="B87" s="1" t="s">
        <v>218</v>
      </c>
      <c r="C87" s="1" t="s">
        <v>59</v>
      </c>
      <c r="D87" s="1" t="s">
        <v>60</v>
      </c>
      <c r="E87" s="1">
        <v>0</v>
      </c>
      <c r="F87" s="1">
        <v>0</v>
      </c>
      <c r="G87" s="1">
        <v>0</v>
      </c>
      <c r="H87" s="1">
        <v>2</v>
      </c>
      <c r="I87" s="1">
        <v>1</v>
      </c>
      <c r="J87" s="1">
        <v>0</v>
      </c>
      <c r="K87" s="1">
        <v>5</v>
      </c>
      <c r="L87" s="1">
        <v>0</v>
      </c>
      <c r="M87" s="1">
        <v>1</v>
      </c>
      <c r="N87" s="1">
        <v>0</v>
      </c>
      <c r="O87" s="1">
        <v>0</v>
      </c>
      <c r="P87" s="1">
        <v>0</v>
      </c>
      <c r="Q87" s="1">
        <v>0</v>
      </c>
      <c r="R87" s="1">
        <v>0</v>
      </c>
      <c r="S87" s="1">
        <v>0</v>
      </c>
      <c r="T87" s="1">
        <v>0</v>
      </c>
      <c r="U87" s="1">
        <v>1</v>
      </c>
      <c r="V87" s="1">
        <v>0</v>
      </c>
    </row>
    <row r="88" spans="1:22"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8</v>
      </c>
      <c r="F89" s="1">
        <v>5</v>
      </c>
      <c r="G89" s="1">
        <v>2</v>
      </c>
      <c r="H89" s="1">
        <v>0</v>
      </c>
      <c r="I89" s="1">
        <v>0</v>
      </c>
      <c r="J89" s="1">
        <v>6</v>
      </c>
      <c r="K89" s="1">
        <v>9</v>
      </c>
      <c r="L89" s="1">
        <v>12</v>
      </c>
      <c r="M89" s="1">
        <v>5</v>
      </c>
      <c r="N89" s="1">
        <v>8</v>
      </c>
      <c r="O89" s="1">
        <v>16</v>
      </c>
      <c r="P89" s="1">
        <v>10</v>
      </c>
      <c r="Q89" s="1">
        <v>2</v>
      </c>
      <c r="R89" s="1">
        <v>1</v>
      </c>
      <c r="S89" s="1">
        <v>0</v>
      </c>
      <c r="T89" s="1">
        <v>7</v>
      </c>
      <c r="U89" s="1">
        <v>9</v>
      </c>
      <c r="V89" s="1">
        <v>17</v>
      </c>
    </row>
    <row r="90" spans="1:22" x14ac:dyDescent="0.35">
      <c r="A90" s="1" t="s">
        <v>223</v>
      </c>
      <c r="B90" s="1" t="s">
        <v>224</v>
      </c>
      <c r="C90" s="1" t="s">
        <v>69</v>
      </c>
      <c r="D90" s="1" t="s">
        <v>70</v>
      </c>
      <c r="E90" s="1">
        <v>7</v>
      </c>
      <c r="F90" s="1">
        <v>8</v>
      </c>
      <c r="G90" s="1">
        <v>9</v>
      </c>
      <c r="H90" s="1">
        <v>0</v>
      </c>
      <c r="I90" s="1">
        <v>2</v>
      </c>
      <c r="J90" s="1">
        <v>1</v>
      </c>
      <c r="K90" s="1">
        <v>1</v>
      </c>
      <c r="L90" s="1">
        <v>2</v>
      </c>
      <c r="M90" s="1">
        <v>2</v>
      </c>
      <c r="N90" s="1">
        <v>2</v>
      </c>
      <c r="O90" s="1">
        <v>2</v>
      </c>
      <c r="P90" s="1">
        <v>2</v>
      </c>
      <c r="Q90" s="1">
        <v>0</v>
      </c>
      <c r="R90" s="1">
        <v>0</v>
      </c>
      <c r="S90" s="1">
        <v>0</v>
      </c>
      <c r="T90" s="1">
        <v>2</v>
      </c>
      <c r="U90" s="1">
        <v>2</v>
      </c>
      <c r="V90" s="1">
        <v>1</v>
      </c>
    </row>
    <row r="91" spans="1:22" x14ac:dyDescent="0.35">
      <c r="A91" s="1" t="s">
        <v>225</v>
      </c>
      <c r="B91" s="1" t="s">
        <v>226</v>
      </c>
      <c r="C91" s="1" t="s">
        <v>67</v>
      </c>
      <c r="D91" s="1" t="s">
        <v>68</v>
      </c>
      <c r="E91" s="1">
        <v>2</v>
      </c>
      <c r="F91" s="1">
        <v>3</v>
      </c>
      <c r="G91" s="1">
        <v>0</v>
      </c>
      <c r="H91" s="1">
        <v>0</v>
      </c>
      <c r="I91" s="1">
        <v>0</v>
      </c>
      <c r="J91" s="1">
        <v>0</v>
      </c>
      <c r="K91" s="1">
        <v>1</v>
      </c>
      <c r="L91" s="1">
        <v>0</v>
      </c>
      <c r="M91" s="1">
        <v>0</v>
      </c>
      <c r="N91" s="1">
        <v>0</v>
      </c>
      <c r="O91" s="1">
        <v>0</v>
      </c>
      <c r="P91" s="1">
        <v>0</v>
      </c>
      <c r="Q91" s="1">
        <v>0</v>
      </c>
      <c r="R91" s="1">
        <v>0</v>
      </c>
      <c r="S91" s="1">
        <v>0</v>
      </c>
      <c r="T91" s="1">
        <v>0</v>
      </c>
      <c r="U91" s="1">
        <v>0</v>
      </c>
      <c r="V91" s="1">
        <v>2</v>
      </c>
    </row>
    <row r="92" spans="1:22"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1</v>
      </c>
      <c r="R92" s="1">
        <v>0</v>
      </c>
      <c r="S92" s="1">
        <v>0</v>
      </c>
      <c r="T92" s="1">
        <v>0</v>
      </c>
      <c r="U92" s="1">
        <v>0</v>
      </c>
      <c r="V92" s="1">
        <v>0</v>
      </c>
    </row>
    <row r="93" spans="1:22" x14ac:dyDescent="0.35">
      <c r="A93" s="1" t="s">
        <v>229</v>
      </c>
      <c r="B93" s="1" t="s">
        <v>230</v>
      </c>
      <c r="C93" s="1" t="s">
        <v>57</v>
      </c>
      <c r="D93" s="1" t="s">
        <v>58</v>
      </c>
      <c r="E93" s="1">
        <v>11</v>
      </c>
      <c r="F93" s="1">
        <v>7</v>
      </c>
      <c r="G93" s="1">
        <v>0</v>
      </c>
      <c r="H93" s="1">
        <v>1</v>
      </c>
      <c r="I93" s="1">
        <v>4</v>
      </c>
      <c r="J93" s="1">
        <v>5</v>
      </c>
      <c r="K93" s="1">
        <v>3</v>
      </c>
      <c r="L93" s="1">
        <v>2</v>
      </c>
      <c r="M93" s="1">
        <v>8</v>
      </c>
      <c r="N93" s="1">
        <v>8</v>
      </c>
      <c r="O93" s="1">
        <v>5</v>
      </c>
      <c r="P93" s="1">
        <v>8</v>
      </c>
      <c r="Q93" s="1">
        <v>9</v>
      </c>
      <c r="R93" s="1">
        <v>9</v>
      </c>
      <c r="S93" s="1">
        <v>9</v>
      </c>
      <c r="T93" s="1">
        <v>3</v>
      </c>
      <c r="U93" s="1">
        <v>1</v>
      </c>
      <c r="V93" s="1">
        <v>0</v>
      </c>
    </row>
    <row r="94" spans="1:22" x14ac:dyDescent="0.35">
      <c r="A94" s="1" t="s">
        <v>231</v>
      </c>
      <c r="B94" s="1" t="s">
        <v>232</v>
      </c>
      <c r="C94" s="1" t="s">
        <v>61</v>
      </c>
      <c r="D94" s="1" t="s">
        <v>62</v>
      </c>
      <c r="E94" s="1">
        <v>0</v>
      </c>
      <c r="F94" s="1">
        <v>0</v>
      </c>
      <c r="G94" s="1">
        <v>1</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1</v>
      </c>
      <c r="F95" s="1">
        <v>0</v>
      </c>
      <c r="G95" s="1">
        <v>0</v>
      </c>
      <c r="H95" s="1">
        <v>0</v>
      </c>
      <c r="I95" s="1">
        <v>0</v>
      </c>
      <c r="J95" s="1">
        <v>0</v>
      </c>
      <c r="K95" s="1">
        <v>0</v>
      </c>
      <c r="L95" s="1">
        <v>0</v>
      </c>
      <c r="M95" s="1">
        <v>0</v>
      </c>
      <c r="N95" s="1">
        <v>0</v>
      </c>
      <c r="O95" s="1">
        <v>0</v>
      </c>
      <c r="P95" s="1">
        <v>0</v>
      </c>
      <c r="Q95" s="1">
        <v>0</v>
      </c>
      <c r="R95" s="1">
        <v>0</v>
      </c>
      <c r="S95" s="1">
        <v>0</v>
      </c>
      <c r="T95" s="1">
        <v>0</v>
      </c>
      <c r="U95" s="1">
        <v>0</v>
      </c>
      <c r="V95" s="1">
        <v>0</v>
      </c>
    </row>
    <row r="96" spans="1:22" x14ac:dyDescent="0.35">
      <c r="A96" s="1" t="s">
        <v>235</v>
      </c>
      <c r="B96" s="1" t="s">
        <v>236</v>
      </c>
      <c r="C96" s="1" t="s">
        <v>67</v>
      </c>
      <c r="D96" s="1" t="s">
        <v>68</v>
      </c>
      <c r="E96" s="1">
        <v>0</v>
      </c>
      <c r="F96" s="1">
        <v>0</v>
      </c>
      <c r="G96" s="1">
        <v>0</v>
      </c>
      <c r="H96" s="1">
        <v>0</v>
      </c>
      <c r="I96" s="1">
        <v>0</v>
      </c>
      <c r="J96" s="1">
        <v>0</v>
      </c>
      <c r="K96" s="1">
        <v>0</v>
      </c>
      <c r="L96" s="1">
        <v>0</v>
      </c>
      <c r="M96" s="1">
        <v>0</v>
      </c>
      <c r="N96" s="1">
        <v>0</v>
      </c>
      <c r="O96" s="1">
        <v>1</v>
      </c>
      <c r="P96" s="1">
        <v>0</v>
      </c>
      <c r="Q96" s="1">
        <v>0</v>
      </c>
      <c r="R96" s="1">
        <v>0</v>
      </c>
      <c r="S96" s="1">
        <v>0</v>
      </c>
      <c r="T96" s="1">
        <v>0</v>
      </c>
      <c r="U96" s="1">
        <v>0</v>
      </c>
      <c r="V96" s="1">
        <v>0</v>
      </c>
    </row>
    <row r="97" spans="1:22" x14ac:dyDescent="0.35">
      <c r="A97" s="1" t="s">
        <v>237</v>
      </c>
      <c r="B97" s="1" t="s">
        <v>238</v>
      </c>
      <c r="C97" s="1" t="s">
        <v>61</v>
      </c>
      <c r="D97" s="1" t="s">
        <v>62</v>
      </c>
      <c r="E97" s="1">
        <v>2</v>
      </c>
      <c r="F97" s="1">
        <v>0</v>
      </c>
      <c r="G97" s="1">
        <v>0</v>
      </c>
      <c r="H97" s="1">
        <v>0</v>
      </c>
      <c r="I97" s="1">
        <v>0</v>
      </c>
      <c r="J97" s="1">
        <v>0</v>
      </c>
      <c r="K97" s="1">
        <v>2</v>
      </c>
      <c r="L97" s="1">
        <v>2</v>
      </c>
      <c r="M97" s="1">
        <v>2</v>
      </c>
      <c r="N97" s="1">
        <v>2</v>
      </c>
      <c r="O97" s="1">
        <v>2</v>
      </c>
      <c r="P97" s="1">
        <v>4</v>
      </c>
      <c r="Q97" s="1">
        <v>3</v>
      </c>
      <c r="R97" s="1">
        <v>2</v>
      </c>
      <c r="S97" s="1">
        <v>0</v>
      </c>
      <c r="T97" s="1">
        <v>1</v>
      </c>
      <c r="U97" s="1">
        <v>0</v>
      </c>
      <c r="V97" s="1">
        <v>1</v>
      </c>
    </row>
    <row r="98" spans="1:22" x14ac:dyDescent="0.35">
      <c r="A98" s="1" t="s">
        <v>239</v>
      </c>
      <c r="B98" s="1" t="s">
        <v>240</v>
      </c>
      <c r="C98" s="1" t="s">
        <v>59</v>
      </c>
      <c r="D98" s="1" t="s">
        <v>60</v>
      </c>
      <c r="E98" s="1">
        <v>3</v>
      </c>
      <c r="F98" s="1">
        <v>0</v>
      </c>
      <c r="G98" s="1">
        <v>0</v>
      </c>
      <c r="H98" s="1">
        <v>0</v>
      </c>
      <c r="I98" s="1">
        <v>0</v>
      </c>
      <c r="J98" s="1">
        <v>0</v>
      </c>
      <c r="K98" s="1">
        <v>0</v>
      </c>
      <c r="L98" s="1">
        <v>0</v>
      </c>
      <c r="M98" s="1">
        <v>2</v>
      </c>
      <c r="N98" s="1">
        <v>0</v>
      </c>
      <c r="O98" s="1">
        <v>0</v>
      </c>
      <c r="P98" s="1">
        <v>0</v>
      </c>
      <c r="Q98" s="1">
        <v>0</v>
      </c>
      <c r="R98" s="1">
        <v>0</v>
      </c>
      <c r="S98" s="1">
        <v>0</v>
      </c>
      <c r="T98" s="1">
        <v>0</v>
      </c>
      <c r="U98" s="1">
        <v>0</v>
      </c>
      <c r="V98" s="1">
        <v>0</v>
      </c>
    </row>
    <row r="99" spans="1:22" x14ac:dyDescent="0.35">
      <c r="A99" s="1" t="s">
        <v>241</v>
      </c>
      <c r="B99" s="1" t="s">
        <v>242</v>
      </c>
      <c r="C99" s="1" t="s">
        <v>73</v>
      </c>
      <c r="D99" s="1" t="s">
        <v>74</v>
      </c>
      <c r="E99" s="1">
        <v>4</v>
      </c>
      <c r="F99" s="1">
        <v>1</v>
      </c>
      <c r="G99" s="1">
        <v>1</v>
      </c>
      <c r="H99" s="1">
        <v>2</v>
      </c>
      <c r="I99" s="1">
        <v>2</v>
      </c>
      <c r="J99" s="1">
        <v>4</v>
      </c>
      <c r="K99" s="1">
        <v>3</v>
      </c>
      <c r="L99" s="1">
        <v>3</v>
      </c>
      <c r="M99" s="1">
        <v>3</v>
      </c>
      <c r="N99" s="1">
        <v>2</v>
      </c>
      <c r="O99" s="1">
        <v>2</v>
      </c>
      <c r="P99" s="1">
        <v>0</v>
      </c>
      <c r="Q99" s="1">
        <v>2</v>
      </c>
      <c r="R99" s="1">
        <v>2</v>
      </c>
      <c r="S99" s="1">
        <v>2</v>
      </c>
      <c r="T99" s="1">
        <v>0</v>
      </c>
      <c r="U99" s="1">
        <v>0</v>
      </c>
      <c r="V99" s="1">
        <v>0</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0</v>
      </c>
      <c r="F101" s="1">
        <v>0</v>
      </c>
      <c r="G101" s="1">
        <v>1</v>
      </c>
      <c r="H101" s="1">
        <v>0</v>
      </c>
      <c r="I101" s="1">
        <v>1</v>
      </c>
      <c r="J101" s="1">
        <v>1</v>
      </c>
      <c r="K101" s="1">
        <v>1</v>
      </c>
      <c r="L101" s="1">
        <v>0</v>
      </c>
      <c r="M101" s="1">
        <v>0</v>
      </c>
      <c r="N101" s="1">
        <v>3</v>
      </c>
      <c r="O101" s="1">
        <v>1</v>
      </c>
      <c r="P101" s="1">
        <v>3</v>
      </c>
      <c r="Q101" s="1">
        <v>1</v>
      </c>
      <c r="R101" s="1">
        <v>3</v>
      </c>
      <c r="S101" s="1">
        <v>1</v>
      </c>
      <c r="T101" s="1">
        <v>1</v>
      </c>
      <c r="U101" s="1">
        <v>0</v>
      </c>
      <c r="V101" s="1">
        <v>1</v>
      </c>
    </row>
    <row r="102" spans="1:22" x14ac:dyDescent="0.35">
      <c r="A102" s="1" t="s">
        <v>247</v>
      </c>
      <c r="B102" s="1" t="s">
        <v>248</v>
      </c>
      <c r="C102" s="1" t="s">
        <v>67</v>
      </c>
      <c r="D102" s="1" t="s">
        <v>68</v>
      </c>
      <c r="E102" s="1">
        <v>1</v>
      </c>
      <c r="F102" s="1">
        <v>2</v>
      </c>
      <c r="G102" s="1">
        <v>2</v>
      </c>
      <c r="H102" s="1">
        <v>1</v>
      </c>
      <c r="I102" s="1">
        <v>0</v>
      </c>
      <c r="J102" s="1">
        <v>1</v>
      </c>
      <c r="K102" s="1">
        <v>2</v>
      </c>
      <c r="L102" s="1">
        <v>1</v>
      </c>
      <c r="M102" s="1">
        <v>0</v>
      </c>
      <c r="N102" s="1">
        <v>0</v>
      </c>
      <c r="O102" s="1">
        <v>4</v>
      </c>
      <c r="P102" s="1">
        <v>0</v>
      </c>
      <c r="Q102" s="1">
        <v>0</v>
      </c>
      <c r="R102" s="1">
        <v>1</v>
      </c>
      <c r="S102" s="1">
        <v>0</v>
      </c>
      <c r="T102" s="1">
        <v>0</v>
      </c>
      <c r="U102" s="1">
        <v>2</v>
      </c>
      <c r="V102" s="1">
        <v>2</v>
      </c>
    </row>
    <row r="103" spans="1:22"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3</v>
      </c>
      <c r="P103" s="1">
        <v>3</v>
      </c>
      <c r="Q103" s="1">
        <v>2</v>
      </c>
      <c r="R103" s="1">
        <v>2</v>
      </c>
      <c r="S103" s="1">
        <v>0</v>
      </c>
      <c r="T103" s="1">
        <v>0</v>
      </c>
      <c r="U103" s="1">
        <v>3</v>
      </c>
      <c r="V103" s="1">
        <v>1</v>
      </c>
    </row>
    <row r="104" spans="1:22" x14ac:dyDescent="0.35">
      <c r="A104" s="1" t="s">
        <v>251</v>
      </c>
      <c r="B104" s="1" t="s">
        <v>252</v>
      </c>
      <c r="C104" s="1" t="s">
        <v>65</v>
      </c>
      <c r="D104" s="1" t="s">
        <v>66</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row>
    <row r="105" spans="1:22" x14ac:dyDescent="0.35">
      <c r="A105" s="1" t="s">
        <v>253</v>
      </c>
      <c r="B105" s="1" t="s">
        <v>254</v>
      </c>
      <c r="C105" s="1" t="s">
        <v>67</v>
      </c>
      <c r="D105" s="1" t="s">
        <v>68</v>
      </c>
      <c r="E105" s="1">
        <v>1</v>
      </c>
      <c r="F105" s="1">
        <v>0</v>
      </c>
      <c r="G105" s="1">
        <v>1</v>
      </c>
      <c r="H105" s="1">
        <v>1</v>
      </c>
      <c r="I105" s="1">
        <v>2</v>
      </c>
      <c r="J105" s="1">
        <v>1</v>
      </c>
      <c r="K105" s="1">
        <v>3</v>
      </c>
      <c r="L105" s="1">
        <v>3</v>
      </c>
      <c r="M105" s="1">
        <v>5</v>
      </c>
      <c r="N105" s="1">
        <v>4</v>
      </c>
      <c r="O105" s="1">
        <v>5</v>
      </c>
      <c r="P105" s="1">
        <v>5</v>
      </c>
      <c r="Q105" s="1">
        <v>2</v>
      </c>
      <c r="R105" s="1">
        <v>1</v>
      </c>
      <c r="S105" s="1">
        <v>1</v>
      </c>
      <c r="T105" s="1">
        <v>1</v>
      </c>
      <c r="U105" s="1">
        <v>0</v>
      </c>
      <c r="V105" s="1">
        <v>0</v>
      </c>
    </row>
    <row r="106" spans="1:22" x14ac:dyDescent="0.35">
      <c r="A106" s="1" t="s">
        <v>255</v>
      </c>
      <c r="B106" s="1" t="s">
        <v>256</v>
      </c>
      <c r="C106" s="1" t="s">
        <v>57</v>
      </c>
      <c r="D106" s="1" t="s">
        <v>58</v>
      </c>
      <c r="E106" s="1">
        <v>0</v>
      </c>
      <c r="F106" s="1">
        <v>0</v>
      </c>
      <c r="G106" s="1">
        <v>0</v>
      </c>
      <c r="H106" s="1">
        <v>1</v>
      </c>
      <c r="I106" s="1">
        <v>1</v>
      </c>
      <c r="J106" s="1">
        <v>1</v>
      </c>
      <c r="K106" s="1">
        <v>0</v>
      </c>
      <c r="L106" s="1">
        <v>1</v>
      </c>
      <c r="M106" s="1">
        <v>0</v>
      </c>
      <c r="N106" s="1">
        <v>0</v>
      </c>
      <c r="O106" s="1">
        <v>3</v>
      </c>
      <c r="P106" s="1">
        <v>3</v>
      </c>
      <c r="Q106" s="1">
        <v>5</v>
      </c>
      <c r="R106" s="1">
        <v>6</v>
      </c>
      <c r="S106" s="1">
        <v>3</v>
      </c>
      <c r="T106" s="1">
        <v>3</v>
      </c>
      <c r="U106" s="1">
        <v>3</v>
      </c>
      <c r="V106" s="1">
        <v>2</v>
      </c>
    </row>
    <row r="107" spans="1:22"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3</v>
      </c>
      <c r="F108" s="1">
        <v>1</v>
      </c>
      <c r="G108" s="1">
        <v>0</v>
      </c>
      <c r="H108" s="1">
        <v>2</v>
      </c>
      <c r="I108" s="1">
        <v>1</v>
      </c>
      <c r="J108" s="1">
        <v>1</v>
      </c>
      <c r="K108" s="1">
        <v>0</v>
      </c>
      <c r="L108" s="1">
        <v>2</v>
      </c>
      <c r="M108" s="1">
        <v>2</v>
      </c>
      <c r="N108" s="1">
        <v>1</v>
      </c>
      <c r="O108" s="1">
        <v>0</v>
      </c>
      <c r="P108" s="1">
        <v>0</v>
      </c>
      <c r="Q108" s="1">
        <v>0</v>
      </c>
      <c r="R108" s="1">
        <v>0</v>
      </c>
      <c r="S108" s="1">
        <v>3</v>
      </c>
      <c r="T108" s="1">
        <v>3</v>
      </c>
      <c r="U108" s="1">
        <v>0</v>
      </c>
      <c r="V108" s="1">
        <v>0</v>
      </c>
    </row>
    <row r="109" spans="1:22" x14ac:dyDescent="0.35">
      <c r="A109" s="1" t="s">
        <v>261</v>
      </c>
      <c r="B109" s="1" t="s">
        <v>262</v>
      </c>
      <c r="C109" s="1" t="s">
        <v>59</v>
      </c>
      <c r="D109" s="1" t="s">
        <v>60</v>
      </c>
      <c r="E109" s="1">
        <v>0</v>
      </c>
      <c r="F109" s="1">
        <v>0</v>
      </c>
      <c r="G109" s="1">
        <v>0</v>
      </c>
      <c r="H109" s="1">
        <v>0</v>
      </c>
      <c r="I109" s="1">
        <v>0</v>
      </c>
      <c r="J109" s="1">
        <v>1</v>
      </c>
      <c r="K109" s="1">
        <v>0</v>
      </c>
      <c r="L109" s="1">
        <v>0</v>
      </c>
      <c r="M109" s="1">
        <v>1</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6</v>
      </c>
      <c r="F110" s="1">
        <v>7</v>
      </c>
      <c r="G110" s="1">
        <v>3</v>
      </c>
      <c r="H110" s="1">
        <v>4</v>
      </c>
      <c r="I110" s="1">
        <v>3</v>
      </c>
      <c r="J110" s="1">
        <v>8</v>
      </c>
      <c r="K110" s="1">
        <v>12</v>
      </c>
      <c r="L110" s="1">
        <v>8</v>
      </c>
      <c r="M110" s="1">
        <v>8</v>
      </c>
      <c r="N110" s="1">
        <v>7</v>
      </c>
      <c r="O110" s="1">
        <v>5</v>
      </c>
      <c r="P110" s="1">
        <v>15</v>
      </c>
      <c r="Q110" s="1">
        <v>10</v>
      </c>
      <c r="R110" s="1">
        <v>6</v>
      </c>
      <c r="S110" s="1">
        <v>9</v>
      </c>
      <c r="T110" s="1">
        <v>1</v>
      </c>
      <c r="U110" s="1">
        <v>4</v>
      </c>
      <c r="V110" s="1">
        <v>4</v>
      </c>
    </row>
    <row r="111" spans="1:22" x14ac:dyDescent="0.35">
      <c r="A111" s="1" t="s">
        <v>265</v>
      </c>
      <c r="B111" s="1" t="s">
        <v>266</v>
      </c>
      <c r="C111" s="1" t="s">
        <v>67</v>
      </c>
      <c r="D111" s="1" t="s">
        <v>68</v>
      </c>
      <c r="E111" s="1">
        <v>0</v>
      </c>
      <c r="F111" s="1">
        <v>2</v>
      </c>
      <c r="G111" s="1">
        <v>0</v>
      </c>
      <c r="H111" s="1">
        <v>1</v>
      </c>
      <c r="I111" s="1">
        <v>2</v>
      </c>
      <c r="J111" s="1">
        <v>1</v>
      </c>
      <c r="K111" s="1">
        <v>1</v>
      </c>
      <c r="L111" s="1">
        <v>1</v>
      </c>
      <c r="M111" s="1">
        <v>2</v>
      </c>
      <c r="N111" s="1">
        <v>2</v>
      </c>
      <c r="O111" s="1">
        <v>1</v>
      </c>
      <c r="P111" s="1">
        <v>1</v>
      </c>
      <c r="Q111" s="1">
        <v>1</v>
      </c>
      <c r="R111" s="1">
        <v>0</v>
      </c>
      <c r="S111" s="1">
        <v>0</v>
      </c>
      <c r="T111" s="1">
        <v>0</v>
      </c>
      <c r="U111" s="1">
        <v>0</v>
      </c>
      <c r="V111" s="1">
        <v>2</v>
      </c>
    </row>
    <row r="112" spans="1:22" x14ac:dyDescent="0.35">
      <c r="A112" s="1" t="s">
        <v>267</v>
      </c>
      <c r="B112" s="1" t="s">
        <v>268</v>
      </c>
      <c r="C112" s="1" t="s">
        <v>61</v>
      </c>
      <c r="D112" s="1" t="s">
        <v>62</v>
      </c>
      <c r="E112" s="1">
        <v>6</v>
      </c>
      <c r="F112" s="1">
        <v>3</v>
      </c>
      <c r="G112" s="1">
        <v>4</v>
      </c>
      <c r="H112" s="1">
        <v>0</v>
      </c>
      <c r="I112" s="1">
        <v>0</v>
      </c>
      <c r="J112" s="1">
        <v>1</v>
      </c>
      <c r="K112" s="1">
        <v>3</v>
      </c>
      <c r="L112" s="1">
        <v>7</v>
      </c>
      <c r="M112" s="1">
        <v>4</v>
      </c>
      <c r="N112" s="1">
        <v>7</v>
      </c>
      <c r="O112" s="1">
        <v>4</v>
      </c>
      <c r="P112" s="1">
        <v>4</v>
      </c>
      <c r="Q112" s="1">
        <v>7</v>
      </c>
      <c r="R112" s="1">
        <v>4</v>
      </c>
      <c r="S112" s="1">
        <v>0</v>
      </c>
      <c r="T112" s="1">
        <v>1</v>
      </c>
      <c r="U112" s="1">
        <v>1</v>
      </c>
      <c r="V112" s="1">
        <v>2</v>
      </c>
    </row>
    <row r="113" spans="1:22" x14ac:dyDescent="0.35">
      <c r="A113" s="1" t="s">
        <v>269</v>
      </c>
      <c r="B113" s="1" t="s">
        <v>270</v>
      </c>
      <c r="C113" s="1" t="s">
        <v>67</v>
      </c>
      <c r="D113" s="1" t="s">
        <v>68</v>
      </c>
      <c r="E113" s="1">
        <v>1</v>
      </c>
      <c r="F113" s="1">
        <v>1</v>
      </c>
      <c r="G113" s="1">
        <v>0</v>
      </c>
      <c r="H113" s="1">
        <v>1</v>
      </c>
      <c r="I113" s="1">
        <v>0</v>
      </c>
      <c r="J113" s="1">
        <v>3</v>
      </c>
      <c r="K113" s="1">
        <v>2</v>
      </c>
      <c r="L113" s="1">
        <v>1</v>
      </c>
      <c r="M113" s="1">
        <v>4</v>
      </c>
      <c r="N113" s="1">
        <v>2</v>
      </c>
      <c r="O113" s="1">
        <v>2</v>
      </c>
      <c r="P113" s="1">
        <v>4</v>
      </c>
      <c r="Q113" s="1">
        <v>4</v>
      </c>
      <c r="R113" s="1">
        <v>3</v>
      </c>
      <c r="S113" s="1">
        <v>1</v>
      </c>
      <c r="T113" s="1">
        <v>1</v>
      </c>
      <c r="U113" s="1">
        <v>0</v>
      </c>
      <c r="V113" s="1">
        <v>1</v>
      </c>
    </row>
    <row r="114" spans="1:22" x14ac:dyDescent="0.35">
      <c r="A114" s="1" t="s">
        <v>271</v>
      </c>
      <c r="B114" s="1" t="s">
        <v>272</v>
      </c>
      <c r="C114" s="1" t="s">
        <v>69</v>
      </c>
      <c r="D114" s="1" t="s">
        <v>70</v>
      </c>
      <c r="E114" s="1">
        <v>0</v>
      </c>
      <c r="F114" s="1">
        <v>0</v>
      </c>
      <c r="G114" s="1">
        <v>0</v>
      </c>
      <c r="H114" s="1">
        <v>0</v>
      </c>
      <c r="I114" s="1">
        <v>0</v>
      </c>
      <c r="J114" s="1">
        <v>0</v>
      </c>
      <c r="K114" s="1">
        <v>0</v>
      </c>
      <c r="L114" s="1">
        <v>0</v>
      </c>
      <c r="M114" s="1">
        <v>1</v>
      </c>
      <c r="N114" s="1">
        <v>1</v>
      </c>
      <c r="O114" s="1">
        <v>0</v>
      </c>
      <c r="P114" s="1">
        <v>0</v>
      </c>
      <c r="Q114" s="1">
        <v>0</v>
      </c>
      <c r="R114" s="1">
        <v>0</v>
      </c>
      <c r="S114" s="1">
        <v>0</v>
      </c>
      <c r="T114" s="1">
        <v>0</v>
      </c>
      <c r="U114" s="1">
        <v>0</v>
      </c>
      <c r="V114" s="1">
        <v>0</v>
      </c>
    </row>
    <row r="115" spans="1:22" x14ac:dyDescent="0.35">
      <c r="A115" s="1" t="s">
        <v>273</v>
      </c>
      <c r="B115" s="1" t="s">
        <v>274</v>
      </c>
      <c r="C115" s="1" t="s">
        <v>65</v>
      </c>
      <c r="D115" s="1" t="s">
        <v>66</v>
      </c>
      <c r="E115" s="1">
        <v>0</v>
      </c>
      <c r="F115" s="1">
        <v>2</v>
      </c>
      <c r="G115" s="1">
        <v>3</v>
      </c>
      <c r="H115" s="1">
        <v>0</v>
      </c>
      <c r="I115" s="1">
        <v>0</v>
      </c>
      <c r="J115" s="1">
        <v>0</v>
      </c>
      <c r="K115" s="1">
        <v>0</v>
      </c>
      <c r="L115" s="1">
        <v>0</v>
      </c>
      <c r="M115" s="1">
        <v>3</v>
      </c>
      <c r="N115" s="1">
        <v>0</v>
      </c>
      <c r="O115" s="1">
        <v>0</v>
      </c>
      <c r="P115" s="1">
        <v>0</v>
      </c>
      <c r="Q115" s="1">
        <v>0</v>
      </c>
      <c r="R115" s="1">
        <v>0</v>
      </c>
      <c r="S115" s="1">
        <v>0</v>
      </c>
      <c r="T115" s="1">
        <v>0</v>
      </c>
      <c r="U115" s="1">
        <v>0</v>
      </c>
      <c r="V115" s="1">
        <v>0</v>
      </c>
    </row>
    <row r="116" spans="1:22" x14ac:dyDescent="0.35">
      <c r="A116" s="1" t="s">
        <v>275</v>
      </c>
      <c r="B116" s="1" t="s">
        <v>276</v>
      </c>
      <c r="C116" s="1" t="s">
        <v>63</v>
      </c>
      <c r="D116" s="1" t="s">
        <v>64</v>
      </c>
      <c r="E116" s="1">
        <v>2</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row>
    <row r="117" spans="1:22" x14ac:dyDescent="0.35">
      <c r="A117" s="1" t="s">
        <v>277</v>
      </c>
      <c r="B117" s="1" t="s">
        <v>278</v>
      </c>
      <c r="C117" s="1" t="s">
        <v>59</v>
      </c>
      <c r="D117" s="1" t="s">
        <v>60</v>
      </c>
      <c r="E117" s="1">
        <v>1</v>
      </c>
      <c r="F117" s="1">
        <v>2</v>
      </c>
      <c r="G117" s="1">
        <v>0</v>
      </c>
      <c r="H117" s="1">
        <v>0</v>
      </c>
      <c r="I117" s="1">
        <v>0</v>
      </c>
      <c r="J117" s="1">
        <v>0</v>
      </c>
      <c r="K117" s="1">
        <v>0</v>
      </c>
      <c r="L117" s="1">
        <v>0</v>
      </c>
      <c r="M117" s="1">
        <v>0</v>
      </c>
      <c r="N117" s="1">
        <v>0</v>
      </c>
      <c r="O117" s="1">
        <v>0</v>
      </c>
      <c r="P117" s="1">
        <v>0</v>
      </c>
      <c r="Q117" s="1">
        <v>0</v>
      </c>
      <c r="R117" s="1">
        <v>0</v>
      </c>
      <c r="S117" s="1">
        <v>0</v>
      </c>
      <c r="T117" s="1">
        <v>0</v>
      </c>
      <c r="U117" s="1">
        <v>0</v>
      </c>
      <c r="V117" s="1">
        <v>0</v>
      </c>
    </row>
    <row r="118" spans="1:22" x14ac:dyDescent="0.35">
      <c r="A118" s="1" t="s">
        <v>279</v>
      </c>
      <c r="B118" s="1" t="s">
        <v>280</v>
      </c>
      <c r="C118" s="1" t="s">
        <v>69</v>
      </c>
      <c r="D118" s="1" t="s">
        <v>70</v>
      </c>
      <c r="E118" s="1">
        <v>3</v>
      </c>
      <c r="F118" s="1">
        <v>4</v>
      </c>
      <c r="G118" s="1">
        <v>0</v>
      </c>
      <c r="H118" s="1">
        <v>0</v>
      </c>
      <c r="I118" s="1">
        <v>3</v>
      </c>
      <c r="J118" s="1">
        <v>2</v>
      </c>
      <c r="K118" s="1">
        <v>1</v>
      </c>
      <c r="L118" s="1">
        <v>2</v>
      </c>
      <c r="M118" s="1">
        <v>1</v>
      </c>
      <c r="N118" s="1">
        <v>2</v>
      </c>
      <c r="O118" s="1">
        <v>2</v>
      </c>
      <c r="P118" s="1">
        <v>2</v>
      </c>
      <c r="Q118" s="1">
        <v>2</v>
      </c>
      <c r="R118" s="1">
        <v>2</v>
      </c>
      <c r="S118" s="1">
        <v>0</v>
      </c>
      <c r="T118" s="1">
        <v>2</v>
      </c>
      <c r="U118" s="1">
        <v>1</v>
      </c>
      <c r="V118" s="1">
        <v>4</v>
      </c>
    </row>
    <row r="119" spans="1:22" x14ac:dyDescent="0.35">
      <c r="A119" s="1" t="s">
        <v>281</v>
      </c>
      <c r="B119" s="1" t="s">
        <v>282</v>
      </c>
      <c r="C119" s="1" t="s">
        <v>67</v>
      </c>
      <c r="D119" s="1" t="s">
        <v>68</v>
      </c>
      <c r="E119" s="1">
        <v>3</v>
      </c>
      <c r="F119" s="1">
        <v>0</v>
      </c>
      <c r="G119" s="1">
        <v>1</v>
      </c>
      <c r="H119" s="1">
        <v>2</v>
      </c>
      <c r="I119" s="1">
        <v>0</v>
      </c>
      <c r="J119" s="1">
        <v>0</v>
      </c>
      <c r="K119" s="1">
        <v>0</v>
      </c>
      <c r="L119" s="1">
        <v>1</v>
      </c>
      <c r="M119" s="1">
        <v>2</v>
      </c>
      <c r="N119" s="1">
        <v>1</v>
      </c>
      <c r="O119" s="1">
        <v>1</v>
      </c>
      <c r="P119" s="1">
        <v>3</v>
      </c>
      <c r="Q119" s="1">
        <v>2</v>
      </c>
      <c r="R119" s="1">
        <v>0</v>
      </c>
      <c r="S119" s="1">
        <v>2</v>
      </c>
      <c r="T119" s="1">
        <v>0</v>
      </c>
      <c r="U119" s="1">
        <v>1</v>
      </c>
      <c r="V119" s="1">
        <v>0</v>
      </c>
    </row>
    <row r="120" spans="1:22" x14ac:dyDescent="0.35">
      <c r="A120" s="1" t="s">
        <v>283</v>
      </c>
      <c r="B120" s="1" t="s">
        <v>284</v>
      </c>
      <c r="C120" s="1" t="s">
        <v>67</v>
      </c>
      <c r="D120" s="1" t="s">
        <v>68</v>
      </c>
      <c r="E120" s="1">
        <v>3</v>
      </c>
      <c r="F120" s="1">
        <v>4</v>
      </c>
      <c r="G120" s="1">
        <v>1</v>
      </c>
      <c r="H120" s="1">
        <v>4</v>
      </c>
      <c r="I120" s="1">
        <v>1</v>
      </c>
      <c r="J120" s="1">
        <v>2</v>
      </c>
      <c r="K120" s="1">
        <v>2</v>
      </c>
      <c r="L120" s="1">
        <v>3</v>
      </c>
      <c r="M120" s="1">
        <v>6</v>
      </c>
      <c r="N120" s="1">
        <v>4</v>
      </c>
      <c r="O120" s="1">
        <v>2</v>
      </c>
      <c r="P120" s="1">
        <v>1</v>
      </c>
      <c r="Q120" s="1">
        <v>3</v>
      </c>
      <c r="R120" s="1">
        <v>1</v>
      </c>
      <c r="S120" s="1">
        <v>0</v>
      </c>
      <c r="T120" s="1">
        <v>1</v>
      </c>
      <c r="U120" s="1">
        <v>2</v>
      </c>
      <c r="V120" s="1">
        <v>1</v>
      </c>
    </row>
    <row r="121" spans="1:22" x14ac:dyDescent="0.35">
      <c r="A121" s="1" t="s">
        <v>285</v>
      </c>
      <c r="B121" s="1" t="s">
        <v>286</v>
      </c>
      <c r="C121" s="1" t="s">
        <v>61</v>
      </c>
      <c r="D121" s="1" t="s">
        <v>62</v>
      </c>
      <c r="E121" s="1">
        <v>2</v>
      </c>
      <c r="F121" s="1">
        <v>2</v>
      </c>
      <c r="G121" s="1">
        <v>4</v>
      </c>
      <c r="H121" s="1">
        <v>2</v>
      </c>
      <c r="I121" s="1">
        <v>0</v>
      </c>
      <c r="J121" s="1">
        <v>0</v>
      </c>
      <c r="K121" s="1">
        <v>0</v>
      </c>
      <c r="L121" s="1">
        <v>3</v>
      </c>
      <c r="M121" s="1">
        <v>4</v>
      </c>
      <c r="N121" s="1">
        <v>2</v>
      </c>
      <c r="O121" s="1">
        <v>2</v>
      </c>
      <c r="P121" s="1">
        <v>0</v>
      </c>
      <c r="Q121" s="1">
        <v>0</v>
      </c>
      <c r="R121" s="1">
        <v>0</v>
      </c>
      <c r="S121" s="1">
        <v>0</v>
      </c>
      <c r="T121" s="1">
        <v>1</v>
      </c>
      <c r="U121" s="1">
        <v>0</v>
      </c>
      <c r="V121" s="1">
        <v>0</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9</v>
      </c>
      <c r="F123" s="1">
        <v>5</v>
      </c>
      <c r="G123" s="1">
        <v>2</v>
      </c>
      <c r="H123" s="1">
        <v>2</v>
      </c>
      <c r="I123" s="1">
        <v>0</v>
      </c>
      <c r="J123" s="1">
        <v>0</v>
      </c>
      <c r="K123" s="1">
        <v>1</v>
      </c>
      <c r="L123" s="1">
        <v>0</v>
      </c>
      <c r="M123" s="1">
        <v>0</v>
      </c>
      <c r="N123" s="1">
        <v>1</v>
      </c>
      <c r="O123" s="1">
        <v>2</v>
      </c>
      <c r="P123" s="1">
        <v>3</v>
      </c>
      <c r="Q123" s="1">
        <v>2</v>
      </c>
      <c r="R123" s="1">
        <v>0</v>
      </c>
      <c r="S123" s="1">
        <v>1</v>
      </c>
      <c r="T123" s="1">
        <v>1</v>
      </c>
      <c r="U123" s="1">
        <v>1</v>
      </c>
      <c r="V123" s="1">
        <v>1</v>
      </c>
    </row>
    <row r="124" spans="1:22" x14ac:dyDescent="0.35">
      <c r="A124" s="1" t="s">
        <v>290</v>
      </c>
      <c r="B124" s="1" t="s">
        <v>291</v>
      </c>
      <c r="C124" s="1" t="s">
        <v>67</v>
      </c>
      <c r="D124" s="1" t="s">
        <v>68</v>
      </c>
      <c r="E124" s="1">
        <v>0</v>
      </c>
      <c r="F124" s="1">
        <v>0</v>
      </c>
      <c r="G124" s="1">
        <v>0</v>
      </c>
      <c r="H124" s="1">
        <v>0</v>
      </c>
      <c r="I124" s="1">
        <v>0</v>
      </c>
      <c r="J124" s="1">
        <v>1</v>
      </c>
      <c r="K124" s="1">
        <v>2</v>
      </c>
      <c r="L124" s="1">
        <v>3</v>
      </c>
      <c r="M124" s="1">
        <v>1</v>
      </c>
      <c r="N124" s="1">
        <v>2</v>
      </c>
      <c r="O124" s="1">
        <v>2</v>
      </c>
      <c r="P124" s="1">
        <v>2</v>
      </c>
      <c r="Q124" s="1">
        <v>2</v>
      </c>
      <c r="R124" s="1">
        <v>0</v>
      </c>
      <c r="S124" s="1">
        <v>0</v>
      </c>
      <c r="T124" s="1">
        <v>0</v>
      </c>
      <c r="U124" s="1">
        <v>0</v>
      </c>
      <c r="V124" s="1">
        <v>1</v>
      </c>
    </row>
    <row r="125" spans="1:22" x14ac:dyDescent="0.35">
      <c r="A125" s="1" t="s">
        <v>292</v>
      </c>
      <c r="B125" s="1" t="s">
        <v>293</v>
      </c>
      <c r="C125" s="1" t="s">
        <v>57</v>
      </c>
      <c r="D125" s="1" t="s">
        <v>58</v>
      </c>
      <c r="E125" s="1">
        <v>6</v>
      </c>
      <c r="F125" s="1">
        <v>0</v>
      </c>
      <c r="G125" s="1">
        <v>0</v>
      </c>
      <c r="H125" s="1">
        <v>2</v>
      </c>
      <c r="I125" s="1">
        <v>0</v>
      </c>
      <c r="J125" s="1">
        <v>1</v>
      </c>
      <c r="K125" s="1">
        <v>0</v>
      </c>
      <c r="L125" s="1">
        <v>2</v>
      </c>
      <c r="M125" s="1">
        <v>0</v>
      </c>
      <c r="N125" s="1">
        <v>5</v>
      </c>
      <c r="O125" s="1">
        <v>4</v>
      </c>
      <c r="P125" s="1">
        <v>3</v>
      </c>
      <c r="Q125" s="1">
        <v>3</v>
      </c>
      <c r="R125" s="1">
        <v>1</v>
      </c>
      <c r="S125" s="1">
        <v>1</v>
      </c>
      <c r="T125" s="1">
        <v>2</v>
      </c>
      <c r="U125" s="1">
        <v>3</v>
      </c>
      <c r="V125" s="1">
        <v>6</v>
      </c>
    </row>
    <row r="126" spans="1:22" x14ac:dyDescent="0.35">
      <c r="A126" s="1" t="s">
        <v>294</v>
      </c>
      <c r="B126" s="1" t="s">
        <v>295</v>
      </c>
      <c r="C126" s="1" t="s">
        <v>65</v>
      </c>
      <c r="D126" s="1" t="s">
        <v>66</v>
      </c>
      <c r="E126" s="1">
        <v>1</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1</v>
      </c>
      <c r="F128" s="1">
        <v>2</v>
      </c>
      <c r="G128" s="1">
        <v>1</v>
      </c>
      <c r="H128" s="1">
        <v>0</v>
      </c>
      <c r="I128" s="1">
        <v>0</v>
      </c>
      <c r="J128" s="1">
        <v>2</v>
      </c>
      <c r="K128" s="1">
        <v>0</v>
      </c>
      <c r="L128" s="1">
        <v>1</v>
      </c>
      <c r="M128" s="1">
        <v>1</v>
      </c>
      <c r="N128" s="1">
        <v>0</v>
      </c>
      <c r="O128" s="1">
        <v>0</v>
      </c>
      <c r="P128" s="1">
        <v>0</v>
      </c>
      <c r="Q128" s="1">
        <v>0</v>
      </c>
      <c r="R128" s="1">
        <v>0</v>
      </c>
      <c r="S128" s="1">
        <v>0</v>
      </c>
      <c r="T128" s="1">
        <v>1</v>
      </c>
      <c r="U128" s="1">
        <v>2</v>
      </c>
      <c r="V128" s="1">
        <v>0</v>
      </c>
    </row>
    <row r="129" spans="1:22"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0</v>
      </c>
      <c r="Q129" s="1">
        <v>1</v>
      </c>
      <c r="R129" s="1">
        <v>0</v>
      </c>
      <c r="S129" s="1">
        <v>0</v>
      </c>
      <c r="T129" s="1">
        <v>1</v>
      </c>
      <c r="U129" s="1">
        <v>1</v>
      </c>
      <c r="V129" s="1">
        <v>1</v>
      </c>
    </row>
    <row r="130" spans="1:22" x14ac:dyDescent="0.35">
      <c r="A130" s="1" t="s">
        <v>302</v>
      </c>
      <c r="B130" s="1" t="s">
        <v>303</v>
      </c>
      <c r="C130" s="1" t="s">
        <v>57</v>
      </c>
      <c r="D130" s="1" t="s">
        <v>58</v>
      </c>
      <c r="E130" s="1">
        <v>4</v>
      </c>
      <c r="F130" s="1">
        <v>1</v>
      </c>
      <c r="G130" s="1">
        <v>1</v>
      </c>
      <c r="H130" s="1">
        <v>0</v>
      </c>
      <c r="I130" s="1">
        <v>0</v>
      </c>
      <c r="J130" s="1">
        <v>0</v>
      </c>
      <c r="K130" s="1">
        <v>2</v>
      </c>
      <c r="L130" s="1">
        <v>2</v>
      </c>
      <c r="M130" s="1">
        <v>2</v>
      </c>
      <c r="N130" s="1">
        <v>3</v>
      </c>
      <c r="O130" s="1">
        <v>2</v>
      </c>
      <c r="P130" s="1">
        <v>2</v>
      </c>
      <c r="Q130" s="1">
        <v>3</v>
      </c>
      <c r="R130" s="1">
        <v>0</v>
      </c>
      <c r="S130" s="1">
        <v>1</v>
      </c>
      <c r="T130" s="1">
        <v>0</v>
      </c>
      <c r="U130" s="1">
        <v>0</v>
      </c>
      <c r="V130" s="1">
        <v>0</v>
      </c>
    </row>
    <row r="131" spans="1:22" x14ac:dyDescent="0.35">
      <c r="A131" s="1" t="s">
        <v>304</v>
      </c>
      <c r="B131" s="1" t="s">
        <v>305</v>
      </c>
      <c r="C131" s="1" t="s">
        <v>61</v>
      </c>
      <c r="D131" s="1" t="s">
        <v>62</v>
      </c>
      <c r="E131" s="1">
        <v>1</v>
      </c>
      <c r="F131" s="1">
        <v>3</v>
      </c>
      <c r="G131" s="1">
        <v>0</v>
      </c>
      <c r="H131" s="1">
        <v>0</v>
      </c>
      <c r="I131" s="1">
        <v>0</v>
      </c>
      <c r="J131" s="1">
        <v>1</v>
      </c>
      <c r="K131" s="1">
        <v>0</v>
      </c>
      <c r="L131" s="1">
        <v>1</v>
      </c>
      <c r="M131" s="1">
        <v>1</v>
      </c>
      <c r="N131" s="1">
        <v>1</v>
      </c>
      <c r="O131" s="1">
        <v>1</v>
      </c>
      <c r="P131" s="1">
        <v>1</v>
      </c>
      <c r="Q131" s="1">
        <v>0</v>
      </c>
      <c r="R131" s="1">
        <v>0</v>
      </c>
      <c r="S131" s="1">
        <v>0</v>
      </c>
      <c r="T131" s="1">
        <v>0</v>
      </c>
      <c r="U131" s="1">
        <v>1</v>
      </c>
      <c r="V131" s="1">
        <v>0</v>
      </c>
    </row>
    <row r="132" spans="1:22" x14ac:dyDescent="0.35">
      <c r="A132" s="1" t="s">
        <v>306</v>
      </c>
      <c r="B132" s="1" t="s">
        <v>307</v>
      </c>
      <c r="C132" s="1" t="s">
        <v>73</v>
      </c>
      <c r="D132" s="1" t="s">
        <v>74</v>
      </c>
      <c r="E132" s="1">
        <v>1</v>
      </c>
      <c r="F132" s="1">
        <v>2</v>
      </c>
      <c r="G132" s="1">
        <v>2</v>
      </c>
      <c r="H132" s="1">
        <v>1</v>
      </c>
      <c r="I132" s="1">
        <v>0</v>
      </c>
      <c r="J132" s="1">
        <v>0</v>
      </c>
      <c r="K132" s="1">
        <v>0</v>
      </c>
      <c r="L132" s="1">
        <v>0</v>
      </c>
      <c r="M132" s="1">
        <v>0</v>
      </c>
      <c r="N132" s="1">
        <v>0</v>
      </c>
      <c r="O132" s="1">
        <v>0</v>
      </c>
      <c r="P132" s="1">
        <v>0</v>
      </c>
      <c r="Q132" s="1">
        <v>1</v>
      </c>
      <c r="R132" s="1">
        <v>1</v>
      </c>
      <c r="S132" s="1">
        <v>1</v>
      </c>
      <c r="T132" s="1">
        <v>2</v>
      </c>
      <c r="U132" s="1">
        <v>0</v>
      </c>
      <c r="V132" s="1">
        <v>1</v>
      </c>
    </row>
    <row r="133" spans="1:22" x14ac:dyDescent="0.35">
      <c r="A133" s="1" t="s">
        <v>308</v>
      </c>
      <c r="B133" s="1" t="s">
        <v>309</v>
      </c>
      <c r="C133" s="1" t="s">
        <v>57</v>
      </c>
      <c r="D133" s="1" t="s">
        <v>58</v>
      </c>
      <c r="E133" s="1">
        <v>0</v>
      </c>
      <c r="F133" s="1">
        <v>0</v>
      </c>
      <c r="G133" s="1">
        <v>0</v>
      </c>
      <c r="H133" s="1">
        <v>0</v>
      </c>
      <c r="I133" s="1">
        <v>0</v>
      </c>
      <c r="J133" s="1">
        <v>0</v>
      </c>
      <c r="K133" s="1">
        <v>0</v>
      </c>
      <c r="L133" s="1">
        <v>0</v>
      </c>
      <c r="M133" s="1">
        <v>0</v>
      </c>
      <c r="N133" s="1">
        <v>1</v>
      </c>
      <c r="O133" s="1">
        <v>1</v>
      </c>
      <c r="P133" s="1">
        <v>0</v>
      </c>
      <c r="Q133" s="1">
        <v>0</v>
      </c>
      <c r="R133" s="1">
        <v>1</v>
      </c>
      <c r="S133" s="1">
        <v>0</v>
      </c>
      <c r="T133" s="1">
        <v>0</v>
      </c>
      <c r="U133" s="1">
        <v>0</v>
      </c>
      <c r="V133" s="1">
        <v>0</v>
      </c>
    </row>
    <row r="134" spans="1:22"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1</v>
      </c>
      <c r="F135" s="1">
        <v>1</v>
      </c>
      <c r="G135" s="1">
        <v>4</v>
      </c>
      <c r="H135" s="1">
        <v>4</v>
      </c>
      <c r="I135" s="1">
        <v>4</v>
      </c>
      <c r="J135" s="1">
        <v>1</v>
      </c>
      <c r="K135" s="1">
        <v>0</v>
      </c>
      <c r="L135" s="1">
        <v>2</v>
      </c>
      <c r="M135" s="1">
        <v>0</v>
      </c>
      <c r="N135" s="1">
        <v>0</v>
      </c>
      <c r="O135" s="1">
        <v>0</v>
      </c>
      <c r="P135" s="1">
        <v>0</v>
      </c>
      <c r="Q135" s="1">
        <v>0</v>
      </c>
      <c r="R135" s="1">
        <v>0</v>
      </c>
      <c r="S135" s="1">
        <v>1</v>
      </c>
      <c r="T135" s="1">
        <v>0</v>
      </c>
      <c r="U135" s="1">
        <v>0</v>
      </c>
      <c r="V135" s="1">
        <v>0</v>
      </c>
    </row>
    <row r="136" spans="1:22" x14ac:dyDescent="0.35">
      <c r="A136" s="1" t="s">
        <v>314</v>
      </c>
      <c r="B136" s="1" t="s">
        <v>315</v>
      </c>
      <c r="C136" s="1" t="s">
        <v>67</v>
      </c>
      <c r="D136" s="1" t="s">
        <v>68</v>
      </c>
      <c r="E136" s="1">
        <v>1</v>
      </c>
      <c r="F136" s="1">
        <v>1</v>
      </c>
      <c r="G136" s="1">
        <v>1</v>
      </c>
      <c r="H136" s="1">
        <v>1</v>
      </c>
      <c r="I136" s="1">
        <v>2</v>
      </c>
      <c r="J136" s="1">
        <v>1</v>
      </c>
      <c r="K136" s="1">
        <v>1</v>
      </c>
      <c r="L136" s="1">
        <v>1</v>
      </c>
      <c r="M136" s="1">
        <v>0</v>
      </c>
      <c r="N136" s="1">
        <v>5</v>
      </c>
      <c r="O136" s="1">
        <v>3</v>
      </c>
      <c r="P136" s="1">
        <v>2</v>
      </c>
      <c r="Q136" s="1">
        <v>0</v>
      </c>
      <c r="R136" s="1">
        <v>1</v>
      </c>
      <c r="S136" s="1">
        <v>1</v>
      </c>
      <c r="T136" s="1">
        <v>4</v>
      </c>
      <c r="U136" s="1">
        <v>0</v>
      </c>
      <c r="V136" s="1">
        <v>2</v>
      </c>
    </row>
    <row r="137" spans="1:22" x14ac:dyDescent="0.35">
      <c r="A137" s="1" t="s">
        <v>316</v>
      </c>
      <c r="B137" s="1" t="s">
        <v>317</v>
      </c>
      <c r="C137" s="1" t="s">
        <v>67</v>
      </c>
      <c r="D137" s="1" t="s">
        <v>68</v>
      </c>
      <c r="E137" s="1">
        <v>1</v>
      </c>
      <c r="F137" s="1">
        <v>1</v>
      </c>
      <c r="G137" s="1">
        <v>1</v>
      </c>
      <c r="H137" s="1">
        <v>1</v>
      </c>
      <c r="I137" s="1">
        <v>1</v>
      </c>
      <c r="J137" s="1">
        <v>0</v>
      </c>
      <c r="K137" s="1">
        <v>1</v>
      </c>
      <c r="L137" s="1">
        <v>0</v>
      </c>
      <c r="M137" s="1">
        <v>0</v>
      </c>
      <c r="N137" s="1">
        <v>0</v>
      </c>
      <c r="O137" s="1">
        <v>1</v>
      </c>
      <c r="P137" s="1">
        <v>0</v>
      </c>
      <c r="Q137" s="1">
        <v>0</v>
      </c>
      <c r="R137" s="1">
        <v>0</v>
      </c>
      <c r="S137" s="1">
        <v>0</v>
      </c>
      <c r="T137" s="1">
        <v>0</v>
      </c>
      <c r="U137" s="1">
        <v>0</v>
      </c>
      <c r="V137" s="1">
        <v>0</v>
      </c>
    </row>
    <row r="138" spans="1:22" x14ac:dyDescent="0.35">
      <c r="A138" s="1" t="s">
        <v>318</v>
      </c>
      <c r="B138" s="1" t="s">
        <v>319</v>
      </c>
      <c r="C138" s="1" t="s">
        <v>57</v>
      </c>
      <c r="D138" s="1" t="s">
        <v>58</v>
      </c>
      <c r="E138" s="1">
        <v>0</v>
      </c>
      <c r="F138" s="1">
        <v>1</v>
      </c>
      <c r="G138" s="1">
        <v>0</v>
      </c>
      <c r="H138" s="1">
        <v>0</v>
      </c>
      <c r="I138" s="1">
        <v>0</v>
      </c>
      <c r="J138" s="1">
        <v>0</v>
      </c>
      <c r="K138" s="1">
        <v>0</v>
      </c>
      <c r="L138" s="1">
        <v>0</v>
      </c>
      <c r="M138" s="1">
        <v>0</v>
      </c>
      <c r="N138" s="1">
        <v>1</v>
      </c>
      <c r="O138" s="1">
        <v>0</v>
      </c>
      <c r="P138" s="1">
        <v>0</v>
      </c>
      <c r="Q138" s="1">
        <v>1</v>
      </c>
      <c r="R138" s="1">
        <v>0</v>
      </c>
      <c r="S138" s="1">
        <v>0</v>
      </c>
      <c r="T138" s="1">
        <v>0</v>
      </c>
      <c r="U138" s="1">
        <v>1</v>
      </c>
      <c r="V138" s="1">
        <v>0</v>
      </c>
    </row>
    <row r="139" spans="1:22" x14ac:dyDescent="0.35">
      <c r="A139" s="1" t="s">
        <v>320</v>
      </c>
      <c r="B139" s="1" t="s">
        <v>321</v>
      </c>
      <c r="C139" s="1" t="s">
        <v>71</v>
      </c>
      <c r="D139" s="1" t="s">
        <v>72</v>
      </c>
      <c r="E139" s="1">
        <v>8</v>
      </c>
      <c r="F139" s="1">
        <v>7</v>
      </c>
      <c r="G139" s="1">
        <v>2</v>
      </c>
      <c r="H139" s="1">
        <v>6</v>
      </c>
      <c r="I139" s="1">
        <v>7</v>
      </c>
      <c r="J139" s="1">
        <v>5</v>
      </c>
      <c r="K139" s="1">
        <v>6</v>
      </c>
      <c r="L139" s="1">
        <v>7</v>
      </c>
      <c r="M139" s="1">
        <v>4</v>
      </c>
      <c r="N139" s="1">
        <v>4</v>
      </c>
      <c r="O139" s="1">
        <v>14</v>
      </c>
      <c r="P139" s="1">
        <v>4</v>
      </c>
      <c r="Q139" s="1">
        <v>7</v>
      </c>
      <c r="R139" s="1">
        <v>4</v>
      </c>
      <c r="S139" s="1">
        <v>1</v>
      </c>
      <c r="T139" s="1">
        <v>0</v>
      </c>
      <c r="U139" s="1">
        <v>3</v>
      </c>
      <c r="V139" s="1">
        <v>0</v>
      </c>
    </row>
    <row r="140" spans="1:22" x14ac:dyDescent="0.35">
      <c r="A140" s="1" t="s">
        <v>322</v>
      </c>
      <c r="B140" s="1" t="s">
        <v>323</v>
      </c>
      <c r="C140" s="1" t="s">
        <v>61</v>
      </c>
      <c r="D140" s="1" t="s">
        <v>62</v>
      </c>
      <c r="E140" s="1">
        <v>2</v>
      </c>
      <c r="F140" s="1">
        <v>1</v>
      </c>
      <c r="G140" s="1">
        <v>1</v>
      </c>
      <c r="H140" s="1">
        <v>2</v>
      </c>
      <c r="I140" s="1">
        <v>0</v>
      </c>
      <c r="J140" s="1">
        <v>0</v>
      </c>
      <c r="K140" s="1">
        <v>0</v>
      </c>
      <c r="L140" s="1">
        <v>0</v>
      </c>
      <c r="M140" s="1">
        <v>0</v>
      </c>
      <c r="N140" s="1">
        <v>0</v>
      </c>
      <c r="O140" s="1">
        <v>0</v>
      </c>
      <c r="P140" s="1">
        <v>0</v>
      </c>
      <c r="Q140" s="1">
        <v>0</v>
      </c>
      <c r="R140" s="1">
        <v>0</v>
      </c>
      <c r="S140" s="1">
        <v>0</v>
      </c>
      <c r="T140" s="1">
        <v>0</v>
      </c>
      <c r="U140" s="1">
        <v>0</v>
      </c>
      <c r="V140" s="1">
        <v>0</v>
      </c>
    </row>
    <row r="141" spans="1:22" x14ac:dyDescent="0.35">
      <c r="A141" s="1" t="s">
        <v>324</v>
      </c>
      <c r="B141" s="1" t="s">
        <v>325</v>
      </c>
      <c r="C141" s="1" t="s">
        <v>59</v>
      </c>
      <c r="D141" s="1" t="s">
        <v>60</v>
      </c>
      <c r="E141" s="1">
        <v>0</v>
      </c>
      <c r="F141" s="1">
        <v>0</v>
      </c>
      <c r="G141" s="1">
        <v>0</v>
      </c>
      <c r="H141" s="1">
        <v>0</v>
      </c>
      <c r="I141" s="1">
        <v>0</v>
      </c>
      <c r="J141" s="1">
        <v>0</v>
      </c>
      <c r="K141" s="1">
        <v>1</v>
      </c>
      <c r="L141" s="1">
        <v>1</v>
      </c>
      <c r="M141" s="1">
        <v>0</v>
      </c>
      <c r="N141" s="1">
        <v>0</v>
      </c>
      <c r="O141" s="1">
        <v>1</v>
      </c>
      <c r="P141" s="1">
        <v>0</v>
      </c>
      <c r="Q141" s="1">
        <v>0</v>
      </c>
      <c r="R141" s="1">
        <v>0</v>
      </c>
      <c r="S141" s="1">
        <v>0</v>
      </c>
      <c r="T141" s="1">
        <v>0</v>
      </c>
      <c r="U141" s="1">
        <v>0</v>
      </c>
      <c r="V141" s="1">
        <v>0</v>
      </c>
    </row>
    <row r="142" spans="1:22" x14ac:dyDescent="0.35">
      <c r="A142" s="1" t="s">
        <v>326</v>
      </c>
      <c r="B142" s="1" t="s">
        <v>327</v>
      </c>
      <c r="C142" s="1" t="s">
        <v>57</v>
      </c>
      <c r="D142" s="1" t="s">
        <v>58</v>
      </c>
      <c r="E142" s="1">
        <v>0</v>
      </c>
      <c r="F142" s="1">
        <v>0</v>
      </c>
      <c r="G142" s="1">
        <v>0</v>
      </c>
      <c r="H142" s="1">
        <v>0</v>
      </c>
      <c r="I142" s="1">
        <v>0</v>
      </c>
      <c r="J142" s="1">
        <v>1</v>
      </c>
      <c r="K142" s="1">
        <v>0</v>
      </c>
      <c r="L142" s="1">
        <v>1</v>
      </c>
      <c r="M142" s="1">
        <v>1</v>
      </c>
      <c r="N142" s="1">
        <v>0</v>
      </c>
      <c r="O142" s="1">
        <v>0</v>
      </c>
      <c r="P142" s="1">
        <v>0</v>
      </c>
      <c r="Q142" s="1">
        <v>1</v>
      </c>
      <c r="R142" s="1">
        <v>0</v>
      </c>
      <c r="S142" s="1">
        <v>1</v>
      </c>
      <c r="T142" s="1">
        <v>0</v>
      </c>
      <c r="U142" s="1">
        <v>0</v>
      </c>
      <c r="V142" s="1">
        <v>1</v>
      </c>
    </row>
    <row r="143" spans="1:22" x14ac:dyDescent="0.35">
      <c r="A143" s="1" t="s">
        <v>328</v>
      </c>
      <c r="B143" s="1" t="s">
        <v>329</v>
      </c>
      <c r="C143" s="1" t="s">
        <v>59</v>
      </c>
      <c r="D143" s="1" t="s">
        <v>60</v>
      </c>
      <c r="E143" s="1">
        <v>0</v>
      </c>
      <c r="F143" s="1">
        <v>0</v>
      </c>
      <c r="G143" s="1">
        <v>0</v>
      </c>
      <c r="H143" s="1">
        <v>0</v>
      </c>
      <c r="I143" s="1">
        <v>0</v>
      </c>
      <c r="J143" s="1">
        <v>0</v>
      </c>
      <c r="K143" s="1">
        <v>0</v>
      </c>
      <c r="L143" s="1">
        <v>0</v>
      </c>
      <c r="M143" s="1">
        <v>0</v>
      </c>
      <c r="N143" s="1">
        <v>1</v>
      </c>
      <c r="O143" s="1">
        <v>2</v>
      </c>
      <c r="P143" s="1">
        <v>0</v>
      </c>
      <c r="Q143" s="1">
        <v>0</v>
      </c>
      <c r="R143" s="1">
        <v>0</v>
      </c>
      <c r="S143" s="1">
        <v>0</v>
      </c>
      <c r="T143" s="1">
        <v>0</v>
      </c>
      <c r="U143" s="1">
        <v>0</v>
      </c>
      <c r="V143" s="1">
        <v>1</v>
      </c>
    </row>
    <row r="144" spans="1:22" x14ac:dyDescent="0.35">
      <c r="A144" s="1" t="s">
        <v>330</v>
      </c>
      <c r="B144" s="1" t="s">
        <v>331</v>
      </c>
      <c r="C144" s="1" t="s">
        <v>67</v>
      </c>
      <c r="D144" s="1" t="s">
        <v>68</v>
      </c>
      <c r="E144" s="1">
        <v>2</v>
      </c>
      <c r="F144" s="1">
        <v>0</v>
      </c>
      <c r="G144" s="1">
        <v>0</v>
      </c>
      <c r="H144" s="1">
        <v>0</v>
      </c>
      <c r="I144" s="1">
        <v>0</v>
      </c>
      <c r="J144" s="1">
        <v>0</v>
      </c>
      <c r="K144" s="1">
        <v>0</v>
      </c>
      <c r="L144" s="1">
        <v>0</v>
      </c>
      <c r="M144" s="1">
        <v>1</v>
      </c>
      <c r="N144" s="1">
        <v>0</v>
      </c>
      <c r="O144" s="1">
        <v>0</v>
      </c>
      <c r="P144" s="1">
        <v>1</v>
      </c>
      <c r="Q144" s="1">
        <v>0</v>
      </c>
      <c r="R144" s="1">
        <v>0</v>
      </c>
      <c r="S144" s="1">
        <v>0</v>
      </c>
      <c r="T144" s="1">
        <v>0</v>
      </c>
      <c r="U144" s="1">
        <v>0</v>
      </c>
      <c r="V144" s="1">
        <v>0</v>
      </c>
    </row>
    <row r="145" spans="1:22" x14ac:dyDescent="0.35">
      <c r="A145" s="1" t="s">
        <v>332</v>
      </c>
      <c r="B145" s="1" t="s">
        <v>333</v>
      </c>
      <c r="C145" s="1" t="s">
        <v>57</v>
      </c>
      <c r="D145" s="1" t="s">
        <v>58</v>
      </c>
      <c r="E145" s="1">
        <v>1</v>
      </c>
      <c r="F145" s="1">
        <v>0</v>
      </c>
      <c r="G145" s="1">
        <v>0</v>
      </c>
      <c r="H145" s="1">
        <v>0</v>
      </c>
      <c r="I145" s="1">
        <v>1</v>
      </c>
      <c r="J145" s="1">
        <v>0</v>
      </c>
      <c r="K145" s="1">
        <v>1</v>
      </c>
      <c r="L145" s="1">
        <v>1</v>
      </c>
      <c r="M145" s="1">
        <v>0</v>
      </c>
      <c r="N145" s="1">
        <v>1</v>
      </c>
      <c r="O145" s="1">
        <v>0</v>
      </c>
      <c r="P145" s="1">
        <v>0</v>
      </c>
      <c r="Q145" s="1">
        <v>0</v>
      </c>
      <c r="R145" s="1">
        <v>0</v>
      </c>
      <c r="S145" s="1">
        <v>1</v>
      </c>
      <c r="T145" s="1">
        <v>0</v>
      </c>
      <c r="U145" s="1">
        <v>0</v>
      </c>
      <c r="V145" s="1">
        <v>1</v>
      </c>
    </row>
    <row r="146" spans="1:22" x14ac:dyDescent="0.35">
      <c r="A146" s="1" t="s">
        <v>334</v>
      </c>
      <c r="B146" s="1" t="s">
        <v>335</v>
      </c>
      <c r="C146" s="1" t="s">
        <v>61</v>
      </c>
      <c r="D146" s="1" t="s">
        <v>62</v>
      </c>
      <c r="E146" s="1">
        <v>1</v>
      </c>
      <c r="F146" s="1">
        <v>0</v>
      </c>
      <c r="G146" s="1">
        <v>0</v>
      </c>
      <c r="H146" s="1">
        <v>0</v>
      </c>
      <c r="I146" s="1">
        <v>0</v>
      </c>
      <c r="J146" s="1">
        <v>0</v>
      </c>
      <c r="K146" s="1">
        <v>0</v>
      </c>
      <c r="L146" s="1">
        <v>0</v>
      </c>
      <c r="M146" s="1">
        <v>0</v>
      </c>
      <c r="N146" s="1">
        <v>1</v>
      </c>
      <c r="O146" s="1">
        <v>1</v>
      </c>
      <c r="P146" s="1">
        <v>0</v>
      </c>
      <c r="Q146" s="1">
        <v>0</v>
      </c>
      <c r="R146" s="1">
        <v>0</v>
      </c>
      <c r="S146" s="1">
        <v>0</v>
      </c>
      <c r="T146" s="1">
        <v>0</v>
      </c>
      <c r="U146" s="1">
        <v>0</v>
      </c>
      <c r="V146" s="1">
        <v>0</v>
      </c>
    </row>
    <row r="147" spans="1:22" x14ac:dyDescent="0.35">
      <c r="A147" s="1" t="s">
        <v>336</v>
      </c>
      <c r="B147" s="1" t="s">
        <v>337</v>
      </c>
      <c r="C147" s="1" t="s">
        <v>65</v>
      </c>
      <c r="D147" s="1" t="s">
        <v>66</v>
      </c>
      <c r="E147" s="1">
        <v>0</v>
      </c>
      <c r="F147" s="1">
        <v>0</v>
      </c>
      <c r="G147" s="1">
        <v>0</v>
      </c>
      <c r="H147" s="1">
        <v>1</v>
      </c>
      <c r="I147" s="1">
        <v>0</v>
      </c>
      <c r="J147" s="1">
        <v>0</v>
      </c>
      <c r="K147" s="1">
        <v>0</v>
      </c>
      <c r="L147" s="1">
        <v>1</v>
      </c>
      <c r="M147" s="1">
        <v>2</v>
      </c>
      <c r="N147" s="1">
        <v>1</v>
      </c>
      <c r="O147" s="1">
        <v>0</v>
      </c>
      <c r="P147" s="1">
        <v>0</v>
      </c>
      <c r="Q147" s="1">
        <v>0</v>
      </c>
      <c r="R147" s="1">
        <v>1</v>
      </c>
      <c r="S147" s="1">
        <v>1</v>
      </c>
      <c r="T147" s="1">
        <v>1</v>
      </c>
      <c r="U147" s="1">
        <v>1</v>
      </c>
      <c r="V147" s="1">
        <v>1</v>
      </c>
    </row>
    <row r="148" spans="1:22" x14ac:dyDescent="0.35">
      <c r="A148" s="1" t="s">
        <v>338</v>
      </c>
      <c r="B148" s="1" t="s">
        <v>339</v>
      </c>
      <c r="C148" s="1" t="s">
        <v>61</v>
      </c>
      <c r="D148" s="1" t="s">
        <v>62</v>
      </c>
      <c r="E148" s="1">
        <v>1</v>
      </c>
      <c r="F148" s="1">
        <v>3</v>
      </c>
      <c r="G148" s="1">
        <v>1</v>
      </c>
      <c r="H148" s="1">
        <v>0</v>
      </c>
      <c r="I148" s="1">
        <v>0</v>
      </c>
      <c r="J148" s="1">
        <v>0</v>
      </c>
      <c r="K148" s="1">
        <v>0</v>
      </c>
      <c r="L148" s="1">
        <v>0</v>
      </c>
      <c r="M148" s="1">
        <v>0</v>
      </c>
      <c r="N148" s="1">
        <v>1</v>
      </c>
      <c r="O148" s="1">
        <v>0</v>
      </c>
      <c r="P148" s="1">
        <v>2</v>
      </c>
      <c r="Q148" s="1">
        <v>1</v>
      </c>
      <c r="R148" s="1">
        <v>0</v>
      </c>
      <c r="S148" s="1">
        <v>0</v>
      </c>
      <c r="T148" s="1">
        <v>1</v>
      </c>
      <c r="U148" s="1">
        <v>1</v>
      </c>
      <c r="V148" s="1">
        <v>2</v>
      </c>
    </row>
    <row r="149" spans="1:22" x14ac:dyDescent="0.35">
      <c r="A149" s="1" t="s">
        <v>340</v>
      </c>
      <c r="B149" s="1" t="s">
        <v>341</v>
      </c>
      <c r="C149" s="1" t="s">
        <v>67</v>
      </c>
      <c r="D149" s="1" t="s">
        <v>68</v>
      </c>
      <c r="E149" s="1">
        <v>6</v>
      </c>
      <c r="F149" s="1">
        <v>3</v>
      </c>
      <c r="G149" s="1">
        <v>0</v>
      </c>
      <c r="H149" s="1">
        <v>0</v>
      </c>
      <c r="I149" s="1">
        <v>2</v>
      </c>
      <c r="J149" s="1">
        <v>3</v>
      </c>
      <c r="K149" s="1">
        <v>4</v>
      </c>
      <c r="L149" s="1">
        <v>4</v>
      </c>
      <c r="M149" s="1">
        <v>7</v>
      </c>
      <c r="N149" s="1">
        <v>2</v>
      </c>
      <c r="O149" s="1">
        <v>0</v>
      </c>
      <c r="P149" s="1">
        <v>3</v>
      </c>
      <c r="Q149" s="1">
        <v>0</v>
      </c>
      <c r="R149" s="1">
        <v>1</v>
      </c>
      <c r="S149" s="1">
        <v>0</v>
      </c>
      <c r="T149" s="1">
        <v>0</v>
      </c>
      <c r="U149" s="1">
        <v>0</v>
      </c>
      <c r="V149" s="1">
        <v>0</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0</v>
      </c>
      <c r="F151" s="1">
        <v>0</v>
      </c>
      <c r="G151" s="1">
        <v>0</v>
      </c>
      <c r="H151" s="1">
        <v>1</v>
      </c>
      <c r="I151" s="1">
        <v>1</v>
      </c>
      <c r="J151" s="1">
        <v>2</v>
      </c>
      <c r="K151" s="1">
        <v>1</v>
      </c>
      <c r="L151" s="1">
        <v>0</v>
      </c>
      <c r="M151" s="1">
        <v>0</v>
      </c>
      <c r="N151" s="1">
        <v>0</v>
      </c>
      <c r="O151" s="1">
        <v>1</v>
      </c>
      <c r="P151" s="1">
        <v>1</v>
      </c>
      <c r="Q151" s="1">
        <v>0</v>
      </c>
      <c r="R151" s="1">
        <v>1</v>
      </c>
      <c r="S151" s="1">
        <v>0</v>
      </c>
      <c r="T151" s="1">
        <v>1</v>
      </c>
      <c r="U151" s="1">
        <v>0</v>
      </c>
      <c r="V151" s="1">
        <v>0</v>
      </c>
    </row>
    <row r="152" spans="1:22" x14ac:dyDescent="0.35">
      <c r="A152" s="1" t="s">
        <v>346</v>
      </c>
      <c r="B152" s="1" t="s">
        <v>347</v>
      </c>
      <c r="C152" s="1" t="s">
        <v>57</v>
      </c>
      <c r="D152" s="1" t="s">
        <v>58</v>
      </c>
      <c r="E152" s="1">
        <v>2</v>
      </c>
      <c r="F152" s="1">
        <v>4</v>
      </c>
      <c r="G152" s="1">
        <v>0</v>
      </c>
      <c r="H152" s="1">
        <v>0</v>
      </c>
      <c r="I152" s="1">
        <v>2</v>
      </c>
      <c r="J152" s="1">
        <v>1</v>
      </c>
      <c r="K152" s="1">
        <v>0</v>
      </c>
      <c r="L152" s="1">
        <v>1</v>
      </c>
      <c r="M152" s="1">
        <v>3</v>
      </c>
      <c r="N152" s="1">
        <v>1</v>
      </c>
      <c r="O152" s="1">
        <v>0</v>
      </c>
      <c r="P152" s="1">
        <v>0</v>
      </c>
      <c r="Q152" s="1">
        <v>0</v>
      </c>
      <c r="R152" s="1">
        <v>1</v>
      </c>
      <c r="S152" s="1">
        <v>0</v>
      </c>
      <c r="T152" s="1">
        <v>0</v>
      </c>
      <c r="U152" s="1">
        <v>1</v>
      </c>
      <c r="V152" s="1">
        <v>0</v>
      </c>
    </row>
    <row r="153" spans="1:22" x14ac:dyDescent="0.35">
      <c r="A153" s="1" t="s">
        <v>348</v>
      </c>
      <c r="B153" s="1" t="s">
        <v>349</v>
      </c>
      <c r="C153" s="1" t="s">
        <v>61</v>
      </c>
      <c r="D153" s="1" t="s">
        <v>62</v>
      </c>
      <c r="E153" s="1">
        <v>9</v>
      </c>
      <c r="F153" s="1">
        <v>9</v>
      </c>
      <c r="G153" s="1">
        <v>0</v>
      </c>
      <c r="H153" s="1">
        <v>0</v>
      </c>
      <c r="I153" s="1">
        <v>0</v>
      </c>
      <c r="J153" s="1">
        <v>2</v>
      </c>
      <c r="K153" s="1">
        <v>2</v>
      </c>
      <c r="L153" s="1">
        <v>2</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5</v>
      </c>
      <c r="F154" s="1">
        <v>3</v>
      </c>
      <c r="G154" s="1">
        <v>2</v>
      </c>
      <c r="H154" s="1">
        <v>3</v>
      </c>
      <c r="I154" s="1">
        <v>0</v>
      </c>
      <c r="J154" s="1">
        <v>0</v>
      </c>
      <c r="K154" s="1">
        <v>2</v>
      </c>
      <c r="L154" s="1">
        <v>3</v>
      </c>
      <c r="M154" s="1">
        <v>6</v>
      </c>
      <c r="N154" s="1">
        <v>5</v>
      </c>
      <c r="O154" s="1">
        <v>4</v>
      </c>
      <c r="P154" s="1">
        <v>6</v>
      </c>
      <c r="Q154" s="1">
        <v>6</v>
      </c>
      <c r="R154" s="1">
        <v>3</v>
      </c>
      <c r="S154" s="1">
        <v>0</v>
      </c>
      <c r="T154" s="1">
        <v>1</v>
      </c>
      <c r="U154" s="1">
        <v>3</v>
      </c>
      <c r="V154" s="1">
        <v>1</v>
      </c>
    </row>
    <row r="155" spans="1:22" x14ac:dyDescent="0.35">
      <c r="A155" s="1" t="s">
        <v>352</v>
      </c>
      <c r="B155" s="1" t="s">
        <v>353</v>
      </c>
      <c r="C155" s="1" t="s">
        <v>57</v>
      </c>
      <c r="D155" s="1" t="s">
        <v>58</v>
      </c>
      <c r="E155" s="1">
        <v>0</v>
      </c>
      <c r="F155" s="1">
        <v>2</v>
      </c>
      <c r="G155" s="1">
        <v>1</v>
      </c>
      <c r="H155" s="1">
        <v>1</v>
      </c>
      <c r="I155" s="1">
        <v>0</v>
      </c>
      <c r="J155" s="1">
        <v>1</v>
      </c>
      <c r="K155" s="1">
        <v>1</v>
      </c>
      <c r="L155" s="1">
        <v>2</v>
      </c>
      <c r="M155" s="1">
        <v>2</v>
      </c>
      <c r="N155" s="1">
        <v>0</v>
      </c>
      <c r="O155" s="1">
        <v>0</v>
      </c>
      <c r="P155" s="1">
        <v>3</v>
      </c>
      <c r="Q155" s="1">
        <v>1</v>
      </c>
      <c r="R155" s="1">
        <v>4</v>
      </c>
      <c r="S155" s="1">
        <v>2</v>
      </c>
      <c r="T155" s="1">
        <v>2</v>
      </c>
      <c r="U155" s="1">
        <v>1</v>
      </c>
      <c r="V155" s="1">
        <v>1</v>
      </c>
    </row>
    <row r="156" spans="1:22" x14ac:dyDescent="0.35">
      <c r="A156" s="1" t="s">
        <v>354</v>
      </c>
      <c r="B156" s="1" t="s">
        <v>355</v>
      </c>
      <c r="C156" s="1" t="s">
        <v>73</v>
      </c>
      <c r="D156" s="1" t="s">
        <v>74</v>
      </c>
      <c r="E156" s="1">
        <v>0</v>
      </c>
      <c r="F156" s="1">
        <v>0</v>
      </c>
      <c r="G156" s="1">
        <v>0</v>
      </c>
      <c r="H156" s="1">
        <v>0</v>
      </c>
      <c r="I156" s="1">
        <v>0</v>
      </c>
      <c r="J156" s="1">
        <v>0</v>
      </c>
      <c r="K156" s="1">
        <v>0</v>
      </c>
      <c r="L156" s="1">
        <v>0</v>
      </c>
      <c r="M156" s="1">
        <v>0</v>
      </c>
      <c r="N156" s="1">
        <v>0</v>
      </c>
      <c r="O156" s="1">
        <v>0</v>
      </c>
      <c r="P156" s="1">
        <v>0</v>
      </c>
      <c r="Q156" s="1">
        <v>0</v>
      </c>
      <c r="R156" s="1">
        <v>0</v>
      </c>
      <c r="S156" s="1">
        <v>0</v>
      </c>
      <c r="T156" s="1">
        <v>1</v>
      </c>
      <c r="U156" s="1">
        <v>0</v>
      </c>
      <c r="V156" s="1">
        <v>0</v>
      </c>
    </row>
    <row r="157" spans="1:22" x14ac:dyDescent="0.35">
      <c r="A157" s="1" t="s">
        <v>356</v>
      </c>
      <c r="B157" s="1" t="s">
        <v>357</v>
      </c>
      <c r="C157" s="1" t="s">
        <v>65</v>
      </c>
      <c r="D157" s="1" t="s">
        <v>66</v>
      </c>
      <c r="E157" s="1">
        <v>0</v>
      </c>
      <c r="F157" s="1">
        <v>0</v>
      </c>
      <c r="G157" s="1">
        <v>0</v>
      </c>
      <c r="H157" s="1">
        <v>0</v>
      </c>
      <c r="I157" s="1">
        <v>0</v>
      </c>
      <c r="J157" s="1">
        <v>0</v>
      </c>
      <c r="K157" s="1">
        <v>0</v>
      </c>
      <c r="L157" s="1">
        <v>1</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3</v>
      </c>
      <c r="F158" s="1">
        <v>0</v>
      </c>
      <c r="G158" s="1">
        <v>0</v>
      </c>
      <c r="H158" s="1">
        <v>3</v>
      </c>
      <c r="I158" s="1">
        <v>0</v>
      </c>
      <c r="J158" s="1">
        <v>1</v>
      </c>
      <c r="K158" s="1">
        <v>3</v>
      </c>
      <c r="L158" s="1">
        <v>0</v>
      </c>
      <c r="M158" s="1">
        <v>3</v>
      </c>
      <c r="N158" s="1">
        <v>8</v>
      </c>
      <c r="O158" s="1">
        <v>5</v>
      </c>
      <c r="P158" s="1">
        <v>4</v>
      </c>
      <c r="Q158" s="1">
        <v>6</v>
      </c>
      <c r="R158" s="1">
        <v>2</v>
      </c>
      <c r="S158" s="1">
        <v>5</v>
      </c>
      <c r="T158" s="1">
        <v>2</v>
      </c>
      <c r="U158" s="1">
        <v>3</v>
      </c>
      <c r="V158" s="1">
        <v>6</v>
      </c>
    </row>
    <row r="159" spans="1:22" x14ac:dyDescent="0.35">
      <c r="A159" s="1" t="s">
        <v>360</v>
      </c>
      <c r="B159" s="1" t="s">
        <v>361</v>
      </c>
      <c r="C159" s="1" t="s">
        <v>65</v>
      </c>
      <c r="D159" s="1" t="s">
        <v>66</v>
      </c>
      <c r="E159" s="1">
        <v>4</v>
      </c>
      <c r="F159" s="1">
        <v>4</v>
      </c>
      <c r="G159" s="1">
        <v>4</v>
      </c>
      <c r="H159" s="1">
        <v>4</v>
      </c>
      <c r="I159" s="1">
        <v>4</v>
      </c>
      <c r="J159" s="1">
        <v>4</v>
      </c>
      <c r="K159" s="1">
        <v>0</v>
      </c>
      <c r="L159" s="1">
        <v>0</v>
      </c>
      <c r="M159" s="1">
        <v>0</v>
      </c>
      <c r="N159" s="1">
        <v>0</v>
      </c>
      <c r="O159" s="1">
        <v>0</v>
      </c>
      <c r="P159" s="1">
        <v>0</v>
      </c>
      <c r="Q159" s="1">
        <v>3</v>
      </c>
      <c r="R159" s="1">
        <v>0</v>
      </c>
      <c r="S159" s="1">
        <v>0</v>
      </c>
      <c r="T159" s="1">
        <v>0</v>
      </c>
      <c r="U159" s="1">
        <v>3</v>
      </c>
      <c r="V159" s="1">
        <v>0</v>
      </c>
    </row>
    <row r="160" spans="1:22" x14ac:dyDescent="0.35">
      <c r="A160" s="1" t="s">
        <v>362</v>
      </c>
      <c r="B160" s="1" t="s">
        <v>363</v>
      </c>
      <c r="C160" s="1" t="s">
        <v>73</v>
      </c>
      <c r="D160" s="1" t="s">
        <v>74</v>
      </c>
      <c r="E160" s="1">
        <v>2</v>
      </c>
      <c r="F160" s="1">
        <v>11</v>
      </c>
      <c r="G160" s="1">
        <v>7</v>
      </c>
      <c r="H160" s="1">
        <v>1</v>
      </c>
      <c r="I160" s="1">
        <v>3</v>
      </c>
      <c r="J160" s="1">
        <v>5</v>
      </c>
      <c r="K160" s="1">
        <v>3</v>
      </c>
      <c r="L160" s="1">
        <v>4</v>
      </c>
      <c r="M160" s="1">
        <v>0</v>
      </c>
      <c r="N160" s="1">
        <v>3</v>
      </c>
      <c r="O160" s="1">
        <v>0</v>
      </c>
      <c r="P160" s="1">
        <v>0</v>
      </c>
      <c r="Q160" s="1">
        <v>2</v>
      </c>
      <c r="R160" s="1">
        <v>4</v>
      </c>
      <c r="S160" s="1">
        <v>2</v>
      </c>
      <c r="T160" s="1">
        <v>0</v>
      </c>
      <c r="U160" s="1">
        <v>0</v>
      </c>
      <c r="V160" s="1">
        <v>2</v>
      </c>
    </row>
    <row r="161" spans="1:22" x14ac:dyDescent="0.35">
      <c r="A161" s="1" t="s">
        <v>364</v>
      </c>
      <c r="B161" s="1" t="s">
        <v>365</v>
      </c>
      <c r="C161" s="1" t="s">
        <v>59</v>
      </c>
      <c r="D161" s="1" t="s">
        <v>60</v>
      </c>
      <c r="E161" s="1">
        <v>3</v>
      </c>
      <c r="F161" s="1">
        <v>1</v>
      </c>
      <c r="G161" s="1">
        <v>2</v>
      </c>
      <c r="H161" s="1">
        <v>2</v>
      </c>
      <c r="I161" s="1">
        <v>4</v>
      </c>
      <c r="J161" s="1">
        <v>1</v>
      </c>
      <c r="K161" s="1">
        <v>1</v>
      </c>
      <c r="L161" s="1">
        <v>0</v>
      </c>
      <c r="M161" s="1">
        <v>0</v>
      </c>
      <c r="N161" s="1">
        <v>0</v>
      </c>
      <c r="O161" s="1">
        <v>2</v>
      </c>
      <c r="P161" s="1">
        <v>4</v>
      </c>
      <c r="Q161" s="1">
        <v>0</v>
      </c>
      <c r="R161" s="1">
        <v>0</v>
      </c>
      <c r="S161" s="1">
        <v>0</v>
      </c>
      <c r="T161" s="1">
        <v>0</v>
      </c>
      <c r="U161" s="1">
        <v>0</v>
      </c>
      <c r="V161" s="1">
        <v>0</v>
      </c>
    </row>
    <row r="162" spans="1:22" x14ac:dyDescent="0.35">
      <c r="A162" s="1" t="s">
        <v>366</v>
      </c>
      <c r="B162" s="1" t="s">
        <v>367</v>
      </c>
      <c r="C162" s="1" t="s">
        <v>67</v>
      </c>
      <c r="D162" s="1" t="s">
        <v>68</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row>
    <row r="163" spans="1:22" x14ac:dyDescent="0.35">
      <c r="A163" s="1" t="s">
        <v>368</v>
      </c>
      <c r="B163" s="1" t="s">
        <v>369</v>
      </c>
      <c r="C163" s="1" t="s">
        <v>57</v>
      </c>
      <c r="D163" s="1" t="s">
        <v>58</v>
      </c>
      <c r="E163" s="1">
        <v>0</v>
      </c>
      <c r="F163" s="1">
        <v>0</v>
      </c>
      <c r="G163" s="1">
        <v>1</v>
      </c>
      <c r="H163" s="1">
        <v>1</v>
      </c>
      <c r="I163" s="1">
        <v>3</v>
      </c>
      <c r="J163" s="1">
        <v>0</v>
      </c>
      <c r="K163" s="1">
        <v>0</v>
      </c>
      <c r="L163" s="1">
        <v>0</v>
      </c>
      <c r="M163" s="1">
        <v>3</v>
      </c>
      <c r="N163" s="1">
        <v>0</v>
      </c>
      <c r="O163" s="1">
        <v>3</v>
      </c>
      <c r="P163" s="1">
        <v>4</v>
      </c>
      <c r="Q163" s="1">
        <v>2</v>
      </c>
      <c r="R163" s="1">
        <v>2</v>
      </c>
      <c r="S163" s="1">
        <v>1</v>
      </c>
      <c r="T163" s="1">
        <v>1</v>
      </c>
      <c r="U163" s="1">
        <v>0</v>
      </c>
      <c r="V163" s="1">
        <v>2</v>
      </c>
    </row>
    <row r="164" spans="1:22" x14ac:dyDescent="0.35">
      <c r="A164" s="1" t="s">
        <v>370</v>
      </c>
      <c r="B164" s="1" t="s">
        <v>371</v>
      </c>
      <c r="C164" s="1" t="s">
        <v>71</v>
      </c>
      <c r="D164" s="1" t="s">
        <v>72</v>
      </c>
      <c r="E164" s="1">
        <v>1</v>
      </c>
      <c r="F164" s="1">
        <v>1</v>
      </c>
      <c r="G164" s="1">
        <v>0</v>
      </c>
      <c r="H164" s="1">
        <v>0</v>
      </c>
      <c r="I164" s="1">
        <v>0</v>
      </c>
      <c r="J164" s="1">
        <v>0</v>
      </c>
      <c r="K164" s="1">
        <v>0</v>
      </c>
      <c r="L164" s="1">
        <v>2</v>
      </c>
      <c r="M164" s="1">
        <v>2</v>
      </c>
      <c r="N164" s="1">
        <v>2</v>
      </c>
      <c r="O164" s="1">
        <v>2</v>
      </c>
      <c r="P164" s="1">
        <v>2</v>
      </c>
      <c r="Q164" s="1">
        <v>1</v>
      </c>
      <c r="R164" s="1">
        <v>1</v>
      </c>
      <c r="S164" s="1">
        <v>1</v>
      </c>
      <c r="T164" s="1">
        <v>1</v>
      </c>
      <c r="U164" s="1">
        <v>2</v>
      </c>
      <c r="V164" s="1">
        <v>2</v>
      </c>
    </row>
    <row r="165" spans="1:22" x14ac:dyDescent="0.35">
      <c r="A165" s="1" t="s">
        <v>372</v>
      </c>
      <c r="B165" s="1" t="s">
        <v>373</v>
      </c>
      <c r="C165" s="1" t="s">
        <v>59</v>
      </c>
      <c r="D165" s="1" t="s">
        <v>60</v>
      </c>
      <c r="E165" s="1">
        <v>1</v>
      </c>
      <c r="F165" s="1">
        <v>1</v>
      </c>
      <c r="G165" s="1">
        <v>4</v>
      </c>
      <c r="H165" s="1">
        <v>0</v>
      </c>
      <c r="I165" s="1">
        <v>2</v>
      </c>
      <c r="J165" s="1">
        <v>2</v>
      </c>
      <c r="K165" s="1">
        <v>4</v>
      </c>
      <c r="L165" s="1">
        <v>6</v>
      </c>
      <c r="M165" s="1">
        <v>1</v>
      </c>
      <c r="N165" s="1">
        <v>1</v>
      </c>
      <c r="O165" s="1">
        <v>1</v>
      </c>
      <c r="P165" s="1">
        <v>3</v>
      </c>
      <c r="Q165" s="1">
        <v>0</v>
      </c>
      <c r="R165" s="1">
        <v>2</v>
      </c>
      <c r="S165" s="1">
        <v>0</v>
      </c>
      <c r="T165" s="1">
        <v>0</v>
      </c>
      <c r="U165" s="1">
        <v>0</v>
      </c>
      <c r="V165" s="1">
        <v>1</v>
      </c>
    </row>
    <row r="166" spans="1:22" x14ac:dyDescent="0.35">
      <c r="A166" s="1" t="s">
        <v>374</v>
      </c>
      <c r="B166" s="1" t="s">
        <v>375</v>
      </c>
      <c r="C166" s="1" t="s">
        <v>65</v>
      </c>
      <c r="D166" s="1" t="s">
        <v>66</v>
      </c>
      <c r="E166" s="1">
        <v>3</v>
      </c>
      <c r="F166" s="1">
        <v>1</v>
      </c>
      <c r="G166" s="1">
        <v>1</v>
      </c>
      <c r="H166" s="1">
        <v>0</v>
      </c>
      <c r="I166" s="1">
        <v>0</v>
      </c>
      <c r="J166" s="1">
        <v>0</v>
      </c>
      <c r="K166" s="1">
        <v>2</v>
      </c>
      <c r="L166" s="1">
        <v>1</v>
      </c>
      <c r="M166" s="1">
        <v>2</v>
      </c>
      <c r="N166" s="1">
        <v>2</v>
      </c>
      <c r="O166" s="1">
        <v>2</v>
      </c>
      <c r="P166" s="1">
        <v>4</v>
      </c>
      <c r="Q166" s="1">
        <v>3</v>
      </c>
      <c r="R166" s="1">
        <v>3</v>
      </c>
      <c r="S166" s="1">
        <v>0</v>
      </c>
      <c r="T166" s="1">
        <v>2</v>
      </c>
      <c r="U166" s="1">
        <v>3</v>
      </c>
      <c r="V166" s="1">
        <v>3</v>
      </c>
    </row>
    <row r="167" spans="1:22" x14ac:dyDescent="0.35">
      <c r="A167" s="1" t="s">
        <v>376</v>
      </c>
      <c r="B167" s="1" t="s">
        <v>377</v>
      </c>
      <c r="C167" s="1" t="s">
        <v>61</v>
      </c>
      <c r="D167" s="1" t="s">
        <v>62</v>
      </c>
      <c r="E167" s="1">
        <v>2</v>
      </c>
      <c r="F167" s="1">
        <v>3</v>
      </c>
      <c r="G167" s="1">
        <v>1</v>
      </c>
      <c r="H167" s="1">
        <v>0</v>
      </c>
      <c r="I167" s="1">
        <v>2</v>
      </c>
      <c r="J167" s="1">
        <v>2</v>
      </c>
      <c r="K167" s="1">
        <v>3</v>
      </c>
      <c r="L167" s="1">
        <v>1</v>
      </c>
      <c r="M167" s="1">
        <v>3</v>
      </c>
      <c r="N167" s="1">
        <v>6</v>
      </c>
      <c r="O167" s="1">
        <v>2</v>
      </c>
      <c r="P167" s="1">
        <v>3</v>
      </c>
      <c r="Q167" s="1">
        <v>2</v>
      </c>
      <c r="R167" s="1">
        <v>1</v>
      </c>
      <c r="S167" s="1">
        <v>0</v>
      </c>
      <c r="T167" s="1">
        <v>1</v>
      </c>
      <c r="U167" s="1">
        <v>0</v>
      </c>
      <c r="V167" s="1">
        <v>0</v>
      </c>
    </row>
    <row r="168" spans="1:22" x14ac:dyDescent="0.35">
      <c r="A168" s="1" t="s">
        <v>378</v>
      </c>
      <c r="B168" s="1" t="s">
        <v>379</v>
      </c>
      <c r="C168" s="1" t="s">
        <v>67</v>
      </c>
      <c r="D168" s="1" t="s">
        <v>68</v>
      </c>
      <c r="E168" s="1">
        <v>1</v>
      </c>
      <c r="F168" s="1">
        <v>0</v>
      </c>
      <c r="G168" s="1">
        <v>0</v>
      </c>
      <c r="H168" s="1">
        <v>0</v>
      </c>
      <c r="I168" s="1">
        <v>2</v>
      </c>
      <c r="J168" s="1">
        <v>2</v>
      </c>
      <c r="K168" s="1">
        <v>5</v>
      </c>
      <c r="L168" s="1">
        <v>3</v>
      </c>
      <c r="M168" s="1">
        <v>5</v>
      </c>
      <c r="N168" s="1">
        <v>5</v>
      </c>
      <c r="O168" s="1">
        <v>0</v>
      </c>
      <c r="P168" s="1">
        <v>1</v>
      </c>
      <c r="Q168" s="1">
        <v>1</v>
      </c>
      <c r="R168" s="1">
        <v>0</v>
      </c>
      <c r="S168" s="1">
        <v>0</v>
      </c>
      <c r="T168" s="1">
        <v>0</v>
      </c>
      <c r="U168" s="1">
        <v>3</v>
      </c>
      <c r="V168" s="1">
        <v>0</v>
      </c>
    </row>
    <row r="169" spans="1:22" x14ac:dyDescent="0.35">
      <c r="A169" s="1" t="s">
        <v>380</v>
      </c>
      <c r="B169" s="1" t="s">
        <v>381</v>
      </c>
      <c r="C169" s="1" t="s">
        <v>61</v>
      </c>
      <c r="D169" s="1" t="s">
        <v>62</v>
      </c>
      <c r="E169" s="1">
        <v>1</v>
      </c>
      <c r="F169" s="1">
        <v>0</v>
      </c>
      <c r="G169" s="1">
        <v>0</v>
      </c>
      <c r="H169" s="1">
        <v>0</v>
      </c>
      <c r="I169" s="1">
        <v>2</v>
      </c>
      <c r="J169" s="1">
        <v>0</v>
      </c>
      <c r="K169" s="1">
        <v>1</v>
      </c>
      <c r="L169" s="1">
        <v>2</v>
      </c>
      <c r="M169" s="1">
        <v>1</v>
      </c>
      <c r="N169" s="1">
        <v>1</v>
      </c>
      <c r="O169" s="1">
        <v>1</v>
      </c>
      <c r="P169" s="1">
        <v>1</v>
      </c>
      <c r="Q169" s="1">
        <v>0</v>
      </c>
      <c r="R169" s="1">
        <v>0</v>
      </c>
      <c r="S169" s="1">
        <v>2</v>
      </c>
      <c r="T169" s="1">
        <v>2</v>
      </c>
      <c r="U169" s="1">
        <v>2</v>
      </c>
      <c r="V169" s="1">
        <v>1</v>
      </c>
    </row>
    <row r="170" spans="1:22"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row>
    <row r="171" spans="1:22" x14ac:dyDescent="0.35">
      <c r="A171" s="1" t="s">
        <v>384</v>
      </c>
      <c r="B171" s="1" t="s">
        <v>385</v>
      </c>
      <c r="C171" s="1" t="s">
        <v>65</v>
      </c>
      <c r="D171" s="1" t="s">
        <v>66</v>
      </c>
      <c r="E171" s="1">
        <v>8</v>
      </c>
      <c r="F171" s="1">
        <v>11</v>
      </c>
      <c r="G171" s="1">
        <v>5</v>
      </c>
      <c r="H171" s="1">
        <v>3</v>
      </c>
      <c r="I171" s="1">
        <v>6</v>
      </c>
      <c r="J171" s="1">
        <v>8</v>
      </c>
      <c r="K171" s="1">
        <v>11</v>
      </c>
      <c r="L171" s="1">
        <v>1</v>
      </c>
      <c r="M171" s="1">
        <v>11</v>
      </c>
      <c r="N171" s="1">
        <v>9</v>
      </c>
      <c r="O171" s="1">
        <v>20</v>
      </c>
      <c r="P171" s="1">
        <v>20</v>
      </c>
      <c r="Q171" s="1">
        <v>11</v>
      </c>
      <c r="R171" s="1">
        <v>2</v>
      </c>
      <c r="S171" s="1">
        <v>4</v>
      </c>
      <c r="T171" s="1">
        <v>4</v>
      </c>
      <c r="U171" s="1">
        <v>9</v>
      </c>
      <c r="V171" s="1">
        <v>5</v>
      </c>
    </row>
    <row r="172" spans="1:22" x14ac:dyDescent="0.35">
      <c r="A172" s="1" t="s">
        <v>386</v>
      </c>
      <c r="B172" s="1" t="s">
        <v>387</v>
      </c>
      <c r="C172" s="1" t="s">
        <v>59</v>
      </c>
      <c r="D172" s="1" t="s">
        <v>60</v>
      </c>
      <c r="E172" s="1">
        <v>3</v>
      </c>
      <c r="F172" s="1">
        <v>3</v>
      </c>
      <c r="G172" s="1">
        <v>2</v>
      </c>
      <c r="H172" s="1">
        <v>0</v>
      </c>
      <c r="I172" s="1">
        <v>1</v>
      </c>
      <c r="J172" s="1">
        <v>0</v>
      </c>
      <c r="K172" s="1">
        <v>2</v>
      </c>
      <c r="L172" s="1">
        <v>1</v>
      </c>
      <c r="M172" s="1">
        <v>1</v>
      </c>
      <c r="N172" s="1">
        <v>0</v>
      </c>
      <c r="O172" s="1">
        <v>1</v>
      </c>
      <c r="P172" s="1">
        <v>5</v>
      </c>
      <c r="Q172" s="1">
        <v>6</v>
      </c>
      <c r="R172" s="1">
        <v>2</v>
      </c>
      <c r="S172" s="1">
        <v>1</v>
      </c>
      <c r="T172" s="1">
        <v>0</v>
      </c>
      <c r="U172" s="1">
        <v>1</v>
      </c>
      <c r="V172" s="1">
        <v>2</v>
      </c>
    </row>
    <row r="173" spans="1:22" x14ac:dyDescent="0.35">
      <c r="A173" s="1" t="s">
        <v>388</v>
      </c>
      <c r="B173" s="1" t="s">
        <v>389</v>
      </c>
      <c r="C173" s="1" t="s">
        <v>67</v>
      </c>
      <c r="D173" s="1" t="s">
        <v>68</v>
      </c>
      <c r="E173" s="1">
        <v>6</v>
      </c>
      <c r="F173" s="1">
        <v>0</v>
      </c>
      <c r="G173" s="1">
        <v>0</v>
      </c>
      <c r="H173" s="1">
        <v>0</v>
      </c>
      <c r="I173" s="1">
        <v>2</v>
      </c>
      <c r="J173" s="1">
        <v>2</v>
      </c>
      <c r="K173" s="1">
        <v>2</v>
      </c>
      <c r="L173" s="1">
        <v>2</v>
      </c>
      <c r="M173" s="1">
        <v>3</v>
      </c>
      <c r="N173" s="1">
        <v>2</v>
      </c>
      <c r="O173" s="1">
        <v>1</v>
      </c>
      <c r="P173" s="1">
        <v>0</v>
      </c>
      <c r="Q173" s="1">
        <v>2</v>
      </c>
      <c r="R173" s="1">
        <v>1</v>
      </c>
      <c r="S173" s="1">
        <v>0</v>
      </c>
      <c r="T173" s="1">
        <v>3</v>
      </c>
      <c r="U173" s="1">
        <v>0</v>
      </c>
      <c r="V173" s="1">
        <v>1</v>
      </c>
    </row>
    <row r="174" spans="1:22" x14ac:dyDescent="0.35">
      <c r="A174" s="1" t="s">
        <v>390</v>
      </c>
      <c r="B174" s="1" t="s">
        <v>391</v>
      </c>
      <c r="C174" s="1" t="s">
        <v>59</v>
      </c>
      <c r="D174" s="1" t="s">
        <v>60</v>
      </c>
      <c r="E174" s="1">
        <v>2</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3</v>
      </c>
      <c r="F175" s="1">
        <v>1</v>
      </c>
      <c r="G175" s="1">
        <v>0</v>
      </c>
      <c r="H175" s="1">
        <v>2</v>
      </c>
      <c r="I175" s="1">
        <v>1</v>
      </c>
      <c r="J175" s="1">
        <v>1</v>
      </c>
      <c r="K175" s="1">
        <v>1</v>
      </c>
      <c r="L175" s="1">
        <v>2</v>
      </c>
      <c r="M175" s="1">
        <v>2</v>
      </c>
      <c r="N175" s="1">
        <v>2</v>
      </c>
      <c r="O175" s="1">
        <v>1</v>
      </c>
      <c r="P175" s="1">
        <v>1</v>
      </c>
      <c r="Q175" s="1">
        <v>1</v>
      </c>
      <c r="R175" s="1">
        <v>0</v>
      </c>
      <c r="S175" s="1">
        <v>0</v>
      </c>
      <c r="T175" s="1">
        <v>1</v>
      </c>
      <c r="U175" s="1">
        <v>3</v>
      </c>
      <c r="V175" s="1">
        <v>3</v>
      </c>
    </row>
    <row r="176" spans="1:22" x14ac:dyDescent="0.35">
      <c r="A176" s="1" t="s">
        <v>394</v>
      </c>
      <c r="B176" s="1" t="s">
        <v>395</v>
      </c>
      <c r="C176" s="1" t="s">
        <v>57</v>
      </c>
      <c r="D176" s="1" t="s">
        <v>58</v>
      </c>
      <c r="E176" s="1">
        <v>3</v>
      </c>
      <c r="F176" s="1">
        <v>3</v>
      </c>
      <c r="G176" s="1">
        <v>3</v>
      </c>
      <c r="H176" s="1">
        <v>2</v>
      </c>
      <c r="I176" s="1">
        <v>0</v>
      </c>
      <c r="J176" s="1">
        <v>0</v>
      </c>
      <c r="K176" s="1">
        <v>0</v>
      </c>
      <c r="L176" s="1">
        <v>1</v>
      </c>
      <c r="M176" s="1">
        <v>0</v>
      </c>
      <c r="N176" s="1">
        <v>1</v>
      </c>
      <c r="O176" s="1">
        <v>0</v>
      </c>
      <c r="P176" s="1">
        <v>0</v>
      </c>
      <c r="Q176" s="1">
        <v>0</v>
      </c>
      <c r="R176" s="1">
        <v>0</v>
      </c>
      <c r="S176" s="1">
        <v>0</v>
      </c>
      <c r="T176" s="1">
        <v>0</v>
      </c>
      <c r="U176" s="1">
        <v>0</v>
      </c>
      <c r="V176" s="1">
        <v>0</v>
      </c>
    </row>
    <row r="177" spans="1:22" x14ac:dyDescent="0.35">
      <c r="A177" s="1" t="s">
        <v>396</v>
      </c>
      <c r="B177" s="1" t="s">
        <v>397</v>
      </c>
      <c r="C177" s="1" t="s">
        <v>69</v>
      </c>
      <c r="D177" s="1" t="s">
        <v>70</v>
      </c>
      <c r="E177" s="1">
        <v>0</v>
      </c>
      <c r="F177" s="1">
        <v>1</v>
      </c>
      <c r="G177" s="1">
        <v>1</v>
      </c>
      <c r="H177" s="1">
        <v>0</v>
      </c>
      <c r="I177" s="1">
        <v>0</v>
      </c>
      <c r="J177" s="1">
        <v>0</v>
      </c>
      <c r="K177" s="1">
        <v>0</v>
      </c>
      <c r="L177" s="1">
        <v>0</v>
      </c>
      <c r="M177" s="1">
        <v>0</v>
      </c>
      <c r="N177" s="1">
        <v>0</v>
      </c>
      <c r="O177" s="1">
        <v>0</v>
      </c>
      <c r="P177" s="1">
        <v>0</v>
      </c>
      <c r="Q177" s="1">
        <v>0</v>
      </c>
      <c r="R177" s="1">
        <v>0</v>
      </c>
      <c r="S177" s="1">
        <v>0</v>
      </c>
      <c r="T177" s="1">
        <v>1</v>
      </c>
      <c r="U177" s="1">
        <v>0</v>
      </c>
      <c r="V177" s="1">
        <v>0</v>
      </c>
    </row>
    <row r="178" spans="1:22" x14ac:dyDescent="0.35">
      <c r="A178" s="1" t="s">
        <v>398</v>
      </c>
      <c r="B178" s="1" t="s">
        <v>399</v>
      </c>
      <c r="C178" s="1" t="s">
        <v>61</v>
      </c>
      <c r="D178" s="1" t="s">
        <v>62</v>
      </c>
      <c r="E178" s="1">
        <v>2</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row>
    <row r="179" spans="1:22" x14ac:dyDescent="0.35">
      <c r="A179" s="1" t="s">
        <v>400</v>
      </c>
      <c r="B179" s="1" t="s">
        <v>401</v>
      </c>
      <c r="C179" s="1" t="s">
        <v>67</v>
      </c>
      <c r="D179" s="1" t="s">
        <v>68</v>
      </c>
      <c r="E179" s="1">
        <v>2</v>
      </c>
      <c r="F179" s="1">
        <v>1</v>
      </c>
      <c r="G179" s="1">
        <v>1</v>
      </c>
      <c r="H179" s="1">
        <v>0</v>
      </c>
      <c r="I179" s="1">
        <v>0</v>
      </c>
      <c r="J179" s="1">
        <v>0</v>
      </c>
      <c r="K179" s="1">
        <v>2</v>
      </c>
      <c r="L179" s="1">
        <v>0</v>
      </c>
      <c r="M179" s="1">
        <v>0</v>
      </c>
      <c r="N179" s="1">
        <v>1</v>
      </c>
      <c r="O179" s="1">
        <v>2</v>
      </c>
      <c r="P179" s="1">
        <v>2</v>
      </c>
      <c r="Q179" s="1">
        <v>2</v>
      </c>
      <c r="R179" s="1">
        <v>3</v>
      </c>
      <c r="S179" s="1">
        <v>0</v>
      </c>
      <c r="T179" s="1">
        <v>0</v>
      </c>
      <c r="U179" s="1">
        <v>0</v>
      </c>
      <c r="V179" s="1">
        <v>0</v>
      </c>
    </row>
    <row r="180" spans="1:22" x14ac:dyDescent="0.35">
      <c r="A180" s="1" t="s">
        <v>402</v>
      </c>
      <c r="B180" s="1" t="s">
        <v>403</v>
      </c>
      <c r="C180" s="1" t="s">
        <v>63</v>
      </c>
      <c r="D180" s="1" t="s">
        <v>64</v>
      </c>
      <c r="E180" s="1">
        <v>3</v>
      </c>
      <c r="F180" s="1">
        <v>5</v>
      </c>
      <c r="G180" s="1">
        <v>3</v>
      </c>
      <c r="H180" s="1">
        <v>0</v>
      </c>
      <c r="I180" s="1">
        <v>0</v>
      </c>
      <c r="J180" s="1">
        <v>1</v>
      </c>
      <c r="K180" s="1">
        <v>1</v>
      </c>
      <c r="L180" s="1">
        <v>2</v>
      </c>
      <c r="M180" s="1">
        <v>2</v>
      </c>
      <c r="N180" s="1">
        <v>2</v>
      </c>
      <c r="O180" s="1">
        <v>2</v>
      </c>
      <c r="P180" s="1">
        <v>3</v>
      </c>
      <c r="Q180" s="1">
        <v>4</v>
      </c>
      <c r="R180" s="1">
        <v>1</v>
      </c>
      <c r="S180" s="1">
        <v>4</v>
      </c>
      <c r="T180" s="1">
        <v>1</v>
      </c>
      <c r="U180" s="1">
        <v>1</v>
      </c>
      <c r="V180" s="1">
        <v>4</v>
      </c>
    </row>
    <row r="181" spans="1:22" x14ac:dyDescent="0.35">
      <c r="A181" s="1" t="s">
        <v>404</v>
      </c>
      <c r="B181" s="1" t="s">
        <v>405</v>
      </c>
      <c r="C181" s="1" t="s">
        <v>67</v>
      </c>
      <c r="D181" s="1" t="s">
        <v>68</v>
      </c>
      <c r="E181" s="1">
        <v>4</v>
      </c>
      <c r="F181" s="1">
        <v>5</v>
      </c>
      <c r="G181" s="1">
        <v>1</v>
      </c>
      <c r="H181" s="1">
        <v>2</v>
      </c>
      <c r="I181" s="1">
        <v>1</v>
      </c>
      <c r="J181" s="1">
        <v>0</v>
      </c>
      <c r="K181" s="1">
        <v>2</v>
      </c>
      <c r="L181" s="1">
        <v>0</v>
      </c>
      <c r="M181" s="1">
        <v>1</v>
      </c>
      <c r="N181" s="1">
        <v>1</v>
      </c>
      <c r="O181" s="1">
        <v>0</v>
      </c>
      <c r="P181" s="1">
        <v>0</v>
      </c>
      <c r="Q181" s="1">
        <v>0</v>
      </c>
      <c r="R181" s="1">
        <v>0</v>
      </c>
      <c r="S181" s="1">
        <v>0</v>
      </c>
      <c r="T181" s="1">
        <v>1</v>
      </c>
      <c r="U181" s="1">
        <v>0</v>
      </c>
      <c r="V181" s="1">
        <v>0</v>
      </c>
    </row>
    <row r="182" spans="1:22" x14ac:dyDescent="0.35">
      <c r="A182" s="1" t="s">
        <v>406</v>
      </c>
      <c r="B182" s="1" t="s">
        <v>407</v>
      </c>
      <c r="C182" s="1" t="s">
        <v>67</v>
      </c>
      <c r="D182" s="1" t="s">
        <v>68</v>
      </c>
      <c r="E182" s="1">
        <v>0</v>
      </c>
      <c r="F182" s="1">
        <v>0</v>
      </c>
      <c r="G182" s="1">
        <v>0</v>
      </c>
      <c r="H182" s="1">
        <v>0</v>
      </c>
      <c r="I182" s="1">
        <v>0</v>
      </c>
      <c r="J182" s="1">
        <v>0</v>
      </c>
      <c r="K182" s="1">
        <v>0</v>
      </c>
      <c r="L182" s="1">
        <v>0</v>
      </c>
      <c r="M182" s="1">
        <v>0</v>
      </c>
      <c r="N182" s="1">
        <v>1</v>
      </c>
      <c r="O182" s="1">
        <v>1</v>
      </c>
      <c r="P182" s="1">
        <v>1</v>
      </c>
      <c r="Q182" s="1">
        <v>0</v>
      </c>
      <c r="R182" s="1">
        <v>0</v>
      </c>
      <c r="S182" s="1">
        <v>0</v>
      </c>
      <c r="T182" s="1">
        <v>0</v>
      </c>
      <c r="U182" s="1">
        <v>0</v>
      </c>
      <c r="V182" s="1">
        <v>0</v>
      </c>
    </row>
    <row r="183" spans="1:22" x14ac:dyDescent="0.35">
      <c r="A183" s="1" t="s">
        <v>408</v>
      </c>
      <c r="B183" s="1" t="s">
        <v>409</v>
      </c>
      <c r="C183" s="1" t="s">
        <v>67</v>
      </c>
      <c r="D183" s="1" t="s">
        <v>68</v>
      </c>
      <c r="E183" s="1">
        <v>2</v>
      </c>
      <c r="F183" s="1">
        <v>1</v>
      </c>
      <c r="G183" s="1">
        <v>1</v>
      </c>
      <c r="H183" s="1">
        <v>2</v>
      </c>
      <c r="I183" s="1">
        <v>1</v>
      </c>
      <c r="J183" s="1">
        <v>1</v>
      </c>
      <c r="K183" s="1">
        <v>1</v>
      </c>
      <c r="L183" s="1">
        <v>1</v>
      </c>
      <c r="M183" s="1">
        <v>0</v>
      </c>
      <c r="N183" s="1">
        <v>0</v>
      </c>
      <c r="O183" s="1">
        <v>0</v>
      </c>
      <c r="P183" s="1">
        <v>0</v>
      </c>
      <c r="Q183" s="1">
        <v>0</v>
      </c>
      <c r="R183" s="1">
        <v>0</v>
      </c>
      <c r="S183" s="1">
        <v>1</v>
      </c>
      <c r="T183" s="1">
        <v>1</v>
      </c>
      <c r="U183" s="1">
        <v>1</v>
      </c>
      <c r="V183" s="1">
        <v>1</v>
      </c>
    </row>
    <row r="184" spans="1:22" x14ac:dyDescent="0.35">
      <c r="A184" s="1" t="s">
        <v>410</v>
      </c>
      <c r="B184" s="1" t="s">
        <v>411</v>
      </c>
      <c r="C184" s="1" t="s">
        <v>59</v>
      </c>
      <c r="D184" s="1" t="s">
        <v>60</v>
      </c>
      <c r="E184" s="1">
        <v>0</v>
      </c>
      <c r="F184" s="1">
        <v>0</v>
      </c>
      <c r="G184" s="1">
        <v>0</v>
      </c>
      <c r="H184" s="1">
        <v>1</v>
      </c>
      <c r="I184" s="1">
        <v>1</v>
      </c>
      <c r="J184" s="1">
        <v>1</v>
      </c>
      <c r="K184" s="1">
        <v>1</v>
      </c>
      <c r="L184" s="1">
        <v>1</v>
      </c>
      <c r="M184" s="1">
        <v>1</v>
      </c>
      <c r="N184" s="1">
        <v>0</v>
      </c>
      <c r="O184" s="1">
        <v>1</v>
      </c>
      <c r="P184" s="1">
        <v>2</v>
      </c>
      <c r="Q184" s="1">
        <v>1</v>
      </c>
      <c r="R184" s="1">
        <v>2</v>
      </c>
      <c r="S184" s="1">
        <v>1</v>
      </c>
      <c r="T184" s="1">
        <v>0</v>
      </c>
      <c r="U184" s="1">
        <v>0</v>
      </c>
      <c r="V184" s="1">
        <v>0</v>
      </c>
    </row>
    <row r="185" spans="1:22" x14ac:dyDescent="0.35">
      <c r="A185" s="1" t="s">
        <v>414</v>
      </c>
      <c r="B185" s="1" t="s">
        <v>415</v>
      </c>
      <c r="C185" s="1" t="s">
        <v>71</v>
      </c>
      <c r="D185" s="1" t="s">
        <v>72</v>
      </c>
      <c r="E185" s="1">
        <v>1</v>
      </c>
      <c r="F185" s="1">
        <v>3</v>
      </c>
      <c r="G185" s="1">
        <v>2</v>
      </c>
      <c r="H185" s="1">
        <v>3</v>
      </c>
      <c r="I185" s="1">
        <v>1</v>
      </c>
      <c r="J185" s="1">
        <v>2</v>
      </c>
      <c r="K185" s="1">
        <v>4</v>
      </c>
      <c r="L185" s="1">
        <v>3</v>
      </c>
      <c r="M185" s="1">
        <v>0</v>
      </c>
      <c r="N185" s="1">
        <v>2</v>
      </c>
      <c r="O185" s="1">
        <v>3</v>
      </c>
      <c r="P185" s="1">
        <v>4</v>
      </c>
      <c r="Q185" s="1">
        <v>6</v>
      </c>
      <c r="R185" s="1">
        <v>0</v>
      </c>
      <c r="S185" s="1">
        <v>3</v>
      </c>
      <c r="T185" s="1">
        <v>0</v>
      </c>
      <c r="U185" s="1">
        <v>4</v>
      </c>
      <c r="V185" s="1">
        <v>2</v>
      </c>
    </row>
    <row r="186" spans="1:22" x14ac:dyDescent="0.35">
      <c r="A186" s="1" t="s">
        <v>412</v>
      </c>
      <c r="B186" s="1" t="s">
        <v>413</v>
      </c>
      <c r="C186" s="1" t="s">
        <v>63</v>
      </c>
      <c r="D186" s="1" t="s">
        <v>64</v>
      </c>
      <c r="E186" s="1">
        <v>1</v>
      </c>
      <c r="F186" s="1">
        <v>1</v>
      </c>
      <c r="G186" s="1">
        <v>0</v>
      </c>
      <c r="H186" s="1">
        <v>1</v>
      </c>
      <c r="I186" s="1">
        <v>0</v>
      </c>
      <c r="J186" s="1">
        <v>0</v>
      </c>
      <c r="K186" s="1">
        <v>0</v>
      </c>
      <c r="L186" s="1">
        <v>2</v>
      </c>
      <c r="M186" s="1">
        <v>5</v>
      </c>
      <c r="N186" s="1">
        <v>2</v>
      </c>
      <c r="O186" s="1">
        <v>0</v>
      </c>
      <c r="P186" s="1">
        <v>5</v>
      </c>
      <c r="Q186" s="1">
        <v>0</v>
      </c>
      <c r="R186" s="1">
        <v>0</v>
      </c>
      <c r="S186" s="1">
        <v>0</v>
      </c>
      <c r="T186" s="1">
        <v>0</v>
      </c>
      <c r="U186" s="1">
        <v>0</v>
      </c>
      <c r="V186" s="1">
        <v>2</v>
      </c>
    </row>
    <row r="187" spans="1:22" x14ac:dyDescent="0.35">
      <c r="A187" s="1" t="s">
        <v>416</v>
      </c>
      <c r="B187" s="1" t="s">
        <v>417</v>
      </c>
      <c r="C187" s="1" t="s">
        <v>57</v>
      </c>
      <c r="D187" s="1" t="s">
        <v>58</v>
      </c>
      <c r="E187" s="1">
        <v>5</v>
      </c>
      <c r="F187" s="1">
        <v>7</v>
      </c>
      <c r="G187" s="1">
        <v>0</v>
      </c>
      <c r="H187" s="1">
        <v>0</v>
      </c>
      <c r="I187" s="1">
        <v>1</v>
      </c>
      <c r="J187" s="1">
        <v>1</v>
      </c>
      <c r="K187" s="1">
        <v>1</v>
      </c>
      <c r="L187" s="1">
        <v>2</v>
      </c>
      <c r="M187" s="1">
        <v>6</v>
      </c>
      <c r="N187" s="1">
        <v>2</v>
      </c>
      <c r="O187" s="1">
        <v>0</v>
      </c>
      <c r="P187" s="1">
        <v>1</v>
      </c>
      <c r="Q187" s="1">
        <v>2</v>
      </c>
      <c r="R187" s="1">
        <v>3</v>
      </c>
      <c r="S187" s="1">
        <v>3</v>
      </c>
      <c r="T187" s="1">
        <v>0</v>
      </c>
      <c r="U187" s="1">
        <v>1</v>
      </c>
      <c r="V187" s="1">
        <v>2</v>
      </c>
    </row>
    <row r="188" spans="1:22" x14ac:dyDescent="0.35">
      <c r="A188" s="1" t="s">
        <v>418</v>
      </c>
      <c r="B188" s="1" t="s">
        <v>419</v>
      </c>
      <c r="C188" s="1" t="s">
        <v>69</v>
      </c>
      <c r="D188" s="1" t="s">
        <v>70</v>
      </c>
      <c r="E188" s="1">
        <v>4</v>
      </c>
      <c r="F188" s="1">
        <v>1</v>
      </c>
      <c r="G188" s="1">
        <v>1</v>
      </c>
      <c r="H188" s="1">
        <v>4</v>
      </c>
      <c r="I188" s="1">
        <v>2</v>
      </c>
      <c r="J188" s="1">
        <v>3</v>
      </c>
      <c r="K188" s="1">
        <v>5</v>
      </c>
      <c r="L188" s="1">
        <v>5</v>
      </c>
      <c r="M188" s="1">
        <v>5</v>
      </c>
      <c r="N188" s="1">
        <v>3</v>
      </c>
      <c r="O188" s="1">
        <v>3</v>
      </c>
      <c r="P188" s="1">
        <v>4</v>
      </c>
      <c r="Q188" s="1">
        <v>5</v>
      </c>
      <c r="R188" s="1">
        <v>4</v>
      </c>
      <c r="S188" s="1">
        <v>2</v>
      </c>
      <c r="T188" s="1">
        <v>1</v>
      </c>
      <c r="U188" s="1">
        <v>2</v>
      </c>
      <c r="V188" s="1">
        <v>1</v>
      </c>
    </row>
    <row r="189" spans="1:22" x14ac:dyDescent="0.35">
      <c r="A189" s="1" t="s">
        <v>420</v>
      </c>
      <c r="B189" s="1" t="s">
        <v>421</v>
      </c>
      <c r="C189" s="1" t="s">
        <v>59</v>
      </c>
      <c r="D189" s="1" t="s">
        <v>60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row>
    <row r="190" spans="1:22" x14ac:dyDescent="0.35">
      <c r="A190" s="1" t="s">
        <v>422</v>
      </c>
      <c r="B190" s="1" t="s">
        <v>423</v>
      </c>
      <c r="C190" s="1" t="s">
        <v>73</v>
      </c>
      <c r="D190" s="1" t="s">
        <v>74</v>
      </c>
      <c r="E190" s="1">
        <v>2</v>
      </c>
      <c r="F190" s="1">
        <v>2</v>
      </c>
      <c r="G190" s="1">
        <v>2</v>
      </c>
      <c r="H190" s="1">
        <v>2</v>
      </c>
      <c r="I190" s="1">
        <v>2</v>
      </c>
      <c r="J190" s="1">
        <v>0</v>
      </c>
      <c r="K190" s="1">
        <v>3</v>
      </c>
      <c r="L190" s="1">
        <v>2</v>
      </c>
      <c r="M190" s="1">
        <v>2</v>
      </c>
      <c r="N190" s="1">
        <v>2</v>
      </c>
      <c r="O190" s="1">
        <v>1</v>
      </c>
      <c r="P190" s="1">
        <v>4</v>
      </c>
      <c r="Q190" s="1">
        <v>3</v>
      </c>
      <c r="R190" s="1">
        <v>1</v>
      </c>
      <c r="S190" s="1">
        <v>2</v>
      </c>
      <c r="T190" s="1">
        <v>1</v>
      </c>
      <c r="U190" s="1">
        <v>1</v>
      </c>
      <c r="V190" s="1">
        <v>1</v>
      </c>
    </row>
    <row r="191" spans="1:22" x14ac:dyDescent="0.35">
      <c r="A191" s="1" t="s">
        <v>424</v>
      </c>
      <c r="B191" s="1" t="s">
        <v>425</v>
      </c>
      <c r="C191" s="1" t="s">
        <v>61</v>
      </c>
      <c r="D191" s="1" t="s">
        <v>62</v>
      </c>
      <c r="E191" s="1">
        <v>1</v>
      </c>
      <c r="F191" s="1">
        <v>0</v>
      </c>
      <c r="G191" s="1">
        <v>0</v>
      </c>
      <c r="H191" s="1">
        <v>0</v>
      </c>
      <c r="I191" s="1">
        <v>0</v>
      </c>
      <c r="J191" s="1">
        <v>1</v>
      </c>
      <c r="K191" s="1">
        <v>1</v>
      </c>
      <c r="L191" s="1">
        <v>0</v>
      </c>
      <c r="M191" s="1">
        <v>2</v>
      </c>
      <c r="N191" s="1">
        <v>1</v>
      </c>
      <c r="O191" s="1">
        <v>1</v>
      </c>
      <c r="P191" s="1">
        <v>0</v>
      </c>
      <c r="Q191" s="1">
        <v>0</v>
      </c>
      <c r="R191" s="1">
        <v>0</v>
      </c>
      <c r="S191" s="1">
        <v>0</v>
      </c>
      <c r="T191" s="1">
        <v>0</v>
      </c>
      <c r="U191" s="1">
        <v>1</v>
      </c>
      <c r="V191" s="1">
        <v>0</v>
      </c>
    </row>
    <row r="192" spans="1:22" x14ac:dyDescent="0.35">
      <c r="A192" s="1" t="s">
        <v>426</v>
      </c>
      <c r="B192" s="1" t="s">
        <v>427</v>
      </c>
      <c r="C192" s="1" t="s">
        <v>59</v>
      </c>
      <c r="D192" s="1" t="s">
        <v>60</v>
      </c>
      <c r="E192" s="1">
        <v>1</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2</v>
      </c>
    </row>
    <row r="193" spans="1:22" x14ac:dyDescent="0.35">
      <c r="A193" s="1" t="s">
        <v>428</v>
      </c>
      <c r="B193" s="1" t="s">
        <v>429</v>
      </c>
      <c r="C193" s="1" t="s">
        <v>73</v>
      </c>
      <c r="D193" s="1" t="s">
        <v>74</v>
      </c>
      <c r="E193" s="1">
        <v>2</v>
      </c>
      <c r="F193" s="1">
        <v>0</v>
      </c>
      <c r="G193" s="1">
        <v>0</v>
      </c>
      <c r="H193" s="1">
        <v>0</v>
      </c>
      <c r="I193" s="1">
        <v>2</v>
      </c>
      <c r="J193" s="1">
        <v>1</v>
      </c>
      <c r="K193" s="1">
        <v>1</v>
      </c>
      <c r="L193" s="1">
        <v>4</v>
      </c>
      <c r="M193" s="1">
        <v>3</v>
      </c>
      <c r="N193" s="1">
        <v>0</v>
      </c>
      <c r="O193" s="1">
        <v>2</v>
      </c>
      <c r="P193" s="1">
        <v>2</v>
      </c>
      <c r="Q193" s="1">
        <v>0</v>
      </c>
      <c r="R193" s="1">
        <v>0</v>
      </c>
      <c r="S193" s="1">
        <v>0</v>
      </c>
      <c r="T193" s="1">
        <v>2</v>
      </c>
      <c r="U193" s="1">
        <v>1</v>
      </c>
      <c r="V193" s="1">
        <v>1</v>
      </c>
    </row>
    <row r="194" spans="1:22" x14ac:dyDescent="0.35">
      <c r="A194" s="1" t="s">
        <v>430</v>
      </c>
      <c r="B194" s="1" t="s">
        <v>431</v>
      </c>
      <c r="C194" s="1" t="s">
        <v>61</v>
      </c>
      <c r="D194" s="1" t="s">
        <v>62</v>
      </c>
      <c r="E194" s="1">
        <v>2</v>
      </c>
      <c r="F194" s="1">
        <v>0</v>
      </c>
      <c r="G194" s="1">
        <v>0</v>
      </c>
      <c r="H194" s="1">
        <v>1</v>
      </c>
      <c r="I194" s="1">
        <v>1</v>
      </c>
      <c r="J194" s="1">
        <v>0</v>
      </c>
      <c r="K194" s="1">
        <v>0</v>
      </c>
      <c r="L194" s="1">
        <v>0</v>
      </c>
      <c r="M194" s="1">
        <v>0</v>
      </c>
      <c r="N194" s="1">
        <v>0</v>
      </c>
      <c r="O194" s="1">
        <v>0</v>
      </c>
      <c r="P194" s="1">
        <v>0</v>
      </c>
      <c r="Q194" s="1">
        <v>1</v>
      </c>
      <c r="R194" s="1">
        <v>0</v>
      </c>
      <c r="S194" s="1">
        <v>0</v>
      </c>
      <c r="T194" s="1">
        <v>0</v>
      </c>
      <c r="U194" s="1">
        <v>0</v>
      </c>
      <c r="V194" s="1">
        <v>0</v>
      </c>
    </row>
    <row r="195" spans="1:22" x14ac:dyDescent="0.35">
      <c r="A195" s="1" t="s">
        <v>432</v>
      </c>
      <c r="B195" s="1" t="s">
        <v>433</v>
      </c>
      <c r="C195" s="1" t="s">
        <v>59</v>
      </c>
      <c r="D195" s="1" t="s">
        <v>60</v>
      </c>
      <c r="E195" s="1">
        <v>8</v>
      </c>
      <c r="F195" s="1">
        <v>9</v>
      </c>
      <c r="G195" s="1">
        <v>0</v>
      </c>
      <c r="H195" s="1">
        <v>0</v>
      </c>
      <c r="I195" s="1">
        <v>3</v>
      </c>
      <c r="J195" s="1">
        <v>4</v>
      </c>
      <c r="K195" s="1">
        <v>8</v>
      </c>
      <c r="L195" s="1">
        <v>4</v>
      </c>
      <c r="M195" s="1">
        <v>11</v>
      </c>
      <c r="N195" s="1">
        <v>7</v>
      </c>
      <c r="O195" s="1">
        <v>5</v>
      </c>
      <c r="P195" s="1">
        <v>8</v>
      </c>
      <c r="Q195" s="1">
        <v>2</v>
      </c>
      <c r="R195" s="1">
        <v>1</v>
      </c>
      <c r="S195" s="1">
        <v>0</v>
      </c>
      <c r="T195" s="1">
        <v>1</v>
      </c>
      <c r="U195" s="1">
        <v>3</v>
      </c>
      <c r="V195" s="1">
        <v>2</v>
      </c>
    </row>
    <row r="196" spans="1:22" x14ac:dyDescent="0.35">
      <c r="A196" s="1" t="s">
        <v>434</v>
      </c>
      <c r="B196" s="1" t="s">
        <v>435</v>
      </c>
      <c r="C196" s="1" t="s">
        <v>69</v>
      </c>
      <c r="D196" s="1" t="s">
        <v>70</v>
      </c>
      <c r="E196" s="1">
        <v>2</v>
      </c>
      <c r="F196" s="1">
        <v>1</v>
      </c>
      <c r="G196" s="1">
        <v>1</v>
      </c>
      <c r="H196" s="1">
        <v>0</v>
      </c>
      <c r="I196" s="1">
        <v>3</v>
      </c>
      <c r="J196" s="1">
        <v>0</v>
      </c>
      <c r="K196" s="1">
        <v>2</v>
      </c>
      <c r="L196" s="1">
        <v>0</v>
      </c>
      <c r="M196" s="1">
        <v>2</v>
      </c>
      <c r="N196" s="1">
        <v>0</v>
      </c>
      <c r="O196" s="1">
        <v>1</v>
      </c>
      <c r="P196" s="1">
        <v>1</v>
      </c>
      <c r="Q196" s="1">
        <v>1</v>
      </c>
      <c r="R196" s="1">
        <v>9</v>
      </c>
      <c r="S196" s="1">
        <v>2</v>
      </c>
      <c r="T196" s="1">
        <v>0</v>
      </c>
      <c r="U196" s="1">
        <v>0</v>
      </c>
      <c r="V196" s="1">
        <v>1</v>
      </c>
    </row>
    <row r="197" spans="1:22" x14ac:dyDescent="0.35">
      <c r="A197" s="1" t="s">
        <v>436</v>
      </c>
      <c r="B197" s="1" t="s">
        <v>437</v>
      </c>
      <c r="C197" s="1" t="s">
        <v>63</v>
      </c>
      <c r="D197" s="1" t="s">
        <v>64</v>
      </c>
      <c r="E197" s="1">
        <v>0</v>
      </c>
      <c r="F197" s="1">
        <v>0</v>
      </c>
      <c r="G197" s="1">
        <v>0</v>
      </c>
      <c r="H197" s="1">
        <v>0</v>
      </c>
      <c r="I197" s="1">
        <v>0</v>
      </c>
      <c r="J197" s="1">
        <v>0</v>
      </c>
      <c r="K197" s="1">
        <v>0</v>
      </c>
      <c r="L197" s="1">
        <v>0</v>
      </c>
      <c r="M197" s="1">
        <v>0</v>
      </c>
      <c r="N197" s="1">
        <v>0</v>
      </c>
      <c r="O197" s="1">
        <v>0</v>
      </c>
      <c r="P197" s="1">
        <v>0</v>
      </c>
      <c r="Q197" s="1">
        <v>0</v>
      </c>
      <c r="R197" s="1">
        <v>0</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1</v>
      </c>
      <c r="V199" s="1">
        <v>0</v>
      </c>
    </row>
    <row r="200" spans="1:22" x14ac:dyDescent="0.35">
      <c r="A200" s="1" t="s">
        <v>442</v>
      </c>
      <c r="B200" s="1" t="s">
        <v>443</v>
      </c>
      <c r="C200" s="1" t="s">
        <v>63</v>
      </c>
      <c r="D200" s="1" t="s">
        <v>64</v>
      </c>
      <c r="E200" s="1">
        <v>2</v>
      </c>
      <c r="F200" s="1">
        <v>2</v>
      </c>
      <c r="G200" s="1">
        <v>1</v>
      </c>
      <c r="H200" s="1">
        <v>2</v>
      </c>
      <c r="I200" s="1">
        <v>1</v>
      </c>
      <c r="J200" s="1">
        <v>1</v>
      </c>
      <c r="K200" s="1">
        <v>1</v>
      </c>
      <c r="L200" s="1">
        <v>4</v>
      </c>
      <c r="M200" s="1">
        <v>3</v>
      </c>
      <c r="N200" s="1">
        <v>1</v>
      </c>
      <c r="O200" s="1">
        <v>2</v>
      </c>
      <c r="P200" s="1">
        <v>1</v>
      </c>
      <c r="Q200" s="1">
        <v>4</v>
      </c>
      <c r="R200" s="1">
        <v>1</v>
      </c>
      <c r="S200" s="1">
        <v>0</v>
      </c>
      <c r="T200" s="1">
        <v>2</v>
      </c>
      <c r="U200" s="1">
        <v>0</v>
      </c>
      <c r="V200" s="1">
        <v>0</v>
      </c>
    </row>
    <row r="201" spans="1:22" x14ac:dyDescent="0.35">
      <c r="A201" s="1" t="s">
        <v>444</v>
      </c>
      <c r="B201" s="1" t="s">
        <v>445</v>
      </c>
      <c r="C201" s="1" t="s">
        <v>61</v>
      </c>
      <c r="D201" s="1" t="s">
        <v>62</v>
      </c>
      <c r="E201" s="1">
        <v>2</v>
      </c>
      <c r="F201" s="1">
        <v>11</v>
      </c>
      <c r="G201" s="1">
        <v>1</v>
      </c>
      <c r="H201" s="1">
        <v>2</v>
      </c>
      <c r="I201" s="1">
        <v>3</v>
      </c>
      <c r="J201" s="1">
        <v>4</v>
      </c>
      <c r="K201" s="1">
        <v>3</v>
      </c>
      <c r="L201" s="1">
        <v>1</v>
      </c>
      <c r="M201" s="1">
        <v>2</v>
      </c>
      <c r="N201" s="1">
        <v>3</v>
      </c>
      <c r="O201" s="1">
        <v>2</v>
      </c>
      <c r="P201" s="1">
        <v>2</v>
      </c>
      <c r="Q201" s="1">
        <v>2</v>
      </c>
      <c r="R201" s="1">
        <v>3</v>
      </c>
      <c r="S201" s="1">
        <v>0</v>
      </c>
      <c r="T201" s="1">
        <v>1</v>
      </c>
      <c r="U201" s="1">
        <v>1</v>
      </c>
      <c r="V201" s="1">
        <v>0</v>
      </c>
    </row>
    <row r="202" spans="1:22" x14ac:dyDescent="0.35">
      <c r="A202" s="1" t="s">
        <v>446</v>
      </c>
      <c r="B202" s="1" t="s">
        <v>447</v>
      </c>
      <c r="C202" s="1" t="s">
        <v>59</v>
      </c>
      <c r="D202" s="1" t="s">
        <v>60</v>
      </c>
      <c r="E202" s="1">
        <v>5</v>
      </c>
      <c r="F202" s="1">
        <v>2</v>
      </c>
      <c r="G202" s="1">
        <v>0</v>
      </c>
      <c r="H202" s="1">
        <v>3</v>
      </c>
      <c r="I202" s="1">
        <v>2</v>
      </c>
      <c r="J202" s="1">
        <v>3</v>
      </c>
      <c r="K202" s="1">
        <v>3</v>
      </c>
      <c r="L202" s="1">
        <v>2</v>
      </c>
      <c r="M202" s="1">
        <v>0</v>
      </c>
      <c r="N202" s="1">
        <v>5</v>
      </c>
      <c r="O202" s="1">
        <v>3</v>
      </c>
      <c r="P202" s="1">
        <v>3</v>
      </c>
      <c r="Q202" s="1">
        <v>2</v>
      </c>
      <c r="R202" s="1">
        <v>7</v>
      </c>
      <c r="S202" s="1">
        <v>4</v>
      </c>
      <c r="T202" s="1">
        <v>2</v>
      </c>
      <c r="U202" s="1">
        <v>4</v>
      </c>
      <c r="V202" s="1">
        <v>1</v>
      </c>
    </row>
    <row r="203" spans="1:22" x14ac:dyDescent="0.35">
      <c r="A203" s="1" t="s">
        <v>448</v>
      </c>
      <c r="B203" s="1" t="s">
        <v>449</v>
      </c>
      <c r="C203" s="1" t="s">
        <v>71</v>
      </c>
      <c r="D203" s="1" t="s">
        <v>72</v>
      </c>
      <c r="E203" s="1">
        <v>0</v>
      </c>
      <c r="F203" s="1">
        <v>0</v>
      </c>
      <c r="G203" s="1">
        <v>2</v>
      </c>
      <c r="H203" s="1">
        <v>2</v>
      </c>
      <c r="I203" s="1">
        <v>0</v>
      </c>
      <c r="J203" s="1">
        <v>0</v>
      </c>
      <c r="K203" s="1">
        <v>0</v>
      </c>
      <c r="L203" s="1">
        <v>0</v>
      </c>
      <c r="M203" s="1">
        <v>0</v>
      </c>
      <c r="N203" s="1">
        <v>0</v>
      </c>
      <c r="O203" s="1">
        <v>1</v>
      </c>
      <c r="P203" s="1">
        <v>1</v>
      </c>
      <c r="Q203" s="1">
        <v>1</v>
      </c>
      <c r="R203" s="1">
        <v>1</v>
      </c>
      <c r="S203" s="1">
        <v>0</v>
      </c>
      <c r="T203" s="1">
        <v>1</v>
      </c>
      <c r="U203" s="1">
        <v>0</v>
      </c>
      <c r="V203" s="1">
        <v>0</v>
      </c>
    </row>
    <row r="204" spans="1:22"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0</v>
      </c>
      <c r="F205" s="1">
        <v>0</v>
      </c>
      <c r="G205" s="1">
        <v>0</v>
      </c>
      <c r="H205" s="1">
        <v>0</v>
      </c>
      <c r="I205" s="1">
        <v>2</v>
      </c>
      <c r="J205" s="1">
        <v>0</v>
      </c>
      <c r="K205" s="1">
        <v>2</v>
      </c>
      <c r="L205" s="1">
        <v>2</v>
      </c>
      <c r="M205" s="1">
        <v>2</v>
      </c>
      <c r="N205" s="1">
        <v>1</v>
      </c>
      <c r="O205" s="1">
        <v>0</v>
      </c>
      <c r="P205" s="1">
        <v>2</v>
      </c>
      <c r="Q205" s="1">
        <v>0</v>
      </c>
      <c r="R205" s="1">
        <v>0</v>
      </c>
      <c r="S205" s="1">
        <v>1</v>
      </c>
      <c r="T205" s="1">
        <v>1</v>
      </c>
      <c r="U205" s="1">
        <v>0</v>
      </c>
      <c r="V205" s="1">
        <v>1</v>
      </c>
    </row>
    <row r="206" spans="1:22" x14ac:dyDescent="0.35">
      <c r="A206" s="1" t="s">
        <v>454</v>
      </c>
      <c r="B206" s="1" t="s">
        <v>455</v>
      </c>
      <c r="C206" s="1" t="s">
        <v>67</v>
      </c>
      <c r="D206" s="1" t="s">
        <v>68</v>
      </c>
      <c r="E206" s="1">
        <v>5</v>
      </c>
      <c r="F206" s="1">
        <v>10</v>
      </c>
      <c r="G206" s="1">
        <v>8</v>
      </c>
      <c r="H206" s="1">
        <v>5</v>
      </c>
      <c r="I206" s="1">
        <v>5</v>
      </c>
      <c r="J206" s="1">
        <v>1</v>
      </c>
      <c r="K206" s="1">
        <v>6</v>
      </c>
      <c r="L206" s="1">
        <v>5</v>
      </c>
      <c r="M206" s="1">
        <v>4</v>
      </c>
      <c r="N206" s="1">
        <v>4</v>
      </c>
      <c r="O206" s="1">
        <v>7</v>
      </c>
      <c r="P206" s="1">
        <v>5</v>
      </c>
      <c r="Q206" s="1">
        <v>3</v>
      </c>
      <c r="R206" s="1">
        <v>5</v>
      </c>
      <c r="S206" s="1">
        <v>9</v>
      </c>
      <c r="T206" s="1">
        <v>5</v>
      </c>
      <c r="U206" s="1">
        <v>5</v>
      </c>
      <c r="V206" s="1">
        <v>3</v>
      </c>
    </row>
    <row r="207" spans="1:22"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1</v>
      </c>
      <c r="U207" s="1">
        <v>0</v>
      </c>
      <c r="V207" s="1">
        <v>0</v>
      </c>
    </row>
    <row r="208" spans="1:22" x14ac:dyDescent="0.35">
      <c r="A208" s="1" t="s">
        <v>458</v>
      </c>
      <c r="B208" s="1" t="s">
        <v>459</v>
      </c>
      <c r="C208" s="1" t="s">
        <v>61</v>
      </c>
      <c r="D208" s="1" t="s">
        <v>62</v>
      </c>
      <c r="E208" s="1">
        <v>2</v>
      </c>
      <c r="F208" s="1">
        <v>0</v>
      </c>
      <c r="G208" s="1">
        <v>0</v>
      </c>
      <c r="H208" s="1">
        <v>0</v>
      </c>
      <c r="I208" s="1">
        <v>4</v>
      </c>
      <c r="J208" s="1">
        <v>1</v>
      </c>
      <c r="K208" s="1">
        <v>0</v>
      </c>
      <c r="L208" s="1">
        <v>0</v>
      </c>
      <c r="M208" s="1">
        <v>0</v>
      </c>
      <c r="N208" s="1">
        <v>7</v>
      </c>
      <c r="O208" s="1">
        <v>5</v>
      </c>
      <c r="P208" s="1">
        <v>3</v>
      </c>
      <c r="Q208" s="1">
        <v>5</v>
      </c>
      <c r="R208" s="1">
        <v>2</v>
      </c>
      <c r="S208" s="1">
        <v>9</v>
      </c>
      <c r="T208" s="1">
        <v>7</v>
      </c>
      <c r="U208" s="1">
        <v>2</v>
      </c>
      <c r="V208" s="1">
        <v>3</v>
      </c>
    </row>
    <row r="209" spans="1:22" x14ac:dyDescent="0.35">
      <c r="A209" s="1" t="s">
        <v>460</v>
      </c>
      <c r="B209" s="1" t="s">
        <v>461</v>
      </c>
      <c r="C209" s="1" t="s">
        <v>69</v>
      </c>
      <c r="D209" s="1" t="s">
        <v>70</v>
      </c>
      <c r="E209" s="1">
        <v>1</v>
      </c>
      <c r="F209" s="1">
        <v>7</v>
      </c>
      <c r="G209" s="1">
        <v>2</v>
      </c>
      <c r="H209" s="1">
        <v>2</v>
      </c>
      <c r="I209" s="1">
        <v>1</v>
      </c>
      <c r="J209" s="1">
        <v>1</v>
      </c>
      <c r="K209" s="1">
        <v>1</v>
      </c>
      <c r="L209" s="1">
        <v>1</v>
      </c>
      <c r="M209" s="1">
        <v>6</v>
      </c>
      <c r="N209" s="1">
        <v>6</v>
      </c>
      <c r="O209" s="1">
        <v>6</v>
      </c>
      <c r="P209" s="1">
        <v>9</v>
      </c>
      <c r="Q209" s="1">
        <v>8</v>
      </c>
      <c r="R209" s="1">
        <v>7</v>
      </c>
      <c r="S209" s="1">
        <v>7</v>
      </c>
      <c r="T209" s="1">
        <v>1</v>
      </c>
      <c r="U209" s="1">
        <v>2</v>
      </c>
      <c r="V209" s="1">
        <v>8</v>
      </c>
    </row>
    <row r="210" spans="1:22" x14ac:dyDescent="0.35">
      <c r="A210" s="1" t="s">
        <v>462</v>
      </c>
      <c r="B210" s="1" t="s">
        <v>463</v>
      </c>
      <c r="C210" s="1" t="s">
        <v>67</v>
      </c>
      <c r="D210" s="1" t="s">
        <v>68</v>
      </c>
      <c r="E210" s="1">
        <v>8</v>
      </c>
      <c r="F210" s="1">
        <v>8</v>
      </c>
      <c r="G210" s="1">
        <v>6</v>
      </c>
      <c r="H210" s="1">
        <v>6</v>
      </c>
      <c r="I210" s="1">
        <v>2</v>
      </c>
      <c r="J210" s="1">
        <v>6</v>
      </c>
      <c r="K210" s="1">
        <v>6</v>
      </c>
      <c r="L210" s="1">
        <v>4</v>
      </c>
      <c r="M210" s="1">
        <v>3</v>
      </c>
      <c r="N210" s="1">
        <v>4</v>
      </c>
      <c r="O210" s="1">
        <v>1</v>
      </c>
      <c r="P210" s="1">
        <v>4</v>
      </c>
      <c r="Q210" s="1">
        <v>2</v>
      </c>
      <c r="R210" s="1">
        <v>1</v>
      </c>
      <c r="S210" s="1">
        <v>0</v>
      </c>
      <c r="T210" s="1">
        <v>2</v>
      </c>
      <c r="U210" s="1">
        <v>1</v>
      </c>
      <c r="V210" s="1">
        <v>1</v>
      </c>
    </row>
    <row r="211" spans="1:22" x14ac:dyDescent="0.35">
      <c r="A211" s="1" t="s">
        <v>464</v>
      </c>
      <c r="B211" s="1" t="s">
        <v>465</v>
      </c>
      <c r="C211" s="1" t="s">
        <v>65</v>
      </c>
      <c r="D211" s="1" t="s">
        <v>66</v>
      </c>
      <c r="E211" s="1">
        <v>7</v>
      </c>
      <c r="F211" s="1">
        <v>2</v>
      </c>
      <c r="G211" s="1">
        <v>3</v>
      </c>
      <c r="H211" s="1">
        <v>3</v>
      </c>
      <c r="I211" s="1">
        <v>1</v>
      </c>
      <c r="J211" s="1">
        <v>4</v>
      </c>
      <c r="K211" s="1">
        <v>6</v>
      </c>
      <c r="L211" s="1">
        <v>0</v>
      </c>
      <c r="M211" s="1">
        <v>2</v>
      </c>
      <c r="N211" s="1">
        <v>0</v>
      </c>
      <c r="O211" s="1">
        <v>1</v>
      </c>
      <c r="P211" s="1">
        <v>1</v>
      </c>
      <c r="Q211" s="1">
        <v>1</v>
      </c>
      <c r="R211" s="1">
        <v>0</v>
      </c>
      <c r="S211" s="1">
        <v>3</v>
      </c>
      <c r="T211" s="1">
        <v>1</v>
      </c>
      <c r="U211" s="1">
        <v>2</v>
      </c>
      <c r="V211" s="1">
        <v>0</v>
      </c>
    </row>
    <row r="212" spans="1:22" x14ac:dyDescent="0.35">
      <c r="A212" s="1" t="s">
        <v>466</v>
      </c>
      <c r="B212" s="1" t="s">
        <v>467</v>
      </c>
      <c r="C212" s="1" t="s">
        <v>67</v>
      </c>
      <c r="D212" s="1" t="s">
        <v>68</v>
      </c>
      <c r="E212" s="1">
        <v>4</v>
      </c>
      <c r="F212" s="1">
        <v>5</v>
      </c>
      <c r="G212" s="1">
        <v>0</v>
      </c>
      <c r="H212" s="1">
        <v>0</v>
      </c>
      <c r="I212" s="1">
        <v>0</v>
      </c>
      <c r="J212" s="1">
        <v>0</v>
      </c>
      <c r="K212" s="1">
        <v>4</v>
      </c>
      <c r="L212" s="1">
        <v>5</v>
      </c>
      <c r="M212" s="1">
        <v>4</v>
      </c>
      <c r="N212" s="1">
        <v>5</v>
      </c>
      <c r="O212" s="1">
        <v>5</v>
      </c>
      <c r="P212" s="1">
        <v>0</v>
      </c>
      <c r="Q212" s="1">
        <v>5</v>
      </c>
      <c r="R212" s="1">
        <v>2</v>
      </c>
      <c r="S212" s="1">
        <v>1</v>
      </c>
      <c r="T212" s="1">
        <v>0</v>
      </c>
      <c r="U212" s="1">
        <v>1</v>
      </c>
      <c r="V212" s="1">
        <v>8</v>
      </c>
    </row>
    <row r="213" spans="1:22" x14ac:dyDescent="0.35">
      <c r="A213" s="1" t="s">
        <v>468</v>
      </c>
      <c r="B213" s="1" t="s">
        <v>469</v>
      </c>
      <c r="C213" s="1" t="s">
        <v>57</v>
      </c>
      <c r="D213" s="1" t="s">
        <v>58</v>
      </c>
      <c r="E213" s="1">
        <v>1</v>
      </c>
      <c r="F213" s="1">
        <v>9</v>
      </c>
      <c r="G213" s="1">
        <v>0</v>
      </c>
      <c r="H213" s="1">
        <v>0</v>
      </c>
      <c r="I213" s="1">
        <v>0</v>
      </c>
      <c r="J213" s="1">
        <v>2</v>
      </c>
      <c r="K213" s="1">
        <v>2</v>
      </c>
      <c r="L213" s="1">
        <v>4</v>
      </c>
      <c r="M213" s="1">
        <v>6</v>
      </c>
      <c r="N213" s="1">
        <v>8</v>
      </c>
      <c r="O213" s="1">
        <v>7</v>
      </c>
      <c r="P213" s="1">
        <v>6</v>
      </c>
      <c r="Q213" s="1">
        <v>8</v>
      </c>
      <c r="R213" s="1">
        <v>11</v>
      </c>
      <c r="S213" s="1">
        <v>11</v>
      </c>
      <c r="T213" s="1">
        <v>6</v>
      </c>
      <c r="U213" s="1">
        <v>6</v>
      </c>
      <c r="V213" s="1">
        <v>7</v>
      </c>
    </row>
    <row r="214" spans="1:22" x14ac:dyDescent="0.35">
      <c r="A214" s="1" t="s">
        <v>470</v>
      </c>
      <c r="B214" s="1" t="s">
        <v>471</v>
      </c>
      <c r="C214" s="1" t="s">
        <v>63</v>
      </c>
      <c r="D214" s="1" t="s">
        <v>64</v>
      </c>
      <c r="E214" s="1">
        <v>0</v>
      </c>
      <c r="F214" s="1">
        <v>0</v>
      </c>
      <c r="G214" s="1">
        <v>0</v>
      </c>
      <c r="H214" s="1">
        <v>0</v>
      </c>
      <c r="I214" s="1">
        <v>0</v>
      </c>
      <c r="J214" s="1">
        <v>0</v>
      </c>
      <c r="K214" s="1">
        <v>0</v>
      </c>
      <c r="L214" s="1">
        <v>0</v>
      </c>
      <c r="M214" s="1">
        <v>0</v>
      </c>
      <c r="N214" s="1">
        <v>0</v>
      </c>
      <c r="O214" s="1">
        <v>0</v>
      </c>
      <c r="P214" s="1">
        <v>0</v>
      </c>
      <c r="Q214" s="1">
        <v>1</v>
      </c>
      <c r="R214" s="1">
        <v>0</v>
      </c>
      <c r="S214" s="1">
        <v>0</v>
      </c>
      <c r="T214" s="1">
        <v>0</v>
      </c>
      <c r="U214" s="1">
        <v>0</v>
      </c>
      <c r="V214" s="1">
        <v>0</v>
      </c>
    </row>
    <row r="215" spans="1:22" x14ac:dyDescent="0.35">
      <c r="A215" s="1" t="s">
        <v>472</v>
      </c>
      <c r="B215" s="1" t="s">
        <v>473</v>
      </c>
      <c r="C215" s="1" t="s">
        <v>71</v>
      </c>
      <c r="D215" s="1" t="s">
        <v>72</v>
      </c>
      <c r="E215" s="1">
        <v>2</v>
      </c>
      <c r="F215" s="1">
        <v>3</v>
      </c>
      <c r="G215" s="1">
        <v>0</v>
      </c>
      <c r="H215" s="1">
        <v>0</v>
      </c>
      <c r="I215" s="1">
        <v>0</v>
      </c>
      <c r="J215" s="1">
        <v>0</v>
      </c>
      <c r="K215" s="1">
        <v>1</v>
      </c>
      <c r="L215" s="1">
        <v>0</v>
      </c>
      <c r="M215" s="1">
        <v>0</v>
      </c>
      <c r="N215" s="1">
        <v>0</v>
      </c>
      <c r="O215" s="1">
        <v>0</v>
      </c>
      <c r="P215" s="1">
        <v>0</v>
      </c>
      <c r="Q215" s="1">
        <v>0</v>
      </c>
      <c r="R215" s="1">
        <v>0</v>
      </c>
      <c r="S215" s="1">
        <v>0</v>
      </c>
      <c r="T215" s="1">
        <v>0</v>
      </c>
      <c r="U215" s="1">
        <v>0</v>
      </c>
      <c r="V215" s="1">
        <v>0</v>
      </c>
    </row>
    <row r="216" spans="1:22" x14ac:dyDescent="0.35">
      <c r="A216" s="1" t="s">
        <v>474</v>
      </c>
      <c r="B216" s="1" t="s">
        <v>475</v>
      </c>
      <c r="C216" s="1" t="s">
        <v>67</v>
      </c>
      <c r="D216" s="1" t="s">
        <v>68</v>
      </c>
      <c r="E216" s="1">
        <v>0</v>
      </c>
      <c r="F216" s="1">
        <v>0</v>
      </c>
      <c r="G216" s="1">
        <v>1</v>
      </c>
      <c r="H216" s="1">
        <v>0</v>
      </c>
      <c r="I216" s="1">
        <v>1</v>
      </c>
      <c r="J216" s="1">
        <v>0</v>
      </c>
      <c r="K216" s="1">
        <v>0</v>
      </c>
      <c r="L216" s="1">
        <v>0</v>
      </c>
      <c r="M216" s="1">
        <v>0</v>
      </c>
      <c r="N216" s="1">
        <v>0</v>
      </c>
      <c r="O216" s="1">
        <v>1</v>
      </c>
      <c r="P216" s="1">
        <v>0</v>
      </c>
      <c r="Q216" s="1">
        <v>0</v>
      </c>
      <c r="R216" s="1">
        <v>2</v>
      </c>
      <c r="S216" s="1">
        <v>0</v>
      </c>
      <c r="T216" s="1">
        <v>1</v>
      </c>
      <c r="U216" s="1">
        <v>2</v>
      </c>
      <c r="V216" s="1">
        <v>1</v>
      </c>
    </row>
    <row r="217" spans="1:22" x14ac:dyDescent="0.35">
      <c r="A217" s="1" t="s">
        <v>476</v>
      </c>
      <c r="B217" s="1" t="s">
        <v>477</v>
      </c>
      <c r="C217" s="1" t="s">
        <v>65</v>
      </c>
      <c r="D217" s="1" t="s">
        <v>66</v>
      </c>
      <c r="E217" s="1">
        <v>0</v>
      </c>
      <c r="F217" s="1">
        <v>0</v>
      </c>
      <c r="G217" s="1">
        <v>0</v>
      </c>
      <c r="H217" s="1">
        <v>0</v>
      </c>
      <c r="I217" s="1">
        <v>0</v>
      </c>
      <c r="J217" s="1">
        <v>0</v>
      </c>
      <c r="K217" s="1">
        <v>1</v>
      </c>
      <c r="L217" s="1">
        <v>1</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1</v>
      </c>
      <c r="F218" s="1">
        <v>1</v>
      </c>
      <c r="G218" s="1">
        <v>1</v>
      </c>
      <c r="H218" s="1">
        <v>1</v>
      </c>
      <c r="I218" s="1">
        <v>1</v>
      </c>
      <c r="J218" s="1">
        <v>0</v>
      </c>
      <c r="K218" s="1">
        <v>0</v>
      </c>
      <c r="L218" s="1">
        <v>0</v>
      </c>
      <c r="M218" s="1">
        <v>0</v>
      </c>
      <c r="N218" s="1">
        <v>0</v>
      </c>
      <c r="O218" s="1">
        <v>0</v>
      </c>
      <c r="P218" s="1">
        <v>0</v>
      </c>
      <c r="Q218" s="1">
        <v>0</v>
      </c>
      <c r="R218" s="1">
        <v>0</v>
      </c>
      <c r="S218" s="1">
        <v>0</v>
      </c>
      <c r="T218" s="1">
        <v>0</v>
      </c>
      <c r="U218" s="1">
        <v>0</v>
      </c>
      <c r="V218" s="1">
        <v>0</v>
      </c>
    </row>
    <row r="219" spans="1:22" x14ac:dyDescent="0.35">
      <c r="A219" s="1" t="s">
        <v>480</v>
      </c>
      <c r="B219" s="1" t="s">
        <v>481</v>
      </c>
      <c r="C219" s="1" t="s">
        <v>73</v>
      </c>
      <c r="D219" s="1" t="s">
        <v>74</v>
      </c>
      <c r="E219" s="1">
        <v>0</v>
      </c>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8</v>
      </c>
      <c r="F220" s="1">
        <v>3</v>
      </c>
      <c r="G220" s="1">
        <v>2</v>
      </c>
      <c r="H220" s="1">
        <v>0</v>
      </c>
      <c r="I220" s="1">
        <v>0</v>
      </c>
      <c r="J220" s="1">
        <v>2</v>
      </c>
      <c r="K220" s="1">
        <v>2</v>
      </c>
      <c r="L220" s="1">
        <v>0</v>
      </c>
      <c r="M220" s="1">
        <v>1</v>
      </c>
      <c r="N220" s="1">
        <v>1</v>
      </c>
      <c r="O220" s="1">
        <v>1</v>
      </c>
      <c r="P220" s="1">
        <v>2</v>
      </c>
      <c r="Q220" s="1">
        <v>2</v>
      </c>
      <c r="R220" s="1">
        <v>2</v>
      </c>
      <c r="S220" s="1">
        <v>0</v>
      </c>
      <c r="T220" s="1">
        <v>0</v>
      </c>
      <c r="U220" s="1">
        <v>0</v>
      </c>
      <c r="V220" s="1">
        <v>2</v>
      </c>
    </row>
    <row r="221" spans="1:22" x14ac:dyDescent="0.35">
      <c r="A221" s="1" t="s">
        <v>484</v>
      </c>
      <c r="B221" s="1" t="s">
        <v>485</v>
      </c>
      <c r="C221" s="1" t="s">
        <v>61</v>
      </c>
      <c r="D221" s="1" t="s">
        <v>62</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1</v>
      </c>
    </row>
    <row r="223" spans="1:22" x14ac:dyDescent="0.35">
      <c r="A223" s="1" t="s">
        <v>488</v>
      </c>
      <c r="B223" s="1" t="s">
        <v>489</v>
      </c>
      <c r="C223" s="1" t="s">
        <v>67</v>
      </c>
      <c r="D223" s="1" t="s">
        <v>68</v>
      </c>
      <c r="E223" s="1">
        <v>0</v>
      </c>
      <c r="F223" s="1">
        <v>0</v>
      </c>
      <c r="G223" s="1">
        <v>0</v>
      </c>
      <c r="H223" s="1">
        <v>1</v>
      </c>
      <c r="I223" s="1">
        <v>0</v>
      </c>
      <c r="J223" s="1">
        <v>0</v>
      </c>
      <c r="K223" s="1">
        <v>0</v>
      </c>
      <c r="L223" s="1">
        <v>0</v>
      </c>
      <c r="M223" s="1">
        <v>0</v>
      </c>
      <c r="N223" s="1">
        <v>0</v>
      </c>
      <c r="O223" s="1">
        <v>0</v>
      </c>
      <c r="P223" s="1">
        <v>0</v>
      </c>
      <c r="Q223" s="1">
        <v>0</v>
      </c>
      <c r="R223" s="1">
        <v>0</v>
      </c>
      <c r="S223" s="1">
        <v>0</v>
      </c>
      <c r="T223" s="1">
        <v>0</v>
      </c>
      <c r="U223" s="1">
        <v>0</v>
      </c>
      <c r="V223" s="1">
        <v>0</v>
      </c>
    </row>
    <row r="224" spans="1:22" x14ac:dyDescent="0.35">
      <c r="A224" s="1" t="s">
        <v>490</v>
      </c>
      <c r="B224" s="1" t="s">
        <v>491</v>
      </c>
      <c r="C224" s="1" t="s">
        <v>73</v>
      </c>
      <c r="D224" s="1" t="s">
        <v>74</v>
      </c>
      <c r="E224" s="1">
        <v>0</v>
      </c>
      <c r="F224" s="1">
        <v>0</v>
      </c>
      <c r="G224" s="1">
        <v>2</v>
      </c>
      <c r="H224" s="1">
        <v>0</v>
      </c>
      <c r="I224" s="1">
        <v>0</v>
      </c>
      <c r="J224" s="1">
        <v>0</v>
      </c>
      <c r="K224" s="1">
        <v>1</v>
      </c>
      <c r="L224" s="1">
        <v>0</v>
      </c>
      <c r="M224" s="1">
        <v>0</v>
      </c>
      <c r="N224" s="1">
        <v>2</v>
      </c>
      <c r="O224" s="1">
        <v>2</v>
      </c>
      <c r="P224" s="1">
        <v>0</v>
      </c>
      <c r="Q224" s="1">
        <v>0</v>
      </c>
      <c r="R224" s="1">
        <v>0</v>
      </c>
      <c r="S224" s="1">
        <v>0</v>
      </c>
      <c r="T224" s="1">
        <v>1</v>
      </c>
      <c r="U224" s="1">
        <v>1</v>
      </c>
      <c r="V224" s="1">
        <v>0</v>
      </c>
    </row>
    <row r="225" spans="1:22" x14ac:dyDescent="0.35">
      <c r="A225" s="1" t="s">
        <v>492</v>
      </c>
      <c r="B225" s="1" t="s">
        <v>493</v>
      </c>
      <c r="C225" s="1" t="s">
        <v>71</v>
      </c>
      <c r="D225" s="1" t="s">
        <v>72</v>
      </c>
      <c r="E225" s="1">
        <v>1</v>
      </c>
      <c r="F225" s="1">
        <v>0</v>
      </c>
      <c r="G225" s="1">
        <v>0</v>
      </c>
      <c r="H225" s="1">
        <v>0</v>
      </c>
      <c r="I225" s="1">
        <v>0</v>
      </c>
      <c r="J225" s="1">
        <v>0</v>
      </c>
      <c r="K225" s="1">
        <v>0</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1</v>
      </c>
      <c r="R226" s="1">
        <v>0</v>
      </c>
      <c r="S226" s="1">
        <v>0</v>
      </c>
      <c r="T226" s="1">
        <v>0</v>
      </c>
      <c r="U226" s="1">
        <v>0</v>
      </c>
      <c r="V226" s="1">
        <v>0</v>
      </c>
    </row>
    <row r="227" spans="1:22" x14ac:dyDescent="0.35">
      <c r="A227" s="1" t="s">
        <v>496</v>
      </c>
      <c r="B227" s="1" t="s">
        <v>497</v>
      </c>
      <c r="C227" s="1" t="s">
        <v>59</v>
      </c>
      <c r="D227" s="1" t="s">
        <v>60</v>
      </c>
      <c r="E227" s="1">
        <v>0</v>
      </c>
      <c r="F227" s="1">
        <v>0</v>
      </c>
      <c r="G227" s="1">
        <v>0</v>
      </c>
      <c r="H227" s="1">
        <v>2</v>
      </c>
      <c r="I227" s="1">
        <v>0</v>
      </c>
      <c r="J227" s="1">
        <v>0</v>
      </c>
      <c r="K227" s="1">
        <v>0</v>
      </c>
      <c r="L227" s="1">
        <v>0</v>
      </c>
      <c r="M227" s="1">
        <v>1</v>
      </c>
      <c r="N227" s="1">
        <v>0</v>
      </c>
      <c r="O227" s="1">
        <v>0</v>
      </c>
      <c r="P227" s="1">
        <v>0</v>
      </c>
      <c r="Q227" s="1">
        <v>0</v>
      </c>
      <c r="R227" s="1">
        <v>0</v>
      </c>
      <c r="S227" s="1">
        <v>0</v>
      </c>
      <c r="T227" s="1">
        <v>0</v>
      </c>
      <c r="U227" s="1">
        <v>0</v>
      </c>
      <c r="V227" s="1">
        <v>2</v>
      </c>
    </row>
    <row r="228" spans="1:22" x14ac:dyDescent="0.35">
      <c r="A228" s="1" t="s">
        <v>498</v>
      </c>
      <c r="B228" s="1" t="s">
        <v>499</v>
      </c>
      <c r="C228" s="1" t="s">
        <v>67</v>
      </c>
      <c r="D228" s="1" t="s">
        <v>68</v>
      </c>
      <c r="E228" s="1">
        <v>0</v>
      </c>
      <c r="F228" s="1">
        <v>0</v>
      </c>
      <c r="G228" s="1">
        <v>0</v>
      </c>
      <c r="H228" s="1">
        <v>0</v>
      </c>
      <c r="I228" s="1">
        <v>3</v>
      </c>
      <c r="J228" s="1">
        <v>3</v>
      </c>
      <c r="K228" s="1">
        <v>0</v>
      </c>
      <c r="L228" s="1">
        <v>0</v>
      </c>
      <c r="M228" s="1">
        <v>0</v>
      </c>
      <c r="N228" s="1">
        <v>1</v>
      </c>
      <c r="O228" s="1">
        <v>2</v>
      </c>
      <c r="P228" s="1">
        <v>0</v>
      </c>
      <c r="Q228" s="1">
        <v>0</v>
      </c>
      <c r="R228" s="1">
        <v>0</v>
      </c>
      <c r="S228" s="1">
        <v>1</v>
      </c>
      <c r="T228" s="1">
        <v>0</v>
      </c>
      <c r="U228" s="1">
        <v>0</v>
      </c>
      <c r="V228" s="1">
        <v>1</v>
      </c>
    </row>
    <row r="229" spans="1:22" x14ac:dyDescent="0.35">
      <c r="A229" s="1" t="s">
        <v>500</v>
      </c>
      <c r="B229" s="1" t="s">
        <v>501</v>
      </c>
      <c r="C229" s="1" t="s">
        <v>59</v>
      </c>
      <c r="D229" s="1" t="s">
        <v>60</v>
      </c>
      <c r="E229" s="1">
        <v>1</v>
      </c>
      <c r="F229" s="1">
        <v>1</v>
      </c>
      <c r="G229" s="1">
        <v>1</v>
      </c>
      <c r="H229" s="1">
        <v>1</v>
      </c>
      <c r="I229" s="1">
        <v>1</v>
      </c>
      <c r="J229" s="1">
        <v>1</v>
      </c>
      <c r="K229" s="1">
        <v>1</v>
      </c>
      <c r="L229" s="1">
        <v>1</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v>0</v>
      </c>
      <c r="F230" s="1">
        <v>1</v>
      </c>
      <c r="G230" s="1">
        <v>0</v>
      </c>
      <c r="H230" s="1">
        <v>0</v>
      </c>
      <c r="I230" s="1">
        <v>0</v>
      </c>
      <c r="J230" s="1">
        <v>0</v>
      </c>
      <c r="K230" s="1">
        <v>0</v>
      </c>
      <c r="L230" s="1">
        <v>0</v>
      </c>
      <c r="M230" s="1">
        <v>0</v>
      </c>
      <c r="N230" s="1">
        <v>0</v>
      </c>
      <c r="O230" s="1">
        <v>0</v>
      </c>
      <c r="P230" s="1">
        <v>0</v>
      </c>
      <c r="Q230" s="1">
        <v>0</v>
      </c>
      <c r="R230" s="1">
        <v>0</v>
      </c>
      <c r="S230" s="1">
        <v>0</v>
      </c>
      <c r="T230" s="1">
        <v>0</v>
      </c>
      <c r="U230" s="1">
        <v>0</v>
      </c>
      <c r="V230" s="1">
        <v>0</v>
      </c>
    </row>
    <row r="231" spans="1:22" x14ac:dyDescent="0.35">
      <c r="A231" s="1" t="s">
        <v>504</v>
      </c>
      <c r="B231" s="1" t="s">
        <v>505</v>
      </c>
      <c r="C231" s="1" t="s">
        <v>65</v>
      </c>
      <c r="D231" s="1" t="s">
        <v>66</v>
      </c>
      <c r="E231" s="1">
        <v>1</v>
      </c>
      <c r="F231" s="1">
        <v>0</v>
      </c>
      <c r="G231" s="1">
        <v>0</v>
      </c>
      <c r="H231" s="1">
        <v>0</v>
      </c>
      <c r="I231" s="1">
        <v>0</v>
      </c>
      <c r="J231" s="1">
        <v>0</v>
      </c>
      <c r="K231" s="1">
        <v>0</v>
      </c>
      <c r="L231" s="1">
        <v>0</v>
      </c>
      <c r="M231" s="1">
        <v>0</v>
      </c>
      <c r="N231" s="1">
        <v>0</v>
      </c>
      <c r="O231" s="1">
        <v>0</v>
      </c>
      <c r="P231" s="1">
        <v>0</v>
      </c>
      <c r="Q231" s="1">
        <v>0</v>
      </c>
      <c r="R231" s="1">
        <v>0</v>
      </c>
      <c r="S231" s="1">
        <v>0</v>
      </c>
      <c r="T231" s="1">
        <v>0</v>
      </c>
      <c r="U231" s="1">
        <v>0</v>
      </c>
      <c r="V231" s="1">
        <v>0</v>
      </c>
    </row>
    <row r="232" spans="1:22" x14ac:dyDescent="0.35">
      <c r="A232" s="1" t="s">
        <v>506</v>
      </c>
      <c r="B232" s="1" t="s">
        <v>507</v>
      </c>
      <c r="C232" s="1" t="s">
        <v>71</v>
      </c>
      <c r="D232" s="1" t="s">
        <v>72</v>
      </c>
      <c r="E232" s="1">
        <v>0</v>
      </c>
      <c r="F232" s="1">
        <v>0</v>
      </c>
      <c r="G232" s="1">
        <v>0</v>
      </c>
      <c r="H232" s="1">
        <v>0</v>
      </c>
      <c r="I232" s="1">
        <v>2</v>
      </c>
      <c r="J232" s="1">
        <v>0</v>
      </c>
      <c r="K232" s="1">
        <v>0</v>
      </c>
      <c r="L232" s="1">
        <v>0</v>
      </c>
      <c r="M232" s="1">
        <v>1</v>
      </c>
      <c r="N232" s="1">
        <v>2</v>
      </c>
      <c r="O232" s="1">
        <v>0</v>
      </c>
      <c r="P232" s="1">
        <v>3</v>
      </c>
      <c r="Q232" s="1">
        <v>0</v>
      </c>
      <c r="R232" s="1">
        <v>0</v>
      </c>
      <c r="S232" s="1">
        <v>0</v>
      </c>
      <c r="T232" s="1">
        <v>1</v>
      </c>
      <c r="U232" s="1">
        <v>1</v>
      </c>
      <c r="V232" s="1">
        <v>2</v>
      </c>
    </row>
    <row r="233" spans="1:22" x14ac:dyDescent="0.35">
      <c r="A233" s="1" t="s">
        <v>508</v>
      </c>
      <c r="B233" s="1" t="s">
        <v>509</v>
      </c>
      <c r="C233" s="1" t="s">
        <v>73</v>
      </c>
      <c r="D233" s="1" t="s">
        <v>74</v>
      </c>
      <c r="E233" s="1">
        <v>4</v>
      </c>
      <c r="F233" s="1">
        <v>5</v>
      </c>
      <c r="G233" s="1">
        <v>3</v>
      </c>
      <c r="H233" s="1">
        <v>0</v>
      </c>
      <c r="I233" s="1">
        <v>0</v>
      </c>
      <c r="J233" s="1">
        <v>0</v>
      </c>
      <c r="K233" s="1">
        <v>5</v>
      </c>
      <c r="L233" s="1">
        <v>4</v>
      </c>
      <c r="M233" s="1">
        <v>7</v>
      </c>
      <c r="N233" s="1">
        <v>6</v>
      </c>
      <c r="O233" s="1">
        <v>2</v>
      </c>
      <c r="P233" s="1">
        <v>0</v>
      </c>
      <c r="Q233" s="1">
        <v>0</v>
      </c>
      <c r="R233" s="1">
        <v>0</v>
      </c>
      <c r="S233" s="1">
        <v>0</v>
      </c>
      <c r="T233" s="1">
        <v>1</v>
      </c>
      <c r="U233" s="1">
        <v>0</v>
      </c>
      <c r="V233" s="1">
        <v>0</v>
      </c>
    </row>
    <row r="234" spans="1:22" x14ac:dyDescent="0.35">
      <c r="A234" s="1" t="s">
        <v>510</v>
      </c>
      <c r="B234" s="1" t="s">
        <v>511</v>
      </c>
      <c r="C234" s="1" t="s">
        <v>69</v>
      </c>
      <c r="D234" s="1" t="s">
        <v>70</v>
      </c>
      <c r="E234" s="1">
        <v>0</v>
      </c>
      <c r="F234" s="1">
        <v>1</v>
      </c>
      <c r="G234" s="1">
        <v>0</v>
      </c>
      <c r="H234" s="1">
        <v>3</v>
      </c>
      <c r="I234" s="1">
        <v>0</v>
      </c>
      <c r="J234" s="1">
        <v>0</v>
      </c>
      <c r="K234" s="1">
        <v>2</v>
      </c>
      <c r="L234" s="1">
        <v>4</v>
      </c>
      <c r="M234" s="1">
        <v>3</v>
      </c>
      <c r="N234" s="1">
        <v>3</v>
      </c>
      <c r="O234" s="1">
        <v>1</v>
      </c>
      <c r="P234" s="1">
        <v>2</v>
      </c>
      <c r="Q234" s="1">
        <v>0</v>
      </c>
      <c r="R234" s="1">
        <v>6</v>
      </c>
      <c r="S234" s="1">
        <v>0</v>
      </c>
      <c r="T234" s="1">
        <v>1</v>
      </c>
      <c r="U234" s="1">
        <v>1</v>
      </c>
      <c r="V234" s="1">
        <v>5</v>
      </c>
    </row>
    <row r="235" spans="1:22" x14ac:dyDescent="0.35">
      <c r="A235" s="1" t="s">
        <v>512</v>
      </c>
      <c r="B235" s="1" t="s">
        <v>513</v>
      </c>
      <c r="C235" s="1" t="s">
        <v>65</v>
      </c>
      <c r="D235" s="1" t="s">
        <v>66</v>
      </c>
      <c r="E235" s="1">
        <v>0</v>
      </c>
      <c r="F235" s="1">
        <v>1</v>
      </c>
      <c r="G235" s="1">
        <v>0</v>
      </c>
      <c r="H235" s="1">
        <v>0</v>
      </c>
      <c r="I235" s="1">
        <v>0</v>
      </c>
      <c r="J235" s="1">
        <v>0</v>
      </c>
      <c r="K235" s="1">
        <v>1</v>
      </c>
      <c r="L235" s="1">
        <v>0</v>
      </c>
      <c r="M235" s="1">
        <v>0</v>
      </c>
      <c r="N235" s="1">
        <v>1</v>
      </c>
      <c r="O235" s="1">
        <v>2</v>
      </c>
      <c r="P235" s="1">
        <v>2</v>
      </c>
      <c r="Q235" s="1">
        <v>1</v>
      </c>
      <c r="R235" s="1">
        <v>0</v>
      </c>
      <c r="S235" s="1">
        <v>0</v>
      </c>
      <c r="T235" s="1">
        <v>0</v>
      </c>
      <c r="U235" s="1">
        <v>0</v>
      </c>
      <c r="V235" s="1">
        <v>0</v>
      </c>
    </row>
    <row r="236" spans="1:22" x14ac:dyDescent="0.35">
      <c r="A236" s="1" t="s">
        <v>514</v>
      </c>
      <c r="B236" s="1" t="s">
        <v>515</v>
      </c>
      <c r="C236" s="1" t="s">
        <v>73</v>
      </c>
      <c r="D236" s="1" t="s">
        <v>74</v>
      </c>
      <c r="E236" s="1">
        <v>0</v>
      </c>
      <c r="F236" s="1">
        <v>1</v>
      </c>
      <c r="G236" s="1">
        <v>1</v>
      </c>
      <c r="H236" s="1">
        <v>0</v>
      </c>
      <c r="I236" s="1">
        <v>0</v>
      </c>
      <c r="J236" s="1">
        <v>0</v>
      </c>
      <c r="K236" s="1">
        <v>0</v>
      </c>
      <c r="L236" s="1">
        <v>1</v>
      </c>
      <c r="M236" s="1">
        <v>0</v>
      </c>
      <c r="N236" s="1">
        <v>0</v>
      </c>
      <c r="O236" s="1">
        <v>0</v>
      </c>
      <c r="P236" s="1">
        <v>0</v>
      </c>
      <c r="Q236" s="1">
        <v>0</v>
      </c>
      <c r="R236" s="1">
        <v>0</v>
      </c>
      <c r="S236" s="1">
        <v>0</v>
      </c>
      <c r="T236" s="1">
        <v>0</v>
      </c>
      <c r="U236" s="1">
        <v>0</v>
      </c>
      <c r="V236" s="1">
        <v>0</v>
      </c>
    </row>
    <row r="237" spans="1:22" x14ac:dyDescent="0.35">
      <c r="A237" s="1" t="s">
        <v>516</v>
      </c>
      <c r="B237" s="1" t="s">
        <v>517</v>
      </c>
      <c r="C237" s="1" t="s">
        <v>67</v>
      </c>
      <c r="D237" s="1" t="s">
        <v>68</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0</v>
      </c>
      <c r="F238" s="1">
        <v>1</v>
      </c>
      <c r="G238" s="1">
        <v>1</v>
      </c>
      <c r="H238" s="1">
        <v>5</v>
      </c>
      <c r="I238" s="1">
        <v>9</v>
      </c>
      <c r="J238" s="1">
        <v>8</v>
      </c>
      <c r="K238" s="1">
        <v>6</v>
      </c>
      <c r="L238" s="1">
        <v>6</v>
      </c>
      <c r="M238" s="1">
        <v>12</v>
      </c>
      <c r="N238" s="1">
        <v>9</v>
      </c>
      <c r="O238" s="1">
        <v>1</v>
      </c>
      <c r="P238" s="1">
        <v>3</v>
      </c>
      <c r="Q238" s="1">
        <v>3</v>
      </c>
      <c r="R238" s="1">
        <v>4</v>
      </c>
      <c r="S238" s="1">
        <v>5</v>
      </c>
      <c r="T238" s="1">
        <v>4</v>
      </c>
      <c r="U238" s="1">
        <v>2</v>
      </c>
      <c r="V238" s="1">
        <v>0</v>
      </c>
    </row>
    <row r="239" spans="1:22" x14ac:dyDescent="0.35">
      <c r="A239" s="1" t="s">
        <v>520</v>
      </c>
      <c r="B239" s="1" t="s">
        <v>521</v>
      </c>
      <c r="C239" s="1" t="s">
        <v>71</v>
      </c>
      <c r="D239" s="1" t="s">
        <v>72</v>
      </c>
      <c r="E239" s="1">
        <v>8</v>
      </c>
      <c r="F239" s="1">
        <v>1</v>
      </c>
      <c r="G239" s="1">
        <v>0</v>
      </c>
      <c r="H239" s="1">
        <v>2</v>
      </c>
      <c r="I239" s="1">
        <v>0</v>
      </c>
      <c r="J239" s="1">
        <v>3</v>
      </c>
      <c r="K239" s="1">
        <v>4</v>
      </c>
      <c r="L239" s="1">
        <v>1</v>
      </c>
      <c r="M239" s="1">
        <v>0</v>
      </c>
      <c r="N239" s="1">
        <v>0</v>
      </c>
      <c r="O239" s="1">
        <v>0</v>
      </c>
      <c r="P239" s="1">
        <v>0</v>
      </c>
      <c r="Q239" s="1">
        <v>1</v>
      </c>
      <c r="R239" s="1">
        <v>2</v>
      </c>
      <c r="S239" s="1">
        <v>0</v>
      </c>
      <c r="T239" s="1">
        <v>0</v>
      </c>
      <c r="U239" s="1">
        <v>0</v>
      </c>
      <c r="V239" s="1">
        <v>2</v>
      </c>
    </row>
    <row r="240" spans="1:22" x14ac:dyDescent="0.35">
      <c r="A240" s="1" t="s">
        <v>522</v>
      </c>
      <c r="B240" s="1" t="s">
        <v>523</v>
      </c>
      <c r="C240" s="1" t="s">
        <v>67</v>
      </c>
      <c r="D240" s="1" t="s">
        <v>68</v>
      </c>
      <c r="E240" s="1">
        <v>5</v>
      </c>
      <c r="F240" s="1">
        <v>1</v>
      </c>
      <c r="G240" s="1">
        <v>2</v>
      </c>
      <c r="H240" s="1">
        <v>0</v>
      </c>
      <c r="I240" s="1">
        <v>4</v>
      </c>
      <c r="J240" s="1">
        <v>1</v>
      </c>
      <c r="K240" s="1">
        <v>2</v>
      </c>
      <c r="L240" s="1">
        <v>3</v>
      </c>
      <c r="M240" s="1">
        <v>2</v>
      </c>
      <c r="N240" s="1">
        <v>5</v>
      </c>
      <c r="O240" s="1">
        <v>5</v>
      </c>
      <c r="P240" s="1">
        <v>4</v>
      </c>
      <c r="Q240" s="1">
        <v>2</v>
      </c>
      <c r="R240" s="1">
        <v>6</v>
      </c>
      <c r="S240" s="1">
        <v>4</v>
      </c>
      <c r="T240" s="1">
        <v>1</v>
      </c>
      <c r="U240" s="1">
        <v>1</v>
      </c>
      <c r="V240" s="1">
        <v>4</v>
      </c>
    </row>
    <row r="241" spans="1:22" x14ac:dyDescent="0.35">
      <c r="A241" s="1" t="s">
        <v>524</v>
      </c>
      <c r="B241" s="1" t="s">
        <v>525</v>
      </c>
      <c r="C241" s="1" t="s">
        <v>71</v>
      </c>
      <c r="D241" s="1" t="s">
        <v>72</v>
      </c>
      <c r="E241" s="1">
        <v>0</v>
      </c>
      <c r="F241" s="1">
        <v>0</v>
      </c>
      <c r="G241" s="1">
        <v>0</v>
      </c>
      <c r="H241" s="1">
        <v>0</v>
      </c>
      <c r="I241" s="1">
        <v>0</v>
      </c>
      <c r="J241" s="1">
        <v>0</v>
      </c>
      <c r="K241" s="1">
        <v>1</v>
      </c>
      <c r="L241" s="1">
        <v>0</v>
      </c>
      <c r="M241" s="1">
        <v>1</v>
      </c>
      <c r="N241" s="1">
        <v>0</v>
      </c>
      <c r="O241" s="1">
        <v>1</v>
      </c>
      <c r="P241" s="1">
        <v>0</v>
      </c>
      <c r="Q241" s="1">
        <v>0</v>
      </c>
      <c r="R241" s="1">
        <v>0</v>
      </c>
      <c r="S241" s="1">
        <v>0</v>
      </c>
      <c r="T241" s="1">
        <v>0</v>
      </c>
      <c r="U241" s="1">
        <v>0</v>
      </c>
      <c r="V241" s="1">
        <v>0</v>
      </c>
    </row>
    <row r="242" spans="1:22" x14ac:dyDescent="0.35">
      <c r="A242" s="1" t="s">
        <v>526</v>
      </c>
      <c r="B242" s="1" t="s">
        <v>527</v>
      </c>
      <c r="C242" s="1" t="s">
        <v>69</v>
      </c>
      <c r="D242" s="1" t="s">
        <v>70</v>
      </c>
      <c r="E242" s="1">
        <v>7</v>
      </c>
      <c r="F242" s="1">
        <v>8</v>
      </c>
      <c r="G242" s="1">
        <v>1</v>
      </c>
      <c r="H242" s="1">
        <v>3</v>
      </c>
      <c r="I242" s="1">
        <v>2</v>
      </c>
      <c r="J242" s="1">
        <v>2</v>
      </c>
      <c r="K242" s="1">
        <v>1</v>
      </c>
      <c r="L242" s="1">
        <v>1</v>
      </c>
      <c r="M242" s="1">
        <v>2</v>
      </c>
      <c r="N242" s="1">
        <v>1</v>
      </c>
      <c r="O242" s="1">
        <v>0</v>
      </c>
      <c r="P242" s="1">
        <v>1</v>
      </c>
      <c r="Q242" s="1">
        <v>2</v>
      </c>
      <c r="R242" s="1">
        <v>0</v>
      </c>
      <c r="S242" s="1">
        <v>2</v>
      </c>
      <c r="T242" s="1">
        <v>2</v>
      </c>
      <c r="U242" s="1">
        <v>4</v>
      </c>
      <c r="V242" s="1">
        <v>9</v>
      </c>
    </row>
    <row r="243" spans="1:22" x14ac:dyDescent="0.35">
      <c r="A243" s="1" t="s">
        <v>528</v>
      </c>
      <c r="B243" s="1" t="s">
        <v>529</v>
      </c>
      <c r="C243" s="1" t="s">
        <v>61</v>
      </c>
      <c r="D243" s="1" t="s">
        <v>62</v>
      </c>
      <c r="E243" s="1">
        <v>1</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1</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2</v>
      </c>
      <c r="F245" s="1">
        <v>0</v>
      </c>
      <c r="G245" s="1">
        <v>0</v>
      </c>
      <c r="H245" s="1">
        <v>1</v>
      </c>
      <c r="I245" s="1">
        <v>0</v>
      </c>
      <c r="J245" s="1">
        <v>0</v>
      </c>
      <c r="K245" s="1">
        <v>0</v>
      </c>
      <c r="L245" s="1">
        <v>0</v>
      </c>
      <c r="M245" s="1">
        <v>0</v>
      </c>
      <c r="N245" s="1">
        <v>0</v>
      </c>
      <c r="O245" s="1">
        <v>0</v>
      </c>
      <c r="P245" s="1">
        <v>2</v>
      </c>
      <c r="Q245" s="1">
        <v>0</v>
      </c>
      <c r="R245" s="1">
        <v>0</v>
      </c>
      <c r="S245" s="1">
        <v>0</v>
      </c>
      <c r="T245" s="1">
        <v>0</v>
      </c>
      <c r="U245" s="1">
        <v>0</v>
      </c>
      <c r="V245" s="1">
        <v>0</v>
      </c>
    </row>
    <row r="246" spans="1:22" x14ac:dyDescent="0.35">
      <c r="A246" s="1" t="s">
        <v>534</v>
      </c>
      <c r="B246" s="1" t="s">
        <v>535</v>
      </c>
      <c r="C246" s="1" t="s">
        <v>69</v>
      </c>
      <c r="D246" s="1" t="s">
        <v>70</v>
      </c>
      <c r="E246" s="1">
        <v>0</v>
      </c>
      <c r="F246" s="1">
        <v>0</v>
      </c>
      <c r="G246" s="1">
        <v>0</v>
      </c>
      <c r="H246" s="1">
        <v>1</v>
      </c>
      <c r="I246" s="1">
        <v>1</v>
      </c>
      <c r="J246" s="1">
        <v>0</v>
      </c>
      <c r="K246" s="1">
        <v>0</v>
      </c>
      <c r="L246" s="1">
        <v>2</v>
      </c>
      <c r="M246" s="1">
        <v>1</v>
      </c>
      <c r="N246" s="1">
        <v>1</v>
      </c>
      <c r="O246" s="1">
        <v>2</v>
      </c>
      <c r="P246" s="1">
        <v>3</v>
      </c>
      <c r="Q246" s="1">
        <v>0</v>
      </c>
      <c r="R246" s="1">
        <v>0</v>
      </c>
      <c r="S246" s="1">
        <v>0</v>
      </c>
      <c r="T246" s="1">
        <v>1</v>
      </c>
      <c r="U246" s="1">
        <v>0</v>
      </c>
      <c r="V246" s="1">
        <v>1</v>
      </c>
    </row>
    <row r="247" spans="1:22" x14ac:dyDescent="0.35">
      <c r="A247" s="1" t="s">
        <v>536</v>
      </c>
      <c r="B247" s="1" t="s">
        <v>537</v>
      </c>
      <c r="C247" s="1" t="s">
        <v>59</v>
      </c>
      <c r="D247" s="1" t="s">
        <v>60</v>
      </c>
      <c r="E247" s="1">
        <v>0</v>
      </c>
      <c r="F247" s="1">
        <v>0</v>
      </c>
      <c r="G247" s="1">
        <v>1</v>
      </c>
      <c r="H247" s="1">
        <v>0</v>
      </c>
      <c r="I247" s="1">
        <v>0</v>
      </c>
      <c r="J247" s="1">
        <v>0</v>
      </c>
      <c r="K247" s="1">
        <v>0</v>
      </c>
      <c r="L247" s="1">
        <v>0</v>
      </c>
      <c r="M247" s="1">
        <v>0</v>
      </c>
      <c r="N247" s="1">
        <v>0</v>
      </c>
      <c r="O247" s="1">
        <v>1</v>
      </c>
      <c r="P247" s="1">
        <v>1</v>
      </c>
      <c r="Q247" s="1">
        <v>1</v>
      </c>
      <c r="R247" s="1">
        <v>2</v>
      </c>
      <c r="S247" s="1">
        <v>2</v>
      </c>
      <c r="T247" s="1">
        <v>1</v>
      </c>
      <c r="U247" s="1">
        <v>2</v>
      </c>
      <c r="V247" s="1">
        <v>1</v>
      </c>
    </row>
    <row r="248" spans="1:22" x14ac:dyDescent="0.35">
      <c r="A248" s="1" t="s">
        <v>538</v>
      </c>
      <c r="B248" s="1" t="s">
        <v>539</v>
      </c>
      <c r="C248" s="1" t="s">
        <v>59</v>
      </c>
      <c r="D248" s="1" t="s">
        <v>60</v>
      </c>
      <c r="E248" s="1">
        <v>1</v>
      </c>
      <c r="F248" s="1">
        <v>1</v>
      </c>
      <c r="G248" s="1">
        <v>0</v>
      </c>
      <c r="H248" s="1">
        <v>0</v>
      </c>
      <c r="I248" s="1">
        <v>0</v>
      </c>
      <c r="J248" s="1">
        <v>0</v>
      </c>
      <c r="K248" s="1">
        <v>0</v>
      </c>
      <c r="L248" s="1">
        <v>0</v>
      </c>
      <c r="M248" s="1">
        <v>0</v>
      </c>
      <c r="N248" s="1">
        <v>0</v>
      </c>
      <c r="O248" s="1">
        <v>0</v>
      </c>
      <c r="P248" s="1">
        <v>0</v>
      </c>
      <c r="Q248" s="1">
        <v>0</v>
      </c>
      <c r="R248" s="1">
        <v>0</v>
      </c>
      <c r="S248" s="1">
        <v>0</v>
      </c>
      <c r="T248" s="1">
        <v>0</v>
      </c>
      <c r="U248" s="1">
        <v>0</v>
      </c>
      <c r="V248" s="1">
        <v>1</v>
      </c>
    </row>
    <row r="249" spans="1:22" x14ac:dyDescent="0.35">
      <c r="A249" s="1" t="s">
        <v>540</v>
      </c>
      <c r="B249" s="1" t="s">
        <v>541</v>
      </c>
      <c r="C249" s="1" t="s">
        <v>65</v>
      </c>
      <c r="D249" s="1" t="s">
        <v>66</v>
      </c>
      <c r="E249" s="1">
        <v>2</v>
      </c>
      <c r="F249" s="1">
        <v>1</v>
      </c>
      <c r="G249" s="1">
        <v>1</v>
      </c>
      <c r="H249" s="1">
        <v>1</v>
      </c>
      <c r="I249" s="1">
        <v>1</v>
      </c>
      <c r="J249" s="1">
        <v>1</v>
      </c>
      <c r="K249" s="1">
        <v>2</v>
      </c>
      <c r="L249" s="1">
        <v>0</v>
      </c>
      <c r="M249" s="1">
        <v>1</v>
      </c>
      <c r="N249" s="1">
        <v>0</v>
      </c>
      <c r="O249" s="1">
        <v>0</v>
      </c>
      <c r="P249" s="1">
        <v>0</v>
      </c>
      <c r="Q249" s="1">
        <v>0</v>
      </c>
      <c r="R249" s="1">
        <v>0</v>
      </c>
      <c r="S249" s="1">
        <v>0</v>
      </c>
      <c r="T249" s="1">
        <v>0</v>
      </c>
      <c r="U249" s="1">
        <v>0</v>
      </c>
      <c r="V249" s="1">
        <v>0</v>
      </c>
    </row>
    <row r="250" spans="1:22" x14ac:dyDescent="0.35">
      <c r="A250" s="1" t="s">
        <v>542</v>
      </c>
      <c r="B250" s="1" t="s">
        <v>543</v>
      </c>
      <c r="C250" s="1" t="s">
        <v>61</v>
      </c>
      <c r="D250" s="1" t="s">
        <v>62</v>
      </c>
      <c r="E250" s="1">
        <v>0</v>
      </c>
      <c r="F250" s="1">
        <v>0</v>
      </c>
      <c r="G250" s="1">
        <v>0</v>
      </c>
      <c r="H250" s="1">
        <v>0</v>
      </c>
      <c r="I250" s="1">
        <v>0</v>
      </c>
      <c r="J250" s="1">
        <v>0</v>
      </c>
      <c r="K250" s="1">
        <v>0</v>
      </c>
      <c r="L250" s="1">
        <v>0</v>
      </c>
      <c r="M250" s="1">
        <v>1</v>
      </c>
      <c r="N250" s="1">
        <v>0</v>
      </c>
      <c r="O250" s="1">
        <v>0</v>
      </c>
      <c r="P250" s="1">
        <v>0</v>
      </c>
      <c r="Q250" s="1">
        <v>0</v>
      </c>
      <c r="R250" s="1">
        <v>0</v>
      </c>
      <c r="S250" s="1">
        <v>0</v>
      </c>
      <c r="T250" s="1">
        <v>0</v>
      </c>
      <c r="U250" s="1">
        <v>0</v>
      </c>
      <c r="V250" s="1">
        <v>0</v>
      </c>
    </row>
    <row r="251" spans="1:22" x14ac:dyDescent="0.35">
      <c r="A251" s="1" t="s">
        <v>544</v>
      </c>
      <c r="B251" s="1" t="s">
        <v>545</v>
      </c>
      <c r="C251" s="1" t="s">
        <v>67</v>
      </c>
      <c r="D251" s="1" t="s">
        <v>68</v>
      </c>
      <c r="E251" s="1">
        <v>3</v>
      </c>
      <c r="F251" s="1">
        <v>2</v>
      </c>
      <c r="G251" s="1">
        <v>1</v>
      </c>
      <c r="H251" s="1">
        <v>1</v>
      </c>
      <c r="I251" s="1">
        <v>2</v>
      </c>
      <c r="J251" s="1">
        <v>0</v>
      </c>
      <c r="K251" s="1">
        <v>0</v>
      </c>
      <c r="L251" s="1">
        <v>0</v>
      </c>
      <c r="M251" s="1">
        <v>2</v>
      </c>
      <c r="N251" s="1">
        <v>2</v>
      </c>
      <c r="O251" s="1">
        <v>1</v>
      </c>
      <c r="P251" s="1">
        <v>1</v>
      </c>
      <c r="Q251" s="1">
        <v>1</v>
      </c>
      <c r="R251" s="1">
        <v>0</v>
      </c>
      <c r="S251" s="1">
        <v>0</v>
      </c>
      <c r="T251" s="1">
        <v>0</v>
      </c>
      <c r="U251" s="1">
        <v>0</v>
      </c>
      <c r="V251" s="1">
        <v>0</v>
      </c>
    </row>
    <row r="252" spans="1:22"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1</v>
      </c>
      <c r="P252" s="1">
        <v>0</v>
      </c>
      <c r="Q252" s="1">
        <v>0</v>
      </c>
      <c r="R252" s="1">
        <v>0</v>
      </c>
      <c r="S252" s="1">
        <v>0</v>
      </c>
      <c r="T252" s="1">
        <v>0</v>
      </c>
      <c r="U252" s="1">
        <v>0</v>
      </c>
      <c r="V252" s="1">
        <v>0</v>
      </c>
    </row>
    <row r="253" spans="1:22" x14ac:dyDescent="0.35">
      <c r="A253" s="1" t="s">
        <v>548</v>
      </c>
      <c r="B253" s="1" t="s">
        <v>549</v>
      </c>
      <c r="C253" s="1" t="s">
        <v>69</v>
      </c>
      <c r="D253" s="1" t="s">
        <v>70</v>
      </c>
      <c r="E253" s="1">
        <v>0</v>
      </c>
      <c r="F253" s="1">
        <v>0</v>
      </c>
      <c r="G253" s="1">
        <v>1</v>
      </c>
      <c r="H253" s="1">
        <v>0</v>
      </c>
      <c r="I253" s="1">
        <v>0</v>
      </c>
      <c r="J253" s="1">
        <v>4</v>
      </c>
      <c r="K253" s="1">
        <v>0</v>
      </c>
      <c r="L253" s="1">
        <v>0</v>
      </c>
      <c r="M253" s="1">
        <v>1</v>
      </c>
      <c r="N253" s="1">
        <v>0</v>
      </c>
      <c r="O253" s="1">
        <v>0</v>
      </c>
      <c r="P253" s="1">
        <v>5</v>
      </c>
      <c r="Q253" s="1">
        <v>1</v>
      </c>
      <c r="R253" s="1">
        <v>0</v>
      </c>
      <c r="S253" s="1">
        <v>0</v>
      </c>
      <c r="T253" s="1">
        <v>1</v>
      </c>
      <c r="U253" s="1">
        <v>0</v>
      </c>
      <c r="V253" s="1">
        <v>1</v>
      </c>
    </row>
    <row r="254" spans="1:22" x14ac:dyDescent="0.35">
      <c r="A254" s="1" t="s">
        <v>550</v>
      </c>
      <c r="B254" s="1" t="s">
        <v>551</v>
      </c>
      <c r="C254" s="1" t="s">
        <v>71</v>
      </c>
      <c r="D254" s="1" t="s">
        <v>72</v>
      </c>
      <c r="E254" s="1">
        <v>0</v>
      </c>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6</v>
      </c>
      <c r="F255" s="1">
        <v>0</v>
      </c>
      <c r="G255" s="1">
        <v>0</v>
      </c>
      <c r="H255" s="1">
        <v>0</v>
      </c>
      <c r="I255" s="1">
        <v>0</v>
      </c>
      <c r="J255" s="1">
        <v>0</v>
      </c>
      <c r="K255" s="1">
        <v>0</v>
      </c>
      <c r="L255" s="1">
        <v>2</v>
      </c>
      <c r="M255" s="1">
        <v>4</v>
      </c>
      <c r="N255" s="1">
        <v>3</v>
      </c>
      <c r="O255" s="1">
        <v>0</v>
      </c>
      <c r="P255" s="1">
        <v>2</v>
      </c>
      <c r="Q255" s="1">
        <v>4</v>
      </c>
      <c r="R255" s="1">
        <v>4</v>
      </c>
      <c r="S255" s="1">
        <v>0</v>
      </c>
      <c r="T255" s="1">
        <v>0</v>
      </c>
      <c r="U255" s="1">
        <v>0</v>
      </c>
      <c r="V255" s="1">
        <v>0</v>
      </c>
    </row>
    <row r="256" spans="1:22" x14ac:dyDescent="0.35">
      <c r="A256" s="1" t="s">
        <v>554</v>
      </c>
      <c r="B256" s="1" t="s">
        <v>555</v>
      </c>
      <c r="C256" s="1" t="s">
        <v>67</v>
      </c>
      <c r="D256" s="1" t="s">
        <v>68</v>
      </c>
      <c r="E256" s="1">
        <v>2</v>
      </c>
      <c r="F256" s="1">
        <v>4</v>
      </c>
      <c r="G256" s="1">
        <v>4</v>
      </c>
      <c r="H256" s="1">
        <v>5</v>
      </c>
      <c r="I256" s="1">
        <v>3</v>
      </c>
      <c r="J256" s="1">
        <v>0</v>
      </c>
      <c r="K256" s="1">
        <v>0</v>
      </c>
      <c r="L256" s="1">
        <v>3</v>
      </c>
      <c r="M256" s="1">
        <v>4</v>
      </c>
      <c r="N256" s="1">
        <v>3</v>
      </c>
      <c r="O256" s="1">
        <v>6</v>
      </c>
      <c r="P256" s="1">
        <v>2</v>
      </c>
      <c r="Q256" s="1">
        <v>6</v>
      </c>
      <c r="R256" s="1">
        <v>0</v>
      </c>
      <c r="S256" s="1">
        <v>1</v>
      </c>
      <c r="T256" s="1">
        <v>3</v>
      </c>
      <c r="U256" s="1">
        <v>5</v>
      </c>
      <c r="V256" s="1">
        <v>2</v>
      </c>
    </row>
    <row r="257" spans="1:22" x14ac:dyDescent="0.35">
      <c r="A257" s="1" t="s">
        <v>556</v>
      </c>
      <c r="B257" s="1" t="s">
        <v>557</v>
      </c>
      <c r="C257" s="1" t="s">
        <v>61</v>
      </c>
      <c r="D257" s="1" t="s">
        <v>62</v>
      </c>
      <c r="E257" s="1">
        <v>1</v>
      </c>
      <c r="F257" s="1">
        <v>1</v>
      </c>
      <c r="G257" s="1">
        <v>1</v>
      </c>
      <c r="H257" s="1">
        <v>0</v>
      </c>
      <c r="I257" s="1">
        <v>1</v>
      </c>
      <c r="J257" s="1">
        <v>1</v>
      </c>
      <c r="K257" s="1">
        <v>2</v>
      </c>
      <c r="L257" s="1">
        <v>0</v>
      </c>
      <c r="M257" s="1">
        <v>2</v>
      </c>
      <c r="N257" s="1">
        <v>4</v>
      </c>
      <c r="O257" s="1">
        <v>2</v>
      </c>
      <c r="P257" s="1">
        <v>2</v>
      </c>
      <c r="Q257" s="1">
        <v>3</v>
      </c>
      <c r="R257" s="1">
        <v>0</v>
      </c>
      <c r="S257" s="1">
        <v>0</v>
      </c>
      <c r="T257" s="1">
        <v>0</v>
      </c>
      <c r="U257" s="1">
        <v>0</v>
      </c>
      <c r="V257" s="1">
        <v>0</v>
      </c>
    </row>
    <row r="258" spans="1:22" x14ac:dyDescent="0.35">
      <c r="A258" s="1" t="s">
        <v>558</v>
      </c>
      <c r="B258" s="1" t="s">
        <v>559</v>
      </c>
      <c r="C258" s="1" t="s">
        <v>57</v>
      </c>
      <c r="D258" s="1" t="s">
        <v>58</v>
      </c>
      <c r="E258" s="1">
        <v>0</v>
      </c>
      <c r="F258" s="1">
        <v>0</v>
      </c>
      <c r="G258" s="1">
        <v>0</v>
      </c>
      <c r="H258" s="1">
        <v>0</v>
      </c>
      <c r="I258" s="1">
        <v>0</v>
      </c>
      <c r="J258" s="1">
        <v>0</v>
      </c>
      <c r="K258" s="1">
        <v>9</v>
      </c>
      <c r="L258" s="1">
        <v>9</v>
      </c>
      <c r="M258" s="1">
        <v>0</v>
      </c>
      <c r="N258" s="1">
        <v>0</v>
      </c>
      <c r="O258" s="1">
        <v>0</v>
      </c>
      <c r="P258" s="1">
        <v>0</v>
      </c>
      <c r="Q258" s="1">
        <v>0</v>
      </c>
      <c r="R258" s="1">
        <v>0</v>
      </c>
      <c r="S258" s="1">
        <v>0</v>
      </c>
      <c r="T258" s="1">
        <v>2</v>
      </c>
      <c r="U258" s="1">
        <v>0</v>
      </c>
      <c r="V258" s="1">
        <v>0</v>
      </c>
    </row>
    <row r="259" spans="1:22" x14ac:dyDescent="0.35">
      <c r="A259" s="1" t="s">
        <v>560</v>
      </c>
      <c r="B259" s="1" t="s">
        <v>561</v>
      </c>
      <c r="C259" s="1" t="s">
        <v>67</v>
      </c>
      <c r="D259" s="1" t="s">
        <v>68</v>
      </c>
      <c r="E259" s="1">
        <v>1</v>
      </c>
      <c r="F259" s="1">
        <v>1</v>
      </c>
      <c r="G259" s="1">
        <v>0</v>
      </c>
      <c r="H259" s="1">
        <v>1</v>
      </c>
      <c r="I259" s="1">
        <v>0</v>
      </c>
      <c r="J259" s="1">
        <v>1</v>
      </c>
      <c r="K259" s="1">
        <v>0</v>
      </c>
      <c r="L259" s="1">
        <v>0</v>
      </c>
      <c r="M259" s="1">
        <v>1</v>
      </c>
      <c r="N259" s="1">
        <v>0</v>
      </c>
      <c r="O259" s="1">
        <v>1</v>
      </c>
      <c r="P259" s="1">
        <v>0</v>
      </c>
      <c r="Q259" s="1">
        <v>0</v>
      </c>
      <c r="R259" s="1">
        <v>0</v>
      </c>
      <c r="S259" s="1">
        <v>0</v>
      </c>
      <c r="T259" s="1">
        <v>0</v>
      </c>
      <c r="U259" s="1">
        <v>2</v>
      </c>
      <c r="V259" s="1">
        <v>1</v>
      </c>
    </row>
    <row r="260" spans="1:22" x14ac:dyDescent="0.35">
      <c r="A260" s="1" t="s">
        <v>562</v>
      </c>
      <c r="B260" s="1" t="s">
        <v>563</v>
      </c>
      <c r="C260" s="1" t="s">
        <v>61</v>
      </c>
      <c r="D260" s="1" t="s">
        <v>62</v>
      </c>
      <c r="E260" s="1">
        <v>0</v>
      </c>
      <c r="F260" s="1">
        <v>0</v>
      </c>
      <c r="G260" s="1">
        <v>0</v>
      </c>
      <c r="H260" s="1">
        <v>1</v>
      </c>
      <c r="I260" s="1">
        <v>0</v>
      </c>
      <c r="J260" s="1">
        <v>1</v>
      </c>
      <c r="K260" s="1">
        <v>2</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v>
      </c>
      <c r="F261" s="1">
        <v>0</v>
      </c>
      <c r="G261" s="1">
        <v>0</v>
      </c>
      <c r="H261" s="1">
        <v>4</v>
      </c>
      <c r="I261" s="1">
        <v>1</v>
      </c>
      <c r="J261" s="1">
        <v>3</v>
      </c>
      <c r="K261" s="1">
        <v>0</v>
      </c>
      <c r="L261" s="1">
        <v>1</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7</v>
      </c>
      <c r="F262" s="1">
        <v>5</v>
      </c>
      <c r="G262" s="1">
        <v>2</v>
      </c>
      <c r="H262" s="1">
        <v>0</v>
      </c>
      <c r="I262" s="1">
        <v>0</v>
      </c>
      <c r="J262" s="1">
        <v>1</v>
      </c>
      <c r="K262" s="1">
        <v>4</v>
      </c>
      <c r="L262" s="1">
        <v>2</v>
      </c>
      <c r="M262" s="1">
        <v>2</v>
      </c>
      <c r="N262" s="1">
        <v>2</v>
      </c>
      <c r="O262" s="1">
        <v>1</v>
      </c>
      <c r="P262" s="1">
        <v>4</v>
      </c>
      <c r="Q262" s="1">
        <v>6</v>
      </c>
      <c r="R262" s="1">
        <v>3</v>
      </c>
      <c r="S262" s="1">
        <v>3</v>
      </c>
      <c r="T262" s="1">
        <v>5</v>
      </c>
      <c r="U262" s="1">
        <v>4</v>
      </c>
      <c r="V262" s="1">
        <v>4</v>
      </c>
    </row>
    <row r="263" spans="1:22"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1</v>
      </c>
      <c r="P263" s="1">
        <v>0</v>
      </c>
      <c r="Q263" s="1">
        <v>0</v>
      </c>
      <c r="R263" s="1">
        <v>0</v>
      </c>
      <c r="S263" s="1">
        <v>0</v>
      </c>
      <c r="T263" s="1">
        <v>0</v>
      </c>
      <c r="U263" s="1">
        <v>0</v>
      </c>
      <c r="V263" s="1">
        <v>0</v>
      </c>
    </row>
    <row r="264" spans="1:22" x14ac:dyDescent="0.35">
      <c r="A264" s="1" t="s">
        <v>570</v>
      </c>
      <c r="B264" s="1" t="s">
        <v>571</v>
      </c>
      <c r="C264" s="1" t="s">
        <v>61</v>
      </c>
      <c r="D264" s="1" t="s">
        <v>62</v>
      </c>
      <c r="E264" s="1">
        <v>7</v>
      </c>
      <c r="F264" s="1">
        <v>4</v>
      </c>
      <c r="G264" s="1">
        <v>3</v>
      </c>
      <c r="H264" s="1">
        <v>4</v>
      </c>
      <c r="I264" s="1">
        <v>4</v>
      </c>
      <c r="J264" s="1">
        <v>4</v>
      </c>
      <c r="K264" s="1">
        <v>4</v>
      </c>
      <c r="L264" s="1">
        <v>5</v>
      </c>
      <c r="M264" s="1">
        <v>4</v>
      </c>
      <c r="N264" s="1">
        <v>3</v>
      </c>
      <c r="O264" s="1">
        <v>0</v>
      </c>
      <c r="P264" s="1">
        <v>3</v>
      </c>
      <c r="Q264" s="1">
        <v>2</v>
      </c>
      <c r="R264" s="1">
        <v>0</v>
      </c>
      <c r="S264" s="1">
        <v>1</v>
      </c>
      <c r="T264" s="1">
        <v>0</v>
      </c>
      <c r="U264" s="1">
        <v>3</v>
      </c>
      <c r="V264" s="1">
        <v>3</v>
      </c>
    </row>
    <row r="265" spans="1:22" x14ac:dyDescent="0.35">
      <c r="A265" s="1" t="s">
        <v>572</v>
      </c>
      <c r="B265" s="1" t="s">
        <v>573</v>
      </c>
      <c r="C265" s="1" t="s">
        <v>65</v>
      </c>
      <c r="D265" s="1" t="s">
        <v>66</v>
      </c>
      <c r="E265" s="1">
        <v>0</v>
      </c>
      <c r="F265" s="1">
        <v>0</v>
      </c>
      <c r="G265" s="1">
        <v>0</v>
      </c>
      <c r="H265" s="1">
        <v>0</v>
      </c>
      <c r="I265" s="1">
        <v>0</v>
      </c>
      <c r="J265" s="1">
        <v>0</v>
      </c>
      <c r="K265" s="1">
        <v>0</v>
      </c>
      <c r="L265" s="1">
        <v>3</v>
      </c>
      <c r="M265" s="1">
        <v>2</v>
      </c>
      <c r="N265" s="1">
        <v>1</v>
      </c>
      <c r="O265" s="1">
        <v>0</v>
      </c>
      <c r="P265" s="1">
        <v>0</v>
      </c>
      <c r="Q265" s="1">
        <v>2</v>
      </c>
      <c r="R265" s="1">
        <v>0</v>
      </c>
      <c r="S265" s="1">
        <v>0</v>
      </c>
      <c r="T265" s="1">
        <v>1</v>
      </c>
      <c r="U265" s="1">
        <v>1</v>
      </c>
      <c r="V265" s="1">
        <v>0</v>
      </c>
    </row>
    <row r="266" spans="1:22" x14ac:dyDescent="0.35">
      <c r="A266" s="1" t="s">
        <v>574</v>
      </c>
      <c r="B266" s="1" t="s">
        <v>575</v>
      </c>
      <c r="C266" s="1" t="s">
        <v>63</v>
      </c>
      <c r="D266" s="1" t="s">
        <v>64</v>
      </c>
      <c r="E266" s="1">
        <v>0</v>
      </c>
      <c r="F266" s="1">
        <v>3</v>
      </c>
      <c r="G266" s="1">
        <v>2</v>
      </c>
      <c r="H266" s="1">
        <v>1</v>
      </c>
      <c r="I266" s="1">
        <v>0</v>
      </c>
      <c r="J266" s="1">
        <v>0</v>
      </c>
      <c r="K266" s="1">
        <v>0</v>
      </c>
      <c r="L266" s="1">
        <v>3</v>
      </c>
      <c r="M266" s="1">
        <v>0</v>
      </c>
      <c r="N266" s="1">
        <v>3</v>
      </c>
      <c r="O266" s="1">
        <v>2</v>
      </c>
      <c r="P266" s="1">
        <v>0</v>
      </c>
      <c r="Q266" s="1">
        <v>0</v>
      </c>
      <c r="R266" s="1">
        <v>2</v>
      </c>
      <c r="S266" s="1">
        <v>0</v>
      </c>
      <c r="T266" s="1">
        <v>1</v>
      </c>
      <c r="U266" s="1">
        <v>1</v>
      </c>
      <c r="V266" s="1">
        <v>0</v>
      </c>
    </row>
    <row r="267" spans="1:22" x14ac:dyDescent="0.35">
      <c r="A267" s="1" t="s">
        <v>576</v>
      </c>
      <c r="B267" s="1" t="s">
        <v>577</v>
      </c>
      <c r="C267" s="1" t="s">
        <v>71</v>
      </c>
      <c r="D267" s="1" t="s">
        <v>72</v>
      </c>
      <c r="E267" s="1">
        <v>24</v>
      </c>
      <c r="F267" s="1">
        <v>20</v>
      </c>
      <c r="G267" s="1">
        <v>2</v>
      </c>
      <c r="H267" s="1">
        <v>5</v>
      </c>
      <c r="I267" s="1">
        <v>10</v>
      </c>
      <c r="J267" s="1">
        <v>9</v>
      </c>
      <c r="K267" s="1">
        <v>8</v>
      </c>
      <c r="L267" s="1">
        <v>13</v>
      </c>
      <c r="M267" s="1">
        <v>9</v>
      </c>
      <c r="N267" s="1">
        <v>8</v>
      </c>
      <c r="O267" s="1">
        <v>8</v>
      </c>
      <c r="P267" s="1">
        <v>17</v>
      </c>
      <c r="Q267" s="1">
        <v>17</v>
      </c>
      <c r="R267" s="1">
        <v>15</v>
      </c>
      <c r="S267" s="1">
        <v>15</v>
      </c>
      <c r="T267" s="1">
        <v>7</v>
      </c>
      <c r="U267" s="1">
        <v>7</v>
      </c>
      <c r="V267" s="1">
        <v>13</v>
      </c>
    </row>
    <row r="268" spans="1:22" x14ac:dyDescent="0.35">
      <c r="A268" s="1" t="s">
        <v>578</v>
      </c>
      <c r="B268" s="1" t="s">
        <v>579</v>
      </c>
      <c r="C268" s="1" t="s">
        <v>71</v>
      </c>
      <c r="D268" s="1" t="s">
        <v>72</v>
      </c>
      <c r="E268" s="1">
        <v>0</v>
      </c>
      <c r="F268" s="1">
        <v>1</v>
      </c>
      <c r="G268" s="1">
        <v>0</v>
      </c>
      <c r="H268" s="1">
        <v>1</v>
      </c>
      <c r="I268" s="1">
        <v>0</v>
      </c>
      <c r="J268" s="1">
        <v>1</v>
      </c>
      <c r="K268" s="1">
        <v>4</v>
      </c>
      <c r="L268" s="1">
        <v>3</v>
      </c>
      <c r="M268" s="1">
        <v>1</v>
      </c>
      <c r="N268" s="1">
        <v>1</v>
      </c>
      <c r="O268" s="1">
        <v>2</v>
      </c>
      <c r="P268" s="1">
        <v>2</v>
      </c>
      <c r="Q268" s="1">
        <v>2</v>
      </c>
      <c r="R268" s="1">
        <v>1</v>
      </c>
      <c r="S268" s="1">
        <v>1</v>
      </c>
      <c r="T268" s="1">
        <v>0</v>
      </c>
      <c r="U268" s="1">
        <v>0</v>
      </c>
      <c r="V268" s="1">
        <v>0</v>
      </c>
    </row>
    <row r="269" spans="1:22" x14ac:dyDescent="0.35">
      <c r="A269" s="1" t="s">
        <v>580</v>
      </c>
      <c r="B269" s="1" t="s">
        <v>581</v>
      </c>
      <c r="C269" s="1" t="s">
        <v>69</v>
      </c>
      <c r="D269" s="1" t="s">
        <v>70</v>
      </c>
      <c r="E269" s="1">
        <v>1</v>
      </c>
      <c r="F269" s="1">
        <v>1</v>
      </c>
      <c r="G269" s="1">
        <v>1</v>
      </c>
      <c r="H269" s="1">
        <v>0</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2</v>
      </c>
      <c r="F270" s="1">
        <v>5</v>
      </c>
      <c r="G270" s="1">
        <v>0</v>
      </c>
      <c r="H270" s="1">
        <v>0</v>
      </c>
      <c r="I270" s="1">
        <v>0</v>
      </c>
      <c r="J270" s="1">
        <v>0</v>
      </c>
      <c r="K270" s="1">
        <v>0</v>
      </c>
      <c r="L270" s="1">
        <v>0</v>
      </c>
      <c r="M270" s="1">
        <v>0</v>
      </c>
      <c r="N270" s="1">
        <v>7</v>
      </c>
      <c r="O270" s="1">
        <v>3</v>
      </c>
      <c r="P270" s="1">
        <v>3</v>
      </c>
      <c r="Q270" s="1">
        <v>4</v>
      </c>
      <c r="R270" s="1">
        <v>0</v>
      </c>
      <c r="S270" s="1">
        <v>0</v>
      </c>
      <c r="T270" s="1">
        <v>6</v>
      </c>
      <c r="U270" s="1">
        <v>3</v>
      </c>
      <c r="V270" s="1">
        <v>1</v>
      </c>
    </row>
    <row r="271" spans="1:22" x14ac:dyDescent="0.35">
      <c r="A271" s="1" t="s">
        <v>584</v>
      </c>
      <c r="B271" s="1" t="s">
        <v>585</v>
      </c>
      <c r="C271" s="1" t="s">
        <v>67</v>
      </c>
      <c r="D271" s="1" t="s">
        <v>68</v>
      </c>
      <c r="E271" s="1">
        <v>2</v>
      </c>
      <c r="F271" s="1">
        <v>2</v>
      </c>
      <c r="G271" s="1">
        <v>0</v>
      </c>
      <c r="H271" s="1">
        <v>2</v>
      </c>
      <c r="I271" s="1">
        <v>1</v>
      </c>
      <c r="J271" s="1">
        <v>0</v>
      </c>
      <c r="K271" s="1">
        <v>0</v>
      </c>
      <c r="L271" s="1">
        <v>0</v>
      </c>
      <c r="M271" s="1">
        <v>1</v>
      </c>
      <c r="N271" s="1">
        <v>0</v>
      </c>
      <c r="O271" s="1">
        <v>0</v>
      </c>
      <c r="P271" s="1">
        <v>0</v>
      </c>
      <c r="Q271" s="1">
        <v>0</v>
      </c>
      <c r="R271" s="1">
        <v>0</v>
      </c>
      <c r="S271" s="1">
        <v>0</v>
      </c>
      <c r="T271" s="1">
        <v>0</v>
      </c>
      <c r="U271" s="1">
        <v>0</v>
      </c>
      <c r="V271" s="1">
        <v>0</v>
      </c>
    </row>
    <row r="272" spans="1:22" x14ac:dyDescent="0.35">
      <c r="A272" s="1" t="s">
        <v>586</v>
      </c>
      <c r="B272" s="1" t="s">
        <v>587</v>
      </c>
      <c r="C272" s="1" t="s">
        <v>57</v>
      </c>
      <c r="D272" s="1" t="s">
        <v>58</v>
      </c>
      <c r="E272" s="1">
        <v>2</v>
      </c>
      <c r="F272" s="1">
        <v>0</v>
      </c>
      <c r="G272" s="1">
        <v>0</v>
      </c>
      <c r="H272" s="1">
        <v>0</v>
      </c>
      <c r="I272" s="1">
        <v>0</v>
      </c>
      <c r="J272" s="1">
        <v>0</v>
      </c>
      <c r="K272" s="1">
        <v>0</v>
      </c>
      <c r="L272" s="1">
        <v>0</v>
      </c>
      <c r="M272" s="1">
        <v>0</v>
      </c>
      <c r="N272" s="1">
        <v>0</v>
      </c>
      <c r="O272" s="1">
        <v>0</v>
      </c>
      <c r="P272" s="1">
        <v>1</v>
      </c>
      <c r="Q272" s="1">
        <v>0</v>
      </c>
      <c r="R272" s="1">
        <v>0</v>
      </c>
      <c r="S272" s="1">
        <v>0</v>
      </c>
      <c r="T272" s="1">
        <v>0</v>
      </c>
      <c r="U272" s="1">
        <v>0</v>
      </c>
      <c r="V272" s="1">
        <v>1</v>
      </c>
    </row>
    <row r="273" spans="1:22" x14ac:dyDescent="0.35">
      <c r="A273" s="1" t="s">
        <v>588</v>
      </c>
      <c r="B273" s="1" t="s">
        <v>589</v>
      </c>
      <c r="C273" s="1" t="s">
        <v>67</v>
      </c>
      <c r="D273" s="1" t="s">
        <v>68</v>
      </c>
      <c r="E273" s="1">
        <v>0</v>
      </c>
      <c r="F273" s="1">
        <v>0</v>
      </c>
      <c r="G273" s="1">
        <v>0</v>
      </c>
      <c r="H273" s="1">
        <v>0</v>
      </c>
      <c r="I273" s="1">
        <v>0</v>
      </c>
      <c r="J273" s="1">
        <v>0</v>
      </c>
      <c r="K273" s="1">
        <v>0</v>
      </c>
      <c r="L273" s="1">
        <v>1</v>
      </c>
      <c r="M273" s="1">
        <v>0</v>
      </c>
      <c r="N273" s="1">
        <v>0</v>
      </c>
      <c r="O273" s="1">
        <v>0</v>
      </c>
      <c r="P273" s="1">
        <v>0</v>
      </c>
      <c r="Q273" s="1">
        <v>0</v>
      </c>
      <c r="R273" s="1">
        <v>0</v>
      </c>
      <c r="S273" s="1">
        <v>0</v>
      </c>
      <c r="T273" s="1">
        <v>0</v>
      </c>
      <c r="U273" s="1">
        <v>0</v>
      </c>
      <c r="V273" s="1">
        <v>0</v>
      </c>
    </row>
    <row r="274" spans="1:22" x14ac:dyDescent="0.35">
      <c r="A274" s="1" t="s">
        <v>590</v>
      </c>
      <c r="B274" s="1" t="s">
        <v>591</v>
      </c>
      <c r="C274" s="1" t="s">
        <v>69</v>
      </c>
      <c r="D274" s="1" t="s">
        <v>70</v>
      </c>
      <c r="E274" s="1">
        <v>5</v>
      </c>
      <c r="F274" s="1">
        <v>7</v>
      </c>
      <c r="G274" s="1">
        <v>0</v>
      </c>
      <c r="H274" s="1">
        <v>0</v>
      </c>
      <c r="I274" s="1">
        <v>0</v>
      </c>
      <c r="J274" s="1">
        <v>1</v>
      </c>
      <c r="K274" s="1">
        <v>1</v>
      </c>
      <c r="L274" s="1">
        <v>1</v>
      </c>
      <c r="M274" s="1">
        <v>1</v>
      </c>
      <c r="N274" s="1">
        <v>0</v>
      </c>
      <c r="O274" s="1">
        <v>5</v>
      </c>
      <c r="P274" s="1">
        <v>3</v>
      </c>
      <c r="Q274" s="1">
        <v>3</v>
      </c>
      <c r="R274" s="1">
        <v>2</v>
      </c>
      <c r="S274" s="1">
        <v>2</v>
      </c>
      <c r="T274" s="1">
        <v>0</v>
      </c>
      <c r="U274" s="1">
        <v>0</v>
      </c>
      <c r="V274" s="1">
        <v>0</v>
      </c>
    </row>
    <row r="275" spans="1:22" x14ac:dyDescent="0.35">
      <c r="A275" s="1" t="s">
        <v>592</v>
      </c>
      <c r="B275" s="1" t="s">
        <v>593</v>
      </c>
      <c r="C275" s="1" t="s">
        <v>65</v>
      </c>
      <c r="D275" s="1" t="s">
        <v>66</v>
      </c>
      <c r="E275" s="1">
        <v>1</v>
      </c>
      <c r="F275" s="1">
        <v>0</v>
      </c>
      <c r="G275" s="1">
        <v>0</v>
      </c>
      <c r="H275" s="1">
        <v>0</v>
      </c>
      <c r="I275" s="1">
        <v>0</v>
      </c>
      <c r="J275" s="1">
        <v>0</v>
      </c>
      <c r="K275" s="1">
        <v>0</v>
      </c>
      <c r="L275" s="1">
        <v>0</v>
      </c>
      <c r="M275" s="1">
        <v>0</v>
      </c>
      <c r="N275" s="1">
        <v>0</v>
      </c>
      <c r="O275" s="1">
        <v>0</v>
      </c>
      <c r="P275" s="1">
        <v>0</v>
      </c>
      <c r="Q275" s="1">
        <v>0</v>
      </c>
      <c r="R275" s="1">
        <v>0</v>
      </c>
      <c r="S275" s="1">
        <v>0</v>
      </c>
      <c r="T275" s="1">
        <v>0</v>
      </c>
      <c r="U275" s="1">
        <v>0</v>
      </c>
      <c r="V275" s="1">
        <v>0</v>
      </c>
    </row>
    <row r="276" spans="1:22" x14ac:dyDescent="0.35">
      <c r="A276" s="1" t="s">
        <v>594</v>
      </c>
      <c r="B276" s="1" t="s">
        <v>595</v>
      </c>
      <c r="C276" s="1" t="s">
        <v>71</v>
      </c>
      <c r="D276" s="1" t="s">
        <v>72</v>
      </c>
      <c r="E276" s="1">
        <v>0</v>
      </c>
      <c r="F276" s="1">
        <v>0</v>
      </c>
      <c r="G276" s="1">
        <v>0</v>
      </c>
      <c r="H276" s="1">
        <v>2</v>
      </c>
      <c r="I276" s="1">
        <v>0</v>
      </c>
      <c r="J276" s="1">
        <v>0</v>
      </c>
      <c r="K276" s="1">
        <v>0</v>
      </c>
      <c r="L276" s="1">
        <v>0</v>
      </c>
      <c r="M276" s="1">
        <v>0</v>
      </c>
      <c r="N276" s="1">
        <v>0</v>
      </c>
      <c r="O276" s="1">
        <v>0</v>
      </c>
      <c r="P276" s="1">
        <v>1</v>
      </c>
      <c r="Q276" s="1">
        <v>0</v>
      </c>
      <c r="R276" s="1">
        <v>0</v>
      </c>
      <c r="S276" s="1">
        <v>0</v>
      </c>
      <c r="T276" s="1">
        <v>0</v>
      </c>
      <c r="U276" s="1">
        <v>0</v>
      </c>
      <c r="V276" s="1">
        <v>0</v>
      </c>
    </row>
    <row r="277" spans="1:22"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row>
    <row r="278" spans="1:22" x14ac:dyDescent="0.35">
      <c r="A278" s="1" t="s">
        <v>598</v>
      </c>
      <c r="B278" s="1" t="s">
        <v>599</v>
      </c>
      <c r="C278" s="1" t="s">
        <v>69</v>
      </c>
      <c r="D278" s="1" t="s">
        <v>70</v>
      </c>
      <c r="E278" s="1">
        <v>2</v>
      </c>
      <c r="F278" s="1">
        <v>0</v>
      </c>
      <c r="G278" s="1">
        <v>0</v>
      </c>
      <c r="H278" s="1">
        <v>0</v>
      </c>
      <c r="I278" s="1">
        <v>1</v>
      </c>
      <c r="J278" s="1">
        <v>0</v>
      </c>
      <c r="K278" s="1">
        <v>1</v>
      </c>
      <c r="L278" s="1">
        <v>1</v>
      </c>
      <c r="M278" s="1">
        <v>0</v>
      </c>
      <c r="N278" s="1">
        <v>0</v>
      </c>
      <c r="O278" s="1">
        <v>1</v>
      </c>
      <c r="P278" s="1">
        <v>0</v>
      </c>
      <c r="Q278" s="1">
        <v>3</v>
      </c>
      <c r="R278" s="1">
        <v>1</v>
      </c>
      <c r="S278" s="1">
        <v>1</v>
      </c>
      <c r="T278" s="1">
        <v>1</v>
      </c>
      <c r="U278" s="1">
        <v>2</v>
      </c>
      <c r="V278" s="1">
        <v>1</v>
      </c>
    </row>
    <row r="279" spans="1:22" x14ac:dyDescent="0.35">
      <c r="A279" s="1" t="s">
        <v>600</v>
      </c>
      <c r="B279" s="1" t="s">
        <v>601</v>
      </c>
      <c r="C279" s="1" t="s">
        <v>71</v>
      </c>
      <c r="D279" s="1" t="s">
        <v>72</v>
      </c>
      <c r="E279" s="1">
        <v>0</v>
      </c>
      <c r="F279" s="1">
        <v>0</v>
      </c>
      <c r="G279" s="1">
        <v>0</v>
      </c>
      <c r="H279" s="1">
        <v>0</v>
      </c>
      <c r="I279" s="1">
        <v>1</v>
      </c>
      <c r="J279" s="1">
        <v>1</v>
      </c>
      <c r="K279" s="1">
        <v>0</v>
      </c>
      <c r="L279" s="1">
        <v>0</v>
      </c>
      <c r="M279" s="1">
        <v>0</v>
      </c>
      <c r="N279" s="1">
        <v>1</v>
      </c>
      <c r="O279" s="1">
        <v>0</v>
      </c>
      <c r="P279" s="1">
        <v>0</v>
      </c>
      <c r="Q279" s="1">
        <v>0</v>
      </c>
      <c r="R279" s="1">
        <v>0</v>
      </c>
      <c r="S279" s="1">
        <v>0</v>
      </c>
      <c r="T279" s="1">
        <v>0</v>
      </c>
      <c r="U279" s="1">
        <v>1</v>
      </c>
      <c r="V279" s="1">
        <v>1</v>
      </c>
    </row>
    <row r="280" spans="1:22" x14ac:dyDescent="0.35">
      <c r="A280" s="1" t="s">
        <v>602</v>
      </c>
      <c r="B280" s="1" t="s">
        <v>603</v>
      </c>
      <c r="C280" s="1" t="s">
        <v>61</v>
      </c>
      <c r="D280" s="1" t="s">
        <v>62</v>
      </c>
      <c r="E280" s="1">
        <v>0</v>
      </c>
      <c r="F280" s="1">
        <v>0</v>
      </c>
      <c r="G280" s="1">
        <v>0</v>
      </c>
      <c r="H280" s="1">
        <v>0</v>
      </c>
      <c r="I280" s="1">
        <v>0</v>
      </c>
      <c r="J280" s="1">
        <v>0</v>
      </c>
      <c r="K280" s="1">
        <v>0</v>
      </c>
      <c r="L280" s="1">
        <v>1</v>
      </c>
      <c r="M280" s="1">
        <v>1</v>
      </c>
      <c r="N280" s="1">
        <v>2</v>
      </c>
      <c r="O280" s="1">
        <v>1</v>
      </c>
      <c r="P280" s="1">
        <v>1</v>
      </c>
      <c r="Q280" s="1">
        <v>2</v>
      </c>
      <c r="R280" s="1">
        <v>0</v>
      </c>
      <c r="S280" s="1">
        <v>0</v>
      </c>
      <c r="T280" s="1">
        <v>1</v>
      </c>
      <c r="U280" s="1">
        <v>1</v>
      </c>
      <c r="V280" s="1">
        <v>1</v>
      </c>
    </row>
    <row r="281" spans="1:22" x14ac:dyDescent="0.35">
      <c r="A281" s="1" t="s">
        <v>604</v>
      </c>
      <c r="B281" s="1" t="s">
        <v>605</v>
      </c>
      <c r="C281" s="1" t="s">
        <v>67</v>
      </c>
      <c r="D281" s="1" t="s">
        <v>68</v>
      </c>
      <c r="E281" s="1">
        <v>0</v>
      </c>
      <c r="F281" s="1">
        <v>0</v>
      </c>
      <c r="G281" s="1">
        <v>0</v>
      </c>
      <c r="H281" s="1">
        <v>0</v>
      </c>
      <c r="I281" s="1">
        <v>1</v>
      </c>
      <c r="J281" s="1">
        <v>1</v>
      </c>
      <c r="K281" s="1">
        <v>1</v>
      </c>
      <c r="L281" s="1">
        <v>1</v>
      </c>
      <c r="M281" s="1">
        <v>1</v>
      </c>
      <c r="N281" s="1">
        <v>1</v>
      </c>
      <c r="O281" s="1">
        <v>0</v>
      </c>
      <c r="P281" s="1">
        <v>0</v>
      </c>
      <c r="Q281" s="1">
        <v>1</v>
      </c>
      <c r="R281" s="1">
        <v>1</v>
      </c>
      <c r="S281" s="1">
        <v>2</v>
      </c>
      <c r="T281" s="1">
        <v>0</v>
      </c>
      <c r="U281" s="1">
        <v>0</v>
      </c>
      <c r="V281" s="1">
        <v>0</v>
      </c>
    </row>
    <row r="282" spans="1:22" x14ac:dyDescent="0.35">
      <c r="A282" s="1" t="s">
        <v>606</v>
      </c>
      <c r="B282" s="1" t="s">
        <v>607</v>
      </c>
      <c r="C282" s="1" t="s">
        <v>69</v>
      </c>
      <c r="D282" s="1" t="s">
        <v>70</v>
      </c>
      <c r="E282" s="1">
        <v>1</v>
      </c>
      <c r="F282" s="1">
        <v>2</v>
      </c>
      <c r="G282" s="1">
        <v>0</v>
      </c>
      <c r="H282" s="1">
        <v>0</v>
      </c>
      <c r="I282" s="1">
        <v>0</v>
      </c>
      <c r="J282" s="1">
        <v>0</v>
      </c>
      <c r="K282" s="1">
        <v>0</v>
      </c>
      <c r="L282" s="1">
        <v>0</v>
      </c>
      <c r="M282" s="1">
        <v>0</v>
      </c>
      <c r="N282" s="1">
        <v>0</v>
      </c>
      <c r="O282" s="1">
        <v>0</v>
      </c>
      <c r="P282" s="1">
        <v>0</v>
      </c>
      <c r="Q282" s="1">
        <v>0</v>
      </c>
      <c r="R282" s="1">
        <v>0</v>
      </c>
      <c r="S282" s="1">
        <v>0</v>
      </c>
      <c r="T282" s="1">
        <v>0</v>
      </c>
      <c r="U282" s="1">
        <v>0</v>
      </c>
      <c r="V282" s="1">
        <v>0</v>
      </c>
    </row>
    <row r="283" spans="1:22" x14ac:dyDescent="0.35">
      <c r="A283" s="1" t="s">
        <v>608</v>
      </c>
      <c r="B283" s="1" t="s">
        <v>609</v>
      </c>
      <c r="C283" s="1" t="s">
        <v>67</v>
      </c>
      <c r="D283" s="1" t="s">
        <v>68</v>
      </c>
      <c r="E283" s="1">
        <v>8</v>
      </c>
      <c r="F283" s="1">
        <v>0</v>
      </c>
      <c r="G283" s="1">
        <v>3</v>
      </c>
      <c r="H283" s="1">
        <v>3</v>
      </c>
      <c r="I283" s="1">
        <v>4</v>
      </c>
      <c r="J283" s="1">
        <v>4</v>
      </c>
      <c r="K283" s="1">
        <v>2</v>
      </c>
      <c r="L283" s="1">
        <v>6</v>
      </c>
      <c r="M283" s="1">
        <v>2</v>
      </c>
      <c r="N283" s="1">
        <v>2</v>
      </c>
      <c r="O283" s="1">
        <v>0</v>
      </c>
      <c r="P283" s="1">
        <v>0</v>
      </c>
      <c r="Q283" s="1">
        <v>0</v>
      </c>
      <c r="R283" s="1">
        <v>0</v>
      </c>
      <c r="S283" s="1">
        <v>0</v>
      </c>
      <c r="T283" s="1">
        <v>0</v>
      </c>
      <c r="U283" s="1">
        <v>1</v>
      </c>
      <c r="V283" s="1">
        <v>0</v>
      </c>
    </row>
    <row r="284" spans="1:22" x14ac:dyDescent="0.35">
      <c r="A284" s="1" t="s">
        <v>610</v>
      </c>
      <c r="B284" s="1" t="s">
        <v>611</v>
      </c>
      <c r="C284" s="1" t="s">
        <v>61</v>
      </c>
      <c r="D284" s="1" t="s">
        <v>62</v>
      </c>
      <c r="E284" s="1">
        <v>0</v>
      </c>
      <c r="F284" s="1">
        <v>0</v>
      </c>
      <c r="G284" s="1">
        <v>0</v>
      </c>
      <c r="H284" s="1">
        <v>0</v>
      </c>
      <c r="I284" s="1">
        <v>0</v>
      </c>
      <c r="J284" s="1">
        <v>0</v>
      </c>
      <c r="K284" s="1">
        <v>0</v>
      </c>
      <c r="L284" s="1">
        <v>0</v>
      </c>
      <c r="M284" s="1">
        <v>0</v>
      </c>
      <c r="N284" s="1">
        <v>1</v>
      </c>
      <c r="O284" s="1">
        <v>0</v>
      </c>
      <c r="P284" s="1">
        <v>0</v>
      </c>
      <c r="Q284" s="1">
        <v>0</v>
      </c>
      <c r="R284" s="1">
        <v>0</v>
      </c>
      <c r="S284" s="1">
        <v>0</v>
      </c>
      <c r="T284" s="1">
        <v>0</v>
      </c>
      <c r="U284" s="1">
        <v>0</v>
      </c>
      <c r="V284" s="1">
        <v>0</v>
      </c>
    </row>
    <row r="285" spans="1:22" x14ac:dyDescent="0.35">
      <c r="A285" s="1" t="s">
        <v>612</v>
      </c>
      <c r="B285" s="1" t="s">
        <v>613</v>
      </c>
      <c r="C285" s="1" t="s">
        <v>61</v>
      </c>
      <c r="D285" s="1" t="s">
        <v>62</v>
      </c>
      <c r="E285" s="1">
        <v>0</v>
      </c>
      <c r="F285" s="1">
        <v>0</v>
      </c>
      <c r="G285" s="1">
        <v>0</v>
      </c>
      <c r="H285" s="1">
        <v>0</v>
      </c>
      <c r="I285" s="1">
        <v>0</v>
      </c>
      <c r="J285" s="1">
        <v>0</v>
      </c>
      <c r="K285" s="1">
        <v>0</v>
      </c>
      <c r="L285" s="1">
        <v>0</v>
      </c>
      <c r="M285" s="1">
        <v>0</v>
      </c>
      <c r="N285" s="1">
        <v>0</v>
      </c>
      <c r="O285" s="1">
        <v>0</v>
      </c>
      <c r="P285" s="1">
        <v>2</v>
      </c>
      <c r="Q285" s="1">
        <v>1</v>
      </c>
      <c r="R285" s="1">
        <v>0</v>
      </c>
      <c r="S285" s="1">
        <v>0</v>
      </c>
      <c r="T285" s="1">
        <v>1</v>
      </c>
      <c r="U285" s="1">
        <v>0</v>
      </c>
      <c r="V285" s="1">
        <v>0</v>
      </c>
    </row>
    <row r="286" spans="1:22" x14ac:dyDescent="0.35">
      <c r="A286" s="1" t="s">
        <v>614</v>
      </c>
      <c r="B286" s="1" t="s">
        <v>615</v>
      </c>
      <c r="C286" s="1" t="s">
        <v>67</v>
      </c>
      <c r="D286" s="1" t="s">
        <v>68</v>
      </c>
      <c r="E286" s="1">
        <v>0</v>
      </c>
      <c r="F286" s="1">
        <v>0</v>
      </c>
      <c r="G286" s="1">
        <v>0</v>
      </c>
      <c r="H286" s="1">
        <v>1</v>
      </c>
      <c r="I286" s="1">
        <v>2</v>
      </c>
      <c r="J286" s="1">
        <v>0</v>
      </c>
      <c r="K286" s="1">
        <v>0</v>
      </c>
      <c r="L286" s="1">
        <v>0</v>
      </c>
      <c r="M286" s="1">
        <v>0</v>
      </c>
      <c r="N286" s="1">
        <v>0</v>
      </c>
      <c r="O286" s="1">
        <v>2</v>
      </c>
      <c r="P286" s="1">
        <v>2</v>
      </c>
      <c r="Q286" s="1">
        <v>2</v>
      </c>
      <c r="R286" s="1">
        <v>1</v>
      </c>
      <c r="S286" s="1">
        <v>0</v>
      </c>
      <c r="T286" s="1">
        <v>0</v>
      </c>
      <c r="U286" s="1">
        <v>0</v>
      </c>
      <c r="V286" s="1">
        <v>0</v>
      </c>
    </row>
    <row r="287" spans="1:22" x14ac:dyDescent="0.35">
      <c r="A287" s="1" t="s">
        <v>616</v>
      </c>
      <c r="B287" s="1" t="s">
        <v>617</v>
      </c>
      <c r="C287" s="1" t="s">
        <v>69</v>
      </c>
      <c r="D287" s="1" t="s">
        <v>70</v>
      </c>
      <c r="E287" s="1">
        <v>13</v>
      </c>
      <c r="F287" s="1">
        <v>12</v>
      </c>
      <c r="G287" s="1">
        <v>0</v>
      </c>
      <c r="H287" s="1">
        <v>2</v>
      </c>
      <c r="I287" s="1">
        <v>14</v>
      </c>
      <c r="J287" s="1">
        <v>4</v>
      </c>
      <c r="K287" s="1">
        <v>2</v>
      </c>
      <c r="L287" s="1">
        <v>2</v>
      </c>
      <c r="M287" s="1">
        <v>2</v>
      </c>
      <c r="N287" s="1">
        <v>2</v>
      </c>
      <c r="O287" s="1">
        <v>2</v>
      </c>
      <c r="P287" s="1">
        <v>0</v>
      </c>
      <c r="Q287" s="1">
        <v>0</v>
      </c>
      <c r="R287" s="1">
        <v>0</v>
      </c>
      <c r="S287" s="1">
        <v>0</v>
      </c>
      <c r="T287" s="1">
        <v>0</v>
      </c>
      <c r="U287" s="1">
        <v>0</v>
      </c>
      <c r="V287" s="1">
        <v>0</v>
      </c>
    </row>
    <row r="288" spans="1:22" x14ac:dyDescent="0.35">
      <c r="A288" s="1" t="s">
        <v>618</v>
      </c>
      <c r="B288" s="1" t="s">
        <v>619</v>
      </c>
      <c r="C288" s="1" t="s">
        <v>69</v>
      </c>
      <c r="D288" s="1" t="s">
        <v>70</v>
      </c>
      <c r="E288" s="1">
        <v>0</v>
      </c>
      <c r="F288" s="1">
        <v>0</v>
      </c>
      <c r="G288" s="1">
        <v>1</v>
      </c>
      <c r="H288" s="1">
        <v>0</v>
      </c>
      <c r="I288" s="1">
        <v>0</v>
      </c>
      <c r="J288" s="1">
        <v>0</v>
      </c>
      <c r="K288" s="1">
        <v>0</v>
      </c>
      <c r="L288" s="1">
        <v>0</v>
      </c>
      <c r="M288" s="1">
        <v>0</v>
      </c>
      <c r="N288" s="1">
        <v>1</v>
      </c>
      <c r="O288" s="1">
        <v>0</v>
      </c>
      <c r="P288" s="1">
        <v>2</v>
      </c>
      <c r="Q288" s="1">
        <v>2</v>
      </c>
      <c r="R288" s="1">
        <v>0</v>
      </c>
      <c r="S288" s="1">
        <v>0</v>
      </c>
      <c r="T288" s="1">
        <v>0</v>
      </c>
      <c r="U288" s="1">
        <v>0</v>
      </c>
      <c r="V288" s="1">
        <v>3</v>
      </c>
    </row>
    <row r="289" spans="1:22" x14ac:dyDescent="0.35">
      <c r="A289" s="1" t="s">
        <v>620</v>
      </c>
      <c r="B289" s="1" t="s">
        <v>621</v>
      </c>
      <c r="C289" s="1" t="s">
        <v>57</v>
      </c>
      <c r="D289" s="1" t="s">
        <v>58</v>
      </c>
      <c r="E289" s="1">
        <v>3</v>
      </c>
      <c r="F289" s="1">
        <v>3</v>
      </c>
      <c r="G289" s="1">
        <v>5</v>
      </c>
      <c r="H289" s="1">
        <v>1</v>
      </c>
      <c r="I289" s="1">
        <v>7</v>
      </c>
      <c r="J289" s="1">
        <v>0</v>
      </c>
      <c r="K289" s="1">
        <v>3</v>
      </c>
      <c r="L289" s="1">
        <v>1</v>
      </c>
      <c r="M289" s="1">
        <v>2</v>
      </c>
      <c r="N289" s="1">
        <v>1</v>
      </c>
      <c r="O289" s="1">
        <v>3</v>
      </c>
      <c r="P289" s="1">
        <v>3</v>
      </c>
      <c r="Q289" s="1">
        <v>5</v>
      </c>
      <c r="R289" s="1">
        <v>1</v>
      </c>
      <c r="S289" s="1">
        <v>1</v>
      </c>
      <c r="T289" s="1">
        <v>5</v>
      </c>
      <c r="U289" s="1">
        <v>1</v>
      </c>
      <c r="V289" s="1">
        <v>4</v>
      </c>
    </row>
    <row r="290" spans="1:22" x14ac:dyDescent="0.35">
      <c r="A290" s="1" t="s">
        <v>622</v>
      </c>
      <c r="B290" s="1" t="s">
        <v>623</v>
      </c>
      <c r="C290" s="1" t="s">
        <v>65</v>
      </c>
      <c r="D290" s="1" t="s">
        <v>66</v>
      </c>
      <c r="E290" s="1">
        <v>2</v>
      </c>
      <c r="F290" s="1">
        <v>2</v>
      </c>
      <c r="G290" s="1">
        <v>0</v>
      </c>
      <c r="H290" s="1">
        <v>2</v>
      </c>
      <c r="I290" s="1">
        <v>0</v>
      </c>
      <c r="J290" s="1">
        <v>0</v>
      </c>
      <c r="K290" s="1">
        <v>0</v>
      </c>
      <c r="L290" s="1">
        <v>0</v>
      </c>
      <c r="M290" s="1">
        <v>0</v>
      </c>
      <c r="N290" s="1">
        <v>0</v>
      </c>
      <c r="O290" s="1">
        <v>0</v>
      </c>
      <c r="P290" s="1">
        <v>0</v>
      </c>
      <c r="Q290" s="1">
        <v>0</v>
      </c>
      <c r="R290" s="1">
        <v>0</v>
      </c>
      <c r="S290" s="1">
        <v>0</v>
      </c>
      <c r="T290" s="1">
        <v>0</v>
      </c>
      <c r="U290" s="1">
        <v>0</v>
      </c>
      <c r="V290" s="1">
        <v>0</v>
      </c>
    </row>
    <row r="291" spans="1:22" x14ac:dyDescent="0.35">
      <c r="A291" s="1" t="s">
        <v>624</v>
      </c>
      <c r="B291" s="1" t="s">
        <v>625</v>
      </c>
      <c r="C291" s="1" t="s">
        <v>67</v>
      </c>
      <c r="D291" s="1" t="s">
        <v>68</v>
      </c>
      <c r="E291" s="1">
        <v>2</v>
      </c>
      <c r="F291" s="1">
        <v>0</v>
      </c>
      <c r="G291" s="1">
        <v>0</v>
      </c>
      <c r="H291" s="1">
        <v>0</v>
      </c>
      <c r="I291" s="1">
        <v>0</v>
      </c>
      <c r="J291" s="1">
        <v>0</v>
      </c>
      <c r="K291" s="1">
        <v>0</v>
      </c>
      <c r="L291" s="1">
        <v>0</v>
      </c>
      <c r="M291" s="1">
        <v>1</v>
      </c>
      <c r="N291" s="1">
        <v>2</v>
      </c>
      <c r="O291" s="1">
        <v>0</v>
      </c>
      <c r="P291" s="1">
        <v>1</v>
      </c>
      <c r="Q291" s="1">
        <v>0</v>
      </c>
      <c r="R291" s="1">
        <v>1</v>
      </c>
      <c r="S291" s="1">
        <v>1</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1</v>
      </c>
      <c r="I293" s="1">
        <v>0</v>
      </c>
      <c r="J293" s="1">
        <v>0</v>
      </c>
      <c r="K293" s="1">
        <v>1</v>
      </c>
      <c r="L293" s="1">
        <v>1</v>
      </c>
      <c r="M293" s="1">
        <v>1</v>
      </c>
      <c r="N293" s="1">
        <v>0</v>
      </c>
      <c r="O293" s="1">
        <v>0</v>
      </c>
      <c r="P293" s="1">
        <v>0</v>
      </c>
      <c r="Q293" s="1">
        <v>0</v>
      </c>
      <c r="R293" s="1">
        <v>0</v>
      </c>
      <c r="S293" s="1">
        <v>0</v>
      </c>
      <c r="T293" s="1">
        <v>0</v>
      </c>
      <c r="U293" s="1">
        <v>0</v>
      </c>
      <c r="V293" s="1">
        <v>0</v>
      </c>
    </row>
    <row r="294" spans="1:22" x14ac:dyDescent="0.35">
      <c r="A294" s="1" t="s">
        <v>630</v>
      </c>
      <c r="B294" s="1" t="s">
        <v>631</v>
      </c>
      <c r="C294" s="1" t="s">
        <v>73</v>
      </c>
      <c r="D294" s="1" t="s">
        <v>74</v>
      </c>
      <c r="E294" s="1">
        <v>4</v>
      </c>
      <c r="F294" s="1">
        <v>3</v>
      </c>
      <c r="G294" s="1">
        <v>0</v>
      </c>
      <c r="H294" s="1">
        <v>0</v>
      </c>
      <c r="I294" s="1">
        <v>0</v>
      </c>
      <c r="J294" s="1">
        <v>0</v>
      </c>
      <c r="K294" s="1">
        <v>0</v>
      </c>
      <c r="L294" s="1">
        <v>0</v>
      </c>
      <c r="M294" s="1">
        <v>1</v>
      </c>
      <c r="N294" s="1">
        <v>1</v>
      </c>
      <c r="O294" s="1">
        <v>1</v>
      </c>
      <c r="P294" s="1">
        <v>0</v>
      </c>
      <c r="Q294" s="1">
        <v>0</v>
      </c>
      <c r="R294" s="1">
        <v>1</v>
      </c>
      <c r="S294" s="1">
        <v>1</v>
      </c>
      <c r="T294" s="1">
        <v>0</v>
      </c>
      <c r="U294" s="1">
        <v>0</v>
      </c>
      <c r="V294" s="1">
        <v>0</v>
      </c>
    </row>
    <row r="295" spans="1:22" x14ac:dyDescent="0.35">
      <c r="A295" s="1" t="s">
        <v>632</v>
      </c>
      <c r="B295" s="1" t="s">
        <v>633</v>
      </c>
      <c r="C295" s="1" t="s">
        <v>71</v>
      </c>
      <c r="D295" s="1" t="s">
        <v>72</v>
      </c>
      <c r="E295" s="1">
        <v>4</v>
      </c>
      <c r="F295" s="1">
        <v>3</v>
      </c>
      <c r="G295" s="1">
        <v>1</v>
      </c>
      <c r="H295" s="1">
        <v>1</v>
      </c>
      <c r="I295" s="1">
        <v>1</v>
      </c>
      <c r="J295" s="1">
        <v>0</v>
      </c>
      <c r="K295" s="1">
        <v>0</v>
      </c>
      <c r="L295" s="1">
        <v>0</v>
      </c>
      <c r="M295" s="1">
        <v>0</v>
      </c>
      <c r="N295" s="1">
        <v>0</v>
      </c>
      <c r="O295" s="1">
        <v>1</v>
      </c>
      <c r="P295" s="1">
        <v>2</v>
      </c>
      <c r="Q295" s="1">
        <v>1</v>
      </c>
      <c r="R295" s="1">
        <v>0</v>
      </c>
      <c r="S295" s="1">
        <v>0</v>
      </c>
      <c r="T295" s="1">
        <v>2</v>
      </c>
      <c r="U295" s="1">
        <v>1</v>
      </c>
      <c r="V295" s="1">
        <v>3</v>
      </c>
    </row>
    <row r="296" spans="1:22" x14ac:dyDescent="0.35">
      <c r="A296" s="1" t="s">
        <v>634</v>
      </c>
      <c r="B296" s="1" t="s">
        <v>635</v>
      </c>
      <c r="C296" s="1" t="s">
        <v>57</v>
      </c>
      <c r="D296" s="1" t="s">
        <v>58</v>
      </c>
      <c r="E296" s="1">
        <v>1</v>
      </c>
      <c r="F296" s="1">
        <v>1</v>
      </c>
      <c r="G296" s="1">
        <v>0</v>
      </c>
      <c r="H296" s="1">
        <v>1</v>
      </c>
      <c r="I296" s="1">
        <v>1</v>
      </c>
      <c r="J296" s="1">
        <v>1</v>
      </c>
      <c r="K296" s="1">
        <v>0</v>
      </c>
      <c r="L296" s="1">
        <v>1</v>
      </c>
      <c r="M296" s="1">
        <v>2</v>
      </c>
      <c r="N296" s="1">
        <v>0</v>
      </c>
      <c r="O296" s="1">
        <v>0</v>
      </c>
      <c r="P296" s="1">
        <v>0</v>
      </c>
      <c r="Q296" s="1">
        <v>0</v>
      </c>
      <c r="R296" s="1">
        <v>0</v>
      </c>
      <c r="S296" s="1">
        <v>0</v>
      </c>
      <c r="T296" s="1">
        <v>1</v>
      </c>
      <c r="U296" s="1">
        <v>0</v>
      </c>
      <c r="V296" s="1">
        <v>1</v>
      </c>
    </row>
    <row r="297" spans="1:22" x14ac:dyDescent="0.35">
      <c r="A297" s="1" t="s">
        <v>636</v>
      </c>
      <c r="B297" s="1" t="s">
        <v>637</v>
      </c>
      <c r="C297" s="1" t="s">
        <v>57</v>
      </c>
      <c r="D297" s="1" t="s">
        <v>58</v>
      </c>
      <c r="E297" s="1">
        <v>5</v>
      </c>
      <c r="F297" s="1">
        <v>5</v>
      </c>
      <c r="G297" s="1">
        <v>3</v>
      </c>
      <c r="H297" s="1">
        <v>1</v>
      </c>
      <c r="I297" s="1">
        <v>1</v>
      </c>
      <c r="J297" s="1">
        <v>3</v>
      </c>
      <c r="K297" s="1">
        <v>3</v>
      </c>
      <c r="L297" s="1">
        <v>2</v>
      </c>
      <c r="M297" s="1">
        <v>4</v>
      </c>
      <c r="N297" s="1">
        <v>4</v>
      </c>
      <c r="O297" s="1">
        <v>6</v>
      </c>
      <c r="P297" s="1">
        <v>5</v>
      </c>
      <c r="Q297" s="1">
        <v>4</v>
      </c>
      <c r="R297" s="1">
        <v>4</v>
      </c>
      <c r="S297" s="1">
        <v>5</v>
      </c>
      <c r="T297" s="1">
        <v>0</v>
      </c>
      <c r="U297" s="1">
        <v>0</v>
      </c>
      <c r="V297" s="1">
        <v>1</v>
      </c>
    </row>
    <row r="298" spans="1:22" x14ac:dyDescent="0.35">
      <c r="A298" s="1" t="s">
        <v>638</v>
      </c>
      <c r="B298" s="1" t="s">
        <v>639</v>
      </c>
      <c r="C298" s="1" t="s">
        <v>65</v>
      </c>
      <c r="D298" s="1" t="s">
        <v>66</v>
      </c>
      <c r="E298" s="1">
        <v>0</v>
      </c>
      <c r="F298" s="1">
        <v>0</v>
      </c>
      <c r="G298" s="1">
        <v>2</v>
      </c>
      <c r="H298" s="1">
        <v>1</v>
      </c>
      <c r="I298" s="1">
        <v>0</v>
      </c>
      <c r="J298" s="1">
        <v>2</v>
      </c>
      <c r="K298" s="1">
        <v>0</v>
      </c>
      <c r="L298" s="1">
        <v>0</v>
      </c>
      <c r="M298" s="1">
        <v>3</v>
      </c>
      <c r="N298" s="1">
        <v>3</v>
      </c>
      <c r="O298" s="1">
        <v>1</v>
      </c>
      <c r="P298" s="1">
        <v>5</v>
      </c>
      <c r="Q298" s="1">
        <v>0</v>
      </c>
      <c r="R298" s="1">
        <v>0</v>
      </c>
      <c r="S298" s="1">
        <v>0</v>
      </c>
      <c r="T298" s="1">
        <v>0</v>
      </c>
      <c r="U298" s="1">
        <v>0</v>
      </c>
      <c r="V298" s="1">
        <v>0</v>
      </c>
    </row>
    <row r="299" spans="1:22" x14ac:dyDescent="0.35">
      <c r="A299" s="1" t="s">
        <v>640</v>
      </c>
      <c r="B299" s="1" t="s">
        <v>641</v>
      </c>
      <c r="C299" s="1" t="s">
        <v>71</v>
      </c>
      <c r="D299" s="1" t="s">
        <v>72</v>
      </c>
      <c r="E299" s="1">
        <v>3</v>
      </c>
      <c r="F299" s="1">
        <v>2</v>
      </c>
      <c r="G299" s="1">
        <v>2</v>
      </c>
      <c r="H299" s="1">
        <v>0</v>
      </c>
      <c r="I299" s="1">
        <v>0</v>
      </c>
      <c r="J299" s="1">
        <v>0</v>
      </c>
      <c r="K299" s="1">
        <v>2</v>
      </c>
      <c r="L299" s="1">
        <v>1</v>
      </c>
      <c r="M299" s="1">
        <v>0</v>
      </c>
      <c r="N299" s="1">
        <v>0</v>
      </c>
      <c r="O299" s="1">
        <v>0</v>
      </c>
      <c r="P299" s="1">
        <v>2</v>
      </c>
      <c r="Q299" s="1">
        <v>4</v>
      </c>
      <c r="R299" s="1">
        <v>4</v>
      </c>
      <c r="S299" s="1">
        <v>0</v>
      </c>
      <c r="T299" s="1">
        <v>1</v>
      </c>
      <c r="U299" s="1">
        <v>2</v>
      </c>
      <c r="V299" s="1">
        <v>0</v>
      </c>
    </row>
    <row r="300" spans="1:22" x14ac:dyDescent="0.35">
      <c r="A300" s="1" t="s">
        <v>642</v>
      </c>
      <c r="B300" s="1" t="s">
        <v>643</v>
      </c>
      <c r="C300" s="1" t="s">
        <v>61</v>
      </c>
      <c r="D300" s="1" t="s">
        <v>62</v>
      </c>
      <c r="E300" s="1">
        <v>1</v>
      </c>
      <c r="F300" s="1">
        <v>1</v>
      </c>
      <c r="G300" s="1">
        <v>3</v>
      </c>
      <c r="H300" s="1">
        <v>0</v>
      </c>
      <c r="I300" s="1">
        <v>0</v>
      </c>
      <c r="J300" s="1">
        <v>0</v>
      </c>
      <c r="K300" s="1">
        <v>1</v>
      </c>
      <c r="L300" s="1">
        <v>1</v>
      </c>
      <c r="M300" s="1">
        <v>0</v>
      </c>
      <c r="N300" s="1">
        <v>1</v>
      </c>
      <c r="O300" s="1">
        <v>0</v>
      </c>
      <c r="P300" s="1">
        <v>1</v>
      </c>
      <c r="Q300" s="1">
        <v>2</v>
      </c>
      <c r="R300" s="1">
        <v>3</v>
      </c>
      <c r="S300" s="1">
        <v>3</v>
      </c>
      <c r="T300" s="1">
        <v>0</v>
      </c>
      <c r="U300" s="1">
        <v>1</v>
      </c>
      <c r="V300" s="1">
        <v>0</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1</v>
      </c>
      <c r="P301" s="1">
        <v>0</v>
      </c>
      <c r="Q301" s="1">
        <v>0</v>
      </c>
      <c r="R301" s="1">
        <v>0</v>
      </c>
      <c r="S301" s="1">
        <v>0</v>
      </c>
      <c r="T301" s="1">
        <v>0</v>
      </c>
      <c r="U301" s="1">
        <v>0</v>
      </c>
      <c r="V301" s="1">
        <v>0</v>
      </c>
    </row>
    <row r="302" spans="1:22" x14ac:dyDescent="0.35">
      <c r="A302" s="1" t="s">
        <v>646</v>
      </c>
      <c r="B302" s="1" t="s">
        <v>647</v>
      </c>
      <c r="C302" s="1" t="s">
        <v>67</v>
      </c>
      <c r="D302" s="1" t="s">
        <v>68</v>
      </c>
      <c r="E302" s="1">
        <v>0</v>
      </c>
      <c r="F302" s="1">
        <v>0</v>
      </c>
      <c r="G302" s="1">
        <v>0</v>
      </c>
      <c r="H302" s="1">
        <v>0</v>
      </c>
      <c r="I302" s="1">
        <v>0</v>
      </c>
      <c r="J302" s="1">
        <v>0</v>
      </c>
      <c r="K302" s="1">
        <v>1</v>
      </c>
      <c r="L302" s="1">
        <v>0</v>
      </c>
      <c r="M302" s="1">
        <v>0</v>
      </c>
      <c r="N302" s="1">
        <v>0</v>
      </c>
      <c r="O302" s="1">
        <v>0</v>
      </c>
      <c r="P302" s="1">
        <v>0</v>
      </c>
      <c r="Q302" s="1">
        <v>0</v>
      </c>
      <c r="R302" s="1">
        <v>0</v>
      </c>
      <c r="S302" s="1">
        <v>0</v>
      </c>
      <c r="T302" s="1">
        <v>0</v>
      </c>
      <c r="U302" s="1">
        <v>0</v>
      </c>
      <c r="V302" s="1">
        <v>0</v>
      </c>
    </row>
    <row r="303" spans="1:22" x14ac:dyDescent="0.35">
      <c r="A303" s="1" t="s">
        <v>648</v>
      </c>
      <c r="B303" s="1" t="s">
        <v>649</v>
      </c>
      <c r="C303" s="1" t="s">
        <v>61</v>
      </c>
      <c r="D303" s="1" t="s">
        <v>62</v>
      </c>
      <c r="E303" s="1">
        <v>2</v>
      </c>
      <c r="F303" s="1">
        <v>0</v>
      </c>
      <c r="G303" s="1">
        <v>1</v>
      </c>
      <c r="H303" s="1">
        <v>0</v>
      </c>
      <c r="I303" s="1">
        <v>0</v>
      </c>
      <c r="J303" s="1">
        <v>1</v>
      </c>
      <c r="K303" s="1">
        <v>1</v>
      </c>
      <c r="L303" s="1">
        <v>1</v>
      </c>
      <c r="M303" s="1">
        <v>0</v>
      </c>
      <c r="N303" s="1">
        <v>1</v>
      </c>
      <c r="O303" s="1">
        <v>2</v>
      </c>
      <c r="P303" s="1">
        <v>0</v>
      </c>
      <c r="Q303" s="1">
        <v>0</v>
      </c>
      <c r="R303" s="1">
        <v>0</v>
      </c>
      <c r="S303" s="1">
        <v>1</v>
      </c>
      <c r="T303" s="1">
        <v>0</v>
      </c>
      <c r="U303" s="1">
        <v>1</v>
      </c>
      <c r="V303" s="1">
        <v>0</v>
      </c>
    </row>
    <row r="304" spans="1:22" x14ac:dyDescent="0.35">
      <c r="A304" s="1" t="s">
        <v>650</v>
      </c>
      <c r="B304" s="1" t="s">
        <v>651</v>
      </c>
      <c r="C304" s="1" t="s">
        <v>67</v>
      </c>
      <c r="D304" s="1" t="s">
        <v>68</v>
      </c>
      <c r="E304" s="1">
        <v>1</v>
      </c>
      <c r="F304" s="1">
        <v>3</v>
      </c>
      <c r="G304" s="1">
        <v>3</v>
      </c>
      <c r="H304" s="1">
        <v>0</v>
      </c>
      <c r="I304" s="1">
        <v>0</v>
      </c>
      <c r="J304" s="1">
        <v>0</v>
      </c>
      <c r="K304" s="1">
        <v>0</v>
      </c>
      <c r="L304" s="1">
        <v>0</v>
      </c>
      <c r="M304" s="1">
        <v>0</v>
      </c>
      <c r="N304" s="1">
        <v>0</v>
      </c>
      <c r="O304" s="1">
        <v>1</v>
      </c>
      <c r="P304" s="1">
        <v>1</v>
      </c>
      <c r="Q304" s="1">
        <v>1</v>
      </c>
      <c r="R304" s="1">
        <v>1</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1</v>
      </c>
      <c r="M305" s="1">
        <v>1</v>
      </c>
      <c r="N305" s="1">
        <v>1</v>
      </c>
      <c r="O305" s="1">
        <v>0</v>
      </c>
      <c r="P305" s="1">
        <v>0</v>
      </c>
      <c r="Q305" s="1">
        <v>0</v>
      </c>
      <c r="R305" s="1">
        <v>0</v>
      </c>
      <c r="S305" s="1">
        <v>0</v>
      </c>
      <c r="T305" s="1">
        <v>0</v>
      </c>
      <c r="U305" s="1">
        <v>0</v>
      </c>
      <c r="V305" s="1">
        <v>0</v>
      </c>
    </row>
    <row r="306" spans="1:22" x14ac:dyDescent="0.35">
      <c r="A306" s="1" t="s">
        <v>654</v>
      </c>
      <c r="B306" s="1" t="s">
        <v>655</v>
      </c>
      <c r="C306" s="1" t="s">
        <v>65</v>
      </c>
      <c r="D306" s="1" t="s">
        <v>66</v>
      </c>
      <c r="E306" s="1">
        <v>0</v>
      </c>
      <c r="F306" s="1">
        <v>0</v>
      </c>
      <c r="G306" s="1">
        <v>1</v>
      </c>
      <c r="H306" s="1">
        <v>0</v>
      </c>
      <c r="I306" s="1">
        <v>0</v>
      </c>
      <c r="J306" s="1">
        <v>0</v>
      </c>
      <c r="K306" s="1">
        <v>0</v>
      </c>
      <c r="L306" s="1">
        <v>0</v>
      </c>
      <c r="M306" s="1">
        <v>0</v>
      </c>
      <c r="N306" s="1">
        <v>0</v>
      </c>
      <c r="O306" s="1">
        <v>0</v>
      </c>
      <c r="P306" s="1">
        <v>0</v>
      </c>
      <c r="Q306" s="1">
        <v>0</v>
      </c>
      <c r="R306" s="1">
        <v>0</v>
      </c>
      <c r="S306" s="1">
        <v>0</v>
      </c>
      <c r="T306" s="1">
        <v>0</v>
      </c>
      <c r="U306" s="1">
        <v>0</v>
      </c>
      <c r="V306" s="1">
        <v>0</v>
      </c>
    </row>
    <row r="307" spans="1:22" x14ac:dyDescent="0.35">
      <c r="A307" s="1" t="s">
        <v>656</v>
      </c>
      <c r="B307" s="1" t="s">
        <v>657</v>
      </c>
      <c r="C307" s="1" t="s">
        <v>59</v>
      </c>
      <c r="D307" s="1" t="s">
        <v>60</v>
      </c>
      <c r="E307" s="1">
        <v>0</v>
      </c>
      <c r="F307" s="1">
        <v>0</v>
      </c>
      <c r="G307" s="1">
        <v>1</v>
      </c>
      <c r="H307" s="1">
        <v>0</v>
      </c>
      <c r="I307" s="1">
        <v>0</v>
      </c>
      <c r="J307" s="1">
        <v>0</v>
      </c>
      <c r="K307" s="1">
        <v>0</v>
      </c>
      <c r="L307" s="1">
        <v>0</v>
      </c>
      <c r="M307" s="1">
        <v>0</v>
      </c>
      <c r="N307" s="1">
        <v>0</v>
      </c>
      <c r="O307" s="1">
        <v>0</v>
      </c>
      <c r="P307" s="1">
        <v>1</v>
      </c>
      <c r="Q307" s="1">
        <v>0</v>
      </c>
      <c r="R307" s="1">
        <v>0</v>
      </c>
      <c r="S307" s="1">
        <v>0</v>
      </c>
      <c r="T307" s="1">
        <v>0</v>
      </c>
      <c r="U307" s="1">
        <v>0</v>
      </c>
      <c r="V307" s="1">
        <v>0</v>
      </c>
    </row>
    <row r="308" spans="1:22" x14ac:dyDescent="0.35">
      <c r="A308" s="1" t="s">
        <v>658</v>
      </c>
      <c r="B308" s="1" t="s">
        <v>659</v>
      </c>
      <c r="C308" s="1" t="s">
        <v>59</v>
      </c>
      <c r="D308" s="1" t="s">
        <v>60</v>
      </c>
      <c r="E308" s="1">
        <v>5</v>
      </c>
      <c r="F308" s="1">
        <v>3</v>
      </c>
      <c r="G308" s="1">
        <v>1</v>
      </c>
      <c r="H308" s="1">
        <v>2</v>
      </c>
      <c r="I308" s="1">
        <v>0</v>
      </c>
      <c r="J308" s="1">
        <v>2</v>
      </c>
      <c r="K308" s="1">
        <v>1</v>
      </c>
      <c r="L308" s="1">
        <v>0</v>
      </c>
      <c r="M308" s="1">
        <v>2</v>
      </c>
      <c r="N308" s="1">
        <v>0</v>
      </c>
      <c r="O308" s="1">
        <v>3</v>
      </c>
      <c r="P308" s="1">
        <v>4</v>
      </c>
      <c r="Q308" s="1">
        <v>3</v>
      </c>
      <c r="R308" s="1">
        <v>1</v>
      </c>
      <c r="S308" s="1">
        <v>0</v>
      </c>
      <c r="T308" s="1">
        <v>1</v>
      </c>
      <c r="U308" s="1">
        <v>1</v>
      </c>
      <c r="V308" s="1">
        <v>2</v>
      </c>
    </row>
    <row r="309" spans="1:22" x14ac:dyDescent="0.35">
      <c r="A309" s="1" t="s">
        <v>660</v>
      </c>
      <c r="B309" s="1" t="s">
        <v>661</v>
      </c>
      <c r="C309" s="1" t="s">
        <v>67</v>
      </c>
      <c r="D309" s="1" t="s">
        <v>68</v>
      </c>
      <c r="E309" s="1">
        <v>0</v>
      </c>
      <c r="F309" s="1">
        <v>2</v>
      </c>
      <c r="G309" s="1">
        <v>0</v>
      </c>
      <c r="H309" s="1">
        <v>1</v>
      </c>
      <c r="I309" s="1">
        <v>0</v>
      </c>
      <c r="J309" s="1">
        <v>0</v>
      </c>
      <c r="K309" s="1">
        <v>0</v>
      </c>
      <c r="L309" s="1">
        <v>0</v>
      </c>
      <c r="M309" s="1">
        <v>0</v>
      </c>
      <c r="N309" s="1">
        <v>0</v>
      </c>
      <c r="O309" s="1">
        <v>0</v>
      </c>
      <c r="P309" s="1">
        <v>0</v>
      </c>
      <c r="Q309" s="1">
        <v>0</v>
      </c>
      <c r="R309" s="1">
        <v>0</v>
      </c>
      <c r="S309" s="1">
        <v>0</v>
      </c>
      <c r="T309" s="1">
        <v>0</v>
      </c>
      <c r="U309" s="1">
        <v>0</v>
      </c>
      <c r="V309" s="1">
        <v>0</v>
      </c>
    </row>
    <row r="310" spans="1:22" x14ac:dyDescent="0.35">
      <c r="A310" s="1" t="s">
        <v>662</v>
      </c>
      <c r="B310" s="1" t="s">
        <v>663</v>
      </c>
      <c r="C310" s="1" t="s">
        <v>61</v>
      </c>
      <c r="D310" s="1" t="s">
        <v>62</v>
      </c>
      <c r="E310" s="1">
        <v>4</v>
      </c>
      <c r="F310" s="1">
        <v>2</v>
      </c>
      <c r="G310" s="1">
        <v>1</v>
      </c>
      <c r="H310" s="1">
        <v>0</v>
      </c>
      <c r="I310" s="1">
        <v>0</v>
      </c>
      <c r="J310" s="1">
        <v>0</v>
      </c>
      <c r="K310" s="1">
        <v>0</v>
      </c>
      <c r="L310" s="1">
        <v>0</v>
      </c>
      <c r="M310" s="1">
        <v>4</v>
      </c>
      <c r="N310" s="1">
        <v>6</v>
      </c>
      <c r="O310" s="1">
        <v>5</v>
      </c>
      <c r="P310" s="1">
        <v>5</v>
      </c>
      <c r="Q310" s="1">
        <v>5</v>
      </c>
      <c r="R310" s="1">
        <v>5</v>
      </c>
      <c r="S310" s="1">
        <v>3</v>
      </c>
      <c r="T310" s="1">
        <v>7</v>
      </c>
      <c r="U310" s="1">
        <v>3</v>
      </c>
      <c r="V310" s="1">
        <v>3</v>
      </c>
    </row>
    <row r="311" spans="1:22" x14ac:dyDescent="0.35">
      <c r="A311" s="1" t="s">
        <v>664</v>
      </c>
      <c r="B311" s="1" t="s">
        <v>665</v>
      </c>
      <c r="C311" s="1" t="s">
        <v>57</v>
      </c>
      <c r="D311" s="1" t="s">
        <v>58</v>
      </c>
      <c r="E311" s="1">
        <v>19</v>
      </c>
      <c r="F311" s="1">
        <v>14</v>
      </c>
      <c r="G311" s="1">
        <v>10</v>
      </c>
      <c r="H311" s="1">
        <v>5</v>
      </c>
      <c r="I311" s="1">
        <v>2</v>
      </c>
      <c r="J311" s="1">
        <v>0</v>
      </c>
      <c r="K311" s="1">
        <v>7</v>
      </c>
      <c r="L311" s="1">
        <v>25</v>
      </c>
      <c r="M311" s="1">
        <v>25</v>
      </c>
      <c r="N311" s="1">
        <v>0</v>
      </c>
      <c r="O311" s="1">
        <v>0</v>
      </c>
      <c r="P311" s="1">
        <v>0</v>
      </c>
      <c r="Q311" s="1">
        <v>0</v>
      </c>
      <c r="R311" s="1">
        <v>1</v>
      </c>
      <c r="S311" s="1">
        <v>1</v>
      </c>
      <c r="T311" s="1">
        <v>3</v>
      </c>
      <c r="U311" s="1">
        <v>3</v>
      </c>
      <c r="V311" s="1">
        <v>4</v>
      </c>
    </row>
    <row r="312" spans="1:22" x14ac:dyDescent="0.35">
      <c r="A312" s="1" t="s">
        <v>666</v>
      </c>
      <c r="B312" s="1" t="s">
        <v>667</v>
      </c>
      <c r="C312" s="1" t="s">
        <v>65</v>
      </c>
      <c r="D312" s="1" t="s">
        <v>66</v>
      </c>
      <c r="E312" s="1">
        <v>3</v>
      </c>
      <c r="F312" s="1">
        <v>0</v>
      </c>
      <c r="G312" s="1">
        <v>0</v>
      </c>
      <c r="H312" s="1">
        <v>0</v>
      </c>
      <c r="I312" s="1">
        <v>0</v>
      </c>
      <c r="J312" s="1">
        <v>2</v>
      </c>
      <c r="K312" s="1">
        <v>1</v>
      </c>
      <c r="L312" s="1">
        <v>0</v>
      </c>
      <c r="M312" s="1">
        <v>1</v>
      </c>
      <c r="N312" s="1">
        <v>4</v>
      </c>
      <c r="O312" s="1">
        <v>0</v>
      </c>
      <c r="P312" s="1">
        <v>0</v>
      </c>
      <c r="Q312" s="1">
        <v>0</v>
      </c>
      <c r="R312" s="1">
        <v>0</v>
      </c>
      <c r="S312" s="1">
        <v>1</v>
      </c>
      <c r="T312" s="1">
        <v>1</v>
      </c>
      <c r="U312" s="1">
        <v>2</v>
      </c>
      <c r="V312" s="1">
        <v>0</v>
      </c>
    </row>
    <row r="313" spans="1:22" x14ac:dyDescent="0.35">
      <c r="A313" s="1" t="s">
        <v>668</v>
      </c>
      <c r="B313" s="1" t="s">
        <v>669</v>
      </c>
      <c r="C313" s="1" t="s">
        <v>69</v>
      </c>
      <c r="D313" s="1" t="s">
        <v>70</v>
      </c>
      <c r="E313" s="1">
        <v>5</v>
      </c>
      <c r="F313" s="1">
        <v>3</v>
      </c>
      <c r="G313" s="1">
        <v>2</v>
      </c>
      <c r="H313" s="1">
        <v>1</v>
      </c>
      <c r="I313" s="1">
        <v>1</v>
      </c>
      <c r="J313" s="1">
        <v>2</v>
      </c>
      <c r="K313" s="1">
        <v>5</v>
      </c>
      <c r="L313" s="1">
        <v>4</v>
      </c>
      <c r="M313" s="1">
        <v>5</v>
      </c>
      <c r="N313" s="1">
        <v>6</v>
      </c>
      <c r="O313" s="1">
        <v>7</v>
      </c>
      <c r="P313" s="1">
        <v>5</v>
      </c>
      <c r="Q313" s="1">
        <v>3</v>
      </c>
      <c r="R313" s="1">
        <v>3</v>
      </c>
      <c r="S313" s="1">
        <v>1</v>
      </c>
      <c r="T313" s="1">
        <v>0</v>
      </c>
      <c r="U313" s="1">
        <v>1</v>
      </c>
      <c r="V313" s="1">
        <v>1</v>
      </c>
    </row>
    <row r="314" spans="1:22" x14ac:dyDescent="0.35">
      <c r="A314" s="1" t="s">
        <v>670</v>
      </c>
      <c r="B314" s="1" t="s">
        <v>671</v>
      </c>
      <c r="C314" s="1" t="s">
        <v>67</v>
      </c>
      <c r="D314" s="1" t="s">
        <v>68</v>
      </c>
      <c r="E314" s="1">
        <v>2</v>
      </c>
      <c r="F314" s="1">
        <v>3</v>
      </c>
      <c r="G314" s="1">
        <v>2</v>
      </c>
      <c r="H314" s="1">
        <v>0</v>
      </c>
      <c r="I314" s="1">
        <v>2</v>
      </c>
      <c r="J314" s="1">
        <v>0</v>
      </c>
      <c r="K314" s="1">
        <v>0</v>
      </c>
      <c r="L314" s="1">
        <v>2</v>
      </c>
      <c r="M314" s="1">
        <v>0</v>
      </c>
      <c r="N314" s="1">
        <v>0</v>
      </c>
      <c r="O314" s="1">
        <v>0</v>
      </c>
      <c r="P314" s="1">
        <v>0</v>
      </c>
      <c r="Q314" s="1">
        <v>1</v>
      </c>
      <c r="R314" s="1">
        <v>1</v>
      </c>
      <c r="S314" s="1">
        <v>0</v>
      </c>
      <c r="T314" s="1">
        <v>0</v>
      </c>
      <c r="U314" s="1">
        <v>0</v>
      </c>
      <c r="V314" s="1">
        <v>0</v>
      </c>
    </row>
    <row r="315" spans="1:22" x14ac:dyDescent="0.35">
      <c r="A315" s="1" t="s">
        <v>672</v>
      </c>
      <c r="B315" s="1" t="s">
        <v>673</v>
      </c>
      <c r="C315" s="1" t="s">
        <v>67</v>
      </c>
      <c r="D315" s="1" t="s">
        <v>68</v>
      </c>
      <c r="E315" s="1">
        <v>0</v>
      </c>
      <c r="F315" s="1">
        <v>0</v>
      </c>
      <c r="G315" s="1">
        <v>2</v>
      </c>
      <c r="H315" s="1">
        <v>3</v>
      </c>
      <c r="I315" s="1">
        <v>3</v>
      </c>
      <c r="J315" s="1">
        <v>0</v>
      </c>
      <c r="K315" s="1">
        <v>0</v>
      </c>
      <c r="L315" s="1">
        <v>0</v>
      </c>
      <c r="M315" s="1">
        <v>0</v>
      </c>
      <c r="N315" s="1">
        <v>0</v>
      </c>
      <c r="O315" s="1">
        <v>0</v>
      </c>
      <c r="P315" s="1">
        <v>0</v>
      </c>
      <c r="Q315" s="1">
        <v>0</v>
      </c>
      <c r="R315" s="1">
        <v>0</v>
      </c>
      <c r="S315" s="1">
        <v>0</v>
      </c>
      <c r="T315" s="1">
        <v>0</v>
      </c>
      <c r="U315" s="1">
        <v>3</v>
      </c>
      <c r="V315" s="1">
        <v>0</v>
      </c>
    </row>
    <row r="316" spans="1:22" x14ac:dyDescent="0.35">
      <c r="A316" s="1" t="s">
        <v>674</v>
      </c>
      <c r="B316" s="1" t="s">
        <v>675</v>
      </c>
      <c r="C316" s="1" t="s">
        <v>65</v>
      </c>
      <c r="D316" s="1" t="s">
        <v>66</v>
      </c>
      <c r="E316" s="1">
        <v>0</v>
      </c>
      <c r="F316" s="1">
        <v>0</v>
      </c>
      <c r="G316" s="1">
        <v>0</v>
      </c>
      <c r="H316" s="1">
        <v>2</v>
      </c>
      <c r="I316" s="1">
        <v>1</v>
      </c>
      <c r="J316" s="1">
        <v>0</v>
      </c>
      <c r="K316" s="1">
        <v>0</v>
      </c>
      <c r="L316" s="1">
        <v>0</v>
      </c>
      <c r="M316" s="1">
        <v>0</v>
      </c>
      <c r="N316" s="1">
        <v>0</v>
      </c>
      <c r="O316" s="1">
        <v>0</v>
      </c>
      <c r="P316" s="1">
        <v>0</v>
      </c>
      <c r="Q316" s="1">
        <v>0</v>
      </c>
      <c r="R316" s="1">
        <v>1</v>
      </c>
      <c r="S316" s="1">
        <v>0</v>
      </c>
      <c r="T316" s="1">
        <v>0</v>
      </c>
      <c r="U316" s="1">
        <v>0</v>
      </c>
      <c r="V316" s="1">
        <v>0</v>
      </c>
    </row>
    <row r="317" spans="1:22" x14ac:dyDescent="0.35">
      <c r="A317" s="1" t="s">
        <v>676</v>
      </c>
      <c r="B317" s="1" t="s">
        <v>677</v>
      </c>
      <c r="C317" s="1" t="s">
        <v>67</v>
      </c>
      <c r="D317" s="1" t="s">
        <v>68</v>
      </c>
      <c r="E317" s="1">
        <v>4</v>
      </c>
      <c r="F317" s="1">
        <v>0</v>
      </c>
      <c r="G317" s="1">
        <v>0</v>
      </c>
      <c r="H317" s="1">
        <v>0</v>
      </c>
      <c r="I317" s="1">
        <v>0</v>
      </c>
      <c r="J317" s="1">
        <v>1</v>
      </c>
      <c r="K317" s="1">
        <v>3</v>
      </c>
      <c r="L317" s="1">
        <v>1</v>
      </c>
      <c r="M317" s="1">
        <v>1</v>
      </c>
      <c r="N317" s="1">
        <v>0</v>
      </c>
      <c r="O317" s="1">
        <v>0</v>
      </c>
      <c r="P317" s="1">
        <v>0</v>
      </c>
      <c r="Q317" s="1">
        <v>0</v>
      </c>
      <c r="R317" s="1">
        <v>0</v>
      </c>
      <c r="S317" s="1">
        <v>0</v>
      </c>
      <c r="T317" s="1">
        <v>0</v>
      </c>
      <c r="U317" s="1">
        <v>0</v>
      </c>
      <c r="V317" s="1">
        <v>0</v>
      </c>
    </row>
    <row r="318" spans="1:22" x14ac:dyDescent="0.35">
      <c r="A318" s="1" t="s">
        <v>678</v>
      </c>
      <c r="B318" s="1" t="s">
        <v>679</v>
      </c>
      <c r="C318" s="1" t="s">
        <v>67</v>
      </c>
      <c r="D318" s="1" t="s">
        <v>68</v>
      </c>
      <c r="E318" s="1">
        <v>1</v>
      </c>
      <c r="F318" s="1">
        <v>0</v>
      </c>
      <c r="G318" s="1">
        <v>0</v>
      </c>
      <c r="H318" s="1">
        <v>0</v>
      </c>
      <c r="I318" s="1">
        <v>0</v>
      </c>
      <c r="J318" s="1">
        <v>0</v>
      </c>
      <c r="K318" s="1">
        <v>0</v>
      </c>
      <c r="L318" s="1">
        <v>1</v>
      </c>
      <c r="M318" s="1">
        <v>0</v>
      </c>
      <c r="N318" s="1">
        <v>0</v>
      </c>
      <c r="O318" s="1">
        <v>1</v>
      </c>
      <c r="P318" s="1">
        <v>0</v>
      </c>
      <c r="Q318" s="1">
        <v>0</v>
      </c>
      <c r="R318" s="1">
        <v>1</v>
      </c>
      <c r="S318" s="1">
        <v>0</v>
      </c>
      <c r="T318" s="1">
        <v>0</v>
      </c>
      <c r="U318" s="1">
        <v>0</v>
      </c>
      <c r="V318" s="1">
        <v>0</v>
      </c>
    </row>
    <row r="319" spans="1:22" x14ac:dyDescent="0.35">
      <c r="A319" s="1" t="s">
        <v>680</v>
      </c>
      <c r="B319" s="1" t="s">
        <v>681</v>
      </c>
      <c r="C319" s="1" t="s">
        <v>71</v>
      </c>
      <c r="D319" s="1" t="s">
        <v>72</v>
      </c>
      <c r="E319" s="1">
        <v>1</v>
      </c>
      <c r="F319" s="1">
        <v>1</v>
      </c>
      <c r="G319" s="1">
        <v>1</v>
      </c>
      <c r="H319" s="1">
        <v>1</v>
      </c>
      <c r="I319" s="1">
        <v>0</v>
      </c>
      <c r="J319" s="1">
        <v>0</v>
      </c>
      <c r="K319" s="1">
        <v>0</v>
      </c>
      <c r="L319" s="1">
        <v>0</v>
      </c>
      <c r="M319" s="1">
        <v>0</v>
      </c>
      <c r="N319" s="1">
        <v>0</v>
      </c>
      <c r="O319" s="1">
        <v>0</v>
      </c>
      <c r="P319" s="1">
        <v>0</v>
      </c>
      <c r="Q319" s="1">
        <v>0</v>
      </c>
      <c r="R319" s="1">
        <v>0</v>
      </c>
      <c r="S319" s="1">
        <v>0</v>
      </c>
      <c r="T319" s="1">
        <v>0</v>
      </c>
      <c r="U319" s="1">
        <v>0</v>
      </c>
      <c r="V319" s="1">
        <v>0</v>
      </c>
    </row>
    <row r="320" spans="1:22" x14ac:dyDescent="0.35">
      <c r="A320" s="1" t="s">
        <v>682</v>
      </c>
      <c r="B320" s="1" t="s">
        <v>683</v>
      </c>
      <c r="C320" s="1" t="s">
        <v>71</v>
      </c>
      <c r="D320" s="1" t="s">
        <v>72</v>
      </c>
      <c r="E320" s="1">
        <v>6</v>
      </c>
      <c r="F320" s="1">
        <v>0</v>
      </c>
      <c r="G320" s="1">
        <v>0</v>
      </c>
      <c r="H320" s="1">
        <v>0</v>
      </c>
      <c r="I320" s="1">
        <v>5</v>
      </c>
      <c r="J320" s="1">
        <v>5</v>
      </c>
      <c r="K320" s="1">
        <v>5</v>
      </c>
      <c r="L320" s="1">
        <v>5</v>
      </c>
      <c r="M320" s="1">
        <v>7</v>
      </c>
      <c r="N320" s="1">
        <v>7</v>
      </c>
      <c r="O320" s="1">
        <v>3</v>
      </c>
      <c r="P320" s="1">
        <v>4</v>
      </c>
      <c r="Q320" s="1">
        <v>4</v>
      </c>
      <c r="R320" s="1">
        <v>3</v>
      </c>
      <c r="S320" s="1">
        <v>3</v>
      </c>
      <c r="T320" s="1">
        <v>0</v>
      </c>
      <c r="U320" s="1">
        <v>0</v>
      </c>
      <c r="V320" s="1">
        <v>0</v>
      </c>
    </row>
    <row r="321" spans="1:471" x14ac:dyDescent="0.35">
      <c r="A321" s="1" t="s">
        <v>684</v>
      </c>
      <c r="B321" s="1" t="s">
        <v>685</v>
      </c>
      <c r="C321" s="1" t="s">
        <v>67</v>
      </c>
      <c r="D321" s="1" t="s">
        <v>68</v>
      </c>
      <c r="E321" s="1">
        <v>6</v>
      </c>
      <c r="F321" s="1">
        <v>0</v>
      </c>
      <c r="G321" s="1">
        <v>0</v>
      </c>
      <c r="H321" s="1">
        <v>2</v>
      </c>
      <c r="I321" s="1">
        <v>1</v>
      </c>
      <c r="J321" s="1">
        <v>0</v>
      </c>
      <c r="K321" s="1">
        <v>1</v>
      </c>
      <c r="L321" s="1">
        <v>5</v>
      </c>
      <c r="M321" s="1">
        <v>4</v>
      </c>
      <c r="N321" s="1">
        <v>2</v>
      </c>
      <c r="O321" s="1">
        <v>6</v>
      </c>
      <c r="P321" s="1">
        <v>8</v>
      </c>
      <c r="Q321" s="1">
        <v>5</v>
      </c>
      <c r="R321" s="1">
        <v>2</v>
      </c>
      <c r="S321" s="1">
        <v>2</v>
      </c>
      <c r="T321" s="1">
        <v>1</v>
      </c>
      <c r="U321" s="1">
        <v>2</v>
      </c>
      <c r="V321" s="1">
        <v>1</v>
      </c>
    </row>
    <row r="322" spans="1:471" x14ac:dyDescent="0.35">
      <c r="A322" s="1" t="s">
        <v>686</v>
      </c>
      <c r="B322" s="1" t="s">
        <v>687</v>
      </c>
      <c r="C322" s="1" t="s">
        <v>71</v>
      </c>
      <c r="D322" s="1" t="s">
        <v>72</v>
      </c>
      <c r="E322" s="1">
        <v>0</v>
      </c>
      <c r="F322" s="1">
        <v>4</v>
      </c>
      <c r="G322" s="1">
        <v>0</v>
      </c>
      <c r="H322" s="1">
        <v>0</v>
      </c>
      <c r="I322" s="1">
        <v>1</v>
      </c>
      <c r="J322" s="1">
        <v>0</v>
      </c>
      <c r="K322" s="1">
        <v>0</v>
      </c>
      <c r="L322" s="1">
        <v>1</v>
      </c>
      <c r="M322" s="1">
        <v>0</v>
      </c>
      <c r="N322" s="1">
        <v>1</v>
      </c>
      <c r="O322" s="1">
        <v>0</v>
      </c>
      <c r="P322" s="1">
        <v>0</v>
      </c>
      <c r="Q322" s="1">
        <v>0</v>
      </c>
      <c r="R322" s="1">
        <v>0</v>
      </c>
      <c r="S322" s="1">
        <v>0</v>
      </c>
      <c r="T322" s="1">
        <v>0</v>
      </c>
      <c r="U322" s="1">
        <v>0</v>
      </c>
      <c r="V322" s="1">
        <v>0</v>
      </c>
    </row>
    <row r="323" spans="1:471" x14ac:dyDescent="0.35">
      <c r="A323" s="1" t="s">
        <v>688</v>
      </c>
      <c r="B323" s="1" t="s">
        <v>689</v>
      </c>
      <c r="C323" s="1" t="s">
        <v>65</v>
      </c>
      <c r="D323" s="1" t="s">
        <v>66</v>
      </c>
      <c r="E323" s="1">
        <v>3</v>
      </c>
      <c r="F323" s="1">
        <v>1</v>
      </c>
      <c r="G323" s="1">
        <v>0</v>
      </c>
      <c r="H323" s="1">
        <v>0</v>
      </c>
      <c r="I323" s="1">
        <v>1</v>
      </c>
      <c r="J323" s="1">
        <v>1</v>
      </c>
      <c r="K323" s="1">
        <v>0</v>
      </c>
      <c r="L323" s="1">
        <v>0</v>
      </c>
      <c r="M323" s="1">
        <v>0</v>
      </c>
      <c r="N323" s="1">
        <v>1</v>
      </c>
      <c r="O323" s="1">
        <v>0</v>
      </c>
      <c r="P323" s="1">
        <v>0</v>
      </c>
      <c r="Q323" s="1">
        <v>0</v>
      </c>
      <c r="R323" s="1">
        <v>1</v>
      </c>
      <c r="S323" s="1">
        <v>0</v>
      </c>
      <c r="T323" s="1">
        <v>0</v>
      </c>
      <c r="U323" s="1">
        <v>2</v>
      </c>
      <c r="V323" s="1">
        <v>0</v>
      </c>
    </row>
    <row r="324" spans="1:471" x14ac:dyDescent="0.35">
      <c r="A324" s="1" t="s">
        <v>690</v>
      </c>
      <c r="B324" s="1" t="s">
        <v>691</v>
      </c>
      <c r="C324" s="1" t="s">
        <v>71</v>
      </c>
      <c r="D324" s="1" t="s">
        <v>72</v>
      </c>
      <c r="E324" s="1">
        <v>3</v>
      </c>
      <c r="F324" s="1">
        <v>0</v>
      </c>
      <c r="G324" s="1">
        <v>0</v>
      </c>
      <c r="H324" s="1">
        <v>0</v>
      </c>
      <c r="I324" s="1">
        <v>0</v>
      </c>
      <c r="J324" s="1">
        <v>0</v>
      </c>
      <c r="K324" s="1">
        <v>0</v>
      </c>
      <c r="L324" s="1">
        <v>1</v>
      </c>
      <c r="M324" s="1">
        <v>1</v>
      </c>
      <c r="N324" s="1">
        <v>2</v>
      </c>
      <c r="O324" s="1">
        <v>2</v>
      </c>
      <c r="P324" s="1">
        <v>0</v>
      </c>
      <c r="Q324" s="1">
        <v>0</v>
      </c>
      <c r="R324" s="1">
        <v>0</v>
      </c>
      <c r="S324" s="1">
        <v>0</v>
      </c>
      <c r="T324" s="1">
        <v>0</v>
      </c>
      <c r="U324" s="1">
        <v>0</v>
      </c>
      <c r="V324" s="1">
        <v>0</v>
      </c>
    </row>
    <row r="325" spans="1:471" x14ac:dyDescent="0.35">
      <c r="A325" s="1" t="s">
        <v>692</v>
      </c>
      <c r="B325" s="1" t="s">
        <v>693</v>
      </c>
      <c r="C325" s="1" t="s">
        <v>73</v>
      </c>
      <c r="D325" s="1" t="s">
        <v>74</v>
      </c>
      <c r="E325" s="1">
        <v>0</v>
      </c>
      <c r="F325" s="1">
        <v>0</v>
      </c>
      <c r="G325" s="1">
        <v>0</v>
      </c>
      <c r="H325" s="1">
        <v>0</v>
      </c>
      <c r="I325" s="1">
        <v>0</v>
      </c>
      <c r="J325" s="1">
        <v>1</v>
      </c>
      <c r="K325" s="1">
        <v>0</v>
      </c>
      <c r="L325" s="1">
        <v>1</v>
      </c>
      <c r="M325" s="1">
        <v>0</v>
      </c>
      <c r="N325" s="1">
        <v>0</v>
      </c>
      <c r="O325" s="1">
        <v>2</v>
      </c>
      <c r="P325" s="1">
        <v>3</v>
      </c>
      <c r="Q325" s="1">
        <v>0</v>
      </c>
      <c r="R325" s="1">
        <v>0</v>
      </c>
      <c r="S325" s="1">
        <v>2</v>
      </c>
      <c r="T325" s="1">
        <v>0</v>
      </c>
      <c r="U325" s="1">
        <v>0</v>
      </c>
      <c r="V325" s="1">
        <v>0</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c r="W331" s="27"/>
      <c r="X331" s="27"/>
      <c r="Y331" s="27"/>
      <c r="Z331" s="27"/>
    </row>
    <row r="332" spans="1:471" s="27" customFormat="1" ht="26.5" customHeight="1" x14ac:dyDescent="0.35">
      <c r="A332" s="64" t="s">
        <v>728</v>
      </c>
      <c r="B332" s="64"/>
      <c r="C332" s="64"/>
      <c r="D332" s="64"/>
      <c r="E332" s="64"/>
      <c r="F332" s="64"/>
      <c r="G332" s="64"/>
      <c r="H332" s="64"/>
      <c r="I332" s="64"/>
      <c r="J332" s="64"/>
      <c r="K332" s="64"/>
      <c r="L332" s="64"/>
      <c r="M332" s="64"/>
      <c r="N332" s="64"/>
      <c r="O332" s="64"/>
      <c r="P332" s="64"/>
      <c r="Q332" s="64"/>
      <c r="R332" s="64"/>
      <c r="S332" s="64"/>
      <c r="T332" s="64"/>
      <c r="U332" s="64"/>
      <c r="V332" s="64"/>
      <c r="W332" s="43"/>
      <c r="X332" s="43"/>
      <c r="Y332" s="43"/>
      <c r="Z332" s="43"/>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s="64"/>
      <c r="R333" s="64"/>
      <c r="S333" s="64"/>
      <c r="T333" s="64"/>
      <c r="U333" s="64"/>
      <c r="V333" s="64"/>
      <c r="W333" s="43"/>
      <c r="X333" s="43"/>
      <c r="Y333" s="43"/>
      <c r="Z333" s="4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s="65"/>
      <c r="R334" s="65"/>
      <c r="S334" s="65"/>
      <c r="T334" s="65"/>
      <c r="U334" s="65"/>
      <c r="V334" s="65"/>
      <c r="W334" s="44"/>
      <c r="X334" s="44"/>
      <c r="Y334" s="44"/>
      <c r="Z334" s="4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6">
    <mergeCell ref="A332:V332"/>
    <mergeCell ref="A333:V333"/>
    <mergeCell ref="A334:V334"/>
    <mergeCell ref="E3:G3"/>
    <mergeCell ref="H3:S3"/>
    <mergeCell ref="T3:V3"/>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729</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1">
        <v>867</v>
      </c>
      <c r="F5" s="1">
        <v>852</v>
      </c>
      <c r="G5" s="1">
        <v>810</v>
      </c>
      <c r="H5" s="1">
        <v>849</v>
      </c>
      <c r="I5" s="1">
        <v>798</v>
      </c>
      <c r="J5" s="1">
        <v>819</v>
      </c>
      <c r="K5" s="1">
        <v>811</v>
      </c>
      <c r="L5" s="1">
        <v>655</v>
      </c>
      <c r="M5" s="1">
        <v>687</v>
      </c>
      <c r="N5" s="1">
        <v>718</v>
      </c>
      <c r="O5" s="1">
        <v>716</v>
      </c>
      <c r="P5" s="1">
        <v>785</v>
      </c>
      <c r="Q5" s="1">
        <v>776</v>
      </c>
      <c r="R5" s="1">
        <v>843</v>
      </c>
      <c r="S5" s="1">
        <v>773</v>
      </c>
      <c r="T5" s="1">
        <v>656</v>
      </c>
      <c r="U5" s="1">
        <v>664</v>
      </c>
      <c r="V5" s="1">
        <v>710</v>
      </c>
    </row>
    <row r="6" spans="1:22" x14ac:dyDescent="0.35">
      <c r="A6" s="1"/>
      <c r="B6" s="1"/>
      <c r="C6" s="1" t="s">
        <v>56</v>
      </c>
      <c r="D6" s="1"/>
      <c r="E6" s="1">
        <v>689</v>
      </c>
      <c r="F6" s="1">
        <v>714</v>
      </c>
      <c r="G6" s="1">
        <v>617</v>
      </c>
      <c r="H6" s="1">
        <v>588</v>
      </c>
      <c r="I6" s="1">
        <v>577</v>
      </c>
      <c r="J6" s="1">
        <v>566</v>
      </c>
      <c r="K6" s="1">
        <v>546</v>
      </c>
      <c r="L6" s="1">
        <v>543</v>
      </c>
      <c r="M6" s="1">
        <v>559</v>
      </c>
      <c r="N6" s="1">
        <v>601</v>
      </c>
      <c r="O6" s="1">
        <v>593</v>
      </c>
      <c r="P6" s="1">
        <v>643</v>
      </c>
      <c r="Q6" s="1">
        <v>613</v>
      </c>
      <c r="R6" s="1">
        <v>674</v>
      </c>
      <c r="S6" s="1">
        <v>612</v>
      </c>
      <c r="T6" s="1">
        <v>507</v>
      </c>
      <c r="U6" s="1">
        <v>539</v>
      </c>
      <c r="V6" s="1">
        <v>598</v>
      </c>
    </row>
    <row r="7" spans="1:22" x14ac:dyDescent="0.35">
      <c r="A7" s="1"/>
      <c r="B7" s="1"/>
      <c r="C7" s="1" t="s">
        <v>57</v>
      </c>
      <c r="D7" s="1" t="s">
        <v>58</v>
      </c>
      <c r="E7" s="1">
        <v>178</v>
      </c>
      <c r="F7" s="1">
        <v>138</v>
      </c>
      <c r="G7" s="1">
        <v>193</v>
      </c>
      <c r="H7" s="1">
        <v>261</v>
      </c>
      <c r="I7" s="1">
        <v>221</v>
      </c>
      <c r="J7" s="1">
        <v>253</v>
      </c>
      <c r="K7" s="1">
        <v>265</v>
      </c>
      <c r="L7" s="1">
        <v>112</v>
      </c>
      <c r="M7" s="1">
        <v>128</v>
      </c>
      <c r="N7" s="1">
        <v>117</v>
      </c>
      <c r="O7" s="1">
        <v>123</v>
      </c>
      <c r="P7" s="1">
        <v>142</v>
      </c>
      <c r="Q7" s="1">
        <v>163</v>
      </c>
      <c r="R7" s="1">
        <v>169</v>
      </c>
      <c r="S7" s="1">
        <v>161</v>
      </c>
      <c r="T7" s="1">
        <v>149</v>
      </c>
      <c r="U7" s="1">
        <v>125</v>
      </c>
      <c r="V7" s="1">
        <v>112</v>
      </c>
    </row>
    <row r="8" spans="1:22" x14ac:dyDescent="0.35">
      <c r="A8" s="1"/>
      <c r="B8" s="1"/>
      <c r="C8" s="1" t="s">
        <v>59</v>
      </c>
      <c r="D8" s="1" t="s">
        <v>60</v>
      </c>
      <c r="E8" s="1">
        <v>65</v>
      </c>
      <c r="F8" s="1">
        <v>80</v>
      </c>
      <c r="G8" s="1">
        <v>69</v>
      </c>
      <c r="H8" s="1">
        <v>65</v>
      </c>
      <c r="I8" s="1">
        <v>51</v>
      </c>
      <c r="J8" s="1">
        <v>51</v>
      </c>
      <c r="K8" s="1">
        <v>43</v>
      </c>
      <c r="L8" s="1">
        <v>44</v>
      </c>
      <c r="M8" s="1">
        <v>39</v>
      </c>
      <c r="N8" s="1">
        <v>49</v>
      </c>
      <c r="O8" s="1">
        <v>50</v>
      </c>
      <c r="P8" s="1">
        <v>63</v>
      </c>
      <c r="Q8" s="1">
        <v>55</v>
      </c>
      <c r="R8" s="1">
        <v>47</v>
      </c>
      <c r="S8" s="1">
        <v>47</v>
      </c>
      <c r="T8" s="1">
        <v>41</v>
      </c>
      <c r="U8" s="1">
        <v>47</v>
      </c>
      <c r="V8" s="1">
        <v>47</v>
      </c>
    </row>
    <row r="9" spans="1:22" x14ac:dyDescent="0.35">
      <c r="A9" s="1"/>
      <c r="B9" s="1"/>
      <c r="C9" s="1" t="s">
        <v>61</v>
      </c>
      <c r="D9" s="1" t="s">
        <v>62</v>
      </c>
      <c r="E9" s="1">
        <v>91</v>
      </c>
      <c r="F9" s="1">
        <v>105</v>
      </c>
      <c r="G9" s="1">
        <v>82</v>
      </c>
      <c r="H9" s="1">
        <v>91</v>
      </c>
      <c r="I9" s="1">
        <v>82</v>
      </c>
      <c r="J9" s="1">
        <v>70</v>
      </c>
      <c r="K9" s="1">
        <v>85</v>
      </c>
      <c r="L9" s="1">
        <v>73</v>
      </c>
      <c r="M9" s="1">
        <v>80</v>
      </c>
      <c r="N9" s="1">
        <v>78</v>
      </c>
      <c r="O9" s="1">
        <v>70</v>
      </c>
      <c r="P9" s="1">
        <v>62</v>
      </c>
      <c r="Q9" s="1">
        <v>71</v>
      </c>
      <c r="R9" s="1">
        <v>74</v>
      </c>
      <c r="S9" s="1">
        <v>90</v>
      </c>
      <c r="T9" s="1">
        <v>58</v>
      </c>
      <c r="U9" s="1">
        <v>69</v>
      </c>
      <c r="V9" s="1">
        <v>89</v>
      </c>
    </row>
    <row r="10" spans="1:22" x14ac:dyDescent="0.35">
      <c r="A10" s="1"/>
      <c r="B10" s="1"/>
      <c r="C10" s="1" t="s">
        <v>63</v>
      </c>
      <c r="D10" s="1" t="s">
        <v>64</v>
      </c>
      <c r="E10" s="1">
        <v>26</v>
      </c>
      <c r="F10" s="1">
        <v>25</v>
      </c>
      <c r="G10" s="1">
        <v>22</v>
      </c>
      <c r="H10" s="1">
        <v>20</v>
      </c>
      <c r="I10" s="1">
        <v>15</v>
      </c>
      <c r="J10" s="1">
        <v>20</v>
      </c>
      <c r="K10" s="1">
        <v>12</v>
      </c>
      <c r="L10" s="1">
        <v>13</v>
      </c>
      <c r="M10" s="1">
        <v>13</v>
      </c>
      <c r="N10" s="1">
        <v>18</v>
      </c>
      <c r="O10" s="1">
        <v>24</v>
      </c>
      <c r="P10" s="1">
        <v>26</v>
      </c>
      <c r="Q10" s="1">
        <v>19</v>
      </c>
      <c r="R10" s="1">
        <v>21</v>
      </c>
      <c r="S10" s="1">
        <v>28</v>
      </c>
      <c r="T10" s="1">
        <v>18</v>
      </c>
      <c r="U10" s="1">
        <v>22</v>
      </c>
      <c r="V10" s="1">
        <v>23</v>
      </c>
    </row>
    <row r="11" spans="1:22" x14ac:dyDescent="0.35">
      <c r="A11" s="1"/>
      <c r="B11" s="1"/>
      <c r="C11" s="1" t="s">
        <v>65</v>
      </c>
      <c r="D11" s="1" t="s">
        <v>66</v>
      </c>
      <c r="E11" s="1">
        <v>89</v>
      </c>
      <c r="F11" s="1">
        <v>85</v>
      </c>
      <c r="G11" s="1">
        <v>81</v>
      </c>
      <c r="H11" s="1">
        <v>64</v>
      </c>
      <c r="I11" s="1">
        <v>83</v>
      </c>
      <c r="J11" s="1">
        <v>70</v>
      </c>
      <c r="K11" s="1">
        <v>68</v>
      </c>
      <c r="L11" s="1">
        <v>68</v>
      </c>
      <c r="M11" s="1">
        <v>62</v>
      </c>
      <c r="N11" s="1">
        <v>89</v>
      </c>
      <c r="O11" s="1">
        <v>69</v>
      </c>
      <c r="P11" s="1">
        <v>95</v>
      </c>
      <c r="Q11" s="1">
        <v>55</v>
      </c>
      <c r="R11" s="1">
        <v>75</v>
      </c>
      <c r="S11" s="1">
        <v>68</v>
      </c>
      <c r="T11" s="1">
        <v>66</v>
      </c>
      <c r="U11" s="1">
        <v>55</v>
      </c>
      <c r="V11" s="1">
        <v>55</v>
      </c>
    </row>
    <row r="12" spans="1:22" x14ac:dyDescent="0.35">
      <c r="A12" s="1"/>
      <c r="B12" s="1"/>
      <c r="C12" s="1" t="s">
        <v>67</v>
      </c>
      <c r="D12" s="1" t="s">
        <v>68</v>
      </c>
      <c r="E12" s="1">
        <v>133</v>
      </c>
      <c r="F12" s="1">
        <v>158</v>
      </c>
      <c r="G12" s="1">
        <v>144</v>
      </c>
      <c r="H12" s="1">
        <v>127</v>
      </c>
      <c r="I12" s="1">
        <v>122</v>
      </c>
      <c r="J12" s="1">
        <v>122</v>
      </c>
      <c r="K12" s="1">
        <v>107</v>
      </c>
      <c r="L12" s="1">
        <v>90</v>
      </c>
      <c r="M12" s="1">
        <v>102</v>
      </c>
      <c r="N12" s="1">
        <v>110</v>
      </c>
      <c r="O12" s="1">
        <v>133</v>
      </c>
      <c r="P12" s="1">
        <v>141</v>
      </c>
      <c r="Q12" s="1">
        <v>140</v>
      </c>
      <c r="R12" s="1">
        <v>151</v>
      </c>
      <c r="S12" s="1">
        <v>119</v>
      </c>
      <c r="T12" s="1">
        <v>110</v>
      </c>
      <c r="U12" s="1">
        <v>120</v>
      </c>
      <c r="V12" s="1">
        <v>123</v>
      </c>
    </row>
    <row r="13" spans="1:22" x14ac:dyDescent="0.35">
      <c r="A13" s="1"/>
      <c r="B13" s="1"/>
      <c r="C13" s="1" t="s">
        <v>69</v>
      </c>
      <c r="D13" s="1" t="s">
        <v>70</v>
      </c>
      <c r="E13" s="1">
        <v>133</v>
      </c>
      <c r="F13" s="1">
        <v>127</v>
      </c>
      <c r="G13" s="1">
        <v>108</v>
      </c>
      <c r="H13" s="1">
        <v>103</v>
      </c>
      <c r="I13" s="1">
        <v>117</v>
      </c>
      <c r="J13" s="1">
        <v>119</v>
      </c>
      <c r="K13" s="1">
        <v>116</v>
      </c>
      <c r="L13" s="1">
        <v>122</v>
      </c>
      <c r="M13" s="1">
        <v>118</v>
      </c>
      <c r="N13" s="1">
        <v>115</v>
      </c>
      <c r="O13" s="1">
        <v>100</v>
      </c>
      <c r="P13" s="1">
        <v>123</v>
      </c>
      <c r="Q13" s="1">
        <v>123</v>
      </c>
      <c r="R13" s="1">
        <v>142</v>
      </c>
      <c r="S13" s="1">
        <v>123</v>
      </c>
      <c r="T13" s="1">
        <v>97</v>
      </c>
      <c r="U13" s="1">
        <v>117</v>
      </c>
      <c r="V13" s="1">
        <v>128</v>
      </c>
    </row>
    <row r="14" spans="1:22" x14ac:dyDescent="0.35">
      <c r="A14" s="1"/>
      <c r="B14" s="1"/>
      <c r="C14" s="1" t="s">
        <v>71</v>
      </c>
      <c r="D14" s="1" t="s">
        <v>72</v>
      </c>
      <c r="E14" s="1">
        <v>106</v>
      </c>
      <c r="F14" s="1">
        <v>78</v>
      </c>
      <c r="G14" s="1">
        <v>64</v>
      </c>
      <c r="H14" s="1">
        <v>72</v>
      </c>
      <c r="I14" s="1">
        <v>61</v>
      </c>
      <c r="J14" s="1">
        <v>75</v>
      </c>
      <c r="K14" s="1">
        <v>70</v>
      </c>
      <c r="L14" s="1">
        <v>84</v>
      </c>
      <c r="M14" s="1">
        <v>97</v>
      </c>
      <c r="N14" s="1">
        <v>93</v>
      </c>
      <c r="O14" s="1">
        <v>114</v>
      </c>
      <c r="P14" s="1">
        <v>100</v>
      </c>
      <c r="Q14" s="1">
        <v>93</v>
      </c>
      <c r="R14" s="1">
        <v>98</v>
      </c>
      <c r="S14" s="1">
        <v>102</v>
      </c>
      <c r="T14" s="1">
        <v>73</v>
      </c>
      <c r="U14" s="1">
        <v>72</v>
      </c>
      <c r="V14" s="1">
        <v>81</v>
      </c>
    </row>
    <row r="15" spans="1:22" x14ac:dyDescent="0.35">
      <c r="A15" s="1"/>
      <c r="B15" s="1"/>
      <c r="C15" s="1" t="s">
        <v>73</v>
      </c>
      <c r="D15" s="1" t="s">
        <v>74</v>
      </c>
      <c r="E15" s="1">
        <v>46</v>
      </c>
      <c r="F15" s="1">
        <v>56</v>
      </c>
      <c r="G15" s="1">
        <v>47</v>
      </c>
      <c r="H15" s="1">
        <v>46</v>
      </c>
      <c r="I15" s="1">
        <v>46</v>
      </c>
      <c r="J15" s="1">
        <v>39</v>
      </c>
      <c r="K15" s="1">
        <v>45</v>
      </c>
      <c r="L15" s="1">
        <v>49</v>
      </c>
      <c r="M15" s="1">
        <v>48</v>
      </c>
      <c r="N15" s="1">
        <v>49</v>
      </c>
      <c r="O15" s="1">
        <v>33</v>
      </c>
      <c r="P15" s="1">
        <v>33</v>
      </c>
      <c r="Q15" s="1">
        <v>57</v>
      </c>
      <c r="R15" s="1">
        <v>66</v>
      </c>
      <c r="S15" s="1">
        <v>35</v>
      </c>
      <c r="T15" s="1">
        <v>44</v>
      </c>
      <c r="U15" s="1">
        <v>37</v>
      </c>
      <c r="V15" s="1">
        <v>52</v>
      </c>
    </row>
    <row r="16" spans="1:22" x14ac:dyDescent="0.35">
      <c r="A16" s="1" t="s">
        <v>75</v>
      </c>
      <c r="B16" s="1" t="s">
        <v>76</v>
      </c>
      <c r="C16" s="1" t="s">
        <v>67</v>
      </c>
      <c r="D16" s="1" t="s">
        <v>68</v>
      </c>
      <c r="E16" s="1">
        <v>0</v>
      </c>
      <c r="F16" s="1">
        <v>0</v>
      </c>
      <c r="G16" s="1">
        <v>0</v>
      </c>
      <c r="H16" s="1">
        <v>0</v>
      </c>
      <c r="I16" s="1">
        <v>0</v>
      </c>
      <c r="J16" s="1">
        <v>1</v>
      </c>
      <c r="K16" s="1">
        <v>0</v>
      </c>
      <c r="L16" s="1">
        <v>0</v>
      </c>
      <c r="M16" s="1">
        <v>0</v>
      </c>
      <c r="N16" s="1">
        <v>0</v>
      </c>
      <c r="O16" s="1">
        <v>1</v>
      </c>
      <c r="P16" s="1">
        <v>2</v>
      </c>
      <c r="Q16" s="1">
        <v>1</v>
      </c>
      <c r="R16" s="1">
        <v>1</v>
      </c>
      <c r="S16" s="1">
        <v>2</v>
      </c>
      <c r="T16" s="1">
        <v>2</v>
      </c>
      <c r="U16" s="1">
        <v>0</v>
      </c>
      <c r="V16" s="1">
        <v>0</v>
      </c>
    </row>
    <row r="17" spans="1:22" x14ac:dyDescent="0.35">
      <c r="A17" s="1" t="s">
        <v>77</v>
      </c>
      <c r="B17" s="1" t="s">
        <v>78</v>
      </c>
      <c r="C17" s="1" t="s">
        <v>65</v>
      </c>
      <c r="D17" s="1" t="s">
        <v>66</v>
      </c>
      <c r="E17" s="1">
        <v>1</v>
      </c>
      <c r="F17" s="1">
        <v>1</v>
      </c>
      <c r="G17" s="1">
        <v>0</v>
      </c>
      <c r="H17" s="1">
        <v>1</v>
      </c>
      <c r="I17" s="1">
        <v>1</v>
      </c>
      <c r="J17" s="1">
        <v>1</v>
      </c>
      <c r="K17" s="1">
        <v>2</v>
      </c>
      <c r="L17" s="1">
        <v>2</v>
      </c>
      <c r="M17" s="1">
        <v>2</v>
      </c>
      <c r="N17" s="1">
        <v>2</v>
      </c>
      <c r="O17" s="1">
        <v>2</v>
      </c>
      <c r="P17" s="1">
        <v>2</v>
      </c>
      <c r="Q17" s="1">
        <v>0</v>
      </c>
      <c r="R17" s="1">
        <v>0</v>
      </c>
      <c r="S17" s="1">
        <v>0</v>
      </c>
      <c r="T17" s="1">
        <v>0</v>
      </c>
      <c r="U17" s="1">
        <v>0</v>
      </c>
      <c r="V17" s="1">
        <v>0</v>
      </c>
    </row>
    <row r="18" spans="1:22" x14ac:dyDescent="0.35">
      <c r="A18" s="1" t="s">
        <v>79</v>
      </c>
      <c r="B18" s="1" t="s">
        <v>80</v>
      </c>
      <c r="C18" s="1" t="s">
        <v>59</v>
      </c>
      <c r="D18" s="1" t="s">
        <v>60</v>
      </c>
      <c r="E18" s="1">
        <v>0</v>
      </c>
      <c r="F18" s="1">
        <v>0</v>
      </c>
      <c r="G18" s="1">
        <v>2</v>
      </c>
      <c r="H18" s="1">
        <v>1</v>
      </c>
      <c r="I18" s="1">
        <v>0</v>
      </c>
      <c r="J18" s="1">
        <v>0</v>
      </c>
      <c r="K18" s="1">
        <v>1</v>
      </c>
      <c r="L18" s="1">
        <v>0</v>
      </c>
      <c r="M18" s="1">
        <v>0</v>
      </c>
      <c r="N18" s="1">
        <v>1</v>
      </c>
      <c r="O18" s="1">
        <v>1</v>
      </c>
      <c r="P18" s="1">
        <v>1</v>
      </c>
      <c r="Q18" s="1">
        <v>0</v>
      </c>
      <c r="R18" s="1">
        <v>0</v>
      </c>
      <c r="S18" s="1">
        <v>0</v>
      </c>
      <c r="T18" s="1">
        <v>1</v>
      </c>
      <c r="U18" s="1">
        <v>1</v>
      </c>
      <c r="V18" s="1">
        <v>0</v>
      </c>
    </row>
    <row r="19" spans="1:22" x14ac:dyDescent="0.35">
      <c r="A19" s="1" t="s">
        <v>81</v>
      </c>
      <c r="B19" s="1" t="s">
        <v>82</v>
      </c>
      <c r="C19" s="1" t="s">
        <v>67</v>
      </c>
      <c r="D19" s="1" t="s">
        <v>68</v>
      </c>
      <c r="E19" s="1">
        <v>3</v>
      </c>
      <c r="F19" s="1">
        <v>6</v>
      </c>
      <c r="G19" s="1">
        <v>5</v>
      </c>
      <c r="H19" s="1">
        <v>3</v>
      </c>
      <c r="I19" s="1">
        <v>3</v>
      </c>
      <c r="J19" s="1">
        <v>3</v>
      </c>
      <c r="K19" s="1">
        <v>2</v>
      </c>
      <c r="L19" s="1">
        <v>2</v>
      </c>
      <c r="M19" s="1">
        <v>4</v>
      </c>
      <c r="N19" s="1">
        <v>2</v>
      </c>
      <c r="O19" s="1">
        <v>1</v>
      </c>
      <c r="P19" s="1">
        <v>3</v>
      </c>
      <c r="Q19" s="1">
        <v>3</v>
      </c>
      <c r="R19" s="1">
        <v>1</v>
      </c>
      <c r="S19" s="1">
        <v>1</v>
      </c>
      <c r="T19" s="1">
        <v>0</v>
      </c>
      <c r="U19" s="1">
        <v>1</v>
      </c>
      <c r="V19" s="1">
        <v>1</v>
      </c>
    </row>
    <row r="20" spans="1:22" x14ac:dyDescent="0.35">
      <c r="A20" s="1" t="s">
        <v>83</v>
      </c>
      <c r="B20" s="1" t="s">
        <v>84</v>
      </c>
      <c r="C20" s="1" t="s">
        <v>59</v>
      </c>
      <c r="D20" s="1" t="s">
        <v>60</v>
      </c>
      <c r="E20" s="1">
        <v>0</v>
      </c>
      <c r="F20" s="1">
        <v>1</v>
      </c>
      <c r="G20" s="1">
        <v>1</v>
      </c>
      <c r="H20" s="1">
        <v>1</v>
      </c>
      <c r="I20" s="1">
        <v>2</v>
      </c>
      <c r="J20" s="1">
        <v>1</v>
      </c>
      <c r="K20" s="1">
        <v>2</v>
      </c>
      <c r="L20" s="1">
        <v>3</v>
      </c>
      <c r="M20" s="1">
        <v>2</v>
      </c>
      <c r="N20" s="1">
        <v>2</v>
      </c>
      <c r="O20" s="1">
        <v>1</v>
      </c>
      <c r="P20" s="1">
        <v>2</v>
      </c>
      <c r="Q20" s="1">
        <v>2</v>
      </c>
      <c r="R20" s="1">
        <v>2</v>
      </c>
      <c r="S20" s="1">
        <v>1</v>
      </c>
      <c r="T20" s="1">
        <v>1</v>
      </c>
      <c r="U20" s="1">
        <v>1</v>
      </c>
      <c r="V20" s="1">
        <v>1</v>
      </c>
    </row>
    <row r="21" spans="1:22" x14ac:dyDescent="0.35">
      <c r="A21" s="1" t="s">
        <v>85</v>
      </c>
      <c r="B21" s="1" t="s">
        <v>86</v>
      </c>
      <c r="C21" s="1" t="s">
        <v>67</v>
      </c>
      <c r="D21" s="1" t="s">
        <v>68</v>
      </c>
      <c r="E21" s="1">
        <v>0</v>
      </c>
      <c r="F21" s="1">
        <v>0</v>
      </c>
      <c r="G21" s="1">
        <v>0</v>
      </c>
      <c r="H21" s="1">
        <v>0</v>
      </c>
      <c r="I21" s="1">
        <v>1</v>
      </c>
      <c r="J21" s="1">
        <v>0</v>
      </c>
      <c r="K21" s="1">
        <v>0</v>
      </c>
      <c r="L21" s="1">
        <v>0</v>
      </c>
      <c r="M21" s="1">
        <v>0</v>
      </c>
      <c r="N21" s="1">
        <v>0</v>
      </c>
      <c r="O21" s="1">
        <v>0</v>
      </c>
      <c r="P21" s="1">
        <v>4</v>
      </c>
      <c r="Q21" s="1">
        <v>0</v>
      </c>
      <c r="R21" s="1">
        <v>0</v>
      </c>
      <c r="S21" s="1">
        <v>0</v>
      </c>
      <c r="T21" s="1">
        <v>0</v>
      </c>
      <c r="U21" s="1">
        <v>5</v>
      </c>
      <c r="V21" s="1">
        <v>0</v>
      </c>
    </row>
    <row r="22" spans="1:22" x14ac:dyDescent="0.35">
      <c r="A22" s="1" t="s">
        <v>87</v>
      </c>
      <c r="B22" s="1" t="s">
        <v>88</v>
      </c>
      <c r="C22" s="1" t="s">
        <v>61</v>
      </c>
      <c r="D22" s="1" t="s">
        <v>62</v>
      </c>
      <c r="E22" s="1">
        <v>4</v>
      </c>
      <c r="F22" s="1">
        <v>4</v>
      </c>
      <c r="G22" s="1">
        <v>6</v>
      </c>
      <c r="H22" s="1">
        <v>4</v>
      </c>
      <c r="I22" s="1">
        <v>3</v>
      </c>
      <c r="J22" s="1">
        <v>4</v>
      </c>
      <c r="K22" s="1">
        <v>6</v>
      </c>
      <c r="L22" s="1">
        <v>6</v>
      </c>
      <c r="M22" s="1">
        <v>5</v>
      </c>
      <c r="N22" s="1">
        <v>5</v>
      </c>
      <c r="O22" s="1">
        <v>6</v>
      </c>
      <c r="P22" s="1">
        <v>7</v>
      </c>
      <c r="Q22" s="1">
        <v>4</v>
      </c>
      <c r="R22" s="1">
        <v>2</v>
      </c>
      <c r="S22" s="1">
        <v>2</v>
      </c>
      <c r="T22" s="1">
        <v>0</v>
      </c>
      <c r="U22" s="1">
        <v>2</v>
      </c>
      <c r="V22" s="1">
        <v>1</v>
      </c>
    </row>
    <row r="23" spans="1:22" x14ac:dyDescent="0.35">
      <c r="A23" s="1" t="s">
        <v>89</v>
      </c>
      <c r="B23" s="1" t="s">
        <v>90</v>
      </c>
      <c r="C23" s="1" t="s">
        <v>57</v>
      </c>
      <c r="D23" s="1" t="s">
        <v>58</v>
      </c>
      <c r="E23" s="1">
        <v>4</v>
      </c>
      <c r="F23" s="1">
        <v>4</v>
      </c>
      <c r="G23" s="1">
        <v>4</v>
      </c>
      <c r="H23" s="1">
        <v>2</v>
      </c>
      <c r="I23" s="1">
        <v>1</v>
      </c>
      <c r="J23" s="1">
        <v>2</v>
      </c>
      <c r="K23" s="1">
        <v>2</v>
      </c>
      <c r="L23" s="1">
        <v>2</v>
      </c>
      <c r="M23" s="1">
        <v>2</v>
      </c>
      <c r="N23" s="1">
        <v>2</v>
      </c>
      <c r="O23" s="1">
        <v>3</v>
      </c>
      <c r="P23" s="1">
        <v>3</v>
      </c>
      <c r="Q23" s="1">
        <v>3</v>
      </c>
      <c r="R23" s="1">
        <v>3</v>
      </c>
      <c r="S23" s="1">
        <v>2</v>
      </c>
      <c r="T23" s="1">
        <v>2</v>
      </c>
      <c r="U23" s="1">
        <v>2</v>
      </c>
      <c r="V23" s="1">
        <v>2</v>
      </c>
    </row>
    <row r="24" spans="1:22" x14ac:dyDescent="0.35">
      <c r="A24" s="1" t="s">
        <v>91</v>
      </c>
      <c r="B24" s="1" t="s">
        <v>92</v>
      </c>
      <c r="C24" s="1" t="s">
        <v>57</v>
      </c>
      <c r="D24" s="1" t="s">
        <v>58</v>
      </c>
      <c r="E24" s="1">
        <v>7</v>
      </c>
      <c r="F24" s="1">
        <v>2</v>
      </c>
      <c r="G24" s="1">
        <v>6</v>
      </c>
      <c r="H24" s="1">
        <v>2</v>
      </c>
      <c r="I24" s="1">
        <v>4</v>
      </c>
      <c r="J24" s="1">
        <v>8</v>
      </c>
      <c r="K24" s="1">
        <v>6</v>
      </c>
      <c r="L24" s="1">
        <v>8</v>
      </c>
      <c r="M24" s="1">
        <v>4</v>
      </c>
      <c r="N24" s="1">
        <v>4</v>
      </c>
      <c r="O24" s="1">
        <v>5</v>
      </c>
      <c r="P24" s="1">
        <v>4</v>
      </c>
      <c r="Q24" s="1">
        <v>7</v>
      </c>
      <c r="R24" s="1">
        <v>4</v>
      </c>
      <c r="S24" s="1">
        <v>4</v>
      </c>
      <c r="T24" s="1">
        <v>4</v>
      </c>
      <c r="U24" s="1">
        <v>3</v>
      </c>
      <c r="V24" s="1">
        <v>4</v>
      </c>
    </row>
    <row r="25" spans="1:22" x14ac:dyDescent="0.35">
      <c r="A25" s="1" t="s">
        <v>93</v>
      </c>
      <c r="B25" s="1" t="s">
        <v>94</v>
      </c>
      <c r="C25" s="1" t="s">
        <v>73</v>
      </c>
      <c r="D25" s="1" t="s">
        <v>74</v>
      </c>
      <c r="E25" s="1">
        <v>1</v>
      </c>
      <c r="F25" s="1">
        <v>1</v>
      </c>
      <c r="G25" s="1">
        <v>2</v>
      </c>
      <c r="H25" s="1">
        <v>0</v>
      </c>
      <c r="I25" s="1">
        <v>0</v>
      </c>
      <c r="J25" s="1">
        <v>0</v>
      </c>
      <c r="K25" s="1">
        <v>0</v>
      </c>
      <c r="L25" s="1">
        <v>2</v>
      </c>
      <c r="M25" s="1">
        <v>1</v>
      </c>
      <c r="N25" s="1">
        <v>2</v>
      </c>
      <c r="O25" s="1">
        <v>0</v>
      </c>
      <c r="P25" s="1">
        <v>1</v>
      </c>
      <c r="Q25" s="1">
        <v>0</v>
      </c>
      <c r="R25" s="1">
        <v>0</v>
      </c>
      <c r="S25" s="1">
        <v>2</v>
      </c>
      <c r="T25" s="1">
        <v>0</v>
      </c>
      <c r="U25" s="1">
        <v>2</v>
      </c>
      <c r="V25" s="1">
        <v>2</v>
      </c>
    </row>
    <row r="26" spans="1:22" x14ac:dyDescent="0.35">
      <c r="A26" s="1" t="s">
        <v>95</v>
      </c>
      <c r="B26" s="1" t="s">
        <v>96</v>
      </c>
      <c r="C26" s="1" t="s">
        <v>65</v>
      </c>
      <c r="D26" s="1" t="s">
        <v>66</v>
      </c>
      <c r="E26" s="1">
        <v>0</v>
      </c>
      <c r="F26" s="1">
        <v>1</v>
      </c>
      <c r="G26" s="1">
        <v>0</v>
      </c>
      <c r="H26" s="1">
        <v>0</v>
      </c>
      <c r="I26" s="1">
        <v>0</v>
      </c>
      <c r="J26" s="1">
        <v>0</v>
      </c>
      <c r="K26" s="1">
        <v>0</v>
      </c>
      <c r="L26" s="1">
        <v>0</v>
      </c>
      <c r="M26" s="1">
        <v>0</v>
      </c>
      <c r="N26" s="1">
        <v>1</v>
      </c>
      <c r="O26" s="1">
        <v>0</v>
      </c>
      <c r="P26" s="1">
        <v>0</v>
      </c>
      <c r="Q26" s="1">
        <v>0</v>
      </c>
      <c r="R26" s="1">
        <v>0</v>
      </c>
      <c r="S26" s="1">
        <v>0</v>
      </c>
      <c r="T26" s="1">
        <v>0</v>
      </c>
      <c r="U26" s="1">
        <v>0</v>
      </c>
      <c r="V26" s="1">
        <v>0</v>
      </c>
    </row>
    <row r="27" spans="1:22" x14ac:dyDescent="0.35">
      <c r="A27" s="1" t="s">
        <v>97</v>
      </c>
      <c r="B27" s="1" t="s">
        <v>98</v>
      </c>
      <c r="C27" s="1" t="s">
        <v>61</v>
      </c>
      <c r="D27" s="1" t="s">
        <v>62</v>
      </c>
      <c r="E27" s="1">
        <v>2</v>
      </c>
      <c r="F27" s="1">
        <v>0</v>
      </c>
      <c r="G27" s="1">
        <v>2</v>
      </c>
      <c r="H27" s="1">
        <v>2</v>
      </c>
      <c r="I27" s="1">
        <v>3</v>
      </c>
      <c r="J27" s="1">
        <v>0</v>
      </c>
      <c r="K27" s="1">
        <v>0</v>
      </c>
      <c r="L27" s="1">
        <v>0</v>
      </c>
      <c r="M27" s="1">
        <v>0</v>
      </c>
      <c r="N27" s="1">
        <v>0</v>
      </c>
      <c r="O27" s="1">
        <v>0</v>
      </c>
      <c r="P27" s="1">
        <v>0</v>
      </c>
      <c r="Q27" s="1">
        <v>0</v>
      </c>
      <c r="R27" s="1">
        <v>3</v>
      </c>
      <c r="S27" s="1">
        <v>0</v>
      </c>
      <c r="T27" s="1">
        <v>0</v>
      </c>
      <c r="U27" s="1">
        <v>1</v>
      </c>
      <c r="V27" s="1">
        <v>1</v>
      </c>
    </row>
    <row r="28" spans="1:22" x14ac:dyDescent="0.35">
      <c r="A28" s="1" t="s">
        <v>99</v>
      </c>
      <c r="B28" s="1" t="s">
        <v>100</v>
      </c>
      <c r="C28" s="1" t="s">
        <v>67</v>
      </c>
      <c r="D28" s="1" t="s">
        <v>68</v>
      </c>
      <c r="E28" s="1">
        <v>0</v>
      </c>
      <c r="F28" s="1">
        <v>0</v>
      </c>
      <c r="G28" s="1">
        <v>0</v>
      </c>
      <c r="H28" s="1">
        <v>0</v>
      </c>
      <c r="I28" s="1">
        <v>0</v>
      </c>
      <c r="J28" s="1">
        <v>0</v>
      </c>
      <c r="K28" s="1">
        <v>0</v>
      </c>
      <c r="L28" s="1">
        <v>0</v>
      </c>
      <c r="M28" s="1">
        <v>1</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6</v>
      </c>
      <c r="F29" s="1">
        <v>0</v>
      </c>
      <c r="G29" s="1">
        <v>2</v>
      </c>
      <c r="H29" s="1">
        <v>2</v>
      </c>
      <c r="I29" s="1">
        <v>1</v>
      </c>
      <c r="J29" s="1">
        <v>8</v>
      </c>
      <c r="K29" s="1">
        <v>2</v>
      </c>
      <c r="L29" s="1">
        <v>0</v>
      </c>
      <c r="M29" s="1">
        <v>0</v>
      </c>
      <c r="N29" s="1">
        <v>0</v>
      </c>
      <c r="O29" s="1">
        <v>0</v>
      </c>
      <c r="P29" s="1">
        <v>8</v>
      </c>
      <c r="Q29" s="1">
        <v>6</v>
      </c>
      <c r="R29" s="1">
        <v>1</v>
      </c>
      <c r="S29" s="1">
        <v>0</v>
      </c>
      <c r="T29" s="1">
        <v>1</v>
      </c>
      <c r="U29" s="1">
        <v>1</v>
      </c>
      <c r="V29" s="1">
        <v>1</v>
      </c>
    </row>
    <row r="30" spans="1:22" x14ac:dyDescent="0.35">
      <c r="A30" s="1" t="s">
        <v>103</v>
      </c>
      <c r="B30" s="1" t="s">
        <v>104</v>
      </c>
      <c r="C30" s="1" t="s">
        <v>69</v>
      </c>
      <c r="D30" s="1" t="s">
        <v>70</v>
      </c>
      <c r="E30" s="1">
        <v>8</v>
      </c>
      <c r="F30" s="1">
        <v>13</v>
      </c>
      <c r="G30" s="1">
        <v>4</v>
      </c>
      <c r="H30" s="1">
        <v>6</v>
      </c>
      <c r="I30" s="1">
        <v>8</v>
      </c>
      <c r="J30" s="1">
        <v>6</v>
      </c>
      <c r="K30" s="1">
        <v>3</v>
      </c>
      <c r="L30" s="1">
        <v>3</v>
      </c>
      <c r="M30" s="1">
        <v>6</v>
      </c>
      <c r="N30" s="1">
        <v>4</v>
      </c>
      <c r="O30" s="1">
        <v>2</v>
      </c>
      <c r="P30" s="1">
        <v>3</v>
      </c>
      <c r="Q30" s="1">
        <v>6</v>
      </c>
      <c r="R30" s="1">
        <v>9</v>
      </c>
      <c r="S30" s="1">
        <v>10</v>
      </c>
      <c r="T30" s="1">
        <v>3</v>
      </c>
      <c r="U30" s="1">
        <v>8</v>
      </c>
      <c r="V30" s="1">
        <v>4</v>
      </c>
    </row>
    <row r="31" spans="1:22" x14ac:dyDescent="0.35">
      <c r="A31" s="1" t="s">
        <v>105</v>
      </c>
      <c r="B31" s="1" t="s">
        <v>106</v>
      </c>
      <c r="C31" s="1" t="s">
        <v>61</v>
      </c>
      <c r="D31" s="1" t="s">
        <v>62</v>
      </c>
      <c r="E31" s="1">
        <v>6</v>
      </c>
      <c r="F31" s="1">
        <v>4</v>
      </c>
      <c r="G31" s="1">
        <v>4</v>
      </c>
      <c r="H31" s="1">
        <v>8</v>
      </c>
      <c r="I31" s="1">
        <v>7</v>
      </c>
      <c r="J31" s="1">
        <v>2</v>
      </c>
      <c r="K31" s="1">
        <v>3</v>
      </c>
      <c r="L31" s="1">
        <v>7</v>
      </c>
      <c r="M31" s="1">
        <v>3</v>
      </c>
      <c r="N31" s="1">
        <v>3</v>
      </c>
      <c r="O31" s="1">
        <v>4</v>
      </c>
      <c r="P31" s="1">
        <v>1</v>
      </c>
      <c r="Q31" s="1">
        <v>1</v>
      </c>
      <c r="R31" s="1">
        <v>0</v>
      </c>
      <c r="S31" s="1">
        <v>0</v>
      </c>
      <c r="T31" s="1">
        <v>1</v>
      </c>
      <c r="U31" s="1">
        <v>1</v>
      </c>
      <c r="V31" s="1">
        <v>0</v>
      </c>
    </row>
    <row r="32" spans="1:22" x14ac:dyDescent="0.35">
      <c r="A32" s="1" t="s">
        <v>107</v>
      </c>
      <c r="B32" s="1" t="s">
        <v>108</v>
      </c>
      <c r="C32" s="1" t="s">
        <v>57</v>
      </c>
      <c r="D32" s="1" t="s">
        <v>58</v>
      </c>
      <c r="E32" s="1">
        <v>0</v>
      </c>
      <c r="F32" s="1">
        <v>0</v>
      </c>
      <c r="G32" s="1">
        <v>5</v>
      </c>
      <c r="H32" s="1">
        <v>0</v>
      </c>
      <c r="I32" s="1">
        <v>0</v>
      </c>
      <c r="J32" s="1">
        <v>0</v>
      </c>
      <c r="K32" s="1">
        <v>1</v>
      </c>
      <c r="L32" s="1">
        <v>1</v>
      </c>
      <c r="M32" s="1">
        <v>2</v>
      </c>
      <c r="N32" s="1">
        <v>1</v>
      </c>
      <c r="O32" s="1">
        <v>0</v>
      </c>
      <c r="P32" s="1">
        <v>1</v>
      </c>
      <c r="Q32" s="1">
        <v>1</v>
      </c>
      <c r="R32" s="1">
        <v>2</v>
      </c>
      <c r="S32" s="1">
        <v>4</v>
      </c>
      <c r="T32" s="1">
        <v>4</v>
      </c>
      <c r="U32" s="1">
        <v>2</v>
      </c>
      <c r="V32" s="1">
        <v>2</v>
      </c>
    </row>
    <row r="33" spans="1:22" x14ac:dyDescent="0.35">
      <c r="A33" s="1" t="s">
        <v>109</v>
      </c>
      <c r="B33" s="1" t="s">
        <v>110</v>
      </c>
      <c r="C33" s="1" t="s">
        <v>71</v>
      </c>
      <c r="D33" s="1" t="s">
        <v>72</v>
      </c>
      <c r="E33" s="1">
        <v>24</v>
      </c>
      <c r="F33" s="1">
        <v>17</v>
      </c>
      <c r="G33" s="1">
        <v>13</v>
      </c>
      <c r="H33" s="1">
        <v>8</v>
      </c>
      <c r="I33" s="1">
        <v>13</v>
      </c>
      <c r="J33" s="1">
        <v>17</v>
      </c>
      <c r="K33" s="1">
        <v>19</v>
      </c>
      <c r="L33" s="1">
        <v>21</v>
      </c>
      <c r="M33" s="1">
        <v>37</v>
      </c>
      <c r="N33" s="1">
        <v>25</v>
      </c>
      <c r="O33" s="1">
        <v>32</v>
      </c>
      <c r="P33" s="1">
        <v>31</v>
      </c>
      <c r="Q33" s="1">
        <v>31</v>
      </c>
      <c r="R33" s="1">
        <v>32</v>
      </c>
      <c r="S33" s="1">
        <v>36</v>
      </c>
      <c r="T33" s="1">
        <v>29</v>
      </c>
      <c r="U33" s="1">
        <v>18</v>
      </c>
      <c r="V33" s="1">
        <v>33</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1</v>
      </c>
      <c r="U34" s="1">
        <v>0</v>
      </c>
      <c r="V34" s="1">
        <v>0</v>
      </c>
    </row>
    <row r="35" spans="1:22" x14ac:dyDescent="0.35">
      <c r="A35" s="1" t="s">
        <v>113</v>
      </c>
      <c r="B35" s="1" t="s">
        <v>114</v>
      </c>
      <c r="C35" s="1" t="s">
        <v>65</v>
      </c>
      <c r="D35" s="1" t="s">
        <v>66</v>
      </c>
      <c r="E35" s="1">
        <v>6</v>
      </c>
      <c r="F35" s="1">
        <v>6</v>
      </c>
      <c r="G35" s="1">
        <v>2</v>
      </c>
      <c r="H35" s="1">
        <v>0</v>
      </c>
      <c r="I35" s="1">
        <v>0</v>
      </c>
      <c r="J35" s="1">
        <v>0</v>
      </c>
      <c r="K35" s="1">
        <v>0</v>
      </c>
      <c r="L35" s="1">
        <v>5</v>
      </c>
      <c r="M35" s="1">
        <v>4</v>
      </c>
      <c r="N35" s="1">
        <v>4</v>
      </c>
      <c r="O35" s="1">
        <v>0</v>
      </c>
      <c r="P35" s="1">
        <v>0</v>
      </c>
      <c r="Q35" s="1">
        <v>1</v>
      </c>
      <c r="R35" s="1">
        <v>0</v>
      </c>
      <c r="S35" s="1">
        <v>7</v>
      </c>
      <c r="T35" s="1">
        <v>0</v>
      </c>
      <c r="U35" s="1">
        <v>0</v>
      </c>
      <c r="V35" s="1">
        <v>0</v>
      </c>
    </row>
    <row r="36" spans="1:22" x14ac:dyDescent="0.35">
      <c r="A36" s="1" t="s">
        <v>115</v>
      </c>
      <c r="B36" s="1" t="s">
        <v>116</v>
      </c>
      <c r="C36" s="1" t="s">
        <v>65</v>
      </c>
      <c r="D36" s="1" t="s">
        <v>66</v>
      </c>
      <c r="E36" s="1">
        <v>0</v>
      </c>
      <c r="F36" s="1">
        <v>2</v>
      </c>
      <c r="G36" s="1">
        <v>1</v>
      </c>
      <c r="H36" s="1">
        <v>2</v>
      </c>
      <c r="I36" s="1">
        <v>3</v>
      </c>
      <c r="J36" s="1">
        <v>3</v>
      </c>
      <c r="K36" s="1">
        <v>2</v>
      </c>
      <c r="L36" s="1">
        <v>2</v>
      </c>
      <c r="M36" s="1">
        <v>0</v>
      </c>
      <c r="N36" s="1">
        <v>0</v>
      </c>
      <c r="O36" s="1">
        <v>0</v>
      </c>
      <c r="P36" s="1">
        <v>0</v>
      </c>
      <c r="Q36" s="1">
        <v>2</v>
      </c>
      <c r="R36" s="1">
        <v>6</v>
      </c>
      <c r="S36" s="1">
        <v>3</v>
      </c>
      <c r="T36" s="1">
        <v>1</v>
      </c>
      <c r="U36" s="1">
        <v>1</v>
      </c>
      <c r="V36" s="1">
        <v>0</v>
      </c>
    </row>
    <row r="37" spans="1:22" x14ac:dyDescent="0.35">
      <c r="A37" s="1" t="s">
        <v>117</v>
      </c>
      <c r="B37" s="1" t="s">
        <v>118</v>
      </c>
      <c r="C37" s="1" t="s">
        <v>59</v>
      </c>
      <c r="D37" s="1" t="s">
        <v>60</v>
      </c>
      <c r="E37" s="1">
        <v>0</v>
      </c>
      <c r="F37" s="1">
        <v>2</v>
      </c>
      <c r="G37" s="1">
        <v>2</v>
      </c>
      <c r="H37" s="1">
        <v>1</v>
      </c>
      <c r="I37" s="1">
        <v>1</v>
      </c>
      <c r="J37" s="1">
        <v>1</v>
      </c>
      <c r="K37" s="1">
        <v>0</v>
      </c>
      <c r="L37" s="1">
        <v>0</v>
      </c>
      <c r="M37" s="1">
        <v>2</v>
      </c>
      <c r="N37" s="1">
        <v>2</v>
      </c>
      <c r="O37" s="1">
        <v>2</v>
      </c>
      <c r="P37" s="1">
        <v>0</v>
      </c>
      <c r="Q37" s="1">
        <v>0</v>
      </c>
      <c r="R37" s="1">
        <v>0</v>
      </c>
      <c r="S37" s="1">
        <v>0</v>
      </c>
      <c r="T37" s="1">
        <v>0</v>
      </c>
      <c r="U37" s="1">
        <v>0</v>
      </c>
      <c r="V37" s="1">
        <v>0</v>
      </c>
    </row>
    <row r="38" spans="1:22" x14ac:dyDescent="0.35">
      <c r="A38" s="1" t="s">
        <v>119</v>
      </c>
      <c r="B38" s="1" t="s">
        <v>120</v>
      </c>
      <c r="C38" s="1" t="s">
        <v>65</v>
      </c>
      <c r="D38" s="1" t="s">
        <v>66</v>
      </c>
      <c r="E38" s="1">
        <v>8</v>
      </c>
      <c r="F38" s="1">
        <v>7</v>
      </c>
      <c r="G38" s="1">
        <v>7</v>
      </c>
      <c r="H38" s="1">
        <v>4</v>
      </c>
      <c r="I38" s="1">
        <v>4</v>
      </c>
      <c r="J38" s="1">
        <v>0</v>
      </c>
      <c r="K38" s="1">
        <v>6</v>
      </c>
      <c r="L38" s="1">
        <v>6</v>
      </c>
      <c r="M38" s="1">
        <v>4</v>
      </c>
      <c r="N38" s="1">
        <v>5</v>
      </c>
      <c r="O38" s="1">
        <v>6</v>
      </c>
      <c r="P38" s="1">
        <v>4</v>
      </c>
      <c r="Q38" s="1">
        <v>9</v>
      </c>
      <c r="R38" s="1">
        <v>0</v>
      </c>
      <c r="S38" s="1">
        <v>0</v>
      </c>
      <c r="T38" s="1">
        <v>4</v>
      </c>
      <c r="U38" s="1">
        <v>4</v>
      </c>
      <c r="V38" s="1">
        <v>3</v>
      </c>
    </row>
    <row r="39" spans="1:22" x14ac:dyDescent="0.35">
      <c r="A39" s="1" t="s">
        <v>121</v>
      </c>
      <c r="B39" s="1" t="s">
        <v>122</v>
      </c>
      <c r="C39" s="1" t="s">
        <v>59</v>
      </c>
      <c r="D39" s="1" t="s">
        <v>60</v>
      </c>
      <c r="E39" s="1">
        <v>1</v>
      </c>
      <c r="F39" s="1">
        <v>1</v>
      </c>
      <c r="G39" s="1">
        <v>2</v>
      </c>
      <c r="H39" s="1">
        <v>1</v>
      </c>
      <c r="I39" s="1">
        <v>0</v>
      </c>
      <c r="J39" s="1">
        <v>0</v>
      </c>
      <c r="K39" s="1">
        <v>0</v>
      </c>
      <c r="L39" s="1">
        <v>0</v>
      </c>
      <c r="M39" s="1">
        <v>0</v>
      </c>
      <c r="N39" s="1">
        <v>0</v>
      </c>
      <c r="O39" s="1">
        <v>4</v>
      </c>
      <c r="P39" s="1">
        <v>3</v>
      </c>
      <c r="Q39" s="1">
        <v>2</v>
      </c>
      <c r="R39" s="1">
        <v>0</v>
      </c>
      <c r="S39" s="1">
        <v>2</v>
      </c>
      <c r="T39" s="1">
        <v>1</v>
      </c>
      <c r="U39" s="1">
        <v>3</v>
      </c>
      <c r="V39" s="1">
        <v>4</v>
      </c>
    </row>
    <row r="40" spans="1:22" x14ac:dyDescent="0.35">
      <c r="A40" s="1" t="s">
        <v>123</v>
      </c>
      <c r="B40" s="1" t="s">
        <v>124</v>
      </c>
      <c r="C40" s="1" t="s">
        <v>69</v>
      </c>
      <c r="D40" s="1" t="s">
        <v>70</v>
      </c>
      <c r="E40" s="1">
        <v>16</v>
      </c>
      <c r="F40" s="1">
        <v>14</v>
      </c>
      <c r="G40" s="1">
        <v>7</v>
      </c>
      <c r="H40" s="1">
        <v>8</v>
      </c>
      <c r="I40" s="1">
        <v>12</v>
      </c>
      <c r="J40" s="1">
        <v>7</v>
      </c>
      <c r="K40" s="1">
        <v>16</v>
      </c>
      <c r="L40" s="1">
        <v>17</v>
      </c>
      <c r="M40" s="1">
        <v>20</v>
      </c>
      <c r="N40" s="1">
        <v>21</v>
      </c>
      <c r="O40" s="1">
        <v>25</v>
      </c>
      <c r="P40" s="1">
        <v>30</v>
      </c>
      <c r="Q40" s="1">
        <v>17</v>
      </c>
      <c r="R40" s="1">
        <v>20</v>
      </c>
      <c r="S40" s="1">
        <v>18</v>
      </c>
      <c r="T40" s="1">
        <v>17</v>
      </c>
      <c r="U40" s="1">
        <v>16</v>
      </c>
      <c r="V40" s="1">
        <v>27</v>
      </c>
    </row>
    <row r="41" spans="1:22" x14ac:dyDescent="0.35">
      <c r="A41" s="1" t="s">
        <v>125</v>
      </c>
      <c r="B41" s="1" t="s">
        <v>126</v>
      </c>
      <c r="C41" s="1" t="s">
        <v>67</v>
      </c>
      <c r="D41" s="1" t="s">
        <v>68</v>
      </c>
      <c r="E41" s="1">
        <v>1</v>
      </c>
      <c r="F41" s="1">
        <v>0</v>
      </c>
      <c r="G41" s="1">
        <v>1</v>
      </c>
      <c r="H41" s="1">
        <v>1</v>
      </c>
      <c r="I41" s="1">
        <v>3</v>
      </c>
      <c r="J41" s="1">
        <v>3</v>
      </c>
      <c r="K41" s="1">
        <v>1</v>
      </c>
      <c r="L41" s="1">
        <v>1</v>
      </c>
      <c r="M41" s="1">
        <v>1</v>
      </c>
      <c r="N41" s="1">
        <v>1</v>
      </c>
      <c r="O41" s="1">
        <v>2</v>
      </c>
      <c r="P41" s="1">
        <v>1</v>
      </c>
      <c r="Q41" s="1">
        <v>1</v>
      </c>
      <c r="R41" s="1">
        <v>0</v>
      </c>
      <c r="S41" s="1">
        <v>2</v>
      </c>
      <c r="T41" s="1">
        <v>0</v>
      </c>
      <c r="U41" s="1">
        <v>1</v>
      </c>
      <c r="V41" s="1">
        <v>1</v>
      </c>
    </row>
    <row r="42" spans="1:22" x14ac:dyDescent="0.35">
      <c r="A42" s="1" t="s">
        <v>127</v>
      </c>
      <c r="B42" s="1" t="s">
        <v>128</v>
      </c>
      <c r="C42" s="1" t="s">
        <v>73</v>
      </c>
      <c r="D42" s="1" t="s">
        <v>74</v>
      </c>
      <c r="E42" s="1">
        <v>3</v>
      </c>
      <c r="F42" s="1">
        <v>3</v>
      </c>
      <c r="G42" s="1">
        <v>2</v>
      </c>
      <c r="H42" s="1">
        <v>4</v>
      </c>
      <c r="I42" s="1">
        <v>3</v>
      </c>
      <c r="J42" s="1">
        <v>4</v>
      </c>
      <c r="K42" s="1">
        <v>4</v>
      </c>
      <c r="L42" s="1">
        <v>2</v>
      </c>
      <c r="M42" s="1">
        <v>2</v>
      </c>
      <c r="N42" s="1">
        <v>4</v>
      </c>
      <c r="O42" s="1">
        <v>2</v>
      </c>
      <c r="P42" s="1">
        <v>2</v>
      </c>
      <c r="Q42" s="1">
        <v>2</v>
      </c>
      <c r="R42" s="1">
        <v>5</v>
      </c>
      <c r="S42" s="1">
        <v>0</v>
      </c>
      <c r="T42" s="1">
        <v>1</v>
      </c>
      <c r="U42" s="1">
        <v>6</v>
      </c>
      <c r="V42" s="1">
        <v>2</v>
      </c>
    </row>
    <row r="43" spans="1:22" x14ac:dyDescent="0.35">
      <c r="A43" s="1" t="s">
        <v>129</v>
      </c>
      <c r="B43" s="1" t="s">
        <v>130</v>
      </c>
      <c r="C43" s="1" t="s">
        <v>61</v>
      </c>
      <c r="D43" s="1" t="s">
        <v>62</v>
      </c>
      <c r="E43" s="1">
        <v>1</v>
      </c>
      <c r="F43" s="1">
        <v>0</v>
      </c>
      <c r="G43" s="1">
        <v>1</v>
      </c>
      <c r="H43" s="1">
        <v>0</v>
      </c>
      <c r="I43" s="1">
        <v>0</v>
      </c>
      <c r="J43" s="1">
        <v>2</v>
      </c>
      <c r="K43" s="1">
        <v>0</v>
      </c>
      <c r="L43" s="1">
        <v>2</v>
      </c>
      <c r="M43" s="1">
        <v>2</v>
      </c>
      <c r="N43" s="1">
        <v>0</v>
      </c>
      <c r="O43" s="1">
        <v>2</v>
      </c>
      <c r="P43" s="1">
        <v>1</v>
      </c>
      <c r="Q43" s="1">
        <v>1</v>
      </c>
      <c r="R43" s="1">
        <v>2</v>
      </c>
      <c r="S43" s="1">
        <v>0</v>
      </c>
      <c r="T43" s="1">
        <v>0</v>
      </c>
      <c r="U43" s="1">
        <v>0</v>
      </c>
      <c r="V43" s="1">
        <v>1</v>
      </c>
    </row>
    <row r="44" spans="1:22" x14ac:dyDescent="0.35">
      <c r="A44" s="1" t="s">
        <v>131</v>
      </c>
      <c r="B44" s="1" t="s">
        <v>132</v>
      </c>
      <c r="C44" s="1" t="s">
        <v>61</v>
      </c>
      <c r="D44" s="1" t="s">
        <v>62</v>
      </c>
      <c r="E44" s="1">
        <v>0</v>
      </c>
      <c r="F44" s="1">
        <v>1</v>
      </c>
      <c r="G44" s="1">
        <v>1</v>
      </c>
      <c r="H44" s="1">
        <v>3</v>
      </c>
      <c r="I44" s="1">
        <v>4</v>
      </c>
      <c r="J44" s="1">
        <v>4</v>
      </c>
      <c r="K44" s="1">
        <v>2</v>
      </c>
      <c r="L44" s="1">
        <v>2</v>
      </c>
      <c r="M44" s="1">
        <v>1</v>
      </c>
      <c r="N44" s="1">
        <v>1</v>
      </c>
      <c r="O44" s="1">
        <v>1</v>
      </c>
      <c r="P44" s="1">
        <v>1</v>
      </c>
      <c r="Q44" s="1">
        <v>1</v>
      </c>
      <c r="R44" s="1">
        <v>1</v>
      </c>
      <c r="S44" s="1">
        <v>1</v>
      </c>
      <c r="T44" s="1">
        <v>1</v>
      </c>
      <c r="U44" s="1">
        <v>3</v>
      </c>
      <c r="V44" s="1">
        <v>2</v>
      </c>
    </row>
    <row r="45" spans="1:22" x14ac:dyDescent="0.35">
      <c r="A45" s="1" t="s">
        <v>133</v>
      </c>
      <c r="B45" s="1" t="s">
        <v>134</v>
      </c>
      <c r="C45" s="1" t="s">
        <v>57</v>
      </c>
      <c r="D45" s="1" t="s">
        <v>58</v>
      </c>
      <c r="E45" s="1">
        <v>8</v>
      </c>
      <c r="F45" s="1">
        <v>4</v>
      </c>
      <c r="G45" s="1">
        <v>8</v>
      </c>
      <c r="H45" s="1">
        <v>9</v>
      </c>
      <c r="I45" s="1">
        <v>12</v>
      </c>
      <c r="J45" s="1">
        <v>6</v>
      </c>
      <c r="K45" s="1">
        <v>8</v>
      </c>
      <c r="L45" s="1">
        <v>12</v>
      </c>
      <c r="M45" s="1">
        <v>10</v>
      </c>
      <c r="N45" s="1">
        <v>6</v>
      </c>
      <c r="O45" s="1">
        <v>6</v>
      </c>
      <c r="P45" s="1">
        <v>7</v>
      </c>
      <c r="Q45" s="1">
        <v>9</v>
      </c>
      <c r="R45" s="1">
        <v>17</v>
      </c>
      <c r="S45" s="1">
        <v>15</v>
      </c>
      <c r="T45" s="1">
        <v>7</v>
      </c>
      <c r="U45" s="1">
        <v>9</v>
      </c>
      <c r="V45" s="1">
        <v>14</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5</v>
      </c>
      <c r="F47" s="1">
        <v>5</v>
      </c>
      <c r="G47" s="1">
        <v>2</v>
      </c>
      <c r="H47" s="1">
        <v>4</v>
      </c>
      <c r="I47" s="1">
        <v>2</v>
      </c>
      <c r="J47" s="1">
        <v>14</v>
      </c>
      <c r="K47" s="1">
        <v>11</v>
      </c>
      <c r="L47" s="1">
        <v>9</v>
      </c>
      <c r="M47" s="1">
        <v>8</v>
      </c>
      <c r="N47" s="1">
        <v>10</v>
      </c>
      <c r="O47" s="1">
        <v>10</v>
      </c>
      <c r="P47" s="1">
        <v>8</v>
      </c>
      <c r="Q47" s="1">
        <v>8</v>
      </c>
      <c r="R47" s="1">
        <v>2</v>
      </c>
      <c r="S47" s="1">
        <v>2</v>
      </c>
      <c r="T47" s="1">
        <v>5</v>
      </c>
      <c r="U47" s="1">
        <v>5</v>
      </c>
      <c r="V47" s="1">
        <v>11</v>
      </c>
    </row>
    <row r="48" spans="1:22" x14ac:dyDescent="0.35">
      <c r="A48" s="1" t="s">
        <v>139</v>
      </c>
      <c r="B48" s="1" t="s">
        <v>140</v>
      </c>
      <c r="C48" s="1" t="s">
        <v>69</v>
      </c>
      <c r="D48" s="1" t="s">
        <v>70</v>
      </c>
      <c r="E48" s="1">
        <v>23</v>
      </c>
      <c r="F48" s="1">
        <v>19</v>
      </c>
      <c r="G48" s="1">
        <v>13</v>
      </c>
      <c r="H48" s="1">
        <v>8</v>
      </c>
      <c r="I48" s="1">
        <v>18</v>
      </c>
      <c r="J48" s="1">
        <v>12</v>
      </c>
      <c r="K48" s="1">
        <v>12</v>
      </c>
      <c r="L48" s="1">
        <v>6</v>
      </c>
      <c r="M48" s="1">
        <v>8</v>
      </c>
      <c r="N48" s="1">
        <v>10</v>
      </c>
      <c r="O48" s="1">
        <v>8</v>
      </c>
      <c r="P48" s="1">
        <v>9</v>
      </c>
      <c r="Q48" s="1">
        <v>13</v>
      </c>
      <c r="R48" s="1">
        <v>13</v>
      </c>
      <c r="S48" s="1">
        <v>3</v>
      </c>
      <c r="T48" s="1">
        <v>7</v>
      </c>
      <c r="U48" s="1">
        <v>4</v>
      </c>
      <c r="V48" s="1">
        <v>8</v>
      </c>
    </row>
    <row r="49" spans="1:22" x14ac:dyDescent="0.35">
      <c r="A49" s="1" t="s">
        <v>141</v>
      </c>
      <c r="B49" s="1" t="s">
        <v>142</v>
      </c>
      <c r="C49" s="1" t="s">
        <v>61</v>
      </c>
      <c r="D49" s="1" t="s">
        <v>62</v>
      </c>
      <c r="E49" s="1">
        <v>4</v>
      </c>
      <c r="F49" s="1">
        <v>2</v>
      </c>
      <c r="G49" s="1">
        <v>3</v>
      </c>
      <c r="H49" s="1">
        <v>1</v>
      </c>
      <c r="I49" s="1">
        <v>0</v>
      </c>
      <c r="J49" s="1">
        <v>0</v>
      </c>
      <c r="K49" s="1">
        <v>0</v>
      </c>
      <c r="L49" s="1">
        <v>0</v>
      </c>
      <c r="M49" s="1">
        <v>0</v>
      </c>
      <c r="N49" s="1">
        <v>0</v>
      </c>
      <c r="O49" s="1">
        <v>0</v>
      </c>
      <c r="P49" s="1">
        <v>1</v>
      </c>
      <c r="Q49" s="1">
        <v>0</v>
      </c>
      <c r="R49" s="1">
        <v>0</v>
      </c>
      <c r="S49" s="1">
        <v>1</v>
      </c>
      <c r="T49" s="1">
        <v>0</v>
      </c>
      <c r="U49" s="1">
        <v>0</v>
      </c>
      <c r="V49" s="1">
        <v>0</v>
      </c>
    </row>
    <row r="50" spans="1:22" x14ac:dyDescent="0.35">
      <c r="A50" s="1" t="s">
        <v>143</v>
      </c>
      <c r="B50" s="1" t="s">
        <v>144</v>
      </c>
      <c r="C50" s="1" t="s">
        <v>57</v>
      </c>
      <c r="D50" s="1" t="s">
        <v>58</v>
      </c>
      <c r="E50" s="1">
        <v>2</v>
      </c>
      <c r="F50" s="1">
        <v>1</v>
      </c>
      <c r="G50" s="1">
        <v>1</v>
      </c>
      <c r="H50" s="1">
        <v>1</v>
      </c>
      <c r="I50" s="1">
        <v>1</v>
      </c>
      <c r="J50" s="1">
        <v>1</v>
      </c>
      <c r="K50" s="1">
        <v>1</v>
      </c>
      <c r="L50" s="1">
        <v>1</v>
      </c>
      <c r="M50" s="1">
        <v>2</v>
      </c>
      <c r="N50" s="1">
        <v>2</v>
      </c>
      <c r="O50" s="1">
        <v>0</v>
      </c>
      <c r="P50" s="1">
        <v>1</v>
      </c>
      <c r="Q50" s="1">
        <v>1</v>
      </c>
      <c r="R50" s="1">
        <v>0</v>
      </c>
      <c r="S50" s="1">
        <v>0</v>
      </c>
      <c r="T50" s="1">
        <v>3</v>
      </c>
      <c r="U50" s="1">
        <v>2</v>
      </c>
      <c r="V50" s="1">
        <v>4</v>
      </c>
    </row>
    <row r="51" spans="1:22" x14ac:dyDescent="0.35">
      <c r="A51" s="1" t="s">
        <v>145</v>
      </c>
      <c r="B51" s="1" t="s">
        <v>146</v>
      </c>
      <c r="C51" s="1" t="s">
        <v>71</v>
      </c>
      <c r="D51" s="1" t="s">
        <v>72</v>
      </c>
      <c r="E51" s="1">
        <v>1</v>
      </c>
      <c r="F51" s="1">
        <v>1</v>
      </c>
      <c r="G51" s="1">
        <v>0</v>
      </c>
      <c r="H51" s="1">
        <v>2</v>
      </c>
      <c r="I51" s="1">
        <v>3</v>
      </c>
      <c r="J51" s="1">
        <v>2</v>
      </c>
      <c r="K51" s="1">
        <v>2</v>
      </c>
      <c r="L51" s="1">
        <v>2</v>
      </c>
      <c r="M51" s="1">
        <v>2</v>
      </c>
      <c r="N51" s="1">
        <v>2</v>
      </c>
      <c r="O51" s="1">
        <v>2</v>
      </c>
      <c r="P51" s="1">
        <v>2</v>
      </c>
      <c r="Q51" s="1">
        <v>0</v>
      </c>
      <c r="R51" s="1">
        <v>0</v>
      </c>
      <c r="S51" s="1">
        <v>1</v>
      </c>
      <c r="T51" s="1">
        <v>0</v>
      </c>
      <c r="U51" s="1">
        <v>0</v>
      </c>
      <c r="V51" s="1">
        <v>0</v>
      </c>
    </row>
    <row r="52" spans="1:22" x14ac:dyDescent="0.35">
      <c r="A52" s="1" t="s">
        <v>147</v>
      </c>
      <c r="B52" s="1" t="s">
        <v>148</v>
      </c>
      <c r="C52" s="1" t="s">
        <v>61</v>
      </c>
      <c r="D52" s="1" t="s">
        <v>62</v>
      </c>
      <c r="E52" s="1">
        <v>2</v>
      </c>
      <c r="F52" s="1">
        <v>3</v>
      </c>
      <c r="G52" s="1">
        <v>1</v>
      </c>
      <c r="H52" s="1">
        <v>3</v>
      </c>
      <c r="I52" s="1">
        <v>2</v>
      </c>
      <c r="J52" s="1">
        <v>2</v>
      </c>
      <c r="K52" s="1">
        <v>2</v>
      </c>
      <c r="L52" s="1">
        <v>0</v>
      </c>
      <c r="M52" s="1">
        <v>2</v>
      </c>
      <c r="N52" s="1">
        <v>0</v>
      </c>
      <c r="O52" s="1">
        <v>0</v>
      </c>
      <c r="P52" s="1">
        <v>2</v>
      </c>
      <c r="Q52" s="1">
        <v>2</v>
      </c>
      <c r="R52" s="1">
        <v>1</v>
      </c>
      <c r="S52" s="1">
        <v>1</v>
      </c>
      <c r="T52" s="1">
        <v>2</v>
      </c>
      <c r="U52" s="1">
        <v>2</v>
      </c>
      <c r="V52" s="1">
        <v>1</v>
      </c>
    </row>
    <row r="53" spans="1:22" x14ac:dyDescent="0.35">
      <c r="A53" s="1" t="s">
        <v>149</v>
      </c>
      <c r="B53" s="1" t="s">
        <v>150</v>
      </c>
      <c r="C53" s="1" t="s">
        <v>59</v>
      </c>
      <c r="D53" s="1" t="s">
        <v>60</v>
      </c>
      <c r="E53" s="1">
        <v>0</v>
      </c>
      <c r="F53" s="1">
        <v>0</v>
      </c>
      <c r="G53" s="1">
        <v>1</v>
      </c>
      <c r="H53" s="1">
        <v>1</v>
      </c>
      <c r="I53" s="1">
        <v>2</v>
      </c>
      <c r="J53" s="1">
        <v>1</v>
      </c>
      <c r="K53" s="1">
        <v>1</v>
      </c>
      <c r="L53" s="1">
        <v>1</v>
      </c>
      <c r="M53" s="1">
        <v>1</v>
      </c>
      <c r="N53" s="1">
        <v>1</v>
      </c>
      <c r="O53" s="1">
        <v>1</v>
      </c>
      <c r="P53" s="1">
        <v>1</v>
      </c>
      <c r="Q53" s="1">
        <v>1</v>
      </c>
      <c r="R53" s="1">
        <v>0</v>
      </c>
      <c r="S53" s="1">
        <v>0</v>
      </c>
      <c r="T53" s="1">
        <v>1</v>
      </c>
      <c r="U53" s="1">
        <v>0</v>
      </c>
      <c r="V53" s="1">
        <v>0</v>
      </c>
    </row>
    <row r="54" spans="1:22" x14ac:dyDescent="0.35">
      <c r="A54" s="1" t="s">
        <v>151</v>
      </c>
      <c r="B54" s="1" t="s">
        <v>152</v>
      </c>
      <c r="C54" s="1" t="s">
        <v>67</v>
      </c>
      <c r="D54" s="1" t="s">
        <v>68</v>
      </c>
      <c r="E54" s="1">
        <v>3</v>
      </c>
      <c r="F54" s="1">
        <v>4</v>
      </c>
      <c r="G54" s="1">
        <v>3</v>
      </c>
      <c r="H54" s="1">
        <v>7</v>
      </c>
      <c r="I54" s="1">
        <v>4</v>
      </c>
      <c r="J54" s="1">
        <v>5</v>
      </c>
      <c r="K54" s="1">
        <v>5</v>
      </c>
      <c r="L54" s="1">
        <v>6</v>
      </c>
      <c r="M54" s="1">
        <v>4</v>
      </c>
      <c r="N54" s="1">
        <v>6</v>
      </c>
      <c r="O54" s="1">
        <v>9</v>
      </c>
      <c r="P54" s="1">
        <v>9</v>
      </c>
      <c r="Q54" s="1">
        <v>9</v>
      </c>
      <c r="R54" s="1">
        <v>3</v>
      </c>
      <c r="S54" s="1">
        <v>3</v>
      </c>
      <c r="T54" s="1">
        <v>4</v>
      </c>
      <c r="U54" s="1">
        <v>0</v>
      </c>
      <c r="V54" s="1">
        <v>1</v>
      </c>
    </row>
    <row r="55" spans="1:22" x14ac:dyDescent="0.35">
      <c r="A55" s="1" t="s">
        <v>153</v>
      </c>
      <c r="B55" s="1" t="s">
        <v>154</v>
      </c>
      <c r="C55" s="1" t="s">
        <v>65</v>
      </c>
      <c r="D55" s="1" t="s">
        <v>66</v>
      </c>
      <c r="E55" s="1">
        <v>1</v>
      </c>
      <c r="F55" s="1">
        <v>1</v>
      </c>
      <c r="G55" s="1">
        <v>0</v>
      </c>
      <c r="H55" s="1">
        <v>0</v>
      </c>
      <c r="I55" s="1">
        <v>0</v>
      </c>
      <c r="J55" s="1">
        <v>1</v>
      </c>
      <c r="K55" s="1">
        <v>0</v>
      </c>
      <c r="L55" s="1">
        <v>0</v>
      </c>
      <c r="M55" s="1">
        <v>0</v>
      </c>
      <c r="N55" s="1">
        <v>1</v>
      </c>
      <c r="O55" s="1">
        <v>0</v>
      </c>
      <c r="P55" s="1">
        <v>0</v>
      </c>
      <c r="Q55" s="1">
        <v>0</v>
      </c>
      <c r="R55" s="1">
        <v>1</v>
      </c>
      <c r="S55" s="1">
        <v>1</v>
      </c>
      <c r="T55" s="1">
        <v>1</v>
      </c>
      <c r="U55" s="1">
        <v>2</v>
      </c>
      <c r="V55" s="1">
        <v>2</v>
      </c>
    </row>
    <row r="56" spans="1:22" x14ac:dyDescent="0.35">
      <c r="A56" s="1" t="s">
        <v>155</v>
      </c>
      <c r="B56" s="1" t="s">
        <v>156</v>
      </c>
      <c r="C56" s="1" t="s">
        <v>65</v>
      </c>
      <c r="D56" s="1" t="s">
        <v>66</v>
      </c>
      <c r="E56" s="1">
        <v>6</v>
      </c>
      <c r="F56" s="1">
        <v>4</v>
      </c>
      <c r="G56" s="1">
        <v>5</v>
      </c>
      <c r="H56" s="1">
        <v>3</v>
      </c>
      <c r="I56" s="1">
        <v>0</v>
      </c>
      <c r="J56" s="1">
        <v>2</v>
      </c>
      <c r="K56" s="1">
        <v>1</v>
      </c>
      <c r="L56" s="1">
        <v>0</v>
      </c>
      <c r="M56" s="1">
        <v>1</v>
      </c>
      <c r="N56" s="1">
        <v>1</v>
      </c>
      <c r="O56" s="1">
        <v>1</v>
      </c>
      <c r="P56" s="1">
        <v>6</v>
      </c>
      <c r="Q56" s="1">
        <v>0</v>
      </c>
      <c r="R56" s="1">
        <v>3</v>
      </c>
      <c r="S56" s="1">
        <v>0</v>
      </c>
      <c r="T56" s="1">
        <v>0</v>
      </c>
      <c r="U56" s="1">
        <v>0</v>
      </c>
      <c r="V56" s="1">
        <v>2</v>
      </c>
    </row>
    <row r="57" spans="1:22" x14ac:dyDescent="0.35">
      <c r="A57" s="1" t="s">
        <v>157</v>
      </c>
      <c r="B57" s="1" t="s">
        <v>158</v>
      </c>
      <c r="C57" s="1" t="s">
        <v>73</v>
      </c>
      <c r="D57" s="1" t="s">
        <v>74</v>
      </c>
      <c r="E57" s="1">
        <v>1</v>
      </c>
      <c r="F57" s="1">
        <v>2</v>
      </c>
      <c r="G57" s="1">
        <v>0</v>
      </c>
      <c r="H57" s="1">
        <v>1</v>
      </c>
      <c r="I57" s="1">
        <v>0</v>
      </c>
      <c r="J57" s="1">
        <v>2</v>
      </c>
      <c r="K57" s="1">
        <v>1</v>
      </c>
      <c r="L57" s="1">
        <v>0</v>
      </c>
      <c r="M57" s="1">
        <v>0</v>
      </c>
      <c r="N57" s="1">
        <v>1</v>
      </c>
      <c r="O57" s="1">
        <v>0</v>
      </c>
      <c r="P57" s="1">
        <v>0</v>
      </c>
      <c r="Q57" s="1">
        <v>1</v>
      </c>
      <c r="R57" s="1">
        <v>0</v>
      </c>
      <c r="S57" s="1">
        <v>0</v>
      </c>
      <c r="T57" s="1">
        <v>2</v>
      </c>
      <c r="U57" s="1">
        <v>0</v>
      </c>
      <c r="V57" s="1">
        <v>3</v>
      </c>
    </row>
    <row r="58" spans="1:22" x14ac:dyDescent="0.35">
      <c r="A58" s="1" t="s">
        <v>159</v>
      </c>
      <c r="B58" s="1" t="s">
        <v>160</v>
      </c>
      <c r="C58" s="1" t="s">
        <v>61</v>
      </c>
      <c r="D58" s="1" t="s">
        <v>62</v>
      </c>
      <c r="E58" s="1">
        <v>1</v>
      </c>
      <c r="F58" s="1">
        <v>1</v>
      </c>
      <c r="G58" s="1">
        <v>0</v>
      </c>
      <c r="H58" s="1">
        <v>2</v>
      </c>
      <c r="I58" s="1">
        <v>0</v>
      </c>
      <c r="J58" s="1">
        <v>0</v>
      </c>
      <c r="K58" s="1">
        <v>1</v>
      </c>
      <c r="L58" s="1">
        <v>0</v>
      </c>
      <c r="M58" s="1">
        <v>0</v>
      </c>
      <c r="N58" s="1">
        <v>0</v>
      </c>
      <c r="O58" s="1">
        <v>0</v>
      </c>
      <c r="P58" s="1">
        <v>0</v>
      </c>
      <c r="Q58" s="1">
        <v>0</v>
      </c>
      <c r="R58" s="1">
        <v>3</v>
      </c>
      <c r="S58" s="1">
        <v>1</v>
      </c>
      <c r="T58" s="1">
        <v>0</v>
      </c>
      <c r="U58" s="1">
        <v>4</v>
      </c>
      <c r="V58" s="1">
        <v>4</v>
      </c>
    </row>
    <row r="59" spans="1:22" x14ac:dyDescent="0.35">
      <c r="A59" s="1" t="s">
        <v>161</v>
      </c>
      <c r="B59" s="1" t="s">
        <v>162</v>
      </c>
      <c r="C59" s="1" t="s">
        <v>57</v>
      </c>
      <c r="D59" s="1" t="s">
        <v>58</v>
      </c>
      <c r="E59" s="1">
        <v>0</v>
      </c>
      <c r="F59" s="1">
        <v>13</v>
      </c>
      <c r="G59" s="1">
        <v>20</v>
      </c>
      <c r="H59" s="1">
        <v>20</v>
      </c>
      <c r="I59" s="1">
        <v>12</v>
      </c>
      <c r="J59" s="1">
        <v>10</v>
      </c>
      <c r="K59" s="1">
        <v>10</v>
      </c>
      <c r="L59" s="1">
        <v>5</v>
      </c>
      <c r="M59" s="1">
        <v>5</v>
      </c>
      <c r="N59" s="1">
        <v>0</v>
      </c>
      <c r="O59" s="1">
        <v>0</v>
      </c>
      <c r="P59" s="1">
        <v>20</v>
      </c>
      <c r="Q59" s="1">
        <v>20</v>
      </c>
      <c r="R59" s="1">
        <v>18</v>
      </c>
      <c r="S59" s="1">
        <v>18</v>
      </c>
      <c r="T59" s="1">
        <v>34</v>
      </c>
      <c r="U59" s="1">
        <v>18</v>
      </c>
      <c r="V59" s="1">
        <v>10</v>
      </c>
    </row>
    <row r="60" spans="1:22" x14ac:dyDescent="0.35">
      <c r="A60" s="1" t="s">
        <v>163</v>
      </c>
      <c r="B60" s="1" t="s">
        <v>164</v>
      </c>
      <c r="C60" s="1" t="s">
        <v>71</v>
      </c>
      <c r="D60" s="1" t="s">
        <v>72</v>
      </c>
      <c r="E60" s="1">
        <v>4</v>
      </c>
      <c r="F60" s="1">
        <v>6</v>
      </c>
      <c r="G60" s="1">
        <v>2</v>
      </c>
      <c r="H60" s="1">
        <v>0</v>
      </c>
      <c r="I60" s="1">
        <v>0</v>
      </c>
      <c r="J60" s="1">
        <v>1</v>
      </c>
      <c r="K60" s="1">
        <v>0</v>
      </c>
      <c r="L60" s="1">
        <v>1</v>
      </c>
      <c r="M60" s="1">
        <v>0</v>
      </c>
      <c r="N60" s="1">
        <v>1</v>
      </c>
      <c r="O60" s="1">
        <v>0</v>
      </c>
      <c r="P60" s="1">
        <v>0</v>
      </c>
      <c r="Q60" s="1">
        <v>0</v>
      </c>
      <c r="R60" s="1">
        <v>1</v>
      </c>
      <c r="S60" s="1">
        <v>0</v>
      </c>
      <c r="T60" s="1">
        <v>2</v>
      </c>
      <c r="U60" s="1">
        <v>1</v>
      </c>
      <c r="V60" s="1">
        <v>2</v>
      </c>
    </row>
    <row r="61" spans="1:22" x14ac:dyDescent="0.35">
      <c r="A61" s="1" t="s">
        <v>165</v>
      </c>
      <c r="B61" s="1" t="s">
        <v>166</v>
      </c>
      <c r="C61" s="1" t="s">
        <v>67</v>
      </c>
      <c r="D61" s="1" t="s">
        <v>68</v>
      </c>
      <c r="E61" s="1">
        <v>4</v>
      </c>
      <c r="F61" s="1">
        <v>5</v>
      </c>
      <c r="G61" s="1">
        <v>6</v>
      </c>
      <c r="H61" s="1">
        <v>6</v>
      </c>
      <c r="I61" s="1">
        <v>9</v>
      </c>
      <c r="J61" s="1">
        <v>3</v>
      </c>
      <c r="K61" s="1">
        <v>0</v>
      </c>
      <c r="L61" s="1">
        <v>0</v>
      </c>
      <c r="M61" s="1">
        <v>3</v>
      </c>
      <c r="N61" s="1">
        <v>1</v>
      </c>
      <c r="O61" s="1">
        <v>5</v>
      </c>
      <c r="P61" s="1">
        <v>6</v>
      </c>
      <c r="Q61" s="1">
        <v>2</v>
      </c>
      <c r="R61" s="1">
        <v>7</v>
      </c>
      <c r="S61" s="1">
        <v>8</v>
      </c>
      <c r="T61" s="1">
        <v>8</v>
      </c>
      <c r="U61" s="1">
        <v>7</v>
      </c>
      <c r="V61" s="1">
        <v>10</v>
      </c>
    </row>
    <row r="62" spans="1:22" x14ac:dyDescent="0.35">
      <c r="A62" s="1" t="s">
        <v>167</v>
      </c>
      <c r="B62" s="1" t="s">
        <v>168</v>
      </c>
      <c r="C62" s="1" t="s">
        <v>65</v>
      </c>
      <c r="D62" s="1" t="s">
        <v>66</v>
      </c>
      <c r="E62" s="1">
        <v>1</v>
      </c>
      <c r="F62" s="1">
        <v>0</v>
      </c>
      <c r="G62" s="1">
        <v>0</v>
      </c>
      <c r="H62" s="1">
        <v>0</v>
      </c>
      <c r="I62" s="1">
        <v>0</v>
      </c>
      <c r="J62" s="1">
        <v>0</v>
      </c>
      <c r="K62" s="1">
        <v>0</v>
      </c>
      <c r="L62" s="1">
        <v>0</v>
      </c>
      <c r="M62" s="1">
        <v>0</v>
      </c>
      <c r="N62" s="1">
        <v>0</v>
      </c>
      <c r="O62" s="1">
        <v>0</v>
      </c>
      <c r="P62" s="1">
        <v>1</v>
      </c>
      <c r="Q62" s="1">
        <v>0</v>
      </c>
      <c r="R62" s="1">
        <v>0</v>
      </c>
      <c r="S62" s="1">
        <v>0</v>
      </c>
      <c r="T62" s="1">
        <v>0</v>
      </c>
      <c r="U62" s="1">
        <v>0</v>
      </c>
      <c r="V62" s="1">
        <v>0</v>
      </c>
    </row>
    <row r="63" spans="1:22" x14ac:dyDescent="0.35">
      <c r="A63" s="1" t="s">
        <v>169</v>
      </c>
      <c r="B63" s="1" t="s">
        <v>170</v>
      </c>
      <c r="C63" s="1" t="s">
        <v>61</v>
      </c>
      <c r="D63" s="1" t="s">
        <v>62</v>
      </c>
      <c r="E63" s="1">
        <v>0</v>
      </c>
      <c r="F63" s="1">
        <v>0</v>
      </c>
      <c r="G63" s="1">
        <v>0</v>
      </c>
      <c r="H63" s="1">
        <v>0</v>
      </c>
      <c r="I63" s="1">
        <v>1</v>
      </c>
      <c r="J63" s="1">
        <v>0</v>
      </c>
      <c r="K63" s="1">
        <v>1</v>
      </c>
      <c r="L63" s="1">
        <v>1</v>
      </c>
      <c r="M63" s="1">
        <v>1</v>
      </c>
      <c r="N63" s="1">
        <v>1</v>
      </c>
      <c r="O63" s="1">
        <v>1</v>
      </c>
      <c r="P63" s="1">
        <v>1</v>
      </c>
      <c r="Q63" s="1">
        <v>1</v>
      </c>
      <c r="R63" s="1">
        <v>1</v>
      </c>
      <c r="S63" s="1">
        <v>3</v>
      </c>
      <c r="T63" s="1">
        <v>0</v>
      </c>
      <c r="U63" s="1">
        <v>0</v>
      </c>
      <c r="V63" s="1">
        <v>0</v>
      </c>
    </row>
    <row r="64" spans="1:22" x14ac:dyDescent="0.35">
      <c r="A64" s="1" t="s">
        <v>171</v>
      </c>
      <c r="B64" s="1" t="s">
        <v>172</v>
      </c>
      <c r="C64" s="1" t="s">
        <v>61</v>
      </c>
      <c r="D64" s="1" t="s">
        <v>62</v>
      </c>
      <c r="E64" s="1">
        <v>3</v>
      </c>
      <c r="F64" s="1">
        <v>4</v>
      </c>
      <c r="G64" s="1">
        <v>4</v>
      </c>
      <c r="H64" s="1">
        <v>1</v>
      </c>
      <c r="I64" s="1">
        <v>3</v>
      </c>
      <c r="J64" s="1">
        <v>1</v>
      </c>
      <c r="K64" s="1">
        <v>3</v>
      </c>
      <c r="L64" s="1">
        <v>3</v>
      </c>
      <c r="M64" s="1">
        <v>3</v>
      </c>
      <c r="N64" s="1">
        <v>1</v>
      </c>
      <c r="O64" s="1">
        <v>1</v>
      </c>
      <c r="P64" s="1">
        <v>2</v>
      </c>
      <c r="Q64" s="1">
        <v>2</v>
      </c>
      <c r="R64" s="1">
        <v>1</v>
      </c>
      <c r="S64" s="1">
        <v>3</v>
      </c>
      <c r="T64" s="1">
        <v>0</v>
      </c>
      <c r="U64" s="1">
        <v>1</v>
      </c>
      <c r="V64" s="1">
        <v>0</v>
      </c>
    </row>
    <row r="65" spans="1:22" x14ac:dyDescent="0.35">
      <c r="A65" s="1" t="s">
        <v>173</v>
      </c>
      <c r="B65" s="1" t="s">
        <v>174</v>
      </c>
      <c r="C65" s="1" t="s">
        <v>59</v>
      </c>
      <c r="D65" s="1" t="s">
        <v>60</v>
      </c>
      <c r="E65" s="1">
        <v>1</v>
      </c>
      <c r="F65" s="1">
        <v>0</v>
      </c>
      <c r="G65" s="1">
        <v>1</v>
      </c>
      <c r="H65" s="1">
        <v>2</v>
      </c>
      <c r="I65" s="1">
        <v>0</v>
      </c>
      <c r="J65" s="1">
        <v>0</v>
      </c>
      <c r="K65" s="1">
        <v>0</v>
      </c>
      <c r="L65" s="1">
        <v>0</v>
      </c>
      <c r="M65" s="1">
        <v>0</v>
      </c>
      <c r="N65" s="1">
        <v>0</v>
      </c>
      <c r="O65" s="1">
        <v>0</v>
      </c>
      <c r="P65" s="1">
        <v>0</v>
      </c>
      <c r="Q65" s="1">
        <v>0</v>
      </c>
      <c r="R65" s="1">
        <v>0</v>
      </c>
      <c r="S65" s="1">
        <v>0</v>
      </c>
      <c r="T65" s="1">
        <v>0</v>
      </c>
      <c r="U65" s="1">
        <v>0</v>
      </c>
      <c r="V65" s="1">
        <v>1</v>
      </c>
    </row>
    <row r="66" spans="1:22" x14ac:dyDescent="0.35">
      <c r="A66" s="1" t="s">
        <v>175</v>
      </c>
      <c r="B66" s="1" t="s">
        <v>176</v>
      </c>
      <c r="C66" s="1" t="s">
        <v>61</v>
      </c>
      <c r="D66" s="1" t="s">
        <v>62</v>
      </c>
      <c r="E66" s="1">
        <v>4</v>
      </c>
      <c r="F66" s="1">
        <v>5</v>
      </c>
      <c r="G66" s="1">
        <v>5</v>
      </c>
      <c r="H66" s="1">
        <v>5</v>
      </c>
      <c r="I66" s="1">
        <v>3</v>
      </c>
      <c r="J66" s="1">
        <v>3</v>
      </c>
      <c r="K66" s="1">
        <v>1</v>
      </c>
      <c r="L66" s="1">
        <v>2</v>
      </c>
      <c r="M66" s="1">
        <v>2</v>
      </c>
      <c r="N66" s="1">
        <v>3</v>
      </c>
      <c r="O66" s="1">
        <v>3</v>
      </c>
      <c r="P66" s="1">
        <v>3</v>
      </c>
      <c r="Q66" s="1">
        <v>2</v>
      </c>
      <c r="R66" s="1">
        <v>1</v>
      </c>
      <c r="S66" s="1">
        <v>3</v>
      </c>
      <c r="T66" s="1">
        <v>6</v>
      </c>
      <c r="U66" s="1">
        <v>5</v>
      </c>
      <c r="V66" s="1">
        <v>6</v>
      </c>
    </row>
    <row r="67" spans="1:22" x14ac:dyDescent="0.35">
      <c r="A67" s="1" t="s">
        <v>177</v>
      </c>
      <c r="B67" s="1" t="s">
        <v>178</v>
      </c>
      <c r="C67" s="1" t="s">
        <v>69</v>
      </c>
      <c r="D67" s="1" t="s">
        <v>70</v>
      </c>
      <c r="E67" s="1">
        <v>2</v>
      </c>
      <c r="F67" s="1">
        <v>3</v>
      </c>
      <c r="G67" s="1">
        <v>3</v>
      </c>
      <c r="H67" s="1">
        <v>3</v>
      </c>
      <c r="I67" s="1">
        <v>3</v>
      </c>
      <c r="J67" s="1">
        <v>4</v>
      </c>
      <c r="K67" s="1">
        <v>2</v>
      </c>
      <c r="L67" s="1">
        <v>6</v>
      </c>
      <c r="M67" s="1">
        <v>5</v>
      </c>
      <c r="N67" s="1">
        <v>3</v>
      </c>
      <c r="O67" s="1">
        <v>2</v>
      </c>
      <c r="P67" s="1">
        <v>4</v>
      </c>
      <c r="Q67" s="1">
        <v>6</v>
      </c>
      <c r="R67" s="1">
        <v>3</v>
      </c>
      <c r="S67" s="1">
        <v>4</v>
      </c>
      <c r="T67" s="1">
        <v>6</v>
      </c>
      <c r="U67" s="1">
        <v>8</v>
      </c>
      <c r="V67" s="1">
        <v>5</v>
      </c>
    </row>
    <row r="68" spans="1:22" x14ac:dyDescent="0.35">
      <c r="A68" s="1" t="s">
        <v>179</v>
      </c>
      <c r="B68" s="1" t="s">
        <v>180</v>
      </c>
      <c r="C68" s="1" t="s">
        <v>67</v>
      </c>
      <c r="D68" s="1" t="s">
        <v>68</v>
      </c>
      <c r="E68" s="1">
        <v>3</v>
      </c>
      <c r="F68" s="1">
        <v>3</v>
      </c>
      <c r="G68" s="1">
        <v>1</v>
      </c>
      <c r="H68" s="1">
        <v>1</v>
      </c>
      <c r="I68" s="1">
        <v>0</v>
      </c>
      <c r="J68" s="1">
        <v>1</v>
      </c>
      <c r="K68" s="1">
        <v>2</v>
      </c>
      <c r="L68" s="1">
        <v>0</v>
      </c>
      <c r="M68" s="1">
        <v>0</v>
      </c>
      <c r="N68" s="1">
        <v>3</v>
      </c>
      <c r="O68" s="1">
        <v>2</v>
      </c>
      <c r="P68" s="1">
        <v>8</v>
      </c>
      <c r="Q68" s="1">
        <v>9</v>
      </c>
      <c r="R68" s="1">
        <v>2</v>
      </c>
      <c r="S68" s="1">
        <v>0</v>
      </c>
      <c r="T68" s="1">
        <v>0</v>
      </c>
      <c r="U68" s="1">
        <v>2</v>
      </c>
      <c r="V68" s="1">
        <v>1</v>
      </c>
    </row>
    <row r="69" spans="1:22" x14ac:dyDescent="0.35">
      <c r="A69" s="1" t="s">
        <v>181</v>
      </c>
      <c r="B69" s="1" t="s">
        <v>182</v>
      </c>
      <c r="C69" s="1" t="s">
        <v>65</v>
      </c>
      <c r="D69" s="1" t="s">
        <v>66</v>
      </c>
      <c r="E69" s="1">
        <v>4</v>
      </c>
      <c r="F69" s="1">
        <v>5</v>
      </c>
      <c r="G69" s="1">
        <v>4</v>
      </c>
      <c r="H69" s="1">
        <v>2</v>
      </c>
      <c r="I69" s="1">
        <v>6</v>
      </c>
      <c r="J69" s="1">
        <v>1</v>
      </c>
      <c r="K69" s="1">
        <v>2</v>
      </c>
      <c r="L69" s="1">
        <v>6</v>
      </c>
      <c r="M69" s="1">
        <v>3</v>
      </c>
      <c r="N69" s="1">
        <v>5</v>
      </c>
      <c r="O69" s="1">
        <v>5</v>
      </c>
      <c r="P69" s="1">
        <v>4</v>
      </c>
      <c r="Q69" s="1">
        <v>4</v>
      </c>
      <c r="R69" s="1">
        <v>6</v>
      </c>
      <c r="S69" s="1">
        <v>3</v>
      </c>
      <c r="T69" s="1">
        <v>5</v>
      </c>
      <c r="U69" s="1">
        <v>4</v>
      </c>
      <c r="V69" s="1">
        <v>4</v>
      </c>
    </row>
    <row r="70" spans="1:22" x14ac:dyDescent="0.35">
      <c r="A70" s="1" t="s">
        <v>183</v>
      </c>
      <c r="B70" s="1" t="s">
        <v>184</v>
      </c>
      <c r="C70" s="1" t="s">
        <v>65</v>
      </c>
      <c r="D70" s="1" t="s">
        <v>66</v>
      </c>
      <c r="E70" s="1">
        <v>3</v>
      </c>
      <c r="F70" s="1">
        <v>1</v>
      </c>
      <c r="G70" s="1">
        <v>1</v>
      </c>
      <c r="H70" s="1">
        <v>3</v>
      </c>
      <c r="I70" s="1">
        <v>1</v>
      </c>
      <c r="J70" s="1">
        <v>2</v>
      </c>
      <c r="K70" s="1">
        <v>1</v>
      </c>
      <c r="L70" s="1">
        <v>0</v>
      </c>
      <c r="M70" s="1">
        <v>1</v>
      </c>
      <c r="N70" s="1">
        <v>1</v>
      </c>
      <c r="O70" s="1">
        <v>2</v>
      </c>
      <c r="P70" s="1">
        <v>4</v>
      </c>
      <c r="Q70" s="1">
        <v>0</v>
      </c>
      <c r="R70" s="1">
        <v>0</v>
      </c>
      <c r="S70" s="1">
        <v>2</v>
      </c>
      <c r="T70" s="1">
        <v>3</v>
      </c>
      <c r="U70" s="1">
        <v>1</v>
      </c>
      <c r="V70" s="1">
        <v>0</v>
      </c>
    </row>
    <row r="71" spans="1:22" x14ac:dyDescent="0.35">
      <c r="A71" s="1" t="s">
        <v>185</v>
      </c>
      <c r="B71" s="1" t="s">
        <v>186</v>
      </c>
      <c r="C71" s="1" t="s">
        <v>59</v>
      </c>
      <c r="D71" s="1" t="s">
        <v>60</v>
      </c>
      <c r="E71" s="1">
        <v>3</v>
      </c>
      <c r="F71" s="1">
        <v>0</v>
      </c>
      <c r="G71" s="1">
        <v>1</v>
      </c>
      <c r="H71" s="1">
        <v>0</v>
      </c>
      <c r="I71" s="1">
        <v>2</v>
      </c>
      <c r="J71" s="1">
        <v>2</v>
      </c>
      <c r="K71" s="1">
        <v>2</v>
      </c>
      <c r="L71" s="1">
        <v>0</v>
      </c>
      <c r="M71" s="1">
        <v>0</v>
      </c>
      <c r="N71" s="1">
        <v>0</v>
      </c>
      <c r="O71" s="1">
        <v>1</v>
      </c>
      <c r="P71" s="1">
        <v>2</v>
      </c>
      <c r="Q71" s="1">
        <v>0</v>
      </c>
      <c r="R71" s="1">
        <v>2</v>
      </c>
      <c r="S71" s="1">
        <v>3</v>
      </c>
      <c r="T71" s="1">
        <v>0</v>
      </c>
      <c r="U71" s="1">
        <v>0</v>
      </c>
      <c r="V71" s="1">
        <v>0</v>
      </c>
    </row>
    <row r="72" spans="1:22" x14ac:dyDescent="0.35">
      <c r="A72" s="1" t="s">
        <v>187</v>
      </c>
      <c r="B72" s="1" t="s">
        <v>188</v>
      </c>
      <c r="C72" s="1" t="s">
        <v>67</v>
      </c>
      <c r="D72" s="1" t="s">
        <v>68</v>
      </c>
      <c r="E72" s="1">
        <v>6</v>
      </c>
      <c r="F72" s="1">
        <v>3</v>
      </c>
      <c r="G72" s="1">
        <v>3</v>
      </c>
      <c r="H72" s="1">
        <v>3</v>
      </c>
      <c r="I72" s="1">
        <v>3</v>
      </c>
      <c r="J72" s="1">
        <v>3</v>
      </c>
      <c r="K72" s="1">
        <v>3</v>
      </c>
      <c r="L72" s="1">
        <v>3</v>
      </c>
      <c r="M72" s="1">
        <v>3</v>
      </c>
      <c r="N72" s="1">
        <v>3</v>
      </c>
      <c r="O72" s="1">
        <v>3</v>
      </c>
      <c r="P72" s="1">
        <v>2</v>
      </c>
      <c r="Q72" s="1">
        <v>2</v>
      </c>
      <c r="R72" s="1">
        <v>2</v>
      </c>
      <c r="S72" s="1">
        <v>1</v>
      </c>
      <c r="T72" s="1">
        <v>1</v>
      </c>
      <c r="U72" s="1">
        <v>1</v>
      </c>
      <c r="V72" s="1">
        <v>2</v>
      </c>
    </row>
    <row r="73" spans="1:22" x14ac:dyDescent="0.35">
      <c r="A73" s="1" t="s">
        <v>189</v>
      </c>
      <c r="B73" s="1" t="s">
        <v>190</v>
      </c>
      <c r="C73" s="1" t="s">
        <v>65</v>
      </c>
      <c r="D73" s="1" t="s">
        <v>66</v>
      </c>
      <c r="E73" s="1">
        <v>1</v>
      </c>
      <c r="F73" s="1">
        <v>1</v>
      </c>
      <c r="G73" s="1">
        <v>1</v>
      </c>
      <c r="H73" s="1">
        <v>1</v>
      </c>
      <c r="I73" s="1">
        <v>1</v>
      </c>
      <c r="J73" s="1">
        <v>1</v>
      </c>
      <c r="K73" s="1">
        <v>3</v>
      </c>
      <c r="L73" s="1">
        <v>3</v>
      </c>
      <c r="M73" s="1">
        <v>2</v>
      </c>
      <c r="N73" s="1">
        <v>2</v>
      </c>
      <c r="O73" s="1">
        <v>2</v>
      </c>
      <c r="P73" s="1">
        <v>3</v>
      </c>
      <c r="Q73" s="1">
        <v>1</v>
      </c>
      <c r="R73" s="1">
        <v>1</v>
      </c>
      <c r="S73" s="1">
        <v>1</v>
      </c>
      <c r="T73" s="1">
        <v>1</v>
      </c>
      <c r="U73" s="1">
        <v>0</v>
      </c>
      <c r="V73" s="1">
        <v>0</v>
      </c>
    </row>
    <row r="74" spans="1:22" x14ac:dyDescent="0.35">
      <c r="A74" s="1" t="s">
        <v>191</v>
      </c>
      <c r="B74" s="1" t="s">
        <v>192</v>
      </c>
      <c r="C74" s="1" t="s">
        <v>57</v>
      </c>
      <c r="D74" s="1" t="s">
        <v>58</v>
      </c>
      <c r="E74" s="1">
        <v>17</v>
      </c>
      <c r="F74" s="1">
        <v>13</v>
      </c>
      <c r="G74" s="1">
        <v>13</v>
      </c>
      <c r="H74" s="1">
        <v>18</v>
      </c>
      <c r="I74" s="1">
        <v>23</v>
      </c>
      <c r="J74" s="1">
        <v>12</v>
      </c>
      <c r="K74" s="1">
        <v>9</v>
      </c>
      <c r="L74" s="1">
        <v>8</v>
      </c>
      <c r="M74" s="1">
        <v>6</v>
      </c>
      <c r="N74" s="1">
        <v>5</v>
      </c>
      <c r="O74" s="1">
        <v>11</v>
      </c>
      <c r="P74" s="1">
        <v>14</v>
      </c>
      <c r="Q74" s="1">
        <v>17</v>
      </c>
      <c r="R74" s="1">
        <v>16</v>
      </c>
      <c r="S74" s="1">
        <v>19</v>
      </c>
      <c r="T74" s="1">
        <v>15</v>
      </c>
      <c r="U74" s="1">
        <v>14</v>
      </c>
      <c r="V74" s="1">
        <v>12</v>
      </c>
    </row>
    <row r="75" spans="1:22" x14ac:dyDescent="0.35">
      <c r="A75" s="1" t="s">
        <v>193</v>
      </c>
      <c r="B75" s="1" t="s">
        <v>194</v>
      </c>
      <c r="C75" s="1" t="s">
        <v>61</v>
      </c>
      <c r="D75" s="1" t="s">
        <v>62</v>
      </c>
      <c r="E75" s="1">
        <v>2</v>
      </c>
      <c r="F75" s="1">
        <v>2</v>
      </c>
      <c r="G75" s="1">
        <v>2</v>
      </c>
      <c r="H75" s="1">
        <v>2</v>
      </c>
      <c r="I75" s="1">
        <v>1</v>
      </c>
      <c r="J75" s="1">
        <v>0</v>
      </c>
      <c r="K75" s="1">
        <v>0</v>
      </c>
      <c r="L75" s="1">
        <v>0</v>
      </c>
      <c r="M75" s="1">
        <v>0</v>
      </c>
      <c r="N75" s="1">
        <v>2</v>
      </c>
      <c r="O75" s="1">
        <v>1</v>
      </c>
      <c r="P75" s="1">
        <v>1</v>
      </c>
      <c r="Q75" s="1">
        <v>1</v>
      </c>
      <c r="R75" s="1">
        <v>1</v>
      </c>
      <c r="S75" s="1">
        <v>3</v>
      </c>
      <c r="T75" s="1">
        <v>2</v>
      </c>
      <c r="U75" s="1">
        <v>2</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13</v>
      </c>
      <c r="F77" s="1">
        <v>1</v>
      </c>
      <c r="G77" s="1">
        <v>4</v>
      </c>
      <c r="H77" s="1">
        <v>4</v>
      </c>
      <c r="I77" s="1">
        <v>5</v>
      </c>
      <c r="J77" s="1">
        <v>17</v>
      </c>
      <c r="K77" s="1">
        <v>17</v>
      </c>
      <c r="L77" s="1">
        <v>10</v>
      </c>
      <c r="M77" s="1">
        <v>0</v>
      </c>
      <c r="N77" s="1">
        <v>12</v>
      </c>
      <c r="O77" s="1">
        <v>2</v>
      </c>
      <c r="P77" s="1">
        <v>3</v>
      </c>
      <c r="Q77" s="1">
        <v>5</v>
      </c>
      <c r="R77" s="1">
        <v>2</v>
      </c>
      <c r="S77" s="1">
        <v>10</v>
      </c>
      <c r="T77" s="1">
        <v>2</v>
      </c>
      <c r="U77" s="1">
        <v>6</v>
      </c>
      <c r="V77" s="1">
        <v>9</v>
      </c>
    </row>
    <row r="78" spans="1:22" x14ac:dyDescent="0.35">
      <c r="A78" s="1" t="s">
        <v>199</v>
      </c>
      <c r="B78" s="1" t="s">
        <v>200</v>
      </c>
      <c r="C78" s="1" t="s">
        <v>69</v>
      </c>
      <c r="D78" s="1" t="s">
        <v>70</v>
      </c>
      <c r="E78" s="1">
        <v>5</v>
      </c>
      <c r="F78" s="1">
        <v>2</v>
      </c>
      <c r="G78" s="1">
        <v>2</v>
      </c>
      <c r="H78" s="1">
        <v>3</v>
      </c>
      <c r="I78" s="1">
        <v>3</v>
      </c>
      <c r="J78" s="1">
        <v>4</v>
      </c>
      <c r="K78" s="1">
        <v>3</v>
      </c>
      <c r="L78" s="1">
        <v>3</v>
      </c>
      <c r="M78" s="1">
        <v>4</v>
      </c>
      <c r="N78" s="1">
        <v>4</v>
      </c>
      <c r="O78" s="1">
        <v>3</v>
      </c>
      <c r="P78" s="1">
        <v>3</v>
      </c>
      <c r="Q78" s="1">
        <v>2</v>
      </c>
      <c r="R78" s="1">
        <v>1</v>
      </c>
      <c r="S78" s="1">
        <v>1</v>
      </c>
      <c r="T78" s="1">
        <v>2</v>
      </c>
      <c r="U78" s="1">
        <v>1</v>
      </c>
      <c r="V78" s="1">
        <v>0</v>
      </c>
    </row>
    <row r="79" spans="1:22" x14ac:dyDescent="0.35">
      <c r="A79" s="1" t="s">
        <v>201</v>
      </c>
      <c r="B79" s="1" t="s">
        <v>202</v>
      </c>
      <c r="C79" s="1" t="s">
        <v>63</v>
      </c>
      <c r="D79" s="1" t="s">
        <v>64</v>
      </c>
      <c r="E79" s="1">
        <v>3</v>
      </c>
      <c r="F79" s="1">
        <v>1</v>
      </c>
      <c r="G79" s="1">
        <v>0</v>
      </c>
      <c r="H79" s="1">
        <v>3</v>
      </c>
      <c r="I79" s="1">
        <v>0</v>
      </c>
      <c r="J79" s="1">
        <v>1</v>
      </c>
      <c r="K79" s="1">
        <v>0</v>
      </c>
      <c r="L79" s="1">
        <v>3</v>
      </c>
      <c r="M79" s="1">
        <v>3</v>
      </c>
      <c r="N79" s="1">
        <v>3</v>
      </c>
      <c r="O79" s="1">
        <v>5</v>
      </c>
      <c r="P79" s="1">
        <v>10</v>
      </c>
      <c r="Q79" s="1">
        <v>4</v>
      </c>
      <c r="R79" s="1">
        <v>6</v>
      </c>
      <c r="S79" s="1">
        <v>9</v>
      </c>
      <c r="T79" s="1">
        <v>3</v>
      </c>
      <c r="U79" s="1">
        <v>9</v>
      </c>
      <c r="V79" s="1">
        <v>3</v>
      </c>
    </row>
    <row r="80" spans="1:22" x14ac:dyDescent="0.35">
      <c r="A80" s="1" t="s">
        <v>203</v>
      </c>
      <c r="B80" s="1" t="s">
        <v>204</v>
      </c>
      <c r="C80" s="1" t="s">
        <v>71</v>
      </c>
      <c r="D80" s="1" t="s">
        <v>72</v>
      </c>
      <c r="E80" s="1">
        <v>4</v>
      </c>
      <c r="F80" s="1">
        <v>2</v>
      </c>
      <c r="G80" s="1">
        <v>2</v>
      </c>
      <c r="H80" s="1">
        <v>5</v>
      </c>
      <c r="I80" s="1">
        <v>2</v>
      </c>
      <c r="J80" s="1">
        <v>5</v>
      </c>
      <c r="K80" s="1">
        <v>3</v>
      </c>
      <c r="L80" s="1">
        <v>5</v>
      </c>
      <c r="M80" s="1">
        <v>4</v>
      </c>
      <c r="N80" s="1">
        <v>5</v>
      </c>
      <c r="O80" s="1">
        <v>11</v>
      </c>
      <c r="P80" s="1">
        <v>6</v>
      </c>
      <c r="Q80" s="1">
        <v>7</v>
      </c>
      <c r="R80" s="1">
        <v>5</v>
      </c>
      <c r="S80" s="1">
        <v>8</v>
      </c>
      <c r="T80" s="1">
        <v>5</v>
      </c>
      <c r="U80" s="1">
        <v>3</v>
      </c>
      <c r="V80" s="1">
        <v>3</v>
      </c>
    </row>
    <row r="81" spans="1:22" x14ac:dyDescent="0.35">
      <c r="A81" s="1" t="s">
        <v>205</v>
      </c>
      <c r="B81" s="1" t="s">
        <v>206</v>
      </c>
      <c r="C81" s="1" t="s">
        <v>73</v>
      </c>
      <c r="D81" s="1" t="s">
        <v>74</v>
      </c>
      <c r="E81" s="1">
        <v>2</v>
      </c>
      <c r="F81" s="1">
        <v>2</v>
      </c>
      <c r="G81" s="1">
        <v>1</v>
      </c>
      <c r="H81" s="1">
        <v>1</v>
      </c>
      <c r="I81" s="1">
        <v>1</v>
      </c>
      <c r="J81" s="1">
        <v>1</v>
      </c>
      <c r="K81" s="1">
        <v>1</v>
      </c>
      <c r="L81" s="1">
        <v>1</v>
      </c>
      <c r="M81" s="1">
        <v>1</v>
      </c>
      <c r="N81" s="1">
        <v>1</v>
      </c>
      <c r="O81" s="1">
        <v>2</v>
      </c>
      <c r="P81" s="1">
        <v>1</v>
      </c>
      <c r="Q81" s="1">
        <v>1</v>
      </c>
      <c r="R81" s="1">
        <v>1</v>
      </c>
      <c r="S81" s="1">
        <v>1</v>
      </c>
      <c r="T81" s="1">
        <v>1</v>
      </c>
      <c r="U81" s="1">
        <v>1</v>
      </c>
      <c r="V81" s="1">
        <v>1</v>
      </c>
    </row>
    <row r="82" spans="1:22" x14ac:dyDescent="0.35">
      <c r="A82" s="1" t="s">
        <v>207</v>
      </c>
      <c r="B82" s="1" t="s">
        <v>208</v>
      </c>
      <c r="C82" s="1" t="s">
        <v>67</v>
      </c>
      <c r="D82" s="1" t="s">
        <v>68</v>
      </c>
      <c r="E82" s="1">
        <v>5</v>
      </c>
      <c r="F82" s="1">
        <v>3</v>
      </c>
      <c r="G82" s="1">
        <v>2</v>
      </c>
      <c r="H82" s="1">
        <v>2</v>
      </c>
      <c r="I82" s="1">
        <v>1</v>
      </c>
      <c r="J82" s="1">
        <v>1</v>
      </c>
      <c r="K82" s="1">
        <v>2</v>
      </c>
      <c r="L82" s="1">
        <v>0</v>
      </c>
      <c r="M82" s="1">
        <v>1</v>
      </c>
      <c r="N82" s="1">
        <v>2</v>
      </c>
      <c r="O82" s="1">
        <v>4</v>
      </c>
      <c r="P82" s="1">
        <v>3</v>
      </c>
      <c r="Q82" s="1">
        <v>2</v>
      </c>
      <c r="R82" s="1">
        <v>2</v>
      </c>
      <c r="S82" s="1">
        <v>2</v>
      </c>
      <c r="T82" s="1">
        <v>3</v>
      </c>
      <c r="U82" s="1">
        <v>4</v>
      </c>
      <c r="V82" s="1">
        <v>3</v>
      </c>
    </row>
    <row r="83" spans="1:22" x14ac:dyDescent="0.35">
      <c r="A83" s="1" t="s">
        <v>209</v>
      </c>
      <c r="B83" s="1" t="s">
        <v>210</v>
      </c>
      <c r="C83" s="1" t="s">
        <v>57</v>
      </c>
      <c r="D83" s="1" t="s">
        <v>58</v>
      </c>
      <c r="E83" s="1">
        <v>1</v>
      </c>
      <c r="F83" s="1">
        <v>2</v>
      </c>
      <c r="G83" s="1">
        <v>0</v>
      </c>
      <c r="H83" s="1">
        <v>10</v>
      </c>
      <c r="I83" s="1">
        <v>2</v>
      </c>
      <c r="J83" s="1">
        <v>9</v>
      </c>
      <c r="K83" s="1">
        <v>6</v>
      </c>
      <c r="L83" s="1">
        <v>6</v>
      </c>
      <c r="M83" s="1">
        <v>3</v>
      </c>
      <c r="N83" s="1">
        <v>6</v>
      </c>
      <c r="O83" s="1">
        <v>3</v>
      </c>
      <c r="P83" s="1">
        <v>3</v>
      </c>
      <c r="Q83" s="1">
        <v>6</v>
      </c>
      <c r="R83" s="1">
        <v>7</v>
      </c>
      <c r="S83" s="1">
        <v>8</v>
      </c>
      <c r="T83" s="1">
        <v>6</v>
      </c>
      <c r="U83" s="1">
        <v>5</v>
      </c>
      <c r="V83" s="1">
        <v>9</v>
      </c>
    </row>
    <row r="84" spans="1:22" x14ac:dyDescent="0.35">
      <c r="A84" s="1" t="s">
        <v>211</v>
      </c>
      <c r="B84" s="1" t="s">
        <v>212</v>
      </c>
      <c r="C84" s="1" t="s">
        <v>61</v>
      </c>
      <c r="D84" s="1" t="s">
        <v>62</v>
      </c>
      <c r="E84" s="1">
        <v>2</v>
      </c>
      <c r="F84" s="1">
        <v>5</v>
      </c>
      <c r="G84" s="1">
        <v>5</v>
      </c>
      <c r="H84" s="1">
        <v>4</v>
      </c>
      <c r="I84" s="1">
        <v>0</v>
      </c>
      <c r="J84" s="1">
        <v>0</v>
      </c>
      <c r="K84" s="1">
        <v>3</v>
      </c>
      <c r="L84" s="1">
        <v>0</v>
      </c>
      <c r="M84" s="1">
        <v>0</v>
      </c>
      <c r="N84" s="1">
        <v>1</v>
      </c>
      <c r="O84" s="1">
        <v>2</v>
      </c>
      <c r="P84" s="1">
        <v>1</v>
      </c>
      <c r="Q84" s="1">
        <v>5</v>
      </c>
      <c r="R84" s="1">
        <v>0</v>
      </c>
      <c r="S84" s="1">
        <v>3</v>
      </c>
      <c r="T84" s="1">
        <v>3</v>
      </c>
      <c r="U84" s="1">
        <v>1</v>
      </c>
      <c r="V84" s="1">
        <v>4</v>
      </c>
    </row>
    <row r="85" spans="1:22" x14ac:dyDescent="0.35">
      <c r="A85" s="1" t="s">
        <v>213</v>
      </c>
      <c r="B85" s="1" t="s">
        <v>214</v>
      </c>
      <c r="C85" s="1" t="s">
        <v>63</v>
      </c>
      <c r="D85" s="1" t="s">
        <v>64</v>
      </c>
      <c r="E85" s="1">
        <v>3</v>
      </c>
      <c r="F85" s="1">
        <v>2</v>
      </c>
      <c r="G85" s="1">
        <v>1</v>
      </c>
      <c r="H85" s="1">
        <v>2</v>
      </c>
      <c r="I85" s="1">
        <v>2</v>
      </c>
      <c r="J85" s="1">
        <v>3</v>
      </c>
      <c r="K85" s="1">
        <v>2</v>
      </c>
      <c r="L85" s="1">
        <v>2</v>
      </c>
      <c r="M85" s="1">
        <v>1</v>
      </c>
      <c r="N85" s="1">
        <v>2</v>
      </c>
      <c r="O85" s="1">
        <v>0</v>
      </c>
      <c r="P85" s="1">
        <v>2</v>
      </c>
      <c r="Q85" s="1">
        <v>1</v>
      </c>
      <c r="R85" s="1">
        <v>1</v>
      </c>
      <c r="S85" s="1">
        <v>1</v>
      </c>
      <c r="T85" s="1">
        <v>1</v>
      </c>
      <c r="U85" s="1">
        <v>0</v>
      </c>
      <c r="V85" s="1">
        <v>2</v>
      </c>
    </row>
    <row r="86" spans="1:22" x14ac:dyDescent="0.35">
      <c r="A86" s="1" t="s">
        <v>215</v>
      </c>
      <c r="B86" s="1" t="s">
        <v>216</v>
      </c>
      <c r="C86" s="1" t="s">
        <v>67</v>
      </c>
      <c r="D86" s="1" t="s">
        <v>68</v>
      </c>
      <c r="E86" s="1">
        <v>1</v>
      </c>
      <c r="F86" s="1">
        <v>3</v>
      </c>
      <c r="G86" s="1">
        <v>3</v>
      </c>
      <c r="H86" s="1">
        <v>3</v>
      </c>
      <c r="I86" s="1">
        <v>3</v>
      </c>
      <c r="J86" s="1">
        <v>3</v>
      </c>
      <c r="K86" s="1">
        <v>3</v>
      </c>
      <c r="L86" s="1">
        <v>3</v>
      </c>
      <c r="M86" s="1">
        <v>3</v>
      </c>
      <c r="N86" s="1">
        <v>0</v>
      </c>
      <c r="O86" s="1">
        <v>1</v>
      </c>
      <c r="P86" s="1">
        <v>2</v>
      </c>
      <c r="Q86" s="1">
        <v>2</v>
      </c>
      <c r="R86" s="1">
        <v>0</v>
      </c>
      <c r="S86" s="1">
        <v>0</v>
      </c>
      <c r="T86" s="1">
        <v>0</v>
      </c>
      <c r="U86" s="1">
        <v>0</v>
      </c>
      <c r="V86" s="1">
        <v>0</v>
      </c>
    </row>
    <row r="87" spans="1:22" x14ac:dyDescent="0.35">
      <c r="A87" s="1" t="s">
        <v>217</v>
      </c>
      <c r="B87" s="1" t="s">
        <v>218</v>
      </c>
      <c r="C87" s="1" t="s">
        <v>59</v>
      </c>
      <c r="D87" s="1" t="s">
        <v>60</v>
      </c>
      <c r="E87" s="1">
        <v>5</v>
      </c>
      <c r="F87" s="1">
        <v>6</v>
      </c>
      <c r="G87" s="1">
        <v>4</v>
      </c>
      <c r="H87" s="1">
        <v>1</v>
      </c>
      <c r="I87" s="1">
        <v>3</v>
      </c>
      <c r="J87" s="1">
        <v>5</v>
      </c>
      <c r="K87" s="1">
        <v>0</v>
      </c>
      <c r="L87" s="1">
        <v>2</v>
      </c>
      <c r="M87" s="1">
        <v>1</v>
      </c>
      <c r="N87" s="1">
        <v>0</v>
      </c>
      <c r="O87" s="1">
        <v>0</v>
      </c>
      <c r="P87" s="1">
        <v>3</v>
      </c>
      <c r="Q87" s="1">
        <v>1</v>
      </c>
      <c r="R87" s="1">
        <v>2</v>
      </c>
      <c r="S87" s="1">
        <v>2</v>
      </c>
      <c r="T87" s="1">
        <v>3</v>
      </c>
      <c r="U87" s="1">
        <v>6</v>
      </c>
      <c r="V87" s="1">
        <v>8</v>
      </c>
    </row>
    <row r="88" spans="1:22" x14ac:dyDescent="0.35">
      <c r="A88" s="1" t="s">
        <v>219</v>
      </c>
      <c r="B88" s="1" t="s">
        <v>220</v>
      </c>
      <c r="C88" s="1" t="s">
        <v>59</v>
      </c>
      <c r="D88" s="1" t="s">
        <v>60</v>
      </c>
      <c r="E88" s="1">
        <v>0</v>
      </c>
      <c r="F88" s="1">
        <v>1</v>
      </c>
      <c r="G88" s="1">
        <v>1</v>
      </c>
      <c r="H88" s="1">
        <v>2</v>
      </c>
      <c r="I88" s="1">
        <v>2</v>
      </c>
      <c r="J88" s="1">
        <v>2</v>
      </c>
      <c r="K88" s="1">
        <v>2</v>
      </c>
      <c r="L88" s="1">
        <v>2</v>
      </c>
      <c r="M88" s="1">
        <v>2</v>
      </c>
      <c r="N88" s="1">
        <v>2</v>
      </c>
      <c r="O88" s="1">
        <v>2</v>
      </c>
      <c r="P88" s="1">
        <v>2</v>
      </c>
      <c r="Q88" s="1">
        <v>2</v>
      </c>
      <c r="R88" s="1">
        <v>2</v>
      </c>
      <c r="S88" s="1">
        <v>2</v>
      </c>
      <c r="T88" s="1">
        <v>2</v>
      </c>
      <c r="U88" s="1">
        <v>2</v>
      </c>
      <c r="V88" s="1">
        <v>2</v>
      </c>
    </row>
    <row r="89" spans="1:22" x14ac:dyDescent="0.35">
      <c r="A89" s="1" t="s">
        <v>221</v>
      </c>
      <c r="B89" s="1" t="s">
        <v>222</v>
      </c>
      <c r="C89" s="1" t="s">
        <v>73</v>
      </c>
      <c r="D89" s="1" t="s">
        <v>74</v>
      </c>
      <c r="E89" s="1">
        <v>3</v>
      </c>
      <c r="F89" s="1">
        <v>2</v>
      </c>
      <c r="G89" s="1">
        <v>0</v>
      </c>
      <c r="H89" s="1">
        <v>0</v>
      </c>
      <c r="I89" s="1">
        <v>1</v>
      </c>
      <c r="J89" s="1">
        <v>0</v>
      </c>
      <c r="K89" s="1">
        <v>0</v>
      </c>
      <c r="L89" s="1">
        <v>0</v>
      </c>
      <c r="M89" s="1">
        <v>0</v>
      </c>
      <c r="N89" s="1">
        <v>0</v>
      </c>
      <c r="O89" s="1">
        <v>0</v>
      </c>
      <c r="P89" s="1">
        <v>1</v>
      </c>
      <c r="Q89" s="1">
        <v>1</v>
      </c>
      <c r="R89" s="1">
        <v>18</v>
      </c>
      <c r="S89" s="1">
        <v>11</v>
      </c>
      <c r="T89" s="1">
        <v>3</v>
      </c>
      <c r="U89" s="1">
        <v>4</v>
      </c>
      <c r="V89" s="1">
        <v>5</v>
      </c>
    </row>
    <row r="90" spans="1:22" x14ac:dyDescent="0.35">
      <c r="A90" s="1" t="s">
        <v>223</v>
      </c>
      <c r="B90" s="1" t="s">
        <v>224</v>
      </c>
      <c r="C90" s="1" t="s">
        <v>69</v>
      </c>
      <c r="D90" s="1" t="s">
        <v>70</v>
      </c>
      <c r="E90" s="1">
        <v>6</v>
      </c>
      <c r="F90" s="1">
        <v>6</v>
      </c>
      <c r="G90" s="1">
        <v>6</v>
      </c>
      <c r="H90" s="1">
        <v>6</v>
      </c>
      <c r="I90" s="1">
        <v>6</v>
      </c>
      <c r="J90" s="1">
        <v>5</v>
      </c>
      <c r="K90" s="1">
        <v>6</v>
      </c>
      <c r="L90" s="1">
        <v>6</v>
      </c>
      <c r="M90" s="1">
        <v>6</v>
      </c>
      <c r="N90" s="1">
        <v>8</v>
      </c>
      <c r="O90" s="1">
        <v>6</v>
      </c>
      <c r="P90" s="1">
        <v>9</v>
      </c>
      <c r="Q90" s="1">
        <v>8</v>
      </c>
      <c r="R90" s="1">
        <v>7</v>
      </c>
      <c r="S90" s="1">
        <v>7</v>
      </c>
      <c r="T90" s="1">
        <v>5</v>
      </c>
      <c r="U90" s="1">
        <v>6</v>
      </c>
      <c r="V90" s="1">
        <v>7</v>
      </c>
    </row>
    <row r="91" spans="1:22" x14ac:dyDescent="0.35">
      <c r="A91" s="1" t="s">
        <v>225</v>
      </c>
      <c r="B91" s="1" t="s">
        <v>226</v>
      </c>
      <c r="C91" s="1" t="s">
        <v>67</v>
      </c>
      <c r="D91" s="1" t="s">
        <v>68</v>
      </c>
      <c r="E91" s="1">
        <v>0</v>
      </c>
      <c r="F91" s="1">
        <v>1</v>
      </c>
      <c r="G91" s="1">
        <v>0</v>
      </c>
      <c r="H91" s="1">
        <v>0</v>
      </c>
      <c r="I91" s="1">
        <v>0</v>
      </c>
      <c r="J91" s="1">
        <v>1</v>
      </c>
      <c r="K91" s="1">
        <v>1</v>
      </c>
      <c r="L91" s="1">
        <v>2</v>
      </c>
      <c r="M91" s="1">
        <v>3</v>
      </c>
      <c r="N91" s="1">
        <v>2</v>
      </c>
      <c r="O91" s="1">
        <v>5</v>
      </c>
      <c r="P91" s="1">
        <v>3</v>
      </c>
      <c r="Q91" s="1">
        <v>4</v>
      </c>
      <c r="R91" s="1">
        <v>5</v>
      </c>
      <c r="S91" s="1">
        <v>2</v>
      </c>
      <c r="T91" s="1">
        <v>1</v>
      </c>
      <c r="U91" s="1">
        <v>1</v>
      </c>
      <c r="V91" s="1">
        <v>1</v>
      </c>
    </row>
    <row r="92" spans="1:22" x14ac:dyDescent="0.35">
      <c r="A92" s="1" t="s">
        <v>227</v>
      </c>
      <c r="B92" s="1" t="s">
        <v>228</v>
      </c>
      <c r="C92" s="1" t="s">
        <v>71</v>
      </c>
      <c r="D92" s="1" t="s">
        <v>72</v>
      </c>
      <c r="E92" s="1">
        <v>2</v>
      </c>
      <c r="F92" s="1">
        <v>3</v>
      </c>
      <c r="G92" s="1">
        <v>2</v>
      </c>
      <c r="H92" s="1">
        <v>2</v>
      </c>
      <c r="I92" s="1">
        <v>1</v>
      </c>
      <c r="J92" s="1">
        <v>1</v>
      </c>
      <c r="K92" s="1">
        <v>3</v>
      </c>
      <c r="L92" s="1">
        <v>3</v>
      </c>
      <c r="M92" s="1">
        <v>4</v>
      </c>
      <c r="N92" s="1">
        <v>6</v>
      </c>
      <c r="O92" s="1">
        <v>2</v>
      </c>
      <c r="P92" s="1">
        <v>2</v>
      </c>
      <c r="Q92" s="1">
        <v>1</v>
      </c>
      <c r="R92" s="1">
        <v>1</v>
      </c>
      <c r="S92" s="1">
        <v>1</v>
      </c>
      <c r="T92" s="1">
        <v>1</v>
      </c>
      <c r="U92" s="1">
        <v>1</v>
      </c>
      <c r="V92" s="1">
        <v>1</v>
      </c>
    </row>
    <row r="93" spans="1:22" x14ac:dyDescent="0.35">
      <c r="A93" s="1" t="s">
        <v>229</v>
      </c>
      <c r="B93" s="1" t="s">
        <v>230</v>
      </c>
      <c r="C93" s="1" t="s">
        <v>57</v>
      </c>
      <c r="D93" s="1" t="s">
        <v>58</v>
      </c>
      <c r="E93" s="1">
        <v>2</v>
      </c>
      <c r="F93" s="1">
        <v>1</v>
      </c>
      <c r="G93" s="1">
        <v>12</v>
      </c>
      <c r="H93" s="1">
        <v>2</v>
      </c>
      <c r="I93" s="1">
        <v>4</v>
      </c>
      <c r="J93" s="1">
        <v>1</v>
      </c>
      <c r="K93" s="1">
        <v>1</v>
      </c>
      <c r="L93" s="1">
        <v>1</v>
      </c>
      <c r="M93" s="1">
        <v>1</v>
      </c>
      <c r="N93" s="1">
        <v>1</v>
      </c>
      <c r="O93" s="1">
        <v>0</v>
      </c>
      <c r="P93" s="1">
        <v>0</v>
      </c>
      <c r="Q93" s="1">
        <v>0</v>
      </c>
      <c r="R93" s="1">
        <v>1</v>
      </c>
      <c r="S93" s="1">
        <v>1</v>
      </c>
      <c r="T93" s="1">
        <v>4</v>
      </c>
      <c r="U93" s="1">
        <v>7</v>
      </c>
      <c r="V93" s="1">
        <v>0</v>
      </c>
    </row>
    <row r="94" spans="1:22" x14ac:dyDescent="0.35">
      <c r="A94" s="1" t="s">
        <v>231</v>
      </c>
      <c r="B94" s="1" t="s">
        <v>232</v>
      </c>
      <c r="C94" s="1" t="s">
        <v>61</v>
      </c>
      <c r="D94" s="1" t="s">
        <v>62</v>
      </c>
      <c r="E94" s="1">
        <v>0</v>
      </c>
      <c r="F94" s="1">
        <v>0</v>
      </c>
      <c r="G94" s="1">
        <v>0</v>
      </c>
      <c r="H94" s="1">
        <v>0</v>
      </c>
      <c r="I94" s="1">
        <v>0</v>
      </c>
      <c r="J94" s="1">
        <v>0</v>
      </c>
      <c r="K94" s="1">
        <v>0</v>
      </c>
      <c r="L94" s="1">
        <v>0</v>
      </c>
      <c r="M94" s="1">
        <v>1</v>
      </c>
      <c r="N94" s="1">
        <v>1</v>
      </c>
      <c r="O94" s="1">
        <v>0</v>
      </c>
      <c r="P94" s="1">
        <v>0</v>
      </c>
      <c r="Q94" s="1">
        <v>0</v>
      </c>
      <c r="R94" s="1">
        <v>2</v>
      </c>
      <c r="S94" s="1">
        <v>1</v>
      </c>
      <c r="T94" s="1">
        <v>1</v>
      </c>
      <c r="U94" s="1">
        <v>1</v>
      </c>
      <c r="V94" s="1">
        <v>2</v>
      </c>
    </row>
    <row r="95" spans="1:22" x14ac:dyDescent="0.35">
      <c r="A95" s="1" t="s">
        <v>233</v>
      </c>
      <c r="B95" s="1" t="s">
        <v>234</v>
      </c>
      <c r="C95" s="1" t="s">
        <v>69</v>
      </c>
      <c r="D95" s="1" t="s">
        <v>70</v>
      </c>
      <c r="E95" s="1">
        <v>2</v>
      </c>
      <c r="F95" s="1">
        <v>2</v>
      </c>
      <c r="G95" s="1">
        <v>1</v>
      </c>
      <c r="H95" s="1">
        <v>3</v>
      </c>
      <c r="I95" s="1">
        <v>3</v>
      </c>
      <c r="J95" s="1">
        <v>3</v>
      </c>
      <c r="K95" s="1">
        <v>3</v>
      </c>
      <c r="L95" s="1">
        <v>2</v>
      </c>
      <c r="M95" s="1">
        <v>2</v>
      </c>
      <c r="N95" s="1">
        <v>2</v>
      </c>
      <c r="O95" s="1">
        <v>2</v>
      </c>
      <c r="P95" s="1">
        <v>2</v>
      </c>
      <c r="Q95" s="1">
        <v>2</v>
      </c>
      <c r="R95" s="1">
        <v>3</v>
      </c>
      <c r="S95" s="1">
        <v>4</v>
      </c>
      <c r="T95" s="1">
        <v>1</v>
      </c>
      <c r="U95" s="1">
        <v>1</v>
      </c>
      <c r="V95" s="1">
        <v>2</v>
      </c>
    </row>
    <row r="96" spans="1:22" x14ac:dyDescent="0.35">
      <c r="A96" s="1" t="s">
        <v>235</v>
      </c>
      <c r="B96" s="1" t="s">
        <v>236</v>
      </c>
      <c r="C96" s="1" t="s">
        <v>67</v>
      </c>
      <c r="D96" s="1" t="s">
        <v>68</v>
      </c>
      <c r="E96" s="1">
        <v>1</v>
      </c>
      <c r="F96" s="1">
        <v>2</v>
      </c>
      <c r="G96" s="1">
        <v>3</v>
      </c>
      <c r="H96" s="1">
        <v>3</v>
      </c>
      <c r="I96" s="1">
        <v>4</v>
      </c>
      <c r="J96" s="1">
        <v>3</v>
      </c>
      <c r="K96" s="1">
        <v>1</v>
      </c>
      <c r="L96" s="1">
        <v>0</v>
      </c>
      <c r="M96" s="1">
        <v>1</v>
      </c>
      <c r="N96" s="1">
        <v>0</v>
      </c>
      <c r="O96" s="1">
        <v>3</v>
      </c>
      <c r="P96" s="1">
        <v>2</v>
      </c>
      <c r="Q96" s="1">
        <v>3</v>
      </c>
      <c r="R96" s="1">
        <v>3</v>
      </c>
      <c r="S96" s="1">
        <v>3</v>
      </c>
      <c r="T96" s="1">
        <v>3</v>
      </c>
      <c r="U96" s="1">
        <v>3</v>
      </c>
      <c r="V96" s="1">
        <v>3</v>
      </c>
    </row>
    <row r="97" spans="1:22" x14ac:dyDescent="0.35">
      <c r="A97" s="1" t="s">
        <v>237</v>
      </c>
      <c r="B97" s="1" t="s">
        <v>238</v>
      </c>
      <c r="C97" s="1" t="s">
        <v>61</v>
      </c>
      <c r="D97" s="1" t="s">
        <v>62</v>
      </c>
      <c r="E97" s="1">
        <v>0</v>
      </c>
      <c r="F97" s="1">
        <v>2</v>
      </c>
      <c r="G97" s="1">
        <v>2</v>
      </c>
      <c r="H97" s="1">
        <v>2</v>
      </c>
      <c r="I97" s="1">
        <v>0</v>
      </c>
      <c r="J97" s="1">
        <v>0</v>
      </c>
      <c r="K97" s="1">
        <v>0</v>
      </c>
      <c r="L97" s="1">
        <v>0</v>
      </c>
      <c r="M97" s="1">
        <v>0</v>
      </c>
      <c r="N97" s="1">
        <v>0</v>
      </c>
      <c r="O97" s="1">
        <v>0</v>
      </c>
      <c r="P97" s="1">
        <v>1</v>
      </c>
      <c r="Q97" s="1">
        <v>1</v>
      </c>
      <c r="R97" s="1">
        <v>1</v>
      </c>
      <c r="S97" s="1">
        <v>0</v>
      </c>
      <c r="T97" s="1">
        <v>1</v>
      </c>
      <c r="U97" s="1">
        <v>1</v>
      </c>
      <c r="V97" s="1">
        <v>1</v>
      </c>
    </row>
    <row r="98" spans="1:22" x14ac:dyDescent="0.35">
      <c r="A98" s="1" t="s">
        <v>239</v>
      </c>
      <c r="B98" s="1" t="s">
        <v>240</v>
      </c>
      <c r="C98" s="1" t="s">
        <v>59</v>
      </c>
      <c r="D98" s="1" t="s">
        <v>60</v>
      </c>
      <c r="E98" s="1">
        <v>5</v>
      </c>
      <c r="F98" s="1">
        <v>4</v>
      </c>
      <c r="G98" s="1">
        <v>6</v>
      </c>
      <c r="H98" s="1">
        <v>1</v>
      </c>
      <c r="I98" s="1">
        <v>2</v>
      </c>
      <c r="J98" s="1">
        <v>4</v>
      </c>
      <c r="K98" s="1">
        <v>3</v>
      </c>
      <c r="L98" s="1">
        <v>1</v>
      </c>
      <c r="M98" s="1">
        <v>2</v>
      </c>
      <c r="N98" s="1">
        <v>0</v>
      </c>
      <c r="O98" s="1">
        <v>3</v>
      </c>
      <c r="P98" s="1">
        <v>3</v>
      </c>
      <c r="Q98" s="1">
        <v>2</v>
      </c>
      <c r="R98" s="1">
        <v>0</v>
      </c>
      <c r="S98" s="1">
        <v>1</v>
      </c>
      <c r="T98" s="1">
        <v>1</v>
      </c>
      <c r="U98" s="1">
        <v>1</v>
      </c>
      <c r="V98" s="1">
        <v>2</v>
      </c>
    </row>
    <row r="99" spans="1:22" x14ac:dyDescent="0.35">
      <c r="A99" s="1" t="s">
        <v>241</v>
      </c>
      <c r="B99" s="1" t="s">
        <v>242</v>
      </c>
      <c r="C99" s="1" t="s">
        <v>73</v>
      </c>
      <c r="D99" s="1" t="s">
        <v>74</v>
      </c>
      <c r="E99" s="1">
        <v>9</v>
      </c>
      <c r="F99" s="1">
        <v>7</v>
      </c>
      <c r="G99" s="1">
        <v>7</v>
      </c>
      <c r="H99" s="1">
        <v>4</v>
      </c>
      <c r="I99" s="1">
        <v>4</v>
      </c>
      <c r="J99" s="1">
        <v>8</v>
      </c>
      <c r="K99" s="1">
        <v>7</v>
      </c>
      <c r="L99" s="1">
        <v>7</v>
      </c>
      <c r="M99" s="1">
        <v>7</v>
      </c>
      <c r="N99" s="1">
        <v>7</v>
      </c>
      <c r="O99" s="1">
        <v>0</v>
      </c>
      <c r="P99" s="1">
        <v>0</v>
      </c>
      <c r="Q99" s="1">
        <v>7</v>
      </c>
      <c r="R99" s="1">
        <v>7</v>
      </c>
      <c r="S99" s="1">
        <v>5</v>
      </c>
      <c r="T99" s="1">
        <v>7</v>
      </c>
      <c r="U99" s="1">
        <v>2</v>
      </c>
      <c r="V99" s="1">
        <v>2</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2</v>
      </c>
      <c r="F101" s="1">
        <v>3</v>
      </c>
      <c r="G101" s="1">
        <v>1</v>
      </c>
      <c r="H101" s="1">
        <v>1</v>
      </c>
      <c r="I101" s="1">
        <v>0</v>
      </c>
      <c r="J101" s="1">
        <v>0</v>
      </c>
      <c r="K101" s="1">
        <v>0</v>
      </c>
      <c r="L101" s="1">
        <v>0</v>
      </c>
      <c r="M101" s="1">
        <v>1</v>
      </c>
      <c r="N101" s="1">
        <v>2</v>
      </c>
      <c r="O101" s="1">
        <v>4</v>
      </c>
      <c r="P101" s="1">
        <v>2</v>
      </c>
      <c r="Q101" s="1">
        <v>0</v>
      </c>
      <c r="R101" s="1">
        <v>1</v>
      </c>
      <c r="S101" s="1">
        <v>3</v>
      </c>
      <c r="T101" s="1">
        <v>2</v>
      </c>
      <c r="U101" s="1">
        <v>2</v>
      </c>
      <c r="V101" s="1">
        <v>4</v>
      </c>
    </row>
    <row r="102" spans="1:22" x14ac:dyDescent="0.35">
      <c r="A102" s="1" t="s">
        <v>247</v>
      </c>
      <c r="B102" s="1" t="s">
        <v>248</v>
      </c>
      <c r="C102" s="1" t="s">
        <v>67</v>
      </c>
      <c r="D102" s="1" t="s">
        <v>68</v>
      </c>
      <c r="E102" s="1">
        <v>10</v>
      </c>
      <c r="F102" s="1">
        <v>3</v>
      </c>
      <c r="G102" s="1">
        <v>3</v>
      </c>
      <c r="H102" s="1">
        <v>2</v>
      </c>
      <c r="I102" s="1">
        <v>1</v>
      </c>
      <c r="J102" s="1">
        <v>1</v>
      </c>
      <c r="K102" s="1">
        <v>1</v>
      </c>
      <c r="L102" s="1">
        <v>1</v>
      </c>
      <c r="M102" s="1">
        <v>2</v>
      </c>
      <c r="N102" s="1">
        <v>1</v>
      </c>
      <c r="O102" s="1">
        <v>2</v>
      </c>
      <c r="P102" s="1">
        <v>4</v>
      </c>
      <c r="Q102" s="1">
        <v>4</v>
      </c>
      <c r="R102" s="1">
        <v>3</v>
      </c>
      <c r="S102" s="1">
        <v>2</v>
      </c>
      <c r="T102" s="1">
        <v>4</v>
      </c>
      <c r="U102" s="1">
        <v>4</v>
      </c>
      <c r="V102" s="1">
        <v>4</v>
      </c>
    </row>
    <row r="103" spans="1:22" x14ac:dyDescent="0.35">
      <c r="A103" s="1" t="s">
        <v>249</v>
      </c>
      <c r="B103" s="1" t="s">
        <v>250</v>
      </c>
      <c r="C103" s="1" t="s">
        <v>67</v>
      </c>
      <c r="D103" s="1" t="s">
        <v>68</v>
      </c>
      <c r="E103" s="1">
        <v>1</v>
      </c>
      <c r="F103" s="1">
        <v>0</v>
      </c>
      <c r="G103" s="1">
        <v>0</v>
      </c>
      <c r="H103" s="1">
        <v>0</v>
      </c>
      <c r="I103" s="1">
        <v>0</v>
      </c>
      <c r="J103" s="1">
        <v>0</v>
      </c>
      <c r="K103" s="1">
        <v>0</v>
      </c>
      <c r="L103" s="1">
        <v>0</v>
      </c>
      <c r="M103" s="1">
        <v>1</v>
      </c>
      <c r="N103" s="1">
        <v>3</v>
      </c>
      <c r="O103" s="1">
        <v>3</v>
      </c>
      <c r="P103" s="1">
        <v>2</v>
      </c>
      <c r="Q103" s="1">
        <v>3</v>
      </c>
      <c r="R103" s="1">
        <v>1</v>
      </c>
      <c r="S103" s="1">
        <v>0</v>
      </c>
      <c r="T103" s="1">
        <v>0</v>
      </c>
      <c r="U103" s="1">
        <v>0</v>
      </c>
      <c r="V103" s="1">
        <v>1</v>
      </c>
    </row>
    <row r="104" spans="1:22" x14ac:dyDescent="0.35">
      <c r="A104" s="1" t="s">
        <v>251</v>
      </c>
      <c r="B104" s="1" t="s">
        <v>252</v>
      </c>
      <c r="C104" s="1" t="s">
        <v>65</v>
      </c>
      <c r="D104" s="1" t="s">
        <v>66</v>
      </c>
      <c r="E104" s="1">
        <v>1</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row>
    <row r="105" spans="1:22" x14ac:dyDescent="0.35">
      <c r="A105" s="1" t="s">
        <v>253</v>
      </c>
      <c r="B105" s="1" t="s">
        <v>254</v>
      </c>
      <c r="C105" s="1" t="s">
        <v>67</v>
      </c>
      <c r="D105" s="1" t="s">
        <v>68</v>
      </c>
      <c r="E105" s="1">
        <v>2</v>
      </c>
      <c r="F105" s="1">
        <v>2</v>
      </c>
      <c r="G105" s="1">
        <v>2</v>
      </c>
      <c r="H105" s="1">
        <v>0</v>
      </c>
      <c r="I105" s="1">
        <v>0</v>
      </c>
      <c r="J105" s="1">
        <v>2</v>
      </c>
      <c r="K105" s="1">
        <v>1</v>
      </c>
      <c r="L105" s="1">
        <v>0</v>
      </c>
      <c r="M105" s="1">
        <v>0</v>
      </c>
      <c r="N105" s="1">
        <v>0</v>
      </c>
      <c r="O105" s="1">
        <v>0</v>
      </c>
      <c r="P105" s="1">
        <v>0</v>
      </c>
      <c r="Q105" s="1">
        <v>2</v>
      </c>
      <c r="R105" s="1">
        <v>0</v>
      </c>
      <c r="S105" s="1">
        <v>0</v>
      </c>
      <c r="T105" s="1">
        <v>0</v>
      </c>
      <c r="U105" s="1">
        <v>1</v>
      </c>
      <c r="V105" s="1">
        <v>0</v>
      </c>
    </row>
    <row r="106" spans="1:22" x14ac:dyDescent="0.35">
      <c r="A106" s="1" t="s">
        <v>255</v>
      </c>
      <c r="B106" s="1" t="s">
        <v>256</v>
      </c>
      <c r="C106" s="1" t="s">
        <v>57</v>
      </c>
      <c r="D106" s="1" t="s">
        <v>58</v>
      </c>
      <c r="E106" s="1">
        <v>30</v>
      </c>
      <c r="F106" s="1">
        <v>15</v>
      </c>
      <c r="G106" s="1">
        <v>19</v>
      </c>
      <c r="H106" s="1">
        <v>15</v>
      </c>
      <c r="I106" s="1">
        <v>12</v>
      </c>
      <c r="J106" s="1">
        <v>14</v>
      </c>
      <c r="K106" s="1">
        <v>15</v>
      </c>
      <c r="L106" s="1">
        <v>7</v>
      </c>
      <c r="M106" s="1">
        <v>9</v>
      </c>
      <c r="N106" s="1">
        <v>14</v>
      </c>
      <c r="O106" s="1">
        <v>10</v>
      </c>
      <c r="P106" s="1">
        <v>8</v>
      </c>
      <c r="Q106" s="1">
        <v>4</v>
      </c>
      <c r="R106" s="1">
        <v>11</v>
      </c>
      <c r="S106" s="1">
        <v>4</v>
      </c>
      <c r="T106" s="1">
        <v>3</v>
      </c>
      <c r="U106" s="1">
        <v>5</v>
      </c>
      <c r="V106" s="1">
        <v>10</v>
      </c>
    </row>
    <row r="107" spans="1:22" x14ac:dyDescent="0.35">
      <c r="A107" s="1" t="s">
        <v>257</v>
      </c>
      <c r="B107" s="1" t="s">
        <v>258</v>
      </c>
      <c r="C107" s="1" t="s">
        <v>61</v>
      </c>
      <c r="D107" s="1" t="s">
        <v>62</v>
      </c>
      <c r="E107" s="1">
        <v>0</v>
      </c>
      <c r="F107" s="1">
        <v>1</v>
      </c>
      <c r="G107" s="1">
        <v>1</v>
      </c>
      <c r="H107" s="1">
        <v>1</v>
      </c>
      <c r="I107" s="1">
        <v>1</v>
      </c>
      <c r="J107" s="1">
        <v>1</v>
      </c>
      <c r="K107" s="1">
        <v>2</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0</v>
      </c>
      <c r="F108" s="1">
        <v>0</v>
      </c>
      <c r="G108" s="1">
        <v>2</v>
      </c>
      <c r="H108" s="1">
        <v>0</v>
      </c>
      <c r="I108" s="1">
        <v>1</v>
      </c>
      <c r="J108" s="1">
        <v>0</v>
      </c>
      <c r="K108" s="1">
        <v>1</v>
      </c>
      <c r="L108" s="1">
        <v>0</v>
      </c>
      <c r="M108" s="1">
        <v>0</v>
      </c>
      <c r="N108" s="1">
        <v>1</v>
      </c>
      <c r="O108" s="1">
        <v>0</v>
      </c>
      <c r="P108" s="1">
        <v>2</v>
      </c>
      <c r="Q108" s="1">
        <v>2</v>
      </c>
      <c r="R108" s="1">
        <v>3</v>
      </c>
      <c r="S108" s="1">
        <v>1</v>
      </c>
      <c r="T108" s="1">
        <v>1</v>
      </c>
      <c r="U108" s="1">
        <v>2</v>
      </c>
      <c r="V108" s="1">
        <v>2</v>
      </c>
    </row>
    <row r="109" spans="1:22" x14ac:dyDescent="0.35">
      <c r="A109" s="1" t="s">
        <v>261</v>
      </c>
      <c r="B109" s="1" t="s">
        <v>262</v>
      </c>
      <c r="C109" s="1" t="s">
        <v>59</v>
      </c>
      <c r="D109" s="1" t="s">
        <v>60</v>
      </c>
      <c r="E109" s="1">
        <v>0</v>
      </c>
      <c r="F109" s="1">
        <v>0</v>
      </c>
      <c r="G109" s="1">
        <v>0</v>
      </c>
      <c r="H109" s="1">
        <v>1</v>
      </c>
      <c r="I109" s="1">
        <v>1</v>
      </c>
      <c r="J109" s="1">
        <v>1</v>
      </c>
      <c r="K109" s="1">
        <v>0</v>
      </c>
      <c r="L109" s="1">
        <v>1</v>
      </c>
      <c r="M109" s="1">
        <v>0</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3</v>
      </c>
      <c r="F110" s="1">
        <v>6</v>
      </c>
      <c r="G110" s="1">
        <v>7</v>
      </c>
      <c r="H110" s="1">
        <v>5</v>
      </c>
      <c r="I110" s="1">
        <v>8</v>
      </c>
      <c r="J110" s="1">
        <v>5</v>
      </c>
      <c r="K110" s="1">
        <v>4</v>
      </c>
      <c r="L110" s="1">
        <v>6</v>
      </c>
      <c r="M110" s="1">
        <v>7</v>
      </c>
      <c r="N110" s="1">
        <v>5</v>
      </c>
      <c r="O110" s="1">
        <v>6</v>
      </c>
      <c r="P110" s="1">
        <v>3</v>
      </c>
      <c r="Q110" s="1">
        <v>3</v>
      </c>
      <c r="R110" s="1">
        <v>5</v>
      </c>
      <c r="S110" s="1">
        <v>4</v>
      </c>
      <c r="T110" s="1">
        <v>3</v>
      </c>
      <c r="U110" s="1">
        <v>3</v>
      </c>
      <c r="V110" s="1">
        <v>11</v>
      </c>
    </row>
    <row r="111" spans="1:22" x14ac:dyDescent="0.35">
      <c r="A111" s="1" t="s">
        <v>265</v>
      </c>
      <c r="B111" s="1" t="s">
        <v>266</v>
      </c>
      <c r="C111" s="1" t="s">
        <v>67</v>
      </c>
      <c r="D111" s="1" t="s">
        <v>68</v>
      </c>
      <c r="E111" s="1">
        <v>0</v>
      </c>
      <c r="F111" s="1">
        <v>0</v>
      </c>
      <c r="G111" s="1">
        <v>2</v>
      </c>
      <c r="H111" s="1">
        <v>1</v>
      </c>
      <c r="I111" s="1">
        <v>1</v>
      </c>
      <c r="J111" s="1">
        <v>0</v>
      </c>
      <c r="K111" s="1">
        <v>1</v>
      </c>
      <c r="L111" s="1">
        <v>1</v>
      </c>
      <c r="M111" s="1">
        <v>1</v>
      </c>
      <c r="N111" s="1">
        <v>1</v>
      </c>
      <c r="O111" s="1">
        <v>2</v>
      </c>
      <c r="P111" s="1">
        <v>1</v>
      </c>
      <c r="Q111" s="1">
        <v>6</v>
      </c>
      <c r="R111" s="1">
        <v>5</v>
      </c>
      <c r="S111" s="1">
        <v>3</v>
      </c>
      <c r="T111" s="1">
        <v>4</v>
      </c>
      <c r="U111" s="1">
        <v>2</v>
      </c>
      <c r="V111" s="1">
        <v>1</v>
      </c>
    </row>
    <row r="112" spans="1:22" x14ac:dyDescent="0.35">
      <c r="A112" s="1" t="s">
        <v>267</v>
      </c>
      <c r="B112" s="1" t="s">
        <v>268</v>
      </c>
      <c r="C112" s="1" t="s">
        <v>61</v>
      </c>
      <c r="D112" s="1" t="s">
        <v>62</v>
      </c>
      <c r="E112" s="1">
        <v>2</v>
      </c>
      <c r="F112" s="1">
        <v>2</v>
      </c>
      <c r="G112" s="1">
        <v>2</v>
      </c>
      <c r="H112" s="1">
        <v>2</v>
      </c>
      <c r="I112" s="1">
        <v>2</v>
      </c>
      <c r="J112" s="1">
        <v>2</v>
      </c>
      <c r="K112" s="1">
        <v>3</v>
      </c>
      <c r="L112" s="1">
        <v>2</v>
      </c>
      <c r="M112" s="1">
        <v>2</v>
      </c>
      <c r="N112" s="1">
        <v>2</v>
      </c>
      <c r="O112" s="1">
        <v>2</v>
      </c>
      <c r="P112" s="1">
        <v>2</v>
      </c>
      <c r="Q112" s="1">
        <v>2</v>
      </c>
      <c r="R112" s="1">
        <v>2</v>
      </c>
      <c r="S112" s="1">
        <v>4</v>
      </c>
      <c r="T112" s="1">
        <v>1</v>
      </c>
      <c r="U112" s="1">
        <v>1</v>
      </c>
      <c r="V112" s="1">
        <v>1</v>
      </c>
    </row>
    <row r="113" spans="1:22" x14ac:dyDescent="0.35">
      <c r="A113" s="1" t="s">
        <v>269</v>
      </c>
      <c r="B113" s="1" t="s">
        <v>270</v>
      </c>
      <c r="C113" s="1" t="s">
        <v>67</v>
      </c>
      <c r="D113" s="1" t="s">
        <v>68</v>
      </c>
      <c r="E113" s="1">
        <v>1</v>
      </c>
      <c r="F113" s="1">
        <v>0</v>
      </c>
      <c r="G113" s="1">
        <v>0</v>
      </c>
      <c r="H113" s="1">
        <v>0</v>
      </c>
      <c r="I113" s="1">
        <v>0</v>
      </c>
      <c r="J113" s="1">
        <v>1</v>
      </c>
      <c r="K113" s="1">
        <v>1</v>
      </c>
      <c r="L113" s="1">
        <v>1</v>
      </c>
      <c r="M113" s="1">
        <v>0</v>
      </c>
      <c r="N113" s="1">
        <v>1</v>
      </c>
      <c r="O113" s="1">
        <v>0</v>
      </c>
      <c r="P113" s="1">
        <v>1</v>
      </c>
      <c r="Q113" s="1">
        <v>1</v>
      </c>
      <c r="R113" s="1">
        <v>2</v>
      </c>
      <c r="S113" s="1">
        <v>0</v>
      </c>
      <c r="T113" s="1">
        <v>0</v>
      </c>
      <c r="U113" s="1">
        <v>1</v>
      </c>
      <c r="V113" s="1">
        <v>2</v>
      </c>
    </row>
    <row r="114" spans="1:22" x14ac:dyDescent="0.35">
      <c r="A114" s="1" t="s">
        <v>271</v>
      </c>
      <c r="B114" s="1" t="s">
        <v>272</v>
      </c>
      <c r="C114" s="1" t="s">
        <v>69</v>
      </c>
      <c r="D114" s="1" t="s">
        <v>70</v>
      </c>
      <c r="E114" s="1">
        <v>0</v>
      </c>
      <c r="F114" s="1">
        <v>0</v>
      </c>
      <c r="G114" s="1">
        <v>0</v>
      </c>
      <c r="H114" s="1">
        <v>0</v>
      </c>
      <c r="I114" s="1">
        <v>0</v>
      </c>
      <c r="J114" s="1">
        <v>0</v>
      </c>
      <c r="K114" s="1">
        <v>0</v>
      </c>
      <c r="L114" s="1">
        <v>0</v>
      </c>
      <c r="M114" s="1">
        <v>1</v>
      </c>
      <c r="N114" s="1">
        <v>1</v>
      </c>
      <c r="O114" s="1">
        <v>0</v>
      </c>
      <c r="P114" s="1">
        <v>0</v>
      </c>
      <c r="Q114" s="1">
        <v>0</v>
      </c>
      <c r="R114" s="1">
        <v>0</v>
      </c>
      <c r="S114" s="1">
        <v>0</v>
      </c>
      <c r="T114" s="1">
        <v>0</v>
      </c>
      <c r="U114" s="1">
        <v>0</v>
      </c>
      <c r="V114" s="1">
        <v>0</v>
      </c>
    </row>
    <row r="115" spans="1:22" x14ac:dyDescent="0.35">
      <c r="A115" s="1" t="s">
        <v>273</v>
      </c>
      <c r="B115" s="1" t="s">
        <v>274</v>
      </c>
      <c r="C115" s="1" t="s">
        <v>65</v>
      </c>
      <c r="D115" s="1" t="s">
        <v>66</v>
      </c>
      <c r="E115" s="1">
        <v>0</v>
      </c>
      <c r="F115" s="1">
        <v>1</v>
      </c>
      <c r="G115" s="1">
        <v>3</v>
      </c>
      <c r="H115" s="1">
        <v>2</v>
      </c>
      <c r="I115" s="1">
        <v>2</v>
      </c>
      <c r="J115" s="1">
        <v>1</v>
      </c>
      <c r="K115" s="1">
        <v>1</v>
      </c>
      <c r="L115" s="1">
        <v>1</v>
      </c>
      <c r="M115" s="1">
        <v>1</v>
      </c>
      <c r="N115" s="1">
        <v>3</v>
      </c>
      <c r="O115" s="1">
        <v>5</v>
      </c>
      <c r="P115" s="1">
        <v>3</v>
      </c>
      <c r="Q115" s="1">
        <v>2</v>
      </c>
      <c r="R115" s="1">
        <v>2</v>
      </c>
      <c r="S115" s="1">
        <v>2</v>
      </c>
      <c r="T115" s="1">
        <v>3</v>
      </c>
      <c r="U115" s="1">
        <v>1</v>
      </c>
      <c r="V115" s="1">
        <v>2</v>
      </c>
    </row>
    <row r="116" spans="1:22" x14ac:dyDescent="0.35">
      <c r="A116" s="1" t="s">
        <v>275</v>
      </c>
      <c r="B116" s="1" t="s">
        <v>276</v>
      </c>
      <c r="C116" s="1" t="s">
        <v>63</v>
      </c>
      <c r="D116" s="1" t="s">
        <v>64</v>
      </c>
      <c r="E116" s="1">
        <v>1</v>
      </c>
      <c r="F116" s="1">
        <v>0</v>
      </c>
      <c r="G116" s="1">
        <v>2</v>
      </c>
      <c r="H116" s="1">
        <v>1</v>
      </c>
      <c r="I116" s="1">
        <v>1</v>
      </c>
      <c r="J116" s="1">
        <v>2</v>
      </c>
      <c r="K116" s="1">
        <v>0</v>
      </c>
      <c r="L116" s="1">
        <v>0</v>
      </c>
      <c r="M116" s="1">
        <v>0</v>
      </c>
      <c r="N116" s="1">
        <v>0</v>
      </c>
      <c r="O116" s="1">
        <v>0</v>
      </c>
      <c r="P116" s="1">
        <v>0</v>
      </c>
      <c r="Q116" s="1">
        <v>1</v>
      </c>
      <c r="R116" s="1">
        <v>0</v>
      </c>
      <c r="S116" s="1">
        <v>2</v>
      </c>
      <c r="T116" s="1">
        <v>1</v>
      </c>
      <c r="U116" s="1">
        <v>1</v>
      </c>
      <c r="V116" s="1">
        <v>0</v>
      </c>
    </row>
    <row r="117" spans="1:22" x14ac:dyDescent="0.35">
      <c r="A117" s="1" t="s">
        <v>277</v>
      </c>
      <c r="B117" s="1" t="s">
        <v>278</v>
      </c>
      <c r="C117" s="1" t="s">
        <v>59</v>
      </c>
      <c r="D117" s="1" t="s">
        <v>60</v>
      </c>
      <c r="E117" s="1">
        <v>2</v>
      </c>
      <c r="F117" s="1">
        <v>1</v>
      </c>
      <c r="G117" s="1">
        <v>0</v>
      </c>
      <c r="H117" s="1">
        <v>0</v>
      </c>
      <c r="I117" s="1">
        <v>0</v>
      </c>
      <c r="J117" s="1">
        <v>0</v>
      </c>
      <c r="K117" s="1">
        <v>0</v>
      </c>
      <c r="L117" s="1">
        <v>0</v>
      </c>
      <c r="M117" s="1">
        <v>0</v>
      </c>
      <c r="N117" s="1">
        <v>0</v>
      </c>
      <c r="O117" s="1">
        <v>0</v>
      </c>
      <c r="P117" s="1">
        <v>0</v>
      </c>
      <c r="Q117" s="1">
        <v>0</v>
      </c>
      <c r="R117" s="1">
        <v>0</v>
      </c>
      <c r="S117" s="1">
        <v>0</v>
      </c>
      <c r="T117" s="1">
        <v>0</v>
      </c>
      <c r="U117" s="1">
        <v>4</v>
      </c>
      <c r="V117" s="1">
        <v>0</v>
      </c>
    </row>
    <row r="118" spans="1:22" x14ac:dyDescent="0.35">
      <c r="A118" s="1" t="s">
        <v>279</v>
      </c>
      <c r="B118" s="1" t="s">
        <v>280</v>
      </c>
      <c r="C118" s="1" t="s">
        <v>69</v>
      </c>
      <c r="D118" s="1" t="s">
        <v>70</v>
      </c>
      <c r="E118" s="1">
        <v>7</v>
      </c>
      <c r="F118" s="1">
        <v>3</v>
      </c>
      <c r="G118" s="1">
        <v>2</v>
      </c>
      <c r="H118" s="1">
        <v>3</v>
      </c>
      <c r="I118" s="1">
        <v>4</v>
      </c>
      <c r="J118" s="1">
        <v>2</v>
      </c>
      <c r="K118" s="1">
        <v>3</v>
      </c>
      <c r="L118" s="1">
        <v>2</v>
      </c>
      <c r="M118" s="1">
        <v>4</v>
      </c>
      <c r="N118" s="1">
        <v>1</v>
      </c>
      <c r="O118" s="1">
        <v>1</v>
      </c>
      <c r="P118" s="1">
        <v>6</v>
      </c>
      <c r="Q118" s="1">
        <v>3</v>
      </c>
      <c r="R118" s="1">
        <v>2</v>
      </c>
      <c r="S118" s="1">
        <v>3</v>
      </c>
      <c r="T118" s="1">
        <v>1</v>
      </c>
      <c r="U118" s="1">
        <v>1</v>
      </c>
      <c r="V118" s="1">
        <v>1</v>
      </c>
    </row>
    <row r="119" spans="1:22" x14ac:dyDescent="0.35">
      <c r="A119" s="1" t="s">
        <v>281</v>
      </c>
      <c r="B119" s="1" t="s">
        <v>282</v>
      </c>
      <c r="C119" s="1" t="s">
        <v>67</v>
      </c>
      <c r="D119" s="1" t="s">
        <v>68</v>
      </c>
      <c r="E119" s="1">
        <v>0</v>
      </c>
      <c r="F119" s="1">
        <v>2</v>
      </c>
      <c r="G119" s="1">
        <v>2</v>
      </c>
      <c r="H119" s="1">
        <v>2</v>
      </c>
      <c r="I119" s="1">
        <v>1</v>
      </c>
      <c r="J119" s="1">
        <v>1</v>
      </c>
      <c r="K119" s="1">
        <v>1</v>
      </c>
      <c r="L119" s="1">
        <v>0</v>
      </c>
      <c r="M119" s="1">
        <v>2</v>
      </c>
      <c r="N119" s="1">
        <v>1</v>
      </c>
      <c r="O119" s="1">
        <v>0</v>
      </c>
      <c r="P119" s="1">
        <v>10</v>
      </c>
      <c r="Q119" s="1">
        <v>2</v>
      </c>
      <c r="R119" s="1">
        <v>0</v>
      </c>
      <c r="S119" s="1">
        <v>4</v>
      </c>
      <c r="T119" s="1">
        <v>0</v>
      </c>
      <c r="U119" s="1">
        <v>1</v>
      </c>
      <c r="V119" s="1">
        <v>2</v>
      </c>
    </row>
    <row r="120" spans="1:22" x14ac:dyDescent="0.35">
      <c r="A120" s="1" t="s">
        <v>283</v>
      </c>
      <c r="B120" s="1" t="s">
        <v>284</v>
      </c>
      <c r="C120" s="1" t="s">
        <v>67</v>
      </c>
      <c r="D120" s="1" t="s">
        <v>68</v>
      </c>
      <c r="E120" s="1">
        <v>0</v>
      </c>
      <c r="F120" s="1">
        <v>0</v>
      </c>
      <c r="G120" s="1">
        <v>0</v>
      </c>
      <c r="H120" s="1">
        <v>2</v>
      </c>
      <c r="I120" s="1">
        <v>0</v>
      </c>
      <c r="J120" s="1">
        <v>0</v>
      </c>
      <c r="K120" s="1">
        <v>0</v>
      </c>
      <c r="L120" s="1">
        <v>0</v>
      </c>
      <c r="M120" s="1">
        <v>0</v>
      </c>
      <c r="N120" s="1">
        <v>0</v>
      </c>
      <c r="O120" s="1">
        <v>0</v>
      </c>
      <c r="P120" s="1">
        <v>0</v>
      </c>
      <c r="Q120" s="1">
        <v>0</v>
      </c>
      <c r="R120" s="1">
        <v>1</v>
      </c>
      <c r="S120" s="1">
        <v>9</v>
      </c>
      <c r="T120" s="1">
        <v>1</v>
      </c>
      <c r="U120" s="1">
        <v>1</v>
      </c>
      <c r="V120" s="1">
        <v>1</v>
      </c>
    </row>
    <row r="121" spans="1:22" x14ac:dyDescent="0.35">
      <c r="A121" s="1" t="s">
        <v>285</v>
      </c>
      <c r="B121" s="1" t="s">
        <v>286</v>
      </c>
      <c r="C121" s="1" t="s">
        <v>61</v>
      </c>
      <c r="D121" s="1" t="s">
        <v>62</v>
      </c>
      <c r="E121" s="1">
        <v>3</v>
      </c>
      <c r="F121" s="1">
        <v>7</v>
      </c>
      <c r="G121" s="1">
        <v>6</v>
      </c>
      <c r="H121" s="1">
        <v>12</v>
      </c>
      <c r="I121" s="1">
        <v>13</v>
      </c>
      <c r="J121" s="1">
        <v>13</v>
      </c>
      <c r="K121" s="1">
        <v>9</v>
      </c>
      <c r="L121" s="1">
        <v>6</v>
      </c>
      <c r="M121" s="1">
        <v>6</v>
      </c>
      <c r="N121" s="1">
        <v>3</v>
      </c>
      <c r="O121" s="1">
        <v>3</v>
      </c>
      <c r="P121" s="1">
        <v>2</v>
      </c>
      <c r="Q121" s="1">
        <v>2</v>
      </c>
      <c r="R121" s="1">
        <v>4</v>
      </c>
      <c r="S121" s="1">
        <v>3</v>
      </c>
      <c r="T121" s="1">
        <v>4</v>
      </c>
      <c r="U121" s="1">
        <v>1</v>
      </c>
      <c r="V121" s="1">
        <v>1</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24</v>
      </c>
      <c r="F123" s="1">
        <v>4</v>
      </c>
      <c r="G123" s="1">
        <v>2</v>
      </c>
      <c r="H123" s="1">
        <v>3</v>
      </c>
      <c r="I123" s="1">
        <v>4</v>
      </c>
      <c r="J123" s="1">
        <v>3</v>
      </c>
      <c r="K123" s="1">
        <v>3</v>
      </c>
      <c r="L123" s="1">
        <v>3</v>
      </c>
      <c r="M123" s="1">
        <v>4</v>
      </c>
      <c r="N123" s="1">
        <v>2</v>
      </c>
      <c r="O123" s="1">
        <v>5</v>
      </c>
      <c r="P123" s="1">
        <v>4</v>
      </c>
      <c r="Q123" s="1">
        <v>4</v>
      </c>
      <c r="R123" s="1">
        <v>2</v>
      </c>
      <c r="S123" s="1">
        <v>4</v>
      </c>
      <c r="T123" s="1">
        <v>2</v>
      </c>
      <c r="U123" s="1">
        <v>2</v>
      </c>
      <c r="V123" s="1">
        <v>2</v>
      </c>
    </row>
    <row r="124" spans="1:22" x14ac:dyDescent="0.35">
      <c r="A124" s="1" t="s">
        <v>290</v>
      </c>
      <c r="B124" s="1" t="s">
        <v>291</v>
      </c>
      <c r="C124" s="1" t="s">
        <v>67</v>
      </c>
      <c r="D124" s="1" t="s">
        <v>68</v>
      </c>
      <c r="E124" s="1">
        <v>2</v>
      </c>
      <c r="F124" s="1">
        <v>5</v>
      </c>
      <c r="G124" s="1">
        <v>6</v>
      </c>
      <c r="H124" s="1">
        <v>2</v>
      </c>
      <c r="I124" s="1">
        <v>1</v>
      </c>
      <c r="J124" s="1">
        <v>3</v>
      </c>
      <c r="K124" s="1">
        <v>1</v>
      </c>
      <c r="L124" s="1">
        <v>0</v>
      </c>
      <c r="M124" s="1">
        <v>1</v>
      </c>
      <c r="N124" s="1">
        <v>2</v>
      </c>
      <c r="O124" s="1">
        <v>0</v>
      </c>
      <c r="P124" s="1">
        <v>1</v>
      </c>
      <c r="Q124" s="1">
        <v>2</v>
      </c>
      <c r="R124" s="1">
        <v>4</v>
      </c>
      <c r="S124" s="1">
        <v>7</v>
      </c>
      <c r="T124" s="1">
        <v>1</v>
      </c>
      <c r="U124" s="1">
        <v>1</v>
      </c>
      <c r="V124" s="1">
        <v>2</v>
      </c>
    </row>
    <row r="125" spans="1:22" x14ac:dyDescent="0.35">
      <c r="A125" s="1" t="s">
        <v>292</v>
      </c>
      <c r="B125" s="1" t="s">
        <v>293</v>
      </c>
      <c r="C125" s="1" t="s">
        <v>57</v>
      </c>
      <c r="D125" s="1" t="s">
        <v>58</v>
      </c>
      <c r="E125" s="1">
        <v>4</v>
      </c>
      <c r="F125" s="1">
        <v>3</v>
      </c>
      <c r="G125" s="1">
        <v>7</v>
      </c>
      <c r="H125" s="1">
        <v>2</v>
      </c>
      <c r="I125" s="1">
        <v>8</v>
      </c>
      <c r="J125" s="1">
        <v>14</v>
      </c>
      <c r="K125" s="1">
        <v>6</v>
      </c>
      <c r="L125" s="1">
        <v>5</v>
      </c>
      <c r="M125" s="1">
        <v>6</v>
      </c>
      <c r="N125" s="1">
        <v>7</v>
      </c>
      <c r="O125" s="1">
        <v>5</v>
      </c>
      <c r="P125" s="1">
        <v>5</v>
      </c>
      <c r="Q125" s="1">
        <v>6</v>
      </c>
      <c r="R125" s="1">
        <v>8</v>
      </c>
      <c r="S125" s="1">
        <v>16</v>
      </c>
      <c r="T125" s="1">
        <v>9</v>
      </c>
      <c r="U125" s="1">
        <v>4</v>
      </c>
      <c r="V125" s="1">
        <v>4</v>
      </c>
    </row>
    <row r="126" spans="1:22" x14ac:dyDescent="0.35">
      <c r="A126" s="1" t="s">
        <v>294</v>
      </c>
      <c r="B126" s="1" t="s">
        <v>295</v>
      </c>
      <c r="C126" s="1" t="s">
        <v>65</v>
      </c>
      <c r="D126" s="1" t="s">
        <v>66</v>
      </c>
      <c r="E126" s="1">
        <v>2</v>
      </c>
      <c r="F126" s="1">
        <v>1</v>
      </c>
      <c r="G126" s="1">
        <v>5</v>
      </c>
      <c r="H126" s="1">
        <v>1</v>
      </c>
      <c r="I126" s="1">
        <v>0</v>
      </c>
      <c r="J126" s="1">
        <v>0</v>
      </c>
      <c r="K126" s="1">
        <v>2</v>
      </c>
      <c r="L126" s="1">
        <v>1</v>
      </c>
      <c r="M126" s="1">
        <v>1</v>
      </c>
      <c r="N126" s="1">
        <v>1</v>
      </c>
      <c r="O126" s="1">
        <v>1</v>
      </c>
      <c r="P126" s="1">
        <v>0</v>
      </c>
      <c r="Q126" s="1">
        <v>0</v>
      </c>
      <c r="R126" s="1">
        <v>0</v>
      </c>
      <c r="S126" s="1">
        <v>0</v>
      </c>
      <c r="T126" s="1">
        <v>1</v>
      </c>
      <c r="U126" s="1">
        <v>0</v>
      </c>
      <c r="V126" s="1">
        <v>0</v>
      </c>
    </row>
    <row r="127" spans="1:22" x14ac:dyDescent="0.35">
      <c r="A127" s="1" t="s">
        <v>296</v>
      </c>
      <c r="B127" s="1" t="s">
        <v>297</v>
      </c>
      <c r="C127" s="1" t="s">
        <v>73</v>
      </c>
      <c r="D127" s="1" t="s">
        <v>74</v>
      </c>
      <c r="E127" s="1">
        <v>0</v>
      </c>
      <c r="F127" s="1">
        <v>0</v>
      </c>
      <c r="G127" s="1">
        <v>1</v>
      </c>
      <c r="H127" s="1">
        <v>1</v>
      </c>
      <c r="I127" s="1">
        <v>1</v>
      </c>
      <c r="J127" s="1">
        <v>1</v>
      </c>
      <c r="K127" s="1">
        <v>0</v>
      </c>
      <c r="L127" s="1">
        <v>0</v>
      </c>
      <c r="M127" s="1">
        <v>0</v>
      </c>
      <c r="N127" s="1">
        <v>0</v>
      </c>
      <c r="O127" s="1">
        <v>1</v>
      </c>
      <c r="P127" s="1">
        <v>0</v>
      </c>
      <c r="Q127" s="1">
        <v>0</v>
      </c>
      <c r="R127" s="1">
        <v>1</v>
      </c>
      <c r="S127" s="1">
        <v>0</v>
      </c>
      <c r="T127" s="1">
        <v>1</v>
      </c>
      <c r="U127" s="1">
        <v>0</v>
      </c>
      <c r="V127" s="1">
        <v>0</v>
      </c>
    </row>
    <row r="128" spans="1:22" x14ac:dyDescent="0.35">
      <c r="A128" s="1" t="s">
        <v>298</v>
      </c>
      <c r="B128" s="1" t="s">
        <v>299</v>
      </c>
      <c r="C128" s="1" t="s">
        <v>57</v>
      </c>
      <c r="D128" s="1" t="s">
        <v>58</v>
      </c>
      <c r="E128" s="1">
        <v>1</v>
      </c>
      <c r="F128" s="1">
        <v>2</v>
      </c>
      <c r="G128" s="1">
        <v>4</v>
      </c>
      <c r="H128" s="1">
        <v>4</v>
      </c>
      <c r="I128" s="1">
        <v>5</v>
      </c>
      <c r="J128" s="1">
        <v>4</v>
      </c>
      <c r="K128" s="1">
        <v>4</v>
      </c>
      <c r="L128" s="1">
        <v>2</v>
      </c>
      <c r="M128" s="1">
        <v>2</v>
      </c>
      <c r="N128" s="1">
        <v>2</v>
      </c>
      <c r="O128" s="1">
        <v>3</v>
      </c>
      <c r="P128" s="1">
        <v>2</v>
      </c>
      <c r="Q128" s="1">
        <v>2</v>
      </c>
      <c r="R128" s="1">
        <v>3</v>
      </c>
      <c r="S128" s="1">
        <v>3</v>
      </c>
      <c r="T128" s="1">
        <v>1</v>
      </c>
      <c r="U128" s="1">
        <v>1</v>
      </c>
      <c r="V128" s="1">
        <v>0</v>
      </c>
    </row>
    <row r="129" spans="1:22" x14ac:dyDescent="0.35">
      <c r="A129" s="1" t="s">
        <v>300</v>
      </c>
      <c r="B129" s="1" t="s">
        <v>301</v>
      </c>
      <c r="C129" s="1" t="s">
        <v>59</v>
      </c>
      <c r="D129" s="1" t="s">
        <v>60</v>
      </c>
      <c r="E129" s="1">
        <v>0</v>
      </c>
      <c r="F129" s="1">
        <v>1</v>
      </c>
      <c r="G129" s="1">
        <v>0</v>
      </c>
      <c r="H129" s="1">
        <v>0</v>
      </c>
      <c r="I129" s="1">
        <v>0</v>
      </c>
      <c r="J129" s="1">
        <v>0</v>
      </c>
      <c r="K129" s="1">
        <v>0</v>
      </c>
      <c r="L129" s="1">
        <v>1</v>
      </c>
      <c r="M129" s="1">
        <v>0</v>
      </c>
      <c r="N129" s="1">
        <v>0</v>
      </c>
      <c r="O129" s="1">
        <v>0</v>
      </c>
      <c r="P129" s="1">
        <v>1</v>
      </c>
      <c r="Q129" s="1">
        <v>1</v>
      </c>
      <c r="R129" s="1">
        <v>1</v>
      </c>
      <c r="S129" s="1">
        <v>2</v>
      </c>
      <c r="T129" s="1">
        <v>0</v>
      </c>
      <c r="U129" s="1">
        <v>0</v>
      </c>
      <c r="V129" s="1">
        <v>0</v>
      </c>
    </row>
    <row r="130" spans="1:22" x14ac:dyDescent="0.35">
      <c r="A130" s="1" t="s">
        <v>302</v>
      </c>
      <c r="B130" s="1" t="s">
        <v>303</v>
      </c>
      <c r="C130" s="1" t="s">
        <v>57</v>
      </c>
      <c r="D130" s="1" t="s">
        <v>58</v>
      </c>
      <c r="E130" s="1">
        <v>2</v>
      </c>
      <c r="F130" s="1">
        <v>3</v>
      </c>
      <c r="G130" s="1">
        <v>5</v>
      </c>
      <c r="H130" s="1">
        <v>4</v>
      </c>
      <c r="I130" s="1">
        <v>4</v>
      </c>
      <c r="J130" s="1">
        <v>4</v>
      </c>
      <c r="K130" s="1">
        <v>5</v>
      </c>
      <c r="L130" s="1">
        <v>4</v>
      </c>
      <c r="M130" s="1">
        <v>4</v>
      </c>
      <c r="N130" s="1">
        <v>1</v>
      </c>
      <c r="O130" s="1">
        <v>2</v>
      </c>
      <c r="P130" s="1">
        <v>3</v>
      </c>
      <c r="Q130" s="1">
        <v>5</v>
      </c>
      <c r="R130" s="1">
        <v>2</v>
      </c>
      <c r="S130" s="1">
        <v>2</v>
      </c>
      <c r="T130" s="1">
        <v>1</v>
      </c>
      <c r="U130" s="1">
        <v>3</v>
      </c>
      <c r="V130" s="1">
        <v>3</v>
      </c>
    </row>
    <row r="131" spans="1:22" x14ac:dyDescent="0.35">
      <c r="A131" s="1" t="s">
        <v>304</v>
      </c>
      <c r="B131" s="1" t="s">
        <v>305</v>
      </c>
      <c r="C131" s="1" t="s">
        <v>61</v>
      </c>
      <c r="D131" s="1" t="s">
        <v>62</v>
      </c>
      <c r="E131" s="1">
        <v>0</v>
      </c>
      <c r="F131" s="1">
        <v>0</v>
      </c>
      <c r="G131" s="1">
        <v>0</v>
      </c>
      <c r="H131" s="1">
        <v>0</v>
      </c>
      <c r="I131" s="1">
        <v>2</v>
      </c>
      <c r="J131" s="1">
        <v>0</v>
      </c>
      <c r="K131" s="1">
        <v>3</v>
      </c>
      <c r="L131" s="1">
        <v>0</v>
      </c>
      <c r="M131" s="1">
        <v>0</v>
      </c>
      <c r="N131" s="1">
        <v>0</v>
      </c>
      <c r="O131" s="1">
        <v>0</v>
      </c>
      <c r="P131" s="1">
        <v>0</v>
      </c>
      <c r="Q131" s="1">
        <v>0</v>
      </c>
      <c r="R131" s="1">
        <v>0</v>
      </c>
      <c r="S131" s="1">
        <v>0</v>
      </c>
      <c r="T131" s="1">
        <v>0</v>
      </c>
      <c r="U131" s="1">
        <v>0</v>
      </c>
      <c r="V131" s="1">
        <v>0</v>
      </c>
    </row>
    <row r="132" spans="1:22" x14ac:dyDescent="0.35">
      <c r="A132" s="1" t="s">
        <v>306</v>
      </c>
      <c r="B132" s="1" t="s">
        <v>307</v>
      </c>
      <c r="C132" s="1" t="s">
        <v>73</v>
      </c>
      <c r="D132" s="1" t="s">
        <v>74</v>
      </c>
      <c r="E132" s="1">
        <v>3</v>
      </c>
      <c r="F132" s="1">
        <v>2</v>
      </c>
      <c r="G132" s="1">
        <v>2</v>
      </c>
      <c r="H132" s="1">
        <v>1</v>
      </c>
      <c r="I132" s="1">
        <v>0</v>
      </c>
      <c r="J132" s="1">
        <v>0</v>
      </c>
      <c r="K132" s="1">
        <v>0</v>
      </c>
      <c r="L132" s="1">
        <v>1</v>
      </c>
      <c r="M132" s="1">
        <v>1</v>
      </c>
      <c r="N132" s="1">
        <v>1</v>
      </c>
      <c r="O132" s="1">
        <v>1</v>
      </c>
      <c r="P132" s="1">
        <v>1</v>
      </c>
      <c r="Q132" s="1">
        <v>2</v>
      </c>
      <c r="R132" s="1">
        <v>2</v>
      </c>
      <c r="S132" s="1">
        <v>1</v>
      </c>
      <c r="T132" s="1">
        <v>1</v>
      </c>
      <c r="U132" s="1">
        <v>1</v>
      </c>
      <c r="V132" s="1">
        <v>1</v>
      </c>
    </row>
    <row r="133" spans="1:22" x14ac:dyDescent="0.35">
      <c r="A133" s="1" t="s">
        <v>308</v>
      </c>
      <c r="B133" s="1" t="s">
        <v>309</v>
      </c>
      <c r="C133" s="1" t="s">
        <v>57</v>
      </c>
      <c r="D133" s="1" t="s">
        <v>58</v>
      </c>
      <c r="E133" s="1">
        <v>0</v>
      </c>
      <c r="F133" s="1">
        <v>0</v>
      </c>
      <c r="G133" s="1">
        <v>0</v>
      </c>
      <c r="H133" s="1">
        <v>0</v>
      </c>
      <c r="I133" s="1">
        <v>0</v>
      </c>
      <c r="J133" s="1">
        <v>0</v>
      </c>
      <c r="K133" s="1">
        <v>0</v>
      </c>
      <c r="L133" s="1">
        <v>0</v>
      </c>
      <c r="M133" s="1">
        <v>1</v>
      </c>
      <c r="N133" s="1">
        <v>2</v>
      </c>
      <c r="O133" s="1">
        <v>0</v>
      </c>
      <c r="P133" s="1">
        <v>0</v>
      </c>
      <c r="Q133" s="1">
        <v>1</v>
      </c>
      <c r="R133" s="1">
        <v>2</v>
      </c>
      <c r="S133" s="1">
        <v>0</v>
      </c>
      <c r="T133" s="1">
        <v>1</v>
      </c>
      <c r="U133" s="1">
        <v>0</v>
      </c>
      <c r="V133" s="1">
        <v>0</v>
      </c>
    </row>
    <row r="134" spans="1:22" x14ac:dyDescent="0.35">
      <c r="A134" s="1" t="s">
        <v>310</v>
      </c>
      <c r="B134" s="1" t="s">
        <v>311</v>
      </c>
      <c r="C134" s="1" t="s">
        <v>67</v>
      </c>
      <c r="D134" s="1" t="s">
        <v>68</v>
      </c>
      <c r="E134" s="1">
        <v>1</v>
      </c>
      <c r="F134" s="1">
        <v>1</v>
      </c>
      <c r="G134" s="1">
        <v>0</v>
      </c>
      <c r="H134" s="1">
        <v>0</v>
      </c>
      <c r="I134" s="1">
        <v>0</v>
      </c>
      <c r="J134" s="1">
        <v>0</v>
      </c>
      <c r="K134" s="1">
        <v>0</v>
      </c>
      <c r="L134" s="1">
        <v>0</v>
      </c>
      <c r="M134" s="1">
        <v>1</v>
      </c>
      <c r="N134" s="1">
        <v>0</v>
      </c>
      <c r="O134" s="1">
        <v>0</v>
      </c>
      <c r="P134" s="1">
        <v>0</v>
      </c>
      <c r="Q134" s="1">
        <v>0</v>
      </c>
      <c r="R134" s="1">
        <v>0</v>
      </c>
      <c r="S134" s="1">
        <v>1</v>
      </c>
      <c r="T134" s="1">
        <v>1</v>
      </c>
      <c r="U134" s="1">
        <v>0</v>
      </c>
      <c r="V134" s="1">
        <v>0</v>
      </c>
    </row>
    <row r="135" spans="1:22" x14ac:dyDescent="0.35">
      <c r="A135" s="1" t="s">
        <v>312</v>
      </c>
      <c r="B135" s="1" t="s">
        <v>313</v>
      </c>
      <c r="C135" s="1" t="s">
        <v>63</v>
      </c>
      <c r="D135" s="1" t="s">
        <v>64</v>
      </c>
      <c r="E135" s="1">
        <v>0</v>
      </c>
      <c r="F135" s="1">
        <v>1</v>
      </c>
      <c r="G135" s="1">
        <v>1</v>
      </c>
      <c r="H135" s="1">
        <v>1</v>
      </c>
      <c r="I135" s="1">
        <v>1</v>
      </c>
      <c r="J135" s="1">
        <v>2</v>
      </c>
      <c r="K135" s="1">
        <v>0</v>
      </c>
      <c r="L135" s="1">
        <v>2</v>
      </c>
      <c r="M135" s="1">
        <v>0</v>
      </c>
      <c r="N135" s="1">
        <v>0</v>
      </c>
      <c r="O135" s="1">
        <v>0</v>
      </c>
      <c r="P135" s="1">
        <v>2</v>
      </c>
      <c r="Q135" s="1">
        <v>2</v>
      </c>
      <c r="R135" s="1">
        <v>4</v>
      </c>
      <c r="S135" s="1">
        <v>2</v>
      </c>
      <c r="T135" s="1">
        <v>2</v>
      </c>
      <c r="U135" s="1">
        <v>1</v>
      </c>
      <c r="V135" s="1">
        <v>1</v>
      </c>
    </row>
    <row r="136" spans="1:22" x14ac:dyDescent="0.35">
      <c r="A136" s="1" t="s">
        <v>314</v>
      </c>
      <c r="B136" s="1" t="s">
        <v>315</v>
      </c>
      <c r="C136" s="1" t="s">
        <v>67</v>
      </c>
      <c r="D136" s="1" t="s">
        <v>68</v>
      </c>
      <c r="E136" s="1">
        <v>8</v>
      </c>
      <c r="F136" s="1">
        <v>3</v>
      </c>
      <c r="G136" s="1">
        <v>4</v>
      </c>
      <c r="H136" s="1">
        <v>3</v>
      </c>
      <c r="I136" s="1">
        <v>3</v>
      </c>
      <c r="J136" s="1">
        <v>3</v>
      </c>
      <c r="K136" s="1">
        <v>5</v>
      </c>
      <c r="L136" s="1">
        <v>4</v>
      </c>
      <c r="M136" s="1">
        <v>6</v>
      </c>
      <c r="N136" s="1">
        <v>5</v>
      </c>
      <c r="O136" s="1">
        <v>5</v>
      </c>
      <c r="P136" s="1">
        <v>5</v>
      </c>
      <c r="Q136" s="1">
        <v>5</v>
      </c>
      <c r="R136" s="1">
        <v>10</v>
      </c>
      <c r="S136" s="1">
        <v>5</v>
      </c>
      <c r="T136" s="1">
        <v>3</v>
      </c>
      <c r="U136" s="1">
        <v>4</v>
      </c>
      <c r="V136" s="1">
        <v>3</v>
      </c>
    </row>
    <row r="137" spans="1:22" x14ac:dyDescent="0.35">
      <c r="A137" s="1" t="s">
        <v>316</v>
      </c>
      <c r="B137" s="1" t="s">
        <v>317</v>
      </c>
      <c r="C137" s="1" t="s">
        <v>67</v>
      </c>
      <c r="D137" s="1" t="s">
        <v>68</v>
      </c>
      <c r="E137" s="1">
        <v>1</v>
      </c>
      <c r="F137" s="1">
        <v>0</v>
      </c>
      <c r="G137" s="1">
        <v>0</v>
      </c>
      <c r="H137" s="1">
        <v>2</v>
      </c>
      <c r="I137" s="1">
        <v>2</v>
      </c>
      <c r="J137" s="1">
        <v>2</v>
      </c>
      <c r="K137" s="1">
        <v>1</v>
      </c>
      <c r="L137" s="1">
        <v>1</v>
      </c>
      <c r="M137" s="1">
        <v>1</v>
      </c>
      <c r="N137" s="1">
        <v>1</v>
      </c>
      <c r="O137" s="1">
        <v>0</v>
      </c>
      <c r="P137" s="1">
        <v>0</v>
      </c>
      <c r="Q137" s="1">
        <v>0</v>
      </c>
      <c r="R137" s="1">
        <v>0</v>
      </c>
      <c r="S137" s="1">
        <v>0</v>
      </c>
      <c r="T137" s="1">
        <v>0</v>
      </c>
      <c r="U137" s="1">
        <v>0</v>
      </c>
      <c r="V137" s="1">
        <v>0</v>
      </c>
    </row>
    <row r="138" spans="1:22" x14ac:dyDescent="0.35">
      <c r="A138" s="1" t="s">
        <v>318</v>
      </c>
      <c r="B138" s="1" t="s">
        <v>319</v>
      </c>
      <c r="C138" s="1" t="s">
        <v>57</v>
      </c>
      <c r="D138" s="1" t="s">
        <v>58</v>
      </c>
      <c r="E138" s="1">
        <v>2</v>
      </c>
      <c r="F138" s="1">
        <v>1</v>
      </c>
      <c r="G138" s="1">
        <v>1</v>
      </c>
      <c r="H138" s="1">
        <v>3</v>
      </c>
      <c r="I138" s="1">
        <v>1</v>
      </c>
      <c r="J138" s="1">
        <v>1</v>
      </c>
      <c r="K138" s="1">
        <v>2</v>
      </c>
      <c r="L138" s="1">
        <v>2</v>
      </c>
      <c r="M138" s="1">
        <v>1</v>
      </c>
      <c r="N138" s="1">
        <v>1</v>
      </c>
      <c r="O138" s="1">
        <v>2</v>
      </c>
      <c r="P138" s="1">
        <v>4</v>
      </c>
      <c r="Q138" s="1">
        <v>3</v>
      </c>
      <c r="R138" s="1">
        <v>2</v>
      </c>
      <c r="S138" s="1">
        <v>0</v>
      </c>
      <c r="T138" s="1">
        <v>0</v>
      </c>
      <c r="U138" s="1">
        <v>0</v>
      </c>
      <c r="V138" s="1">
        <v>1</v>
      </c>
    </row>
    <row r="139" spans="1:22" x14ac:dyDescent="0.35">
      <c r="A139" s="1" t="s">
        <v>320</v>
      </c>
      <c r="B139" s="1" t="s">
        <v>321</v>
      </c>
      <c r="C139" s="1" t="s">
        <v>71</v>
      </c>
      <c r="D139" s="1" t="s">
        <v>72</v>
      </c>
      <c r="E139" s="1">
        <v>0</v>
      </c>
      <c r="F139" s="1">
        <v>0</v>
      </c>
      <c r="G139" s="1">
        <v>2</v>
      </c>
      <c r="H139" s="1">
        <v>2</v>
      </c>
      <c r="I139" s="1">
        <v>0</v>
      </c>
      <c r="J139" s="1">
        <v>0</v>
      </c>
      <c r="K139" s="1">
        <v>0</v>
      </c>
      <c r="L139" s="1">
        <v>0</v>
      </c>
      <c r="M139" s="1">
        <v>0</v>
      </c>
      <c r="N139" s="1">
        <v>1</v>
      </c>
      <c r="O139" s="1">
        <v>1</v>
      </c>
      <c r="P139" s="1">
        <v>0</v>
      </c>
      <c r="Q139" s="1">
        <v>2</v>
      </c>
      <c r="R139" s="1">
        <v>2</v>
      </c>
      <c r="S139" s="1">
        <v>2</v>
      </c>
      <c r="T139" s="1">
        <v>0</v>
      </c>
      <c r="U139" s="1">
        <v>3</v>
      </c>
      <c r="V139" s="1">
        <v>1</v>
      </c>
    </row>
    <row r="140" spans="1:22" x14ac:dyDescent="0.35">
      <c r="A140" s="1" t="s">
        <v>322</v>
      </c>
      <c r="B140" s="1" t="s">
        <v>323</v>
      </c>
      <c r="C140" s="1" t="s">
        <v>61</v>
      </c>
      <c r="D140" s="1" t="s">
        <v>62</v>
      </c>
      <c r="E140" s="1">
        <v>10</v>
      </c>
      <c r="F140" s="1">
        <v>2</v>
      </c>
      <c r="G140" s="1">
        <v>2</v>
      </c>
      <c r="H140" s="1">
        <v>1</v>
      </c>
      <c r="I140" s="1">
        <v>1</v>
      </c>
      <c r="J140" s="1">
        <v>1</v>
      </c>
      <c r="K140" s="1">
        <v>2</v>
      </c>
      <c r="L140" s="1">
        <v>1</v>
      </c>
      <c r="M140" s="1">
        <v>1</v>
      </c>
      <c r="N140" s="1">
        <v>1</v>
      </c>
      <c r="O140" s="1">
        <v>1</v>
      </c>
      <c r="P140" s="1">
        <v>0</v>
      </c>
      <c r="Q140" s="1">
        <v>0</v>
      </c>
      <c r="R140" s="1">
        <v>0</v>
      </c>
      <c r="S140" s="1">
        <v>0</v>
      </c>
      <c r="T140" s="1">
        <v>0</v>
      </c>
      <c r="U140" s="1">
        <v>4</v>
      </c>
      <c r="V140" s="1">
        <v>2</v>
      </c>
    </row>
    <row r="141" spans="1:22" x14ac:dyDescent="0.35">
      <c r="A141" s="1" t="s">
        <v>324</v>
      </c>
      <c r="B141" s="1" t="s">
        <v>325</v>
      </c>
      <c r="C141" s="1" t="s">
        <v>59</v>
      </c>
      <c r="D141" s="1" t="s">
        <v>60</v>
      </c>
      <c r="E141" s="1">
        <v>2</v>
      </c>
      <c r="F141" s="1">
        <v>1</v>
      </c>
      <c r="G141" s="1">
        <v>1</v>
      </c>
      <c r="H141" s="1">
        <v>1</v>
      </c>
      <c r="I141" s="1">
        <v>2</v>
      </c>
      <c r="J141" s="1">
        <v>2</v>
      </c>
      <c r="K141" s="1">
        <v>2</v>
      </c>
      <c r="L141" s="1">
        <v>1</v>
      </c>
      <c r="M141" s="1">
        <v>1</v>
      </c>
      <c r="N141" s="1">
        <v>1</v>
      </c>
      <c r="O141" s="1">
        <v>2</v>
      </c>
      <c r="P141" s="1">
        <v>1</v>
      </c>
      <c r="Q141" s="1">
        <v>2</v>
      </c>
      <c r="R141" s="1">
        <v>2</v>
      </c>
      <c r="S141" s="1">
        <v>1</v>
      </c>
      <c r="T141" s="1">
        <v>2</v>
      </c>
      <c r="U141" s="1">
        <v>1</v>
      </c>
      <c r="V141" s="1">
        <v>0</v>
      </c>
    </row>
    <row r="142" spans="1:22" x14ac:dyDescent="0.35">
      <c r="A142" s="1" t="s">
        <v>326</v>
      </c>
      <c r="B142" s="1" t="s">
        <v>327</v>
      </c>
      <c r="C142" s="1" t="s">
        <v>57</v>
      </c>
      <c r="D142" s="1" t="s">
        <v>58</v>
      </c>
      <c r="E142" s="1">
        <v>5</v>
      </c>
      <c r="F142" s="1">
        <v>2</v>
      </c>
      <c r="G142" s="1">
        <v>9</v>
      </c>
      <c r="H142" s="1">
        <v>12</v>
      </c>
      <c r="I142" s="1">
        <v>12</v>
      </c>
      <c r="J142" s="1">
        <v>7</v>
      </c>
      <c r="K142" s="1">
        <v>13</v>
      </c>
      <c r="L142" s="1">
        <v>0</v>
      </c>
      <c r="M142" s="1">
        <v>10</v>
      </c>
      <c r="N142" s="1">
        <v>2</v>
      </c>
      <c r="O142" s="1">
        <v>3</v>
      </c>
      <c r="P142" s="1">
        <v>3</v>
      </c>
      <c r="Q142" s="1">
        <v>2</v>
      </c>
      <c r="R142" s="1">
        <v>2</v>
      </c>
      <c r="S142" s="1">
        <v>5</v>
      </c>
      <c r="T142" s="1">
        <v>3</v>
      </c>
      <c r="U142" s="1">
        <v>8</v>
      </c>
      <c r="V142" s="1">
        <v>3</v>
      </c>
    </row>
    <row r="143" spans="1:22" x14ac:dyDescent="0.35">
      <c r="A143" s="1" t="s">
        <v>328</v>
      </c>
      <c r="B143" s="1" t="s">
        <v>329</v>
      </c>
      <c r="C143" s="1" t="s">
        <v>59</v>
      </c>
      <c r="D143" s="1" t="s">
        <v>60</v>
      </c>
      <c r="E143" s="1">
        <v>2</v>
      </c>
      <c r="F143" s="1">
        <v>2</v>
      </c>
      <c r="G143" s="1">
        <v>1</v>
      </c>
      <c r="H143" s="1">
        <v>1</v>
      </c>
      <c r="I143" s="1">
        <v>1</v>
      </c>
      <c r="J143" s="1">
        <v>1</v>
      </c>
      <c r="K143" s="1">
        <v>2</v>
      </c>
      <c r="L143" s="1">
        <v>1</v>
      </c>
      <c r="M143" s="1">
        <v>1</v>
      </c>
      <c r="N143" s="1">
        <v>1</v>
      </c>
      <c r="O143" s="1">
        <v>1</v>
      </c>
      <c r="P143" s="1">
        <v>1</v>
      </c>
      <c r="Q143" s="1">
        <v>1</v>
      </c>
      <c r="R143" s="1">
        <v>1</v>
      </c>
      <c r="S143" s="1">
        <v>1</v>
      </c>
      <c r="T143" s="1">
        <v>1</v>
      </c>
      <c r="U143" s="1">
        <v>2</v>
      </c>
      <c r="V143" s="1">
        <v>1</v>
      </c>
    </row>
    <row r="144" spans="1:22" x14ac:dyDescent="0.35">
      <c r="A144" s="1" t="s">
        <v>330</v>
      </c>
      <c r="B144" s="1" t="s">
        <v>331</v>
      </c>
      <c r="C144" s="1" t="s">
        <v>67</v>
      </c>
      <c r="D144" s="1" t="s">
        <v>68</v>
      </c>
      <c r="E144" s="1">
        <v>3</v>
      </c>
      <c r="F144" s="1">
        <v>2</v>
      </c>
      <c r="G144" s="1">
        <v>2</v>
      </c>
      <c r="H144" s="1">
        <v>3</v>
      </c>
      <c r="I144" s="1">
        <v>1</v>
      </c>
      <c r="J144" s="1">
        <v>1</v>
      </c>
      <c r="K144" s="1">
        <v>2</v>
      </c>
      <c r="L144" s="1">
        <v>1</v>
      </c>
      <c r="M144" s="1">
        <v>2</v>
      </c>
      <c r="N144" s="1">
        <v>2</v>
      </c>
      <c r="O144" s="1">
        <v>2</v>
      </c>
      <c r="P144" s="1">
        <v>2</v>
      </c>
      <c r="Q144" s="1">
        <v>3</v>
      </c>
      <c r="R144" s="1">
        <v>9</v>
      </c>
      <c r="S144" s="1">
        <v>1</v>
      </c>
      <c r="T144" s="1">
        <v>3</v>
      </c>
      <c r="U144" s="1">
        <v>3</v>
      </c>
      <c r="V144" s="1">
        <v>5</v>
      </c>
    </row>
    <row r="145" spans="1:22" x14ac:dyDescent="0.35">
      <c r="A145" s="1" t="s">
        <v>332</v>
      </c>
      <c r="B145" s="1" t="s">
        <v>333</v>
      </c>
      <c r="C145" s="1" t="s">
        <v>57</v>
      </c>
      <c r="D145" s="1" t="s">
        <v>58</v>
      </c>
      <c r="E145" s="1">
        <v>6</v>
      </c>
      <c r="F145" s="1">
        <v>5</v>
      </c>
      <c r="G145" s="1">
        <v>5</v>
      </c>
      <c r="H145" s="1">
        <v>7</v>
      </c>
      <c r="I145" s="1">
        <v>4</v>
      </c>
      <c r="J145" s="1">
        <v>5</v>
      </c>
      <c r="K145" s="1">
        <v>4</v>
      </c>
      <c r="L145" s="1">
        <v>4</v>
      </c>
      <c r="M145" s="1">
        <v>5</v>
      </c>
      <c r="N145" s="1">
        <v>3</v>
      </c>
      <c r="O145" s="1">
        <v>4</v>
      </c>
      <c r="P145" s="1">
        <v>5</v>
      </c>
      <c r="Q145" s="1">
        <v>5</v>
      </c>
      <c r="R145" s="1">
        <v>4</v>
      </c>
      <c r="S145" s="1">
        <v>1</v>
      </c>
      <c r="T145" s="1">
        <v>2</v>
      </c>
      <c r="U145" s="1">
        <v>1</v>
      </c>
      <c r="V145" s="1">
        <v>3</v>
      </c>
    </row>
    <row r="146" spans="1:22" x14ac:dyDescent="0.35">
      <c r="A146" s="1" t="s">
        <v>334</v>
      </c>
      <c r="B146" s="1" t="s">
        <v>335</v>
      </c>
      <c r="C146" s="1" t="s">
        <v>61</v>
      </c>
      <c r="D146" s="1" t="s">
        <v>62</v>
      </c>
      <c r="E146" s="1">
        <v>5</v>
      </c>
      <c r="F146" s="1">
        <v>6</v>
      </c>
      <c r="G146" s="1">
        <v>3</v>
      </c>
      <c r="H146" s="1">
        <v>4</v>
      </c>
      <c r="I146" s="1">
        <v>2</v>
      </c>
      <c r="J146" s="1">
        <v>3</v>
      </c>
      <c r="K146" s="1">
        <v>3</v>
      </c>
      <c r="L146" s="1">
        <v>3</v>
      </c>
      <c r="M146" s="1">
        <v>3</v>
      </c>
      <c r="N146" s="1">
        <v>2</v>
      </c>
      <c r="O146" s="1">
        <v>3</v>
      </c>
      <c r="P146" s="1">
        <v>4</v>
      </c>
      <c r="Q146" s="1">
        <v>6</v>
      </c>
      <c r="R146" s="1">
        <v>6</v>
      </c>
      <c r="S146" s="1">
        <v>7</v>
      </c>
      <c r="T146" s="1">
        <v>6</v>
      </c>
      <c r="U146" s="1">
        <v>7</v>
      </c>
      <c r="V146" s="1">
        <v>8</v>
      </c>
    </row>
    <row r="147" spans="1:22" x14ac:dyDescent="0.35">
      <c r="A147" s="1" t="s">
        <v>336</v>
      </c>
      <c r="B147" s="1" t="s">
        <v>337</v>
      </c>
      <c r="C147" s="1" t="s">
        <v>65</v>
      </c>
      <c r="D147" s="1" t="s">
        <v>66</v>
      </c>
      <c r="E147" s="1">
        <v>1</v>
      </c>
      <c r="F147" s="1">
        <v>0</v>
      </c>
      <c r="G147" s="1">
        <v>0</v>
      </c>
      <c r="H147" s="1">
        <v>0</v>
      </c>
      <c r="I147" s="1">
        <v>2</v>
      </c>
      <c r="J147" s="1">
        <v>2</v>
      </c>
      <c r="K147" s="1">
        <v>2</v>
      </c>
      <c r="L147" s="1">
        <v>1</v>
      </c>
      <c r="M147" s="1">
        <v>1</v>
      </c>
      <c r="N147" s="1">
        <v>2</v>
      </c>
      <c r="O147" s="1">
        <v>1</v>
      </c>
      <c r="P147" s="1">
        <v>0</v>
      </c>
      <c r="Q147" s="1">
        <v>1</v>
      </c>
      <c r="R147" s="1">
        <v>2</v>
      </c>
      <c r="S147" s="1">
        <v>2</v>
      </c>
      <c r="T147" s="1">
        <v>2</v>
      </c>
      <c r="U147" s="1">
        <v>2</v>
      </c>
      <c r="V147" s="1">
        <v>2</v>
      </c>
    </row>
    <row r="148" spans="1:22" x14ac:dyDescent="0.35">
      <c r="A148" s="1" t="s">
        <v>338</v>
      </c>
      <c r="B148" s="1" t="s">
        <v>339</v>
      </c>
      <c r="C148" s="1" t="s">
        <v>61</v>
      </c>
      <c r="D148" s="1" t="s">
        <v>62</v>
      </c>
      <c r="E148" s="1">
        <v>2</v>
      </c>
      <c r="F148" s="1">
        <v>5</v>
      </c>
      <c r="G148" s="1">
        <v>0</v>
      </c>
      <c r="H148" s="1">
        <v>1</v>
      </c>
      <c r="I148" s="1">
        <v>1</v>
      </c>
      <c r="J148" s="1">
        <v>3</v>
      </c>
      <c r="K148" s="1">
        <v>1</v>
      </c>
      <c r="L148" s="1">
        <v>1</v>
      </c>
      <c r="M148" s="1">
        <v>1</v>
      </c>
      <c r="N148" s="1">
        <v>2</v>
      </c>
      <c r="O148" s="1">
        <v>3</v>
      </c>
      <c r="P148" s="1">
        <v>0</v>
      </c>
      <c r="Q148" s="1">
        <v>1</v>
      </c>
      <c r="R148" s="1">
        <v>2</v>
      </c>
      <c r="S148" s="1">
        <v>3</v>
      </c>
      <c r="T148" s="1">
        <v>0</v>
      </c>
      <c r="U148" s="1">
        <v>0</v>
      </c>
      <c r="V148" s="1">
        <v>0</v>
      </c>
    </row>
    <row r="149" spans="1:22" x14ac:dyDescent="0.35">
      <c r="A149" s="1" t="s">
        <v>340</v>
      </c>
      <c r="B149" s="1" t="s">
        <v>341</v>
      </c>
      <c r="C149" s="1" t="s">
        <v>67</v>
      </c>
      <c r="D149" s="1" t="s">
        <v>68</v>
      </c>
      <c r="E149" s="1">
        <v>1</v>
      </c>
      <c r="F149" s="1">
        <v>2</v>
      </c>
      <c r="G149" s="1">
        <v>2</v>
      </c>
      <c r="H149" s="1">
        <v>1</v>
      </c>
      <c r="I149" s="1">
        <v>1</v>
      </c>
      <c r="J149" s="1">
        <v>1</v>
      </c>
      <c r="K149" s="1">
        <v>1</v>
      </c>
      <c r="L149" s="1">
        <v>1</v>
      </c>
      <c r="M149" s="1">
        <v>1</v>
      </c>
      <c r="N149" s="1">
        <v>1</v>
      </c>
      <c r="O149" s="1">
        <v>3</v>
      </c>
      <c r="P149" s="1">
        <v>4</v>
      </c>
      <c r="Q149" s="1">
        <v>2</v>
      </c>
      <c r="R149" s="1">
        <v>2</v>
      </c>
      <c r="S149" s="1">
        <v>2</v>
      </c>
      <c r="T149" s="1">
        <v>2</v>
      </c>
      <c r="U149" s="1">
        <v>5</v>
      </c>
      <c r="V149" s="1">
        <v>4</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2</v>
      </c>
      <c r="F151" s="1">
        <v>3</v>
      </c>
      <c r="G151" s="1">
        <v>0</v>
      </c>
      <c r="H151" s="1">
        <v>1</v>
      </c>
      <c r="I151" s="1">
        <v>2</v>
      </c>
      <c r="J151" s="1">
        <v>4</v>
      </c>
      <c r="K151" s="1">
        <v>3</v>
      </c>
      <c r="L151" s="1">
        <v>2</v>
      </c>
      <c r="M151" s="1">
        <v>3</v>
      </c>
      <c r="N151" s="1">
        <v>4</v>
      </c>
      <c r="O151" s="1">
        <v>4</v>
      </c>
      <c r="P151" s="1">
        <v>3</v>
      </c>
      <c r="Q151" s="1">
        <v>2</v>
      </c>
      <c r="R151" s="1">
        <v>4</v>
      </c>
      <c r="S151" s="1">
        <v>3</v>
      </c>
      <c r="T151" s="1">
        <v>2</v>
      </c>
      <c r="U151" s="1">
        <v>3</v>
      </c>
      <c r="V151" s="1">
        <v>2</v>
      </c>
    </row>
    <row r="152" spans="1:22" x14ac:dyDescent="0.35">
      <c r="A152" s="1" t="s">
        <v>346</v>
      </c>
      <c r="B152" s="1" t="s">
        <v>347</v>
      </c>
      <c r="C152" s="1" t="s">
        <v>57</v>
      </c>
      <c r="D152" s="1" t="s">
        <v>58</v>
      </c>
      <c r="E152" s="1">
        <v>6</v>
      </c>
      <c r="F152" s="1">
        <v>8</v>
      </c>
      <c r="G152" s="1">
        <v>4</v>
      </c>
      <c r="H152" s="1">
        <v>3</v>
      </c>
      <c r="I152" s="1">
        <v>6</v>
      </c>
      <c r="J152" s="1">
        <v>6</v>
      </c>
      <c r="K152" s="1">
        <v>3</v>
      </c>
      <c r="L152" s="1">
        <v>2</v>
      </c>
      <c r="M152" s="1">
        <v>2</v>
      </c>
      <c r="N152" s="1">
        <v>6</v>
      </c>
      <c r="O152" s="1">
        <v>4</v>
      </c>
      <c r="P152" s="1">
        <v>4</v>
      </c>
      <c r="Q152" s="1">
        <v>2</v>
      </c>
      <c r="R152" s="1">
        <v>2</v>
      </c>
      <c r="S152" s="1">
        <v>0</v>
      </c>
      <c r="T152" s="1">
        <v>1</v>
      </c>
      <c r="U152" s="1">
        <v>0</v>
      </c>
      <c r="V152" s="1">
        <v>1</v>
      </c>
    </row>
    <row r="153" spans="1:22" x14ac:dyDescent="0.35">
      <c r="A153" s="1" t="s">
        <v>348</v>
      </c>
      <c r="B153" s="1" t="s">
        <v>349</v>
      </c>
      <c r="C153" s="1" t="s">
        <v>61</v>
      </c>
      <c r="D153" s="1" t="s">
        <v>62</v>
      </c>
      <c r="E153" s="1">
        <v>2</v>
      </c>
      <c r="F153" s="1">
        <v>2</v>
      </c>
      <c r="G153" s="1">
        <v>0</v>
      </c>
      <c r="H153" s="1">
        <v>0</v>
      </c>
      <c r="I153" s="1">
        <v>0</v>
      </c>
      <c r="J153" s="1">
        <v>0</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2</v>
      </c>
      <c r="F154" s="1">
        <v>3</v>
      </c>
      <c r="G154" s="1">
        <v>4</v>
      </c>
      <c r="H154" s="1">
        <v>4</v>
      </c>
      <c r="I154" s="1">
        <v>4</v>
      </c>
      <c r="J154" s="1">
        <v>4</v>
      </c>
      <c r="K154" s="1">
        <v>5</v>
      </c>
      <c r="L154" s="1">
        <v>3</v>
      </c>
      <c r="M154" s="1">
        <v>2</v>
      </c>
      <c r="N154" s="1">
        <v>3</v>
      </c>
      <c r="O154" s="1">
        <v>4</v>
      </c>
      <c r="P154" s="1">
        <v>3</v>
      </c>
      <c r="Q154" s="1">
        <v>2</v>
      </c>
      <c r="R154" s="1">
        <v>6</v>
      </c>
      <c r="S154" s="1">
        <v>5</v>
      </c>
      <c r="T154" s="1">
        <v>5</v>
      </c>
      <c r="U154" s="1">
        <v>4</v>
      </c>
      <c r="V154" s="1">
        <v>4</v>
      </c>
    </row>
    <row r="155" spans="1:22" x14ac:dyDescent="0.35">
      <c r="A155" s="1" t="s">
        <v>352</v>
      </c>
      <c r="B155" s="1" t="s">
        <v>353</v>
      </c>
      <c r="C155" s="1" t="s">
        <v>57</v>
      </c>
      <c r="D155" s="1" t="s">
        <v>58</v>
      </c>
      <c r="E155" s="1">
        <v>3</v>
      </c>
      <c r="F155" s="1">
        <v>8</v>
      </c>
      <c r="G155" s="1">
        <v>3</v>
      </c>
      <c r="H155" s="1">
        <v>3</v>
      </c>
      <c r="I155" s="1">
        <v>2</v>
      </c>
      <c r="J155" s="1">
        <v>5</v>
      </c>
      <c r="K155" s="1">
        <v>3</v>
      </c>
      <c r="L155" s="1">
        <v>2</v>
      </c>
      <c r="M155" s="1">
        <v>4</v>
      </c>
      <c r="N155" s="1">
        <v>1</v>
      </c>
      <c r="O155" s="1">
        <v>3</v>
      </c>
      <c r="P155" s="1">
        <v>1</v>
      </c>
      <c r="Q155" s="1">
        <v>1</v>
      </c>
      <c r="R155" s="1">
        <v>2</v>
      </c>
      <c r="S155" s="1">
        <v>4</v>
      </c>
      <c r="T155" s="1">
        <v>6</v>
      </c>
      <c r="U155" s="1">
        <v>5</v>
      </c>
      <c r="V155" s="1">
        <v>2</v>
      </c>
    </row>
    <row r="156" spans="1:22" x14ac:dyDescent="0.35">
      <c r="A156" s="1" t="s">
        <v>354</v>
      </c>
      <c r="B156" s="1" t="s">
        <v>355</v>
      </c>
      <c r="C156" s="1" t="s">
        <v>73</v>
      </c>
      <c r="D156" s="1" t="s">
        <v>74</v>
      </c>
      <c r="E156" s="1">
        <v>3</v>
      </c>
      <c r="F156" s="1">
        <v>3</v>
      </c>
      <c r="G156" s="1">
        <v>3</v>
      </c>
      <c r="H156" s="1">
        <v>1</v>
      </c>
      <c r="I156" s="1">
        <v>0</v>
      </c>
      <c r="J156" s="1">
        <v>3</v>
      </c>
      <c r="K156" s="1">
        <v>0</v>
      </c>
      <c r="L156" s="1">
        <v>0</v>
      </c>
      <c r="M156" s="1">
        <v>0</v>
      </c>
      <c r="N156" s="1">
        <v>0</v>
      </c>
      <c r="O156" s="1">
        <v>0</v>
      </c>
      <c r="P156" s="1">
        <v>1</v>
      </c>
      <c r="Q156" s="1">
        <v>1</v>
      </c>
      <c r="R156" s="1">
        <v>1</v>
      </c>
      <c r="S156" s="1">
        <v>1</v>
      </c>
      <c r="T156" s="1">
        <v>0</v>
      </c>
      <c r="U156" s="1">
        <v>1</v>
      </c>
      <c r="V156" s="1">
        <v>1</v>
      </c>
    </row>
    <row r="157" spans="1:22" x14ac:dyDescent="0.35">
      <c r="A157" s="1" t="s">
        <v>356</v>
      </c>
      <c r="B157" s="1" t="s">
        <v>357</v>
      </c>
      <c r="C157" s="1" t="s">
        <v>65</v>
      </c>
      <c r="D157" s="1" t="s">
        <v>66</v>
      </c>
      <c r="E157" s="1">
        <v>0</v>
      </c>
      <c r="F157" s="1">
        <v>0</v>
      </c>
      <c r="G157" s="1">
        <v>0</v>
      </c>
      <c r="H157" s="1">
        <v>0</v>
      </c>
      <c r="I157" s="1">
        <v>1</v>
      </c>
      <c r="J157" s="1">
        <v>1</v>
      </c>
      <c r="K157" s="1">
        <v>0</v>
      </c>
      <c r="L157" s="1">
        <v>0</v>
      </c>
      <c r="M157" s="1">
        <v>1</v>
      </c>
      <c r="N157" s="1">
        <v>1</v>
      </c>
      <c r="O157" s="1">
        <v>0</v>
      </c>
      <c r="P157" s="1">
        <v>0</v>
      </c>
      <c r="Q157" s="1">
        <v>0</v>
      </c>
      <c r="R157" s="1">
        <v>0</v>
      </c>
      <c r="S157" s="1">
        <v>0</v>
      </c>
      <c r="T157" s="1">
        <v>0</v>
      </c>
      <c r="U157" s="1">
        <v>0</v>
      </c>
      <c r="V157" s="1">
        <v>0</v>
      </c>
    </row>
    <row r="158" spans="1:22" x14ac:dyDescent="0.35">
      <c r="A158" s="1" t="s">
        <v>358</v>
      </c>
      <c r="B158" s="1" t="s">
        <v>359</v>
      </c>
      <c r="C158" s="1" t="s">
        <v>57</v>
      </c>
      <c r="D158" s="1" t="s">
        <v>58</v>
      </c>
      <c r="E158" s="1">
        <v>10</v>
      </c>
      <c r="F158" s="1">
        <v>9</v>
      </c>
      <c r="G158" s="1">
        <v>9</v>
      </c>
      <c r="H158" s="1">
        <v>17</v>
      </c>
      <c r="I158" s="1">
        <v>11</v>
      </c>
      <c r="J158" s="1">
        <v>12</v>
      </c>
      <c r="K158" s="1">
        <v>12</v>
      </c>
      <c r="L158" s="1">
        <v>7</v>
      </c>
      <c r="M158" s="1">
        <v>12</v>
      </c>
      <c r="N158" s="1">
        <v>13</v>
      </c>
      <c r="O158" s="1">
        <v>14</v>
      </c>
      <c r="P158" s="1">
        <v>11</v>
      </c>
      <c r="Q158" s="1">
        <v>19</v>
      </c>
      <c r="R158" s="1">
        <v>22</v>
      </c>
      <c r="S158" s="1">
        <v>13</v>
      </c>
      <c r="T158" s="1">
        <v>8</v>
      </c>
      <c r="U158" s="1">
        <v>9</v>
      </c>
      <c r="V158" s="1">
        <v>7</v>
      </c>
    </row>
    <row r="159" spans="1:22" x14ac:dyDescent="0.35">
      <c r="A159" s="1" t="s">
        <v>360</v>
      </c>
      <c r="B159" s="1" t="s">
        <v>361</v>
      </c>
      <c r="C159" s="1" t="s">
        <v>65</v>
      </c>
      <c r="D159" s="1" t="s">
        <v>66</v>
      </c>
      <c r="E159" s="1">
        <v>0</v>
      </c>
      <c r="F159" s="1">
        <v>0</v>
      </c>
      <c r="G159" s="1">
        <v>0</v>
      </c>
      <c r="H159" s="1">
        <v>0</v>
      </c>
      <c r="I159" s="1">
        <v>0</v>
      </c>
      <c r="J159" s="1">
        <v>0</v>
      </c>
      <c r="K159" s="1">
        <v>0</v>
      </c>
      <c r="L159" s="1">
        <v>0</v>
      </c>
      <c r="M159" s="1">
        <v>0</v>
      </c>
      <c r="N159" s="1">
        <v>0</v>
      </c>
      <c r="O159" s="1">
        <v>0</v>
      </c>
      <c r="P159" s="1">
        <v>0</v>
      </c>
      <c r="Q159" s="1">
        <v>1</v>
      </c>
      <c r="R159" s="1">
        <v>1</v>
      </c>
      <c r="S159" s="1">
        <v>1</v>
      </c>
      <c r="T159" s="1">
        <v>2</v>
      </c>
      <c r="U159" s="1">
        <v>0</v>
      </c>
      <c r="V159" s="1">
        <v>1</v>
      </c>
    </row>
    <row r="160" spans="1:22" x14ac:dyDescent="0.35">
      <c r="A160" s="1" t="s">
        <v>362</v>
      </c>
      <c r="B160" s="1" t="s">
        <v>363</v>
      </c>
      <c r="C160" s="1" t="s">
        <v>73</v>
      </c>
      <c r="D160" s="1" t="s">
        <v>74</v>
      </c>
      <c r="E160" s="1">
        <v>9</v>
      </c>
      <c r="F160" s="1">
        <v>14</v>
      </c>
      <c r="G160" s="1">
        <v>7</v>
      </c>
      <c r="H160" s="1">
        <v>17</v>
      </c>
      <c r="I160" s="1">
        <v>17</v>
      </c>
      <c r="J160" s="1">
        <v>6</v>
      </c>
      <c r="K160" s="1">
        <v>16</v>
      </c>
      <c r="L160" s="1">
        <v>16</v>
      </c>
      <c r="M160" s="1">
        <v>13</v>
      </c>
      <c r="N160" s="1">
        <v>12</v>
      </c>
      <c r="O160" s="1">
        <v>10</v>
      </c>
      <c r="P160" s="1">
        <v>6</v>
      </c>
      <c r="Q160" s="1">
        <v>17</v>
      </c>
      <c r="R160" s="1">
        <v>8</v>
      </c>
      <c r="S160" s="1">
        <v>2</v>
      </c>
      <c r="T160" s="1">
        <v>15</v>
      </c>
      <c r="U160" s="1">
        <v>9</v>
      </c>
      <c r="V160" s="1">
        <v>18</v>
      </c>
    </row>
    <row r="161" spans="1:22" x14ac:dyDescent="0.35">
      <c r="A161" s="1" t="s">
        <v>364</v>
      </c>
      <c r="B161" s="1" t="s">
        <v>365</v>
      </c>
      <c r="C161" s="1" t="s">
        <v>59</v>
      </c>
      <c r="D161" s="1" t="s">
        <v>60</v>
      </c>
      <c r="E161" s="1">
        <v>8</v>
      </c>
      <c r="F161" s="1">
        <v>7</v>
      </c>
      <c r="G161" s="1">
        <v>8</v>
      </c>
      <c r="H161" s="1">
        <v>8</v>
      </c>
      <c r="I161" s="1">
        <v>4</v>
      </c>
      <c r="J161" s="1">
        <v>1</v>
      </c>
      <c r="K161" s="1">
        <v>3</v>
      </c>
      <c r="L161" s="1">
        <v>3</v>
      </c>
      <c r="M161" s="1">
        <v>3</v>
      </c>
      <c r="N161" s="1">
        <v>3</v>
      </c>
      <c r="O161" s="1">
        <v>6</v>
      </c>
      <c r="P161" s="1">
        <v>7</v>
      </c>
      <c r="Q161" s="1">
        <v>10</v>
      </c>
      <c r="R161" s="1">
        <v>8</v>
      </c>
      <c r="S161" s="1">
        <v>6</v>
      </c>
      <c r="T161" s="1">
        <v>1</v>
      </c>
      <c r="U161" s="1">
        <v>4</v>
      </c>
      <c r="V161" s="1">
        <v>1</v>
      </c>
    </row>
    <row r="162" spans="1:22" x14ac:dyDescent="0.35">
      <c r="A162" s="1" t="s">
        <v>366</v>
      </c>
      <c r="B162" s="1" t="s">
        <v>367</v>
      </c>
      <c r="C162" s="1" t="s">
        <v>67</v>
      </c>
      <c r="D162" s="1" t="s">
        <v>68</v>
      </c>
      <c r="E162" s="1">
        <v>1</v>
      </c>
      <c r="F162" s="1">
        <v>3</v>
      </c>
      <c r="G162" s="1">
        <v>3</v>
      </c>
      <c r="H162" s="1">
        <v>4</v>
      </c>
      <c r="I162" s="1">
        <v>4</v>
      </c>
      <c r="J162" s="1">
        <v>4</v>
      </c>
      <c r="K162" s="1">
        <v>3</v>
      </c>
      <c r="L162" s="1">
        <v>4</v>
      </c>
      <c r="M162" s="1">
        <v>3</v>
      </c>
      <c r="N162" s="1">
        <v>3</v>
      </c>
      <c r="O162" s="1">
        <v>3</v>
      </c>
      <c r="P162" s="1">
        <v>2</v>
      </c>
      <c r="Q162" s="1">
        <v>3</v>
      </c>
      <c r="R162" s="1">
        <v>3</v>
      </c>
      <c r="S162" s="1">
        <v>4</v>
      </c>
      <c r="T162" s="1">
        <v>4</v>
      </c>
      <c r="U162" s="1">
        <v>6</v>
      </c>
      <c r="V162" s="1">
        <v>6</v>
      </c>
    </row>
    <row r="163" spans="1:22" x14ac:dyDescent="0.35">
      <c r="A163" s="1" t="s">
        <v>368</v>
      </c>
      <c r="B163" s="1" t="s">
        <v>369</v>
      </c>
      <c r="C163" s="1" t="s">
        <v>57</v>
      </c>
      <c r="D163" s="1" t="s">
        <v>58</v>
      </c>
      <c r="E163" s="1">
        <v>1</v>
      </c>
      <c r="F163" s="1">
        <v>0</v>
      </c>
      <c r="G163" s="1">
        <v>2</v>
      </c>
      <c r="H163" s="1">
        <v>2</v>
      </c>
      <c r="I163" s="1">
        <v>4</v>
      </c>
      <c r="J163" s="1">
        <v>2</v>
      </c>
      <c r="K163" s="1">
        <v>3</v>
      </c>
      <c r="L163" s="1">
        <v>2</v>
      </c>
      <c r="M163" s="1">
        <v>1</v>
      </c>
      <c r="N163" s="1">
        <v>0</v>
      </c>
      <c r="O163" s="1">
        <v>2</v>
      </c>
      <c r="P163" s="1">
        <v>2</v>
      </c>
      <c r="Q163" s="1">
        <v>4</v>
      </c>
      <c r="R163" s="1">
        <v>5</v>
      </c>
      <c r="S163" s="1">
        <v>4</v>
      </c>
      <c r="T163" s="1">
        <v>4</v>
      </c>
      <c r="U163" s="1">
        <v>2</v>
      </c>
      <c r="V163" s="1">
        <v>2</v>
      </c>
    </row>
    <row r="164" spans="1:22" x14ac:dyDescent="0.35">
      <c r="A164" s="1" t="s">
        <v>370</v>
      </c>
      <c r="B164" s="1" t="s">
        <v>371</v>
      </c>
      <c r="C164" s="1" t="s">
        <v>71</v>
      </c>
      <c r="D164" s="1" t="s">
        <v>72</v>
      </c>
      <c r="E164" s="1">
        <v>1</v>
      </c>
      <c r="F164" s="1">
        <v>2</v>
      </c>
      <c r="G164" s="1">
        <v>2</v>
      </c>
      <c r="H164" s="1">
        <v>2</v>
      </c>
      <c r="I164" s="1">
        <v>2</v>
      </c>
      <c r="J164" s="1">
        <v>2</v>
      </c>
      <c r="K164" s="1">
        <v>2</v>
      </c>
      <c r="L164" s="1">
        <v>1</v>
      </c>
      <c r="M164" s="1">
        <v>1</v>
      </c>
      <c r="N164" s="1">
        <v>2</v>
      </c>
      <c r="O164" s="1">
        <v>2</v>
      </c>
      <c r="P164" s="1">
        <v>3</v>
      </c>
      <c r="Q164" s="1">
        <v>2</v>
      </c>
      <c r="R164" s="1">
        <v>3</v>
      </c>
      <c r="S164" s="1">
        <v>3</v>
      </c>
      <c r="T164" s="1">
        <v>1</v>
      </c>
      <c r="U164" s="1">
        <v>1</v>
      </c>
      <c r="V164" s="1">
        <v>1</v>
      </c>
    </row>
    <row r="165" spans="1:22" x14ac:dyDescent="0.35">
      <c r="A165" s="1" t="s">
        <v>372</v>
      </c>
      <c r="B165" s="1" t="s">
        <v>373</v>
      </c>
      <c r="C165" s="1" t="s">
        <v>59</v>
      </c>
      <c r="D165" s="1" t="s">
        <v>60</v>
      </c>
      <c r="E165" s="1">
        <v>2</v>
      </c>
      <c r="F165" s="1">
        <v>2</v>
      </c>
      <c r="G165" s="1">
        <v>2</v>
      </c>
      <c r="H165" s="1">
        <v>7</v>
      </c>
      <c r="I165" s="1">
        <v>5</v>
      </c>
      <c r="J165" s="1">
        <v>4</v>
      </c>
      <c r="K165" s="1">
        <v>2</v>
      </c>
      <c r="L165" s="1">
        <v>3</v>
      </c>
      <c r="M165" s="1">
        <v>1</v>
      </c>
      <c r="N165" s="1">
        <v>1</v>
      </c>
      <c r="O165" s="1">
        <v>1</v>
      </c>
      <c r="P165" s="1">
        <v>0</v>
      </c>
      <c r="Q165" s="1">
        <v>9</v>
      </c>
      <c r="R165" s="1">
        <v>2</v>
      </c>
      <c r="S165" s="1">
        <v>2</v>
      </c>
      <c r="T165" s="1">
        <v>0</v>
      </c>
      <c r="U165" s="1">
        <v>0</v>
      </c>
      <c r="V165" s="1">
        <v>1</v>
      </c>
    </row>
    <row r="166" spans="1:22" x14ac:dyDescent="0.35">
      <c r="A166" s="1" t="s">
        <v>374</v>
      </c>
      <c r="B166" s="1" t="s">
        <v>375</v>
      </c>
      <c r="C166" s="1" t="s">
        <v>65</v>
      </c>
      <c r="D166" s="1" t="s">
        <v>66</v>
      </c>
      <c r="E166" s="1">
        <v>1</v>
      </c>
      <c r="F166" s="1">
        <v>1</v>
      </c>
      <c r="G166" s="1">
        <v>0</v>
      </c>
      <c r="H166" s="1">
        <v>3</v>
      </c>
      <c r="I166" s="1">
        <v>2</v>
      </c>
      <c r="J166" s="1">
        <v>3</v>
      </c>
      <c r="K166" s="1">
        <v>1</v>
      </c>
      <c r="L166" s="1">
        <v>0</v>
      </c>
      <c r="M166" s="1">
        <v>1</v>
      </c>
      <c r="N166" s="1">
        <v>4</v>
      </c>
      <c r="O166" s="1">
        <v>3</v>
      </c>
      <c r="P166" s="1">
        <v>5</v>
      </c>
      <c r="Q166" s="1">
        <v>3</v>
      </c>
      <c r="R166" s="1">
        <v>2</v>
      </c>
      <c r="S166" s="1">
        <v>1</v>
      </c>
      <c r="T166" s="1">
        <v>1</v>
      </c>
      <c r="U166" s="1">
        <v>1</v>
      </c>
      <c r="V166" s="1">
        <v>5</v>
      </c>
    </row>
    <row r="167" spans="1:22" x14ac:dyDescent="0.35">
      <c r="A167" s="1" t="s">
        <v>376</v>
      </c>
      <c r="B167" s="1" t="s">
        <v>377</v>
      </c>
      <c r="C167" s="1" t="s">
        <v>61</v>
      </c>
      <c r="D167" s="1" t="s">
        <v>62</v>
      </c>
      <c r="E167" s="1">
        <v>5</v>
      </c>
      <c r="F167" s="1">
        <v>3</v>
      </c>
      <c r="G167" s="1">
        <v>2</v>
      </c>
      <c r="H167" s="1">
        <v>3</v>
      </c>
      <c r="I167" s="1">
        <v>2</v>
      </c>
      <c r="J167" s="1">
        <v>2</v>
      </c>
      <c r="K167" s="1">
        <v>3</v>
      </c>
      <c r="L167" s="1">
        <v>3</v>
      </c>
      <c r="M167" s="1">
        <v>8</v>
      </c>
      <c r="N167" s="1">
        <v>5</v>
      </c>
      <c r="O167" s="1">
        <v>5</v>
      </c>
      <c r="P167" s="1">
        <v>5</v>
      </c>
      <c r="Q167" s="1">
        <v>3</v>
      </c>
      <c r="R167" s="1">
        <v>2</v>
      </c>
      <c r="S167" s="1">
        <v>2</v>
      </c>
      <c r="T167" s="1">
        <v>1</v>
      </c>
      <c r="U167" s="1">
        <v>1</v>
      </c>
      <c r="V167" s="1">
        <v>4</v>
      </c>
    </row>
    <row r="168" spans="1:22" x14ac:dyDescent="0.35">
      <c r="A168" s="1" t="s">
        <v>378</v>
      </c>
      <c r="B168" s="1" t="s">
        <v>379</v>
      </c>
      <c r="C168" s="1" t="s">
        <v>67</v>
      </c>
      <c r="D168" s="1" t="s">
        <v>68</v>
      </c>
      <c r="E168" s="1">
        <v>0</v>
      </c>
      <c r="F168" s="1">
        <v>1</v>
      </c>
      <c r="G168" s="1">
        <v>0</v>
      </c>
      <c r="H168" s="1">
        <v>0</v>
      </c>
      <c r="I168" s="1">
        <v>0</v>
      </c>
      <c r="J168" s="1">
        <v>0</v>
      </c>
      <c r="K168" s="1">
        <v>0</v>
      </c>
      <c r="L168" s="1">
        <v>1</v>
      </c>
      <c r="M168" s="1">
        <v>0</v>
      </c>
      <c r="N168" s="1">
        <v>0</v>
      </c>
      <c r="O168" s="1">
        <v>1</v>
      </c>
      <c r="P168" s="1">
        <v>0</v>
      </c>
      <c r="Q168" s="1">
        <v>1</v>
      </c>
      <c r="R168" s="1">
        <v>2</v>
      </c>
      <c r="S168" s="1">
        <v>0</v>
      </c>
      <c r="T168" s="1">
        <v>2</v>
      </c>
      <c r="U168" s="1">
        <v>0</v>
      </c>
      <c r="V168" s="1">
        <v>0</v>
      </c>
    </row>
    <row r="169" spans="1:22" x14ac:dyDescent="0.35">
      <c r="A169" s="1" t="s">
        <v>380</v>
      </c>
      <c r="B169" s="1" t="s">
        <v>381</v>
      </c>
      <c r="C169" s="1" t="s">
        <v>61</v>
      </c>
      <c r="D169" s="1" t="s">
        <v>62</v>
      </c>
      <c r="E169" s="1">
        <v>2</v>
      </c>
      <c r="F169" s="1">
        <v>0</v>
      </c>
      <c r="G169" s="1">
        <v>0</v>
      </c>
      <c r="H169" s="1">
        <v>0</v>
      </c>
      <c r="I169" s="1">
        <v>0</v>
      </c>
      <c r="J169" s="1">
        <v>0</v>
      </c>
      <c r="K169" s="1">
        <v>1</v>
      </c>
      <c r="L169" s="1">
        <v>0</v>
      </c>
      <c r="M169" s="1">
        <v>1</v>
      </c>
      <c r="N169" s="1">
        <v>0</v>
      </c>
      <c r="O169" s="1">
        <v>0</v>
      </c>
      <c r="P169" s="1">
        <v>0</v>
      </c>
      <c r="Q169" s="1">
        <v>2</v>
      </c>
      <c r="R169" s="1">
        <v>2</v>
      </c>
      <c r="S169" s="1">
        <v>1</v>
      </c>
      <c r="T169" s="1">
        <v>1</v>
      </c>
      <c r="U169" s="1">
        <v>1</v>
      </c>
      <c r="V169" s="1">
        <v>1</v>
      </c>
    </row>
    <row r="170" spans="1:22" x14ac:dyDescent="0.35">
      <c r="A170" s="1" t="s">
        <v>382</v>
      </c>
      <c r="B170" s="1" t="s">
        <v>383</v>
      </c>
      <c r="C170" s="1" t="s">
        <v>71</v>
      </c>
      <c r="D170" s="1" t="s">
        <v>72</v>
      </c>
      <c r="E170" s="1">
        <v>3</v>
      </c>
      <c r="F170" s="1">
        <v>3</v>
      </c>
      <c r="G170" s="1">
        <v>2</v>
      </c>
      <c r="H170" s="1">
        <v>2</v>
      </c>
      <c r="I170" s="1">
        <v>2</v>
      </c>
      <c r="J170" s="1">
        <v>2</v>
      </c>
      <c r="K170" s="1">
        <v>2</v>
      </c>
      <c r="L170" s="1">
        <v>2</v>
      </c>
      <c r="M170" s="1">
        <v>3</v>
      </c>
      <c r="N170" s="1">
        <v>2</v>
      </c>
      <c r="O170" s="1">
        <v>3</v>
      </c>
      <c r="P170" s="1">
        <v>3</v>
      </c>
      <c r="Q170" s="1">
        <v>3</v>
      </c>
      <c r="R170" s="1">
        <v>3</v>
      </c>
      <c r="S170" s="1">
        <v>3</v>
      </c>
      <c r="T170" s="1">
        <v>2</v>
      </c>
      <c r="U170" s="1">
        <v>4</v>
      </c>
      <c r="V170" s="1">
        <v>4</v>
      </c>
    </row>
    <row r="171" spans="1:22" x14ac:dyDescent="0.35">
      <c r="A171" s="1" t="s">
        <v>384</v>
      </c>
      <c r="B171" s="1" t="s">
        <v>385</v>
      </c>
      <c r="C171" s="1" t="s">
        <v>65</v>
      </c>
      <c r="D171" s="1" t="s">
        <v>66</v>
      </c>
      <c r="E171" s="1">
        <v>8</v>
      </c>
      <c r="F171" s="1">
        <v>9</v>
      </c>
      <c r="G171" s="1">
        <v>17</v>
      </c>
      <c r="H171" s="1">
        <v>5</v>
      </c>
      <c r="I171" s="1">
        <v>27</v>
      </c>
      <c r="J171" s="1">
        <v>18</v>
      </c>
      <c r="K171" s="1">
        <v>21</v>
      </c>
      <c r="L171" s="1">
        <v>16</v>
      </c>
      <c r="M171" s="1">
        <v>13</v>
      </c>
      <c r="N171" s="1">
        <v>18</v>
      </c>
      <c r="O171" s="1">
        <v>16</v>
      </c>
      <c r="P171" s="1">
        <v>34</v>
      </c>
      <c r="Q171" s="1">
        <v>5</v>
      </c>
      <c r="R171" s="1">
        <v>16</v>
      </c>
      <c r="S171" s="1">
        <v>22</v>
      </c>
      <c r="T171" s="1">
        <v>15</v>
      </c>
      <c r="U171" s="1">
        <v>16</v>
      </c>
      <c r="V171" s="1">
        <v>5</v>
      </c>
    </row>
    <row r="172" spans="1:22" x14ac:dyDescent="0.35">
      <c r="A172" s="1" t="s">
        <v>386</v>
      </c>
      <c r="B172" s="1" t="s">
        <v>387</v>
      </c>
      <c r="C172" s="1" t="s">
        <v>59</v>
      </c>
      <c r="D172" s="1" t="s">
        <v>60</v>
      </c>
      <c r="E172" s="1">
        <v>6</v>
      </c>
      <c r="F172" s="1">
        <v>2</v>
      </c>
      <c r="G172" s="1">
        <v>2</v>
      </c>
      <c r="H172" s="1">
        <v>4</v>
      </c>
      <c r="I172" s="1">
        <v>6</v>
      </c>
      <c r="J172" s="1">
        <v>7</v>
      </c>
      <c r="K172" s="1">
        <v>1</v>
      </c>
      <c r="L172" s="1">
        <v>2</v>
      </c>
      <c r="M172" s="1">
        <v>3</v>
      </c>
      <c r="N172" s="1">
        <v>10</v>
      </c>
      <c r="O172" s="1">
        <v>2</v>
      </c>
      <c r="P172" s="1">
        <v>2</v>
      </c>
      <c r="Q172" s="1">
        <v>1</v>
      </c>
      <c r="R172" s="1">
        <v>2</v>
      </c>
      <c r="S172" s="1">
        <v>4</v>
      </c>
      <c r="T172" s="1">
        <v>3</v>
      </c>
      <c r="U172" s="1">
        <v>3</v>
      </c>
      <c r="V172" s="1">
        <v>1</v>
      </c>
    </row>
    <row r="173" spans="1:22" x14ac:dyDescent="0.35">
      <c r="A173" s="1" t="s">
        <v>388</v>
      </c>
      <c r="B173" s="1" t="s">
        <v>389</v>
      </c>
      <c r="C173" s="1" t="s">
        <v>67</v>
      </c>
      <c r="D173" s="1" t="s">
        <v>68</v>
      </c>
      <c r="E173" s="1">
        <v>7</v>
      </c>
      <c r="F173" s="1">
        <v>0</v>
      </c>
      <c r="G173" s="1">
        <v>7</v>
      </c>
      <c r="H173" s="1">
        <v>5</v>
      </c>
      <c r="I173" s="1">
        <v>3</v>
      </c>
      <c r="J173" s="1">
        <v>3</v>
      </c>
      <c r="K173" s="1">
        <v>1</v>
      </c>
      <c r="L173" s="1">
        <v>3</v>
      </c>
      <c r="M173" s="1">
        <v>3</v>
      </c>
      <c r="N173" s="1">
        <v>2</v>
      </c>
      <c r="O173" s="1">
        <v>6</v>
      </c>
      <c r="P173" s="1">
        <v>1</v>
      </c>
      <c r="Q173" s="1">
        <v>5</v>
      </c>
      <c r="R173" s="1">
        <v>2</v>
      </c>
      <c r="S173" s="1">
        <v>2</v>
      </c>
      <c r="T173" s="1">
        <v>3</v>
      </c>
      <c r="U173" s="1">
        <v>1</v>
      </c>
      <c r="V173" s="1">
        <v>0</v>
      </c>
    </row>
    <row r="174" spans="1:22" x14ac:dyDescent="0.35">
      <c r="A174" s="1" t="s">
        <v>390</v>
      </c>
      <c r="B174" s="1" t="s">
        <v>391</v>
      </c>
      <c r="C174" s="1" t="s">
        <v>59</v>
      </c>
      <c r="D174" s="1" t="s">
        <v>60</v>
      </c>
      <c r="E174" s="1">
        <v>5</v>
      </c>
      <c r="F174" s="1">
        <v>3</v>
      </c>
      <c r="G174" s="1">
        <v>3</v>
      </c>
      <c r="H174" s="1">
        <v>3</v>
      </c>
      <c r="I174" s="1">
        <v>3</v>
      </c>
      <c r="J174" s="1">
        <v>3</v>
      </c>
      <c r="K174" s="1">
        <v>3</v>
      </c>
      <c r="L174" s="1">
        <v>0</v>
      </c>
      <c r="M174" s="1">
        <v>0</v>
      </c>
      <c r="N174" s="1">
        <v>0</v>
      </c>
      <c r="O174" s="1">
        <v>0</v>
      </c>
      <c r="P174" s="1">
        <v>0</v>
      </c>
      <c r="Q174" s="1">
        <v>1</v>
      </c>
      <c r="R174" s="1">
        <v>0</v>
      </c>
      <c r="S174" s="1">
        <v>1</v>
      </c>
      <c r="T174" s="1">
        <v>1</v>
      </c>
      <c r="U174" s="1">
        <v>1</v>
      </c>
      <c r="V174" s="1">
        <v>0</v>
      </c>
    </row>
    <row r="175" spans="1:22" x14ac:dyDescent="0.35">
      <c r="A175" s="1" t="s">
        <v>392</v>
      </c>
      <c r="B175" s="1" t="s">
        <v>393</v>
      </c>
      <c r="C175" s="1" t="s">
        <v>69</v>
      </c>
      <c r="D175" s="1" t="s">
        <v>70</v>
      </c>
      <c r="E175" s="1">
        <v>2</v>
      </c>
      <c r="F175" s="1">
        <v>2</v>
      </c>
      <c r="G175" s="1">
        <v>8</v>
      </c>
      <c r="H175" s="1">
        <v>8</v>
      </c>
      <c r="I175" s="1">
        <v>6</v>
      </c>
      <c r="J175" s="1">
        <v>6</v>
      </c>
      <c r="K175" s="1">
        <v>6</v>
      </c>
      <c r="L175" s="1">
        <v>6</v>
      </c>
      <c r="M175" s="1">
        <v>4</v>
      </c>
      <c r="N175" s="1">
        <v>3</v>
      </c>
      <c r="O175" s="1">
        <v>3</v>
      </c>
      <c r="P175" s="1">
        <v>3</v>
      </c>
      <c r="Q175" s="1">
        <v>4</v>
      </c>
      <c r="R175" s="1">
        <v>7</v>
      </c>
      <c r="S175" s="1">
        <v>6</v>
      </c>
      <c r="T175" s="1">
        <v>5</v>
      </c>
      <c r="U175" s="1">
        <v>6</v>
      </c>
      <c r="V175" s="1">
        <v>6</v>
      </c>
    </row>
    <row r="176" spans="1:22" x14ac:dyDescent="0.35">
      <c r="A176" s="1" t="s">
        <v>394</v>
      </c>
      <c r="B176" s="1" t="s">
        <v>395</v>
      </c>
      <c r="C176" s="1" t="s">
        <v>57</v>
      </c>
      <c r="D176" s="1" t="s">
        <v>58</v>
      </c>
      <c r="E176" s="1">
        <v>6</v>
      </c>
      <c r="F176" s="1">
        <v>1</v>
      </c>
      <c r="G176" s="1">
        <v>2</v>
      </c>
      <c r="H176" s="1">
        <v>1</v>
      </c>
      <c r="I176" s="1">
        <v>0</v>
      </c>
      <c r="J176" s="1">
        <v>1</v>
      </c>
      <c r="K176" s="1">
        <v>1</v>
      </c>
      <c r="L176" s="1">
        <v>0</v>
      </c>
      <c r="M176" s="1">
        <v>0</v>
      </c>
      <c r="N176" s="1">
        <v>0</v>
      </c>
      <c r="O176" s="1">
        <v>0</v>
      </c>
      <c r="P176" s="1">
        <v>0</v>
      </c>
      <c r="Q176" s="1">
        <v>0</v>
      </c>
      <c r="R176" s="1">
        <v>1</v>
      </c>
      <c r="S176" s="1">
        <v>2</v>
      </c>
      <c r="T176" s="1">
        <v>1</v>
      </c>
      <c r="U176" s="1">
        <v>0</v>
      </c>
      <c r="V176" s="1">
        <v>0</v>
      </c>
    </row>
    <row r="177" spans="1:22" x14ac:dyDescent="0.35">
      <c r="A177" s="1" t="s">
        <v>396</v>
      </c>
      <c r="B177" s="1" t="s">
        <v>397</v>
      </c>
      <c r="C177" s="1" t="s">
        <v>69</v>
      </c>
      <c r="D177" s="1" t="s">
        <v>70</v>
      </c>
      <c r="E177" s="1">
        <v>1</v>
      </c>
      <c r="F177" s="1">
        <v>0</v>
      </c>
      <c r="G177" s="1">
        <v>0</v>
      </c>
      <c r="H177" s="1">
        <v>1</v>
      </c>
      <c r="I177" s="1">
        <v>1</v>
      </c>
      <c r="J177" s="1">
        <v>2</v>
      </c>
      <c r="K177" s="1">
        <v>1</v>
      </c>
      <c r="L177" s="1">
        <v>1</v>
      </c>
      <c r="M177" s="1">
        <v>1</v>
      </c>
      <c r="N177" s="1">
        <v>0</v>
      </c>
      <c r="O177" s="1">
        <v>0</v>
      </c>
      <c r="P177" s="1">
        <v>1</v>
      </c>
      <c r="Q177" s="1">
        <v>1</v>
      </c>
      <c r="R177" s="1">
        <v>1</v>
      </c>
      <c r="S177" s="1">
        <v>1</v>
      </c>
      <c r="T177" s="1">
        <v>1</v>
      </c>
      <c r="U177" s="1">
        <v>2</v>
      </c>
      <c r="V177" s="1">
        <v>1</v>
      </c>
    </row>
    <row r="178" spans="1:22" x14ac:dyDescent="0.35">
      <c r="A178" s="1" t="s">
        <v>398</v>
      </c>
      <c r="B178" s="1" t="s">
        <v>399</v>
      </c>
      <c r="C178" s="1" t="s">
        <v>61</v>
      </c>
      <c r="D178" s="1" t="s">
        <v>62</v>
      </c>
      <c r="E178" s="1">
        <v>1</v>
      </c>
      <c r="F178" s="1">
        <v>1</v>
      </c>
      <c r="G178" s="1">
        <v>1</v>
      </c>
      <c r="H178" s="1">
        <v>1</v>
      </c>
      <c r="I178" s="1">
        <v>1</v>
      </c>
      <c r="J178" s="1">
        <v>1</v>
      </c>
      <c r="K178" s="1">
        <v>3</v>
      </c>
      <c r="L178" s="1">
        <v>3</v>
      </c>
      <c r="M178" s="1">
        <v>3</v>
      </c>
      <c r="N178" s="1">
        <v>5</v>
      </c>
      <c r="O178" s="1">
        <v>4</v>
      </c>
      <c r="P178" s="1">
        <v>4</v>
      </c>
      <c r="Q178" s="1">
        <v>4</v>
      </c>
      <c r="R178" s="1">
        <v>2</v>
      </c>
      <c r="S178" s="1">
        <v>2</v>
      </c>
      <c r="T178" s="1">
        <v>1</v>
      </c>
      <c r="U178" s="1">
        <v>1</v>
      </c>
      <c r="V178" s="1">
        <v>2</v>
      </c>
    </row>
    <row r="179" spans="1:22" x14ac:dyDescent="0.35">
      <c r="A179" s="1" t="s">
        <v>400</v>
      </c>
      <c r="B179" s="1" t="s">
        <v>401</v>
      </c>
      <c r="C179" s="1" t="s">
        <v>67</v>
      </c>
      <c r="D179" s="1" t="s">
        <v>68</v>
      </c>
      <c r="E179" s="1">
        <v>3</v>
      </c>
      <c r="F179" s="1">
        <v>1</v>
      </c>
      <c r="G179" s="1">
        <v>1</v>
      </c>
      <c r="H179" s="1">
        <v>0</v>
      </c>
      <c r="I179" s="1">
        <v>1</v>
      </c>
      <c r="J179" s="1">
        <v>1</v>
      </c>
      <c r="K179" s="1">
        <v>1</v>
      </c>
      <c r="L179" s="1">
        <v>1</v>
      </c>
      <c r="M179" s="1">
        <v>0</v>
      </c>
      <c r="N179" s="1">
        <v>1</v>
      </c>
      <c r="O179" s="1">
        <v>2</v>
      </c>
      <c r="P179" s="1">
        <v>1</v>
      </c>
      <c r="Q179" s="1">
        <v>4</v>
      </c>
      <c r="R179" s="1">
        <v>3</v>
      </c>
      <c r="S179" s="1">
        <v>2</v>
      </c>
      <c r="T179" s="1">
        <v>2</v>
      </c>
      <c r="U179" s="1">
        <v>2</v>
      </c>
      <c r="V179" s="1">
        <v>3</v>
      </c>
    </row>
    <row r="180" spans="1:22" x14ac:dyDescent="0.35">
      <c r="A180" s="1" t="s">
        <v>402</v>
      </c>
      <c r="B180" s="1" t="s">
        <v>403</v>
      </c>
      <c r="C180" s="1" t="s">
        <v>63</v>
      </c>
      <c r="D180" s="1" t="s">
        <v>64</v>
      </c>
      <c r="E180" s="1">
        <v>5</v>
      </c>
      <c r="F180" s="1">
        <v>3</v>
      </c>
      <c r="G180" s="1">
        <v>5</v>
      </c>
      <c r="H180" s="1">
        <v>1</v>
      </c>
      <c r="I180" s="1">
        <v>1</v>
      </c>
      <c r="J180" s="1">
        <v>2</v>
      </c>
      <c r="K180" s="1">
        <v>2</v>
      </c>
      <c r="L180" s="1">
        <v>0</v>
      </c>
      <c r="M180" s="1">
        <v>0</v>
      </c>
      <c r="N180" s="1">
        <v>2</v>
      </c>
      <c r="O180" s="1">
        <v>4</v>
      </c>
      <c r="P180" s="1">
        <v>5</v>
      </c>
      <c r="Q180" s="1">
        <v>5</v>
      </c>
      <c r="R180" s="1">
        <v>2</v>
      </c>
      <c r="S180" s="1">
        <v>5</v>
      </c>
      <c r="T180" s="1">
        <v>3</v>
      </c>
      <c r="U180" s="1">
        <v>3</v>
      </c>
      <c r="V180" s="1">
        <v>4</v>
      </c>
    </row>
    <row r="181" spans="1:22" x14ac:dyDescent="0.35">
      <c r="A181" s="1" t="s">
        <v>404</v>
      </c>
      <c r="B181" s="1" t="s">
        <v>405</v>
      </c>
      <c r="C181" s="1" t="s">
        <v>67</v>
      </c>
      <c r="D181" s="1" t="s">
        <v>68</v>
      </c>
      <c r="E181" s="1">
        <v>4</v>
      </c>
      <c r="F181" s="1">
        <v>5</v>
      </c>
      <c r="G181" s="1">
        <v>6</v>
      </c>
      <c r="H181" s="1">
        <v>1</v>
      </c>
      <c r="I181" s="1">
        <v>3</v>
      </c>
      <c r="J181" s="1">
        <v>3</v>
      </c>
      <c r="K181" s="1">
        <v>2</v>
      </c>
      <c r="L181" s="1">
        <v>3</v>
      </c>
      <c r="M181" s="1">
        <v>4</v>
      </c>
      <c r="N181" s="1">
        <v>4</v>
      </c>
      <c r="O181" s="1">
        <v>2</v>
      </c>
      <c r="P181" s="1">
        <v>2</v>
      </c>
      <c r="Q181" s="1">
        <v>1</v>
      </c>
      <c r="R181" s="1">
        <v>12</v>
      </c>
      <c r="S181" s="1">
        <v>1</v>
      </c>
      <c r="T181" s="1">
        <v>2</v>
      </c>
      <c r="U181" s="1">
        <v>2</v>
      </c>
      <c r="V181" s="1">
        <v>4</v>
      </c>
    </row>
    <row r="182" spans="1:22" x14ac:dyDescent="0.35">
      <c r="A182" s="1" t="s">
        <v>406</v>
      </c>
      <c r="B182" s="1" t="s">
        <v>407</v>
      </c>
      <c r="C182" s="1" t="s">
        <v>67</v>
      </c>
      <c r="D182" s="1" t="s">
        <v>68</v>
      </c>
      <c r="E182" s="1">
        <v>1</v>
      </c>
      <c r="F182" s="1">
        <v>8</v>
      </c>
      <c r="G182" s="1">
        <v>4</v>
      </c>
      <c r="H182" s="1">
        <v>1</v>
      </c>
      <c r="I182" s="1">
        <v>1</v>
      </c>
      <c r="J182" s="1">
        <v>1</v>
      </c>
      <c r="K182" s="1">
        <v>1</v>
      </c>
      <c r="L182" s="1">
        <v>1</v>
      </c>
      <c r="M182" s="1">
        <v>1</v>
      </c>
      <c r="N182" s="1">
        <v>2</v>
      </c>
      <c r="O182" s="1">
        <v>1</v>
      </c>
      <c r="P182" s="1">
        <v>0</v>
      </c>
      <c r="Q182" s="1">
        <v>1</v>
      </c>
      <c r="R182" s="1">
        <v>0</v>
      </c>
      <c r="S182" s="1">
        <v>1</v>
      </c>
      <c r="T182" s="1">
        <v>3</v>
      </c>
      <c r="U182" s="1">
        <v>2</v>
      </c>
      <c r="V182" s="1">
        <v>2</v>
      </c>
    </row>
    <row r="183" spans="1:22" x14ac:dyDescent="0.35">
      <c r="A183" s="1" t="s">
        <v>408</v>
      </c>
      <c r="B183" s="1" t="s">
        <v>409</v>
      </c>
      <c r="C183" s="1" t="s">
        <v>67</v>
      </c>
      <c r="D183" s="1" t="s">
        <v>68</v>
      </c>
      <c r="E183" s="1">
        <v>3</v>
      </c>
      <c r="F183" s="1">
        <v>2</v>
      </c>
      <c r="G183" s="1">
        <v>2</v>
      </c>
      <c r="H183" s="1">
        <v>4</v>
      </c>
      <c r="I183" s="1">
        <v>8</v>
      </c>
      <c r="J183" s="1">
        <v>4</v>
      </c>
      <c r="K183" s="1">
        <v>3</v>
      </c>
      <c r="L183" s="1">
        <v>2</v>
      </c>
      <c r="M183" s="1">
        <v>2</v>
      </c>
      <c r="N183" s="1">
        <v>3</v>
      </c>
      <c r="O183" s="1">
        <v>2</v>
      </c>
      <c r="P183" s="1">
        <v>2</v>
      </c>
      <c r="Q183" s="1">
        <v>2</v>
      </c>
      <c r="R183" s="1">
        <v>2</v>
      </c>
      <c r="S183" s="1">
        <v>2</v>
      </c>
      <c r="T183" s="1">
        <v>2</v>
      </c>
      <c r="U183" s="1">
        <v>1</v>
      </c>
      <c r="V183" s="1">
        <v>1</v>
      </c>
    </row>
    <row r="184" spans="1:22" x14ac:dyDescent="0.35">
      <c r="A184" s="1" t="s">
        <v>410</v>
      </c>
      <c r="B184" s="1" t="s">
        <v>411</v>
      </c>
      <c r="C184" s="1" t="s">
        <v>59</v>
      </c>
      <c r="D184" s="1" t="s">
        <v>60</v>
      </c>
      <c r="E184" s="1">
        <v>1</v>
      </c>
      <c r="F184" s="1">
        <v>2</v>
      </c>
      <c r="G184" s="1">
        <v>0</v>
      </c>
      <c r="H184" s="1">
        <v>1</v>
      </c>
      <c r="I184" s="1">
        <v>0</v>
      </c>
      <c r="J184" s="1">
        <v>0</v>
      </c>
      <c r="K184" s="1">
        <v>2</v>
      </c>
      <c r="L184" s="1">
        <v>0</v>
      </c>
      <c r="M184" s="1">
        <v>0</v>
      </c>
      <c r="N184" s="1">
        <v>1</v>
      </c>
      <c r="O184" s="1">
        <v>0</v>
      </c>
      <c r="P184" s="1">
        <v>0</v>
      </c>
      <c r="Q184" s="1">
        <v>0</v>
      </c>
      <c r="R184" s="1">
        <v>1</v>
      </c>
      <c r="S184" s="1">
        <v>1</v>
      </c>
      <c r="T184" s="1">
        <v>2</v>
      </c>
      <c r="U184" s="1">
        <v>1</v>
      </c>
      <c r="V184" s="1">
        <v>2</v>
      </c>
    </row>
    <row r="185" spans="1:22" x14ac:dyDescent="0.35">
      <c r="A185" s="1" t="s">
        <v>414</v>
      </c>
      <c r="B185" s="1" t="s">
        <v>415</v>
      </c>
      <c r="C185" s="1" t="s">
        <v>71</v>
      </c>
      <c r="D185" s="1" t="s">
        <v>72</v>
      </c>
      <c r="E185" s="1">
        <v>1</v>
      </c>
      <c r="F185" s="1">
        <v>3</v>
      </c>
      <c r="G185" s="1">
        <v>3</v>
      </c>
      <c r="H185" s="1">
        <v>6</v>
      </c>
      <c r="I185" s="1">
        <v>1</v>
      </c>
      <c r="J185" s="1">
        <v>1</v>
      </c>
      <c r="K185" s="1">
        <v>1</v>
      </c>
      <c r="L185" s="1">
        <v>4</v>
      </c>
      <c r="M185" s="1">
        <v>6</v>
      </c>
      <c r="N185" s="1">
        <v>5</v>
      </c>
      <c r="O185" s="1">
        <v>1</v>
      </c>
      <c r="P185" s="1">
        <v>1</v>
      </c>
      <c r="Q185" s="1">
        <v>0</v>
      </c>
      <c r="R185" s="1">
        <v>1</v>
      </c>
      <c r="S185" s="1">
        <v>6</v>
      </c>
      <c r="T185" s="1">
        <v>4</v>
      </c>
      <c r="U185" s="1">
        <v>5</v>
      </c>
      <c r="V185" s="1">
        <v>5</v>
      </c>
    </row>
    <row r="186" spans="1:22" x14ac:dyDescent="0.35">
      <c r="A186" s="1" t="s">
        <v>412</v>
      </c>
      <c r="B186" s="1" t="s">
        <v>413</v>
      </c>
      <c r="C186" s="1" t="s">
        <v>63</v>
      </c>
      <c r="D186" s="1" t="s">
        <v>64</v>
      </c>
      <c r="E186" s="1">
        <v>5</v>
      </c>
      <c r="F186" s="1">
        <v>1</v>
      </c>
      <c r="G186" s="1">
        <v>1</v>
      </c>
      <c r="H186" s="1">
        <v>1</v>
      </c>
      <c r="I186" s="1">
        <v>0</v>
      </c>
      <c r="J186" s="1">
        <v>4</v>
      </c>
      <c r="K186" s="1">
        <v>0</v>
      </c>
      <c r="L186" s="1">
        <v>0</v>
      </c>
      <c r="M186" s="1">
        <v>0</v>
      </c>
      <c r="N186" s="1">
        <v>2</v>
      </c>
      <c r="O186" s="1">
        <v>2</v>
      </c>
      <c r="P186" s="1">
        <v>2</v>
      </c>
      <c r="Q186" s="1">
        <v>0</v>
      </c>
      <c r="R186" s="1">
        <v>0</v>
      </c>
      <c r="S186" s="1">
        <v>0</v>
      </c>
      <c r="T186" s="1">
        <v>2</v>
      </c>
      <c r="U186" s="1">
        <v>0</v>
      </c>
      <c r="V186" s="1">
        <v>4</v>
      </c>
    </row>
    <row r="187" spans="1:22" x14ac:dyDescent="0.35">
      <c r="A187" s="1" t="s">
        <v>416</v>
      </c>
      <c r="B187" s="1" t="s">
        <v>417</v>
      </c>
      <c r="C187" s="1" t="s">
        <v>57</v>
      </c>
      <c r="D187" s="1" t="s">
        <v>58</v>
      </c>
      <c r="E187" s="1">
        <v>5</v>
      </c>
      <c r="F187" s="1">
        <v>13</v>
      </c>
      <c r="G187" s="1">
        <v>6</v>
      </c>
      <c r="H187" s="1">
        <v>6</v>
      </c>
      <c r="I187" s="1">
        <v>8</v>
      </c>
      <c r="J187" s="1">
        <v>8</v>
      </c>
      <c r="K187" s="1">
        <v>8</v>
      </c>
      <c r="L187" s="1">
        <v>5</v>
      </c>
      <c r="M187" s="1">
        <v>4</v>
      </c>
      <c r="N187" s="1">
        <v>8</v>
      </c>
      <c r="O187" s="1">
        <v>8</v>
      </c>
      <c r="P187" s="1">
        <v>10</v>
      </c>
      <c r="Q187" s="1">
        <v>10</v>
      </c>
      <c r="R187" s="1">
        <v>1</v>
      </c>
      <c r="S187" s="1">
        <v>2</v>
      </c>
      <c r="T187" s="1">
        <v>1</v>
      </c>
      <c r="U187" s="1">
        <v>3</v>
      </c>
      <c r="V187" s="1">
        <v>0</v>
      </c>
    </row>
    <row r="188" spans="1:22" x14ac:dyDescent="0.35">
      <c r="A188" s="1" t="s">
        <v>418</v>
      </c>
      <c r="B188" s="1" t="s">
        <v>419</v>
      </c>
      <c r="C188" s="1" t="s">
        <v>69</v>
      </c>
      <c r="D188" s="1" t="s">
        <v>70</v>
      </c>
      <c r="E188" s="1">
        <v>4</v>
      </c>
      <c r="F188" s="1">
        <v>5</v>
      </c>
      <c r="G188" s="1">
        <v>3</v>
      </c>
      <c r="H188" s="1">
        <v>1</v>
      </c>
      <c r="I188" s="1">
        <v>2</v>
      </c>
      <c r="J188" s="1">
        <v>1</v>
      </c>
      <c r="K188" s="1">
        <v>1</v>
      </c>
      <c r="L188" s="1">
        <v>0</v>
      </c>
      <c r="M188" s="1">
        <v>0</v>
      </c>
      <c r="N188" s="1">
        <v>1</v>
      </c>
      <c r="O188" s="1">
        <v>0</v>
      </c>
      <c r="P188" s="1">
        <v>1</v>
      </c>
      <c r="Q188" s="1">
        <v>0</v>
      </c>
      <c r="R188" s="1">
        <v>1</v>
      </c>
      <c r="S188" s="1">
        <v>2</v>
      </c>
      <c r="T188" s="1">
        <v>2</v>
      </c>
      <c r="U188" s="1">
        <v>2</v>
      </c>
      <c r="V188" s="1">
        <v>1</v>
      </c>
    </row>
    <row r="189" spans="1:22" x14ac:dyDescent="0.35">
      <c r="A189" s="1" t="s">
        <v>420</v>
      </c>
      <c r="B189" s="1" t="s">
        <v>421</v>
      </c>
      <c r="C189" s="1" t="s">
        <v>59</v>
      </c>
      <c r="D189" s="1" t="s">
        <v>60</v>
      </c>
      <c r="E189" s="1">
        <v>0</v>
      </c>
      <c r="F189" s="1">
        <v>0</v>
      </c>
      <c r="G189" s="1">
        <v>0</v>
      </c>
      <c r="H189" s="1">
        <v>0</v>
      </c>
      <c r="I189" s="1">
        <v>0</v>
      </c>
      <c r="J189" s="1">
        <v>0</v>
      </c>
      <c r="K189" s="1">
        <v>0</v>
      </c>
      <c r="L189" s="1">
        <v>1</v>
      </c>
      <c r="M189" s="1">
        <v>0</v>
      </c>
      <c r="N189" s="1">
        <v>0</v>
      </c>
      <c r="O189" s="1">
        <v>0</v>
      </c>
      <c r="P189" s="1">
        <v>0</v>
      </c>
      <c r="Q189" s="1">
        <v>0</v>
      </c>
      <c r="R189" s="1">
        <v>0</v>
      </c>
      <c r="S189" s="1">
        <v>0</v>
      </c>
      <c r="T189" s="1">
        <v>0</v>
      </c>
      <c r="U189" s="1">
        <v>0</v>
      </c>
      <c r="V189" s="1">
        <v>0</v>
      </c>
    </row>
    <row r="190" spans="1:22" x14ac:dyDescent="0.35">
      <c r="A190" s="1" t="s">
        <v>422</v>
      </c>
      <c r="B190" s="1" t="s">
        <v>423</v>
      </c>
      <c r="C190" s="1" t="s">
        <v>73</v>
      </c>
      <c r="D190" s="1" t="s">
        <v>74</v>
      </c>
      <c r="E190" s="1">
        <v>0</v>
      </c>
      <c r="F190" s="1">
        <v>0</v>
      </c>
      <c r="G190" s="1">
        <v>0</v>
      </c>
      <c r="H190" s="1">
        <v>4</v>
      </c>
      <c r="I190" s="1">
        <v>4</v>
      </c>
      <c r="J190" s="1">
        <v>1</v>
      </c>
      <c r="K190" s="1">
        <v>1</v>
      </c>
      <c r="L190" s="1">
        <v>4</v>
      </c>
      <c r="M190" s="1">
        <v>4</v>
      </c>
      <c r="N190" s="1">
        <v>4</v>
      </c>
      <c r="O190" s="1">
        <v>1</v>
      </c>
      <c r="P190" s="1">
        <v>1</v>
      </c>
      <c r="Q190" s="1">
        <v>0</v>
      </c>
      <c r="R190" s="1">
        <v>1</v>
      </c>
      <c r="S190" s="1">
        <v>0</v>
      </c>
      <c r="T190" s="1">
        <v>2</v>
      </c>
      <c r="U190" s="1">
        <v>2</v>
      </c>
      <c r="V190" s="1">
        <v>2</v>
      </c>
    </row>
    <row r="191" spans="1:22" x14ac:dyDescent="0.35">
      <c r="A191" s="1" t="s">
        <v>424</v>
      </c>
      <c r="B191" s="1" t="s">
        <v>425</v>
      </c>
      <c r="C191" s="1" t="s">
        <v>61</v>
      </c>
      <c r="D191" s="1" t="s">
        <v>62</v>
      </c>
      <c r="E191" s="1">
        <v>2</v>
      </c>
      <c r="F191" s="1">
        <v>1</v>
      </c>
      <c r="G191" s="1">
        <v>2</v>
      </c>
      <c r="H191" s="1">
        <v>3</v>
      </c>
      <c r="I191" s="1">
        <v>2</v>
      </c>
      <c r="J191" s="1">
        <v>1</v>
      </c>
      <c r="K191" s="1">
        <v>2</v>
      </c>
      <c r="L191" s="1">
        <v>2</v>
      </c>
      <c r="M191" s="1">
        <v>3</v>
      </c>
      <c r="N191" s="1">
        <v>3</v>
      </c>
      <c r="O191" s="1">
        <v>0</v>
      </c>
      <c r="P191" s="1">
        <v>1</v>
      </c>
      <c r="Q191" s="1">
        <v>0</v>
      </c>
      <c r="R191" s="1">
        <v>0</v>
      </c>
      <c r="S191" s="1">
        <v>0</v>
      </c>
      <c r="T191" s="1">
        <v>0</v>
      </c>
      <c r="U191" s="1">
        <v>0</v>
      </c>
      <c r="V191" s="1">
        <v>0</v>
      </c>
    </row>
    <row r="192" spans="1:22" x14ac:dyDescent="0.35">
      <c r="A192" s="1" t="s">
        <v>426</v>
      </c>
      <c r="B192" s="1" t="s">
        <v>427</v>
      </c>
      <c r="C192" s="1" t="s">
        <v>59</v>
      </c>
      <c r="D192" s="1" t="s">
        <v>60</v>
      </c>
      <c r="E192" s="1">
        <v>0</v>
      </c>
      <c r="F192" s="1">
        <v>1</v>
      </c>
      <c r="G192" s="1">
        <v>0</v>
      </c>
      <c r="H192" s="1">
        <v>0</v>
      </c>
      <c r="I192" s="1">
        <v>0</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v>3</v>
      </c>
      <c r="F193" s="1">
        <v>6</v>
      </c>
      <c r="G193" s="1">
        <v>5</v>
      </c>
      <c r="H193" s="1">
        <v>1</v>
      </c>
      <c r="I193" s="1">
        <v>1</v>
      </c>
      <c r="J193" s="1">
        <v>0</v>
      </c>
      <c r="K193" s="1">
        <v>1</v>
      </c>
      <c r="L193" s="1">
        <v>1</v>
      </c>
      <c r="M193" s="1">
        <v>2</v>
      </c>
      <c r="N193" s="1">
        <v>5</v>
      </c>
      <c r="O193" s="1">
        <v>3</v>
      </c>
      <c r="P193" s="1">
        <v>3</v>
      </c>
      <c r="Q193" s="1">
        <v>5</v>
      </c>
      <c r="R193" s="1">
        <v>4</v>
      </c>
      <c r="S193" s="1">
        <v>0</v>
      </c>
      <c r="T193" s="1">
        <v>0</v>
      </c>
      <c r="U193" s="1">
        <v>1</v>
      </c>
      <c r="V193" s="1">
        <v>1</v>
      </c>
    </row>
    <row r="194" spans="1:22" x14ac:dyDescent="0.35">
      <c r="A194" s="1" t="s">
        <v>430</v>
      </c>
      <c r="B194" s="1" t="s">
        <v>431</v>
      </c>
      <c r="C194" s="1" t="s">
        <v>61</v>
      </c>
      <c r="D194" s="1" t="s">
        <v>62</v>
      </c>
      <c r="E194" s="1">
        <v>5</v>
      </c>
      <c r="F194" s="1">
        <v>5</v>
      </c>
      <c r="G194" s="1">
        <v>3</v>
      </c>
      <c r="H194" s="1">
        <v>3</v>
      </c>
      <c r="I194" s="1">
        <v>3</v>
      </c>
      <c r="J194" s="1">
        <v>3</v>
      </c>
      <c r="K194" s="1">
        <v>4</v>
      </c>
      <c r="L194" s="1">
        <v>4</v>
      </c>
      <c r="M194" s="1">
        <v>3</v>
      </c>
      <c r="N194" s="1">
        <v>7</v>
      </c>
      <c r="O194" s="1">
        <v>6</v>
      </c>
      <c r="P194" s="1">
        <v>3</v>
      </c>
      <c r="Q194" s="1">
        <v>3</v>
      </c>
      <c r="R194" s="1">
        <v>3</v>
      </c>
      <c r="S194" s="1">
        <v>3</v>
      </c>
      <c r="T194" s="1">
        <v>3</v>
      </c>
      <c r="U194" s="1">
        <v>3</v>
      </c>
      <c r="V194" s="1">
        <v>4</v>
      </c>
    </row>
    <row r="195" spans="1:22" x14ac:dyDescent="0.35">
      <c r="A195" s="1" t="s">
        <v>432</v>
      </c>
      <c r="B195" s="1" t="s">
        <v>433</v>
      </c>
      <c r="C195" s="1" t="s">
        <v>59</v>
      </c>
      <c r="D195" s="1" t="s">
        <v>60</v>
      </c>
      <c r="E195" s="1">
        <v>4</v>
      </c>
      <c r="F195" s="1">
        <v>8</v>
      </c>
      <c r="G195" s="1">
        <v>5</v>
      </c>
      <c r="H195" s="1">
        <v>2</v>
      </c>
      <c r="I195" s="1">
        <v>2</v>
      </c>
      <c r="J195" s="1">
        <v>1</v>
      </c>
      <c r="K195" s="1">
        <v>2</v>
      </c>
      <c r="L195" s="1">
        <v>4</v>
      </c>
      <c r="M195" s="1">
        <v>2</v>
      </c>
      <c r="N195" s="1">
        <v>3</v>
      </c>
      <c r="O195" s="1">
        <v>9</v>
      </c>
      <c r="P195" s="1">
        <v>3</v>
      </c>
      <c r="Q195" s="1">
        <v>2</v>
      </c>
      <c r="R195" s="1">
        <v>3</v>
      </c>
      <c r="S195" s="1">
        <v>1</v>
      </c>
      <c r="T195" s="1">
        <v>2</v>
      </c>
      <c r="U195" s="1">
        <v>1</v>
      </c>
      <c r="V195" s="1">
        <v>3</v>
      </c>
    </row>
    <row r="196" spans="1:22" x14ac:dyDescent="0.35">
      <c r="A196" s="1" t="s">
        <v>434</v>
      </c>
      <c r="B196" s="1" t="s">
        <v>435</v>
      </c>
      <c r="C196" s="1" t="s">
        <v>69</v>
      </c>
      <c r="D196" s="1" t="s">
        <v>70</v>
      </c>
      <c r="E196" s="1">
        <v>1</v>
      </c>
      <c r="F196" s="1">
        <v>4</v>
      </c>
      <c r="G196" s="1">
        <v>6</v>
      </c>
      <c r="H196" s="1">
        <v>5</v>
      </c>
      <c r="I196" s="1">
        <v>2</v>
      </c>
      <c r="J196" s="1">
        <v>1</v>
      </c>
      <c r="K196" s="1">
        <v>0</v>
      </c>
      <c r="L196" s="1">
        <v>0</v>
      </c>
      <c r="M196" s="1">
        <v>1</v>
      </c>
      <c r="N196" s="1">
        <v>1</v>
      </c>
      <c r="O196" s="1">
        <v>5</v>
      </c>
      <c r="P196" s="1">
        <v>5</v>
      </c>
      <c r="Q196" s="1">
        <v>5</v>
      </c>
      <c r="R196" s="1">
        <v>2</v>
      </c>
      <c r="S196" s="1">
        <v>1</v>
      </c>
      <c r="T196" s="1">
        <v>4</v>
      </c>
      <c r="U196" s="1">
        <v>6</v>
      </c>
      <c r="V196" s="1">
        <v>4</v>
      </c>
    </row>
    <row r="197" spans="1:22" x14ac:dyDescent="0.35">
      <c r="A197" s="1" t="s">
        <v>436</v>
      </c>
      <c r="B197" s="1" t="s">
        <v>437</v>
      </c>
      <c r="C197" s="1" t="s">
        <v>63</v>
      </c>
      <c r="D197" s="1" t="s">
        <v>64</v>
      </c>
      <c r="E197" s="1">
        <v>3</v>
      </c>
      <c r="F197" s="1">
        <v>4</v>
      </c>
      <c r="G197" s="1">
        <v>4</v>
      </c>
      <c r="H197" s="1">
        <v>4</v>
      </c>
      <c r="I197" s="1">
        <v>3</v>
      </c>
      <c r="J197" s="1">
        <v>2</v>
      </c>
      <c r="K197" s="1">
        <v>1</v>
      </c>
      <c r="L197" s="1">
        <v>1</v>
      </c>
      <c r="M197" s="1">
        <v>2</v>
      </c>
      <c r="N197" s="1">
        <v>1</v>
      </c>
      <c r="O197" s="1">
        <v>1</v>
      </c>
      <c r="P197" s="1">
        <v>0</v>
      </c>
      <c r="Q197" s="1">
        <v>1</v>
      </c>
      <c r="R197" s="1">
        <v>1</v>
      </c>
      <c r="S197" s="1">
        <v>1</v>
      </c>
      <c r="T197" s="1">
        <v>1</v>
      </c>
      <c r="U197" s="1">
        <v>1</v>
      </c>
      <c r="V197" s="1">
        <v>1</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1</v>
      </c>
      <c r="U199" s="1">
        <v>0</v>
      </c>
      <c r="V199" s="1">
        <v>0</v>
      </c>
    </row>
    <row r="200" spans="1:22" x14ac:dyDescent="0.35">
      <c r="A200" s="1" t="s">
        <v>442</v>
      </c>
      <c r="B200" s="1" t="s">
        <v>443</v>
      </c>
      <c r="C200" s="1" t="s">
        <v>63</v>
      </c>
      <c r="D200" s="1" t="s">
        <v>64</v>
      </c>
      <c r="E200" s="1">
        <v>1</v>
      </c>
      <c r="F200" s="1">
        <v>3</v>
      </c>
      <c r="G200" s="1">
        <v>1</v>
      </c>
      <c r="H200" s="1">
        <v>1</v>
      </c>
      <c r="I200" s="1">
        <v>1</v>
      </c>
      <c r="J200" s="1">
        <v>2</v>
      </c>
      <c r="K200" s="1">
        <v>2</v>
      </c>
      <c r="L200" s="1">
        <v>1</v>
      </c>
      <c r="M200" s="1">
        <v>1</v>
      </c>
      <c r="N200" s="1">
        <v>2</v>
      </c>
      <c r="O200" s="1">
        <v>1</v>
      </c>
      <c r="P200" s="1">
        <v>2</v>
      </c>
      <c r="Q200" s="1">
        <v>1</v>
      </c>
      <c r="R200" s="1">
        <v>1</v>
      </c>
      <c r="S200" s="1">
        <v>1</v>
      </c>
      <c r="T200" s="1">
        <v>0</v>
      </c>
      <c r="U200" s="1">
        <v>0</v>
      </c>
      <c r="V200" s="1">
        <v>0</v>
      </c>
    </row>
    <row r="201" spans="1:22" x14ac:dyDescent="0.35">
      <c r="A201" s="1" t="s">
        <v>444</v>
      </c>
      <c r="B201" s="1" t="s">
        <v>445</v>
      </c>
      <c r="C201" s="1" t="s">
        <v>61</v>
      </c>
      <c r="D201" s="1" t="s">
        <v>62</v>
      </c>
      <c r="E201" s="1">
        <v>3</v>
      </c>
      <c r="F201" s="1">
        <v>8</v>
      </c>
      <c r="G201" s="1">
        <v>3</v>
      </c>
      <c r="H201" s="1">
        <v>5</v>
      </c>
      <c r="I201" s="1">
        <v>3</v>
      </c>
      <c r="J201" s="1">
        <v>4</v>
      </c>
      <c r="K201" s="1">
        <v>5</v>
      </c>
      <c r="L201" s="1">
        <v>0</v>
      </c>
      <c r="M201" s="1">
        <v>0</v>
      </c>
      <c r="N201" s="1">
        <v>2</v>
      </c>
      <c r="O201" s="1">
        <v>0</v>
      </c>
      <c r="P201" s="1">
        <v>3</v>
      </c>
      <c r="Q201" s="1">
        <v>6</v>
      </c>
      <c r="R201" s="1">
        <v>5</v>
      </c>
      <c r="S201" s="1">
        <v>6</v>
      </c>
      <c r="T201" s="1">
        <v>4</v>
      </c>
      <c r="U201" s="1">
        <v>7</v>
      </c>
      <c r="V201" s="1">
        <v>9</v>
      </c>
    </row>
    <row r="202" spans="1:22" x14ac:dyDescent="0.35">
      <c r="A202" s="1" t="s">
        <v>446</v>
      </c>
      <c r="B202" s="1" t="s">
        <v>447</v>
      </c>
      <c r="C202" s="1" t="s">
        <v>59</v>
      </c>
      <c r="D202" s="1" t="s">
        <v>60</v>
      </c>
      <c r="E202" s="1">
        <v>3</v>
      </c>
      <c r="F202" s="1">
        <v>25</v>
      </c>
      <c r="G202" s="1">
        <v>12</v>
      </c>
      <c r="H202" s="1">
        <v>14</v>
      </c>
      <c r="I202" s="1">
        <v>2</v>
      </c>
      <c r="J202" s="1">
        <v>1</v>
      </c>
      <c r="K202" s="1">
        <v>3</v>
      </c>
      <c r="L202" s="1">
        <v>5</v>
      </c>
      <c r="M202" s="1">
        <v>5</v>
      </c>
      <c r="N202" s="1">
        <v>9</v>
      </c>
      <c r="O202" s="1">
        <v>3</v>
      </c>
      <c r="P202" s="1">
        <v>13</v>
      </c>
      <c r="Q202" s="1">
        <v>2</v>
      </c>
      <c r="R202" s="1">
        <v>3</v>
      </c>
      <c r="S202" s="1">
        <v>4</v>
      </c>
      <c r="T202" s="1">
        <v>5</v>
      </c>
      <c r="U202" s="1">
        <v>2</v>
      </c>
      <c r="V202" s="1">
        <v>4</v>
      </c>
    </row>
    <row r="203" spans="1:22" x14ac:dyDescent="0.35">
      <c r="A203" s="1" t="s">
        <v>448</v>
      </c>
      <c r="B203" s="1" t="s">
        <v>449</v>
      </c>
      <c r="C203" s="1" t="s">
        <v>71</v>
      </c>
      <c r="D203" s="1" t="s">
        <v>72</v>
      </c>
      <c r="E203" s="1">
        <v>1</v>
      </c>
      <c r="F203" s="1">
        <v>1</v>
      </c>
      <c r="G203" s="1">
        <v>1</v>
      </c>
      <c r="H203" s="1">
        <v>2</v>
      </c>
      <c r="I203" s="1">
        <v>2</v>
      </c>
      <c r="J203" s="1">
        <v>3</v>
      </c>
      <c r="K203" s="1">
        <v>2</v>
      </c>
      <c r="L203" s="1">
        <v>2</v>
      </c>
      <c r="M203" s="1">
        <v>0</v>
      </c>
      <c r="N203" s="1">
        <v>0</v>
      </c>
      <c r="O203" s="1">
        <v>0</v>
      </c>
      <c r="P203" s="1">
        <v>1</v>
      </c>
      <c r="Q203" s="1">
        <v>0</v>
      </c>
      <c r="R203" s="1">
        <v>0</v>
      </c>
      <c r="S203" s="1">
        <v>2</v>
      </c>
      <c r="T203" s="1">
        <v>1</v>
      </c>
      <c r="U203" s="1">
        <v>4</v>
      </c>
      <c r="V203" s="1">
        <v>2</v>
      </c>
    </row>
    <row r="204" spans="1:22"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0</v>
      </c>
      <c r="F205" s="1">
        <v>2</v>
      </c>
      <c r="G205" s="1">
        <v>0</v>
      </c>
      <c r="H205" s="1">
        <v>2</v>
      </c>
      <c r="I205" s="1">
        <v>1</v>
      </c>
      <c r="J205" s="1">
        <v>1</v>
      </c>
      <c r="K205" s="1">
        <v>0</v>
      </c>
      <c r="L205" s="1">
        <v>0</v>
      </c>
      <c r="M205" s="1">
        <v>0</v>
      </c>
      <c r="N205" s="1">
        <v>2</v>
      </c>
      <c r="O205" s="1">
        <v>1</v>
      </c>
      <c r="P205" s="1">
        <v>0</v>
      </c>
      <c r="Q205" s="1">
        <v>0</v>
      </c>
      <c r="R205" s="1">
        <v>0</v>
      </c>
      <c r="S205" s="1">
        <v>0</v>
      </c>
      <c r="T205" s="1">
        <v>1</v>
      </c>
      <c r="U205" s="1">
        <v>0</v>
      </c>
      <c r="V205" s="1">
        <v>0</v>
      </c>
    </row>
    <row r="206" spans="1:22" x14ac:dyDescent="0.35">
      <c r="A206" s="1" t="s">
        <v>454</v>
      </c>
      <c r="B206" s="1" t="s">
        <v>455</v>
      </c>
      <c r="C206" s="1" t="s">
        <v>67</v>
      </c>
      <c r="D206" s="1" t="s">
        <v>68</v>
      </c>
      <c r="E206" s="1">
        <v>5</v>
      </c>
      <c r="F206" s="1">
        <v>4</v>
      </c>
      <c r="G206" s="1">
        <v>2</v>
      </c>
      <c r="H206" s="1">
        <v>4</v>
      </c>
      <c r="I206" s="1">
        <v>4</v>
      </c>
      <c r="J206" s="1">
        <v>2</v>
      </c>
      <c r="K206" s="1">
        <v>2</v>
      </c>
      <c r="L206" s="1">
        <v>1</v>
      </c>
      <c r="M206" s="1">
        <v>1</v>
      </c>
      <c r="N206" s="1">
        <v>0</v>
      </c>
      <c r="O206" s="1">
        <v>0</v>
      </c>
      <c r="P206" s="1">
        <v>0</v>
      </c>
      <c r="Q206" s="1">
        <v>0</v>
      </c>
      <c r="R206" s="1">
        <v>2</v>
      </c>
      <c r="S206" s="1">
        <v>1</v>
      </c>
      <c r="T206" s="1">
        <v>2</v>
      </c>
      <c r="U206" s="1">
        <v>0</v>
      </c>
      <c r="V206" s="1">
        <v>1</v>
      </c>
    </row>
    <row r="207" spans="1:22" x14ac:dyDescent="0.35">
      <c r="A207" s="1" t="s">
        <v>456</v>
      </c>
      <c r="B207" s="1" t="s">
        <v>457</v>
      </c>
      <c r="C207" s="1" t="s">
        <v>65</v>
      </c>
      <c r="D207" s="1" t="s">
        <v>66</v>
      </c>
      <c r="E207" s="1">
        <v>1</v>
      </c>
      <c r="F207" s="1">
        <v>0</v>
      </c>
      <c r="G207" s="1">
        <v>0</v>
      </c>
      <c r="H207" s="1">
        <v>0</v>
      </c>
      <c r="I207" s="1">
        <v>0</v>
      </c>
      <c r="J207" s="1">
        <v>1</v>
      </c>
      <c r="K207" s="1">
        <v>0</v>
      </c>
      <c r="L207" s="1">
        <v>0</v>
      </c>
      <c r="M207" s="1">
        <v>0</v>
      </c>
      <c r="N207" s="1">
        <v>1</v>
      </c>
      <c r="O207" s="1">
        <v>0</v>
      </c>
      <c r="P207" s="1">
        <v>0</v>
      </c>
      <c r="Q207" s="1">
        <v>0</v>
      </c>
      <c r="R207" s="1">
        <v>0</v>
      </c>
      <c r="S207" s="1">
        <v>0</v>
      </c>
      <c r="T207" s="1">
        <v>1</v>
      </c>
      <c r="U207" s="1">
        <v>0</v>
      </c>
      <c r="V207" s="1">
        <v>0</v>
      </c>
    </row>
    <row r="208" spans="1:22" x14ac:dyDescent="0.35">
      <c r="A208" s="1" t="s">
        <v>458</v>
      </c>
      <c r="B208" s="1" t="s">
        <v>459</v>
      </c>
      <c r="C208" s="1" t="s">
        <v>61</v>
      </c>
      <c r="D208" s="1" t="s">
        <v>62</v>
      </c>
      <c r="E208" s="1">
        <v>4</v>
      </c>
      <c r="F208" s="1">
        <v>6</v>
      </c>
      <c r="G208" s="1">
        <v>3</v>
      </c>
      <c r="H208" s="1">
        <v>2</v>
      </c>
      <c r="I208" s="1">
        <v>2</v>
      </c>
      <c r="J208" s="1">
        <v>2</v>
      </c>
      <c r="K208" s="1">
        <v>4</v>
      </c>
      <c r="L208" s="1">
        <v>4</v>
      </c>
      <c r="M208" s="1">
        <v>3</v>
      </c>
      <c r="N208" s="1">
        <v>8</v>
      </c>
      <c r="O208" s="1">
        <v>5</v>
      </c>
      <c r="P208" s="1">
        <v>1</v>
      </c>
      <c r="Q208" s="1">
        <v>3</v>
      </c>
      <c r="R208" s="1">
        <v>3</v>
      </c>
      <c r="S208" s="1">
        <v>15</v>
      </c>
      <c r="T208" s="1">
        <v>6</v>
      </c>
      <c r="U208" s="1">
        <v>4</v>
      </c>
      <c r="V208" s="1">
        <v>9</v>
      </c>
    </row>
    <row r="209" spans="1:22" x14ac:dyDescent="0.35">
      <c r="A209" s="1" t="s">
        <v>460</v>
      </c>
      <c r="B209" s="1" t="s">
        <v>461</v>
      </c>
      <c r="C209" s="1" t="s">
        <v>69</v>
      </c>
      <c r="D209" s="1" t="s">
        <v>70</v>
      </c>
      <c r="E209" s="1">
        <v>1</v>
      </c>
      <c r="F209" s="1">
        <v>2</v>
      </c>
      <c r="G209" s="1">
        <v>1</v>
      </c>
      <c r="H209" s="1">
        <v>2</v>
      </c>
      <c r="I209" s="1">
        <v>4</v>
      </c>
      <c r="J209" s="1">
        <v>8</v>
      </c>
      <c r="K209" s="1">
        <v>1</v>
      </c>
      <c r="L209" s="1">
        <v>2</v>
      </c>
      <c r="M209" s="1">
        <v>7</v>
      </c>
      <c r="N209" s="1">
        <v>1</v>
      </c>
      <c r="O209" s="1">
        <v>1</v>
      </c>
      <c r="P209" s="1">
        <v>1</v>
      </c>
      <c r="Q209" s="1">
        <v>1</v>
      </c>
      <c r="R209" s="1">
        <v>15</v>
      </c>
      <c r="S209" s="1">
        <v>15</v>
      </c>
      <c r="T209" s="1">
        <v>3</v>
      </c>
      <c r="U209" s="1">
        <v>9</v>
      </c>
      <c r="V209" s="1">
        <v>6</v>
      </c>
    </row>
    <row r="210" spans="1:22" x14ac:dyDescent="0.35">
      <c r="A210" s="1" t="s">
        <v>462</v>
      </c>
      <c r="B210" s="1" t="s">
        <v>463</v>
      </c>
      <c r="C210" s="1" t="s">
        <v>67</v>
      </c>
      <c r="D210" s="1" t="s">
        <v>68</v>
      </c>
      <c r="E210" s="1">
        <v>8</v>
      </c>
      <c r="F210" s="1">
        <v>10</v>
      </c>
      <c r="G210" s="1">
        <v>6</v>
      </c>
      <c r="H210" s="1">
        <v>4</v>
      </c>
      <c r="I210" s="1">
        <v>8</v>
      </c>
      <c r="J210" s="1">
        <v>8</v>
      </c>
      <c r="K210" s="1">
        <v>7</v>
      </c>
      <c r="L210" s="1">
        <v>6</v>
      </c>
      <c r="M210" s="1">
        <v>5</v>
      </c>
      <c r="N210" s="1">
        <v>5</v>
      </c>
      <c r="O210" s="1">
        <v>6</v>
      </c>
      <c r="P210" s="1">
        <v>6</v>
      </c>
      <c r="Q210" s="1">
        <v>5</v>
      </c>
      <c r="R210" s="1">
        <v>4</v>
      </c>
      <c r="S210" s="1">
        <v>4</v>
      </c>
      <c r="T210" s="1">
        <v>4</v>
      </c>
      <c r="U210" s="1">
        <v>2</v>
      </c>
      <c r="V210" s="1">
        <v>1</v>
      </c>
    </row>
    <row r="211" spans="1:22" x14ac:dyDescent="0.35">
      <c r="A211" s="1" t="s">
        <v>464</v>
      </c>
      <c r="B211" s="1" t="s">
        <v>465</v>
      </c>
      <c r="C211" s="1" t="s">
        <v>65</v>
      </c>
      <c r="D211" s="1" t="s">
        <v>66</v>
      </c>
      <c r="E211" s="1">
        <v>6</v>
      </c>
      <c r="F211" s="1">
        <v>4</v>
      </c>
      <c r="G211" s="1">
        <v>8</v>
      </c>
      <c r="H211" s="1">
        <v>3</v>
      </c>
      <c r="I211" s="1">
        <v>5</v>
      </c>
      <c r="J211" s="1">
        <v>4</v>
      </c>
      <c r="K211" s="1">
        <v>3</v>
      </c>
      <c r="L211" s="1">
        <v>5</v>
      </c>
      <c r="M211" s="1">
        <v>6</v>
      </c>
      <c r="N211" s="1">
        <v>5</v>
      </c>
      <c r="O211" s="1">
        <v>5</v>
      </c>
      <c r="P211" s="1">
        <v>8</v>
      </c>
      <c r="Q211" s="1">
        <v>9</v>
      </c>
      <c r="R211" s="1">
        <v>5</v>
      </c>
      <c r="S211" s="1">
        <v>5</v>
      </c>
      <c r="T211" s="1">
        <v>4</v>
      </c>
      <c r="U211" s="1">
        <v>8</v>
      </c>
      <c r="V211" s="1">
        <v>6</v>
      </c>
    </row>
    <row r="212" spans="1:22" x14ac:dyDescent="0.35">
      <c r="A212" s="1" t="s">
        <v>466</v>
      </c>
      <c r="B212" s="1" t="s">
        <v>467</v>
      </c>
      <c r="C212" s="1" t="s">
        <v>67</v>
      </c>
      <c r="D212" s="1" t="s">
        <v>68</v>
      </c>
      <c r="E212" s="1">
        <v>3</v>
      </c>
      <c r="F212" s="1">
        <v>5</v>
      </c>
      <c r="G212" s="1">
        <v>4</v>
      </c>
      <c r="H212" s="1">
        <v>2</v>
      </c>
      <c r="I212" s="1">
        <v>3</v>
      </c>
      <c r="J212" s="1">
        <v>2</v>
      </c>
      <c r="K212" s="1">
        <v>2</v>
      </c>
      <c r="L212" s="1">
        <v>2</v>
      </c>
      <c r="M212" s="1">
        <v>2</v>
      </c>
      <c r="N212" s="1">
        <v>2</v>
      </c>
      <c r="O212" s="1">
        <v>2</v>
      </c>
      <c r="P212" s="1">
        <v>2</v>
      </c>
      <c r="Q212" s="1">
        <v>2</v>
      </c>
      <c r="R212" s="1">
        <v>2</v>
      </c>
      <c r="S212" s="1">
        <v>2</v>
      </c>
      <c r="T212" s="1">
        <v>3</v>
      </c>
      <c r="U212" s="1">
        <v>3</v>
      </c>
      <c r="V212" s="1">
        <v>3</v>
      </c>
    </row>
    <row r="213" spans="1:22" x14ac:dyDescent="0.35">
      <c r="A213" s="1" t="s">
        <v>468</v>
      </c>
      <c r="B213" s="1" t="s">
        <v>469</v>
      </c>
      <c r="C213" s="1" t="s">
        <v>57</v>
      </c>
      <c r="D213" s="1" t="s">
        <v>58</v>
      </c>
      <c r="E213" s="1">
        <v>3</v>
      </c>
      <c r="F213" s="1">
        <v>4</v>
      </c>
      <c r="G213" s="1">
        <v>5</v>
      </c>
      <c r="H213" s="1">
        <v>13</v>
      </c>
      <c r="I213" s="1">
        <v>4</v>
      </c>
      <c r="J213" s="1">
        <v>8</v>
      </c>
      <c r="K213" s="1">
        <v>3</v>
      </c>
      <c r="L213" s="1">
        <v>0</v>
      </c>
      <c r="M213" s="1">
        <v>1</v>
      </c>
      <c r="N213" s="1">
        <v>1</v>
      </c>
      <c r="O213" s="1">
        <v>2</v>
      </c>
      <c r="P213" s="1">
        <v>5</v>
      </c>
      <c r="Q213" s="1">
        <v>5</v>
      </c>
      <c r="R213" s="1">
        <v>3</v>
      </c>
      <c r="S213" s="1">
        <v>3</v>
      </c>
      <c r="T213" s="1">
        <v>2</v>
      </c>
      <c r="U213" s="1">
        <v>2</v>
      </c>
      <c r="V213" s="1">
        <v>1</v>
      </c>
    </row>
    <row r="214" spans="1:22" x14ac:dyDescent="0.35">
      <c r="A214" s="1" t="s">
        <v>470</v>
      </c>
      <c r="B214" s="1" t="s">
        <v>471</v>
      </c>
      <c r="C214" s="1" t="s">
        <v>63</v>
      </c>
      <c r="D214" s="1" t="s">
        <v>64</v>
      </c>
      <c r="E214" s="1">
        <v>0</v>
      </c>
      <c r="F214" s="1">
        <v>0</v>
      </c>
      <c r="G214" s="1">
        <v>0</v>
      </c>
      <c r="H214" s="1">
        <v>0</v>
      </c>
      <c r="I214" s="1">
        <v>0</v>
      </c>
      <c r="J214" s="1">
        <v>0</v>
      </c>
      <c r="K214" s="1">
        <v>0</v>
      </c>
      <c r="L214" s="1">
        <v>0</v>
      </c>
      <c r="M214" s="1">
        <v>1</v>
      </c>
      <c r="N214" s="1">
        <v>1</v>
      </c>
      <c r="O214" s="1">
        <v>0</v>
      </c>
      <c r="P214" s="1">
        <v>0</v>
      </c>
      <c r="Q214" s="1">
        <v>0</v>
      </c>
      <c r="R214" s="1">
        <v>0</v>
      </c>
      <c r="S214" s="1">
        <v>0</v>
      </c>
      <c r="T214" s="1">
        <v>0</v>
      </c>
      <c r="U214" s="1">
        <v>0</v>
      </c>
      <c r="V214" s="1">
        <v>0</v>
      </c>
    </row>
    <row r="215" spans="1:22" x14ac:dyDescent="0.35">
      <c r="A215" s="1" t="s">
        <v>472</v>
      </c>
      <c r="B215" s="1" t="s">
        <v>473</v>
      </c>
      <c r="C215" s="1" t="s">
        <v>71</v>
      </c>
      <c r="D215" s="1" t="s">
        <v>72</v>
      </c>
      <c r="E215" s="1">
        <v>11</v>
      </c>
      <c r="F215" s="1">
        <v>6</v>
      </c>
      <c r="G215" s="1">
        <v>0</v>
      </c>
      <c r="H215" s="1">
        <v>1</v>
      </c>
      <c r="I215" s="1">
        <v>0</v>
      </c>
      <c r="J215" s="1">
        <v>0</v>
      </c>
      <c r="K215" s="1">
        <v>0</v>
      </c>
      <c r="L215" s="1">
        <v>0</v>
      </c>
      <c r="M215" s="1">
        <v>0</v>
      </c>
      <c r="N215" s="1">
        <v>0</v>
      </c>
      <c r="O215" s="1">
        <v>0</v>
      </c>
      <c r="P215" s="1">
        <v>0</v>
      </c>
      <c r="Q215" s="1">
        <v>0</v>
      </c>
      <c r="R215" s="1">
        <v>0</v>
      </c>
      <c r="S215" s="1">
        <v>1</v>
      </c>
      <c r="T215" s="1">
        <v>0</v>
      </c>
      <c r="U215" s="1">
        <v>0</v>
      </c>
      <c r="V215" s="1">
        <v>0</v>
      </c>
    </row>
    <row r="216" spans="1:22" x14ac:dyDescent="0.35">
      <c r="A216" s="1" t="s">
        <v>474</v>
      </c>
      <c r="B216" s="1" t="s">
        <v>475</v>
      </c>
      <c r="C216" s="1" t="s">
        <v>67</v>
      </c>
      <c r="D216" s="1" t="s">
        <v>68</v>
      </c>
      <c r="E216" s="1">
        <v>1</v>
      </c>
      <c r="F216" s="1">
        <v>2</v>
      </c>
      <c r="G216" s="1">
        <v>1</v>
      </c>
      <c r="H216" s="1">
        <v>1</v>
      </c>
      <c r="I216" s="1">
        <v>0</v>
      </c>
      <c r="J216" s="1">
        <v>0</v>
      </c>
      <c r="K216" s="1">
        <v>1</v>
      </c>
      <c r="L216" s="1">
        <v>1</v>
      </c>
      <c r="M216" s="1">
        <v>2</v>
      </c>
      <c r="N216" s="1">
        <v>1</v>
      </c>
      <c r="O216" s="1">
        <v>1</v>
      </c>
      <c r="P216" s="1">
        <v>2</v>
      </c>
      <c r="Q216" s="1">
        <v>2</v>
      </c>
      <c r="R216" s="1">
        <v>1</v>
      </c>
      <c r="S216" s="1">
        <v>3</v>
      </c>
      <c r="T216" s="1">
        <v>5</v>
      </c>
      <c r="U216" s="1">
        <v>2</v>
      </c>
      <c r="V216" s="1">
        <v>0</v>
      </c>
    </row>
    <row r="217" spans="1:22" x14ac:dyDescent="0.35">
      <c r="A217" s="1" t="s">
        <v>476</v>
      </c>
      <c r="B217" s="1" t="s">
        <v>477</v>
      </c>
      <c r="C217" s="1" t="s">
        <v>65</v>
      </c>
      <c r="D217" s="1" t="s">
        <v>66</v>
      </c>
      <c r="E217" s="1">
        <v>0</v>
      </c>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1</v>
      </c>
      <c r="F218" s="1">
        <v>4</v>
      </c>
      <c r="G218" s="1">
        <v>2</v>
      </c>
      <c r="H218" s="1">
        <v>2</v>
      </c>
      <c r="I218" s="1">
        <v>4</v>
      </c>
      <c r="J218" s="1">
        <v>6</v>
      </c>
      <c r="K218" s="1">
        <v>4</v>
      </c>
      <c r="L218" s="1">
        <v>2</v>
      </c>
      <c r="M218" s="1">
        <v>3</v>
      </c>
      <c r="N218" s="1">
        <v>3</v>
      </c>
      <c r="O218" s="1">
        <v>3</v>
      </c>
      <c r="P218" s="1">
        <v>0</v>
      </c>
      <c r="Q218" s="1">
        <v>2</v>
      </c>
      <c r="R218" s="1">
        <v>2</v>
      </c>
      <c r="S218" s="1">
        <v>4</v>
      </c>
      <c r="T218" s="1">
        <v>0</v>
      </c>
      <c r="U218" s="1">
        <v>0</v>
      </c>
      <c r="V218" s="1">
        <v>1</v>
      </c>
    </row>
    <row r="219" spans="1:22" x14ac:dyDescent="0.35">
      <c r="A219" s="1" t="s">
        <v>480</v>
      </c>
      <c r="B219" s="1" t="s">
        <v>481</v>
      </c>
      <c r="C219" s="1" t="s">
        <v>73</v>
      </c>
      <c r="D219" s="1" t="s">
        <v>74</v>
      </c>
      <c r="E219" s="1">
        <v>0</v>
      </c>
      <c r="F219" s="1">
        <v>1</v>
      </c>
      <c r="G219" s="1">
        <v>1</v>
      </c>
      <c r="H219" s="1">
        <v>1</v>
      </c>
      <c r="I219" s="1">
        <v>1</v>
      </c>
      <c r="J219" s="1">
        <v>1</v>
      </c>
      <c r="K219" s="1">
        <v>1</v>
      </c>
      <c r="L219" s="1">
        <v>1</v>
      </c>
      <c r="M219" s="1">
        <v>1</v>
      </c>
      <c r="N219" s="1">
        <v>1</v>
      </c>
      <c r="O219" s="1">
        <v>1</v>
      </c>
      <c r="P219" s="1">
        <v>1</v>
      </c>
      <c r="Q219" s="1">
        <v>0</v>
      </c>
      <c r="R219" s="1">
        <v>0</v>
      </c>
      <c r="S219" s="1">
        <v>0</v>
      </c>
      <c r="T219" s="1">
        <v>0</v>
      </c>
      <c r="U219" s="1">
        <v>0</v>
      </c>
      <c r="V219" s="1">
        <v>0</v>
      </c>
    </row>
    <row r="220" spans="1:22" x14ac:dyDescent="0.35">
      <c r="A220" s="1" t="s">
        <v>482</v>
      </c>
      <c r="B220" s="1" t="s">
        <v>483</v>
      </c>
      <c r="C220" s="1" t="s">
        <v>65</v>
      </c>
      <c r="D220" s="1" t="s">
        <v>66</v>
      </c>
      <c r="E220" s="1">
        <v>4</v>
      </c>
      <c r="F220" s="1">
        <v>2</v>
      </c>
      <c r="G220" s="1">
        <v>0</v>
      </c>
      <c r="H220" s="1">
        <v>2</v>
      </c>
      <c r="I220" s="1">
        <v>3</v>
      </c>
      <c r="J220" s="1">
        <v>0</v>
      </c>
      <c r="K220" s="1">
        <v>1</v>
      </c>
      <c r="L220" s="1">
        <v>1</v>
      </c>
      <c r="M220" s="1">
        <v>1</v>
      </c>
      <c r="N220" s="1">
        <v>2</v>
      </c>
      <c r="O220" s="1">
        <v>0</v>
      </c>
      <c r="P220" s="1">
        <v>1</v>
      </c>
      <c r="Q220" s="1">
        <v>0</v>
      </c>
      <c r="R220" s="1">
        <v>0</v>
      </c>
      <c r="S220" s="1">
        <v>2</v>
      </c>
      <c r="T220" s="1">
        <v>2</v>
      </c>
      <c r="U220" s="1">
        <v>1</v>
      </c>
      <c r="V220" s="1">
        <v>1</v>
      </c>
    </row>
    <row r="221" spans="1:22" x14ac:dyDescent="0.35">
      <c r="A221" s="1" t="s">
        <v>484</v>
      </c>
      <c r="B221" s="1" t="s">
        <v>485</v>
      </c>
      <c r="C221" s="1" t="s">
        <v>61</v>
      </c>
      <c r="D221" s="1" t="s">
        <v>62</v>
      </c>
      <c r="E221" s="1">
        <v>0</v>
      </c>
      <c r="F221" s="1">
        <v>0</v>
      </c>
      <c r="G221" s="1">
        <v>0</v>
      </c>
      <c r="H221" s="1">
        <v>0</v>
      </c>
      <c r="I221" s="1">
        <v>0</v>
      </c>
      <c r="J221" s="1">
        <v>0</v>
      </c>
      <c r="K221" s="1">
        <v>0</v>
      </c>
      <c r="L221" s="1">
        <v>0</v>
      </c>
      <c r="M221" s="1">
        <v>1</v>
      </c>
      <c r="N221" s="1">
        <v>0</v>
      </c>
      <c r="O221" s="1">
        <v>0</v>
      </c>
      <c r="P221" s="1">
        <v>0</v>
      </c>
      <c r="Q221" s="1">
        <v>1</v>
      </c>
      <c r="R221" s="1">
        <v>1</v>
      </c>
      <c r="S221" s="1">
        <v>1</v>
      </c>
      <c r="T221" s="1">
        <v>0</v>
      </c>
      <c r="U221" s="1">
        <v>1</v>
      </c>
      <c r="V221" s="1">
        <v>1</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2</v>
      </c>
      <c r="S222" s="1">
        <v>1</v>
      </c>
      <c r="T222" s="1">
        <v>1</v>
      </c>
      <c r="U222" s="1">
        <v>2</v>
      </c>
      <c r="V222" s="1">
        <v>0</v>
      </c>
    </row>
    <row r="223" spans="1:22" x14ac:dyDescent="0.35">
      <c r="A223" s="1" t="s">
        <v>488</v>
      </c>
      <c r="B223" s="1" t="s">
        <v>489</v>
      </c>
      <c r="C223" s="1" t="s">
        <v>67</v>
      </c>
      <c r="D223" s="1" t="s">
        <v>68</v>
      </c>
      <c r="E223" s="1">
        <v>0</v>
      </c>
      <c r="F223" s="1">
        <v>1</v>
      </c>
      <c r="G223" s="1">
        <v>1</v>
      </c>
      <c r="H223" s="1">
        <v>1</v>
      </c>
      <c r="I223" s="1">
        <v>1</v>
      </c>
      <c r="J223" s="1">
        <v>1</v>
      </c>
      <c r="K223" s="1">
        <v>1</v>
      </c>
      <c r="L223" s="1">
        <v>1</v>
      </c>
      <c r="M223" s="1">
        <v>0</v>
      </c>
      <c r="N223" s="1">
        <v>0</v>
      </c>
      <c r="O223" s="1">
        <v>1</v>
      </c>
      <c r="P223" s="1">
        <v>1</v>
      </c>
      <c r="Q223" s="1">
        <v>1</v>
      </c>
      <c r="R223" s="1">
        <v>1</v>
      </c>
      <c r="S223" s="1">
        <v>1</v>
      </c>
      <c r="T223" s="1">
        <v>1</v>
      </c>
      <c r="U223" s="1">
        <v>1</v>
      </c>
      <c r="V223" s="1">
        <v>2</v>
      </c>
    </row>
    <row r="224" spans="1:22" x14ac:dyDescent="0.35">
      <c r="A224" s="1" t="s">
        <v>490</v>
      </c>
      <c r="B224" s="1" t="s">
        <v>491</v>
      </c>
      <c r="C224" s="1" t="s">
        <v>73</v>
      </c>
      <c r="D224" s="1" t="s">
        <v>74</v>
      </c>
      <c r="E224" s="1">
        <v>5</v>
      </c>
      <c r="F224" s="1">
        <v>6</v>
      </c>
      <c r="G224" s="1">
        <v>3</v>
      </c>
      <c r="H224" s="1">
        <v>1</v>
      </c>
      <c r="I224" s="1">
        <v>1</v>
      </c>
      <c r="J224" s="1">
        <v>1</v>
      </c>
      <c r="K224" s="1">
        <v>0</v>
      </c>
      <c r="L224" s="1">
        <v>1</v>
      </c>
      <c r="M224" s="1">
        <v>0</v>
      </c>
      <c r="N224" s="1">
        <v>0</v>
      </c>
      <c r="O224" s="1">
        <v>0</v>
      </c>
      <c r="P224" s="1">
        <v>2</v>
      </c>
      <c r="Q224" s="1">
        <v>2</v>
      </c>
      <c r="R224" s="1">
        <v>2</v>
      </c>
      <c r="S224" s="1">
        <v>3</v>
      </c>
      <c r="T224" s="1">
        <v>0</v>
      </c>
      <c r="U224" s="1">
        <v>0</v>
      </c>
      <c r="V224" s="1">
        <v>0</v>
      </c>
    </row>
    <row r="225" spans="1:22" x14ac:dyDescent="0.35">
      <c r="A225" s="1" t="s">
        <v>492</v>
      </c>
      <c r="B225" s="1" t="s">
        <v>493</v>
      </c>
      <c r="C225" s="1" t="s">
        <v>71</v>
      </c>
      <c r="D225" s="1" t="s">
        <v>72</v>
      </c>
      <c r="E225" s="1">
        <v>2</v>
      </c>
      <c r="F225" s="1">
        <v>1</v>
      </c>
      <c r="G225" s="1">
        <v>0</v>
      </c>
      <c r="H225" s="1">
        <v>0</v>
      </c>
      <c r="I225" s="1">
        <v>0</v>
      </c>
      <c r="J225" s="1">
        <v>2</v>
      </c>
      <c r="K225" s="1">
        <v>2</v>
      </c>
      <c r="L225" s="1">
        <v>2</v>
      </c>
      <c r="M225" s="1">
        <v>1</v>
      </c>
      <c r="N225" s="1">
        <v>1</v>
      </c>
      <c r="O225" s="1">
        <v>2</v>
      </c>
      <c r="P225" s="1">
        <v>2</v>
      </c>
      <c r="Q225" s="1">
        <v>2</v>
      </c>
      <c r="R225" s="1">
        <v>2</v>
      </c>
      <c r="S225" s="1">
        <v>1</v>
      </c>
      <c r="T225" s="1">
        <v>1</v>
      </c>
      <c r="U225" s="1">
        <v>1</v>
      </c>
      <c r="V225" s="1">
        <v>1</v>
      </c>
    </row>
    <row r="226" spans="1:22" x14ac:dyDescent="0.35">
      <c r="A226" s="1" t="s">
        <v>494</v>
      </c>
      <c r="B226" s="1" t="s">
        <v>495</v>
      </c>
      <c r="C226" s="1" t="s">
        <v>67</v>
      </c>
      <c r="D226" s="1" t="s">
        <v>68</v>
      </c>
      <c r="E226" s="1">
        <v>1</v>
      </c>
      <c r="F226" s="1">
        <v>2</v>
      </c>
      <c r="G226" s="1">
        <v>0</v>
      </c>
      <c r="H226" s="1">
        <v>0</v>
      </c>
      <c r="I226" s="1">
        <v>0</v>
      </c>
      <c r="J226" s="1">
        <v>0</v>
      </c>
      <c r="K226" s="1">
        <v>0</v>
      </c>
      <c r="L226" s="1">
        <v>0</v>
      </c>
      <c r="M226" s="1">
        <v>0</v>
      </c>
      <c r="N226" s="1">
        <v>0</v>
      </c>
      <c r="O226" s="1">
        <v>0</v>
      </c>
      <c r="P226" s="1">
        <v>1</v>
      </c>
      <c r="Q226" s="1">
        <v>0</v>
      </c>
      <c r="R226" s="1">
        <v>2</v>
      </c>
      <c r="S226" s="1">
        <v>1</v>
      </c>
      <c r="T226" s="1">
        <v>0</v>
      </c>
      <c r="U226" s="1">
        <v>1</v>
      </c>
      <c r="V226" s="1">
        <v>3</v>
      </c>
    </row>
    <row r="227" spans="1:22" x14ac:dyDescent="0.35">
      <c r="A227" s="1" t="s">
        <v>496</v>
      </c>
      <c r="B227" s="1" t="s">
        <v>497</v>
      </c>
      <c r="C227" s="1" t="s">
        <v>59</v>
      </c>
      <c r="D227" s="1" t="s">
        <v>60</v>
      </c>
      <c r="E227" s="1">
        <v>0</v>
      </c>
      <c r="F227" s="1">
        <v>0</v>
      </c>
      <c r="G227" s="1">
        <v>0</v>
      </c>
      <c r="H227" s="1">
        <v>2</v>
      </c>
      <c r="I227" s="1">
        <v>2</v>
      </c>
      <c r="J227" s="1">
        <v>0</v>
      </c>
      <c r="K227" s="1">
        <v>0</v>
      </c>
      <c r="L227" s="1">
        <v>1</v>
      </c>
      <c r="M227" s="1">
        <v>0</v>
      </c>
      <c r="N227" s="1">
        <v>0</v>
      </c>
      <c r="O227" s="1">
        <v>1</v>
      </c>
      <c r="P227" s="1">
        <v>1</v>
      </c>
      <c r="Q227" s="1">
        <v>1</v>
      </c>
      <c r="R227" s="1">
        <v>0</v>
      </c>
      <c r="S227" s="1">
        <v>0</v>
      </c>
      <c r="T227" s="1">
        <v>0</v>
      </c>
      <c r="U227" s="1">
        <v>1</v>
      </c>
      <c r="V227" s="1">
        <v>0</v>
      </c>
    </row>
    <row r="228" spans="1:22" x14ac:dyDescent="0.35">
      <c r="A228" s="1" t="s">
        <v>498</v>
      </c>
      <c r="B228" s="1" t="s">
        <v>499</v>
      </c>
      <c r="C228" s="1" t="s">
        <v>67</v>
      </c>
      <c r="D228" s="1" t="s">
        <v>68</v>
      </c>
      <c r="E228" s="1">
        <v>1</v>
      </c>
      <c r="F228" s="1">
        <v>1</v>
      </c>
      <c r="G228" s="1">
        <v>2</v>
      </c>
      <c r="H228" s="1">
        <v>3</v>
      </c>
      <c r="I228" s="1">
        <v>3</v>
      </c>
      <c r="J228" s="1">
        <v>2</v>
      </c>
      <c r="K228" s="1">
        <v>0</v>
      </c>
      <c r="L228" s="1">
        <v>0</v>
      </c>
      <c r="M228" s="1">
        <v>0</v>
      </c>
      <c r="N228" s="1">
        <v>0</v>
      </c>
      <c r="O228" s="1">
        <v>0</v>
      </c>
      <c r="P228" s="1">
        <v>2</v>
      </c>
      <c r="Q228" s="1">
        <v>0</v>
      </c>
      <c r="R228" s="1">
        <v>0</v>
      </c>
      <c r="S228" s="1">
        <v>1</v>
      </c>
      <c r="T228" s="1">
        <v>0</v>
      </c>
      <c r="U228" s="1">
        <v>0</v>
      </c>
      <c r="V228" s="1">
        <v>0</v>
      </c>
    </row>
    <row r="229" spans="1:22" x14ac:dyDescent="0.35">
      <c r="A229" s="1" t="s">
        <v>500</v>
      </c>
      <c r="B229" s="1" t="s">
        <v>501</v>
      </c>
      <c r="C229" s="1" t="s">
        <v>59</v>
      </c>
      <c r="D229" s="1" t="s">
        <v>60</v>
      </c>
      <c r="E229" s="1">
        <v>0</v>
      </c>
      <c r="F229" s="1">
        <v>0</v>
      </c>
      <c r="G229" s="1">
        <v>0</v>
      </c>
      <c r="H229" s="1">
        <v>0</v>
      </c>
      <c r="I229" s="1">
        <v>0</v>
      </c>
      <c r="J229" s="1">
        <v>0</v>
      </c>
      <c r="K229" s="1">
        <v>0</v>
      </c>
      <c r="L229" s="1">
        <v>0</v>
      </c>
      <c r="M229" s="1">
        <v>1</v>
      </c>
      <c r="N229" s="1">
        <v>1</v>
      </c>
      <c r="O229" s="1">
        <v>1</v>
      </c>
      <c r="P229" s="1">
        <v>1</v>
      </c>
      <c r="Q229" s="1">
        <v>1</v>
      </c>
      <c r="R229" s="1">
        <v>1</v>
      </c>
      <c r="S229" s="1">
        <v>1</v>
      </c>
      <c r="T229" s="1">
        <v>1</v>
      </c>
      <c r="U229" s="1">
        <v>1</v>
      </c>
      <c r="V229" s="1">
        <v>1</v>
      </c>
    </row>
    <row r="230" spans="1:22" x14ac:dyDescent="0.35">
      <c r="A230" s="1" t="s">
        <v>502</v>
      </c>
      <c r="B230" s="1" t="s">
        <v>503</v>
      </c>
      <c r="C230" s="1" t="s">
        <v>73</v>
      </c>
      <c r="D230" s="1" t="s">
        <v>74</v>
      </c>
      <c r="E230" s="1">
        <v>0</v>
      </c>
      <c r="F230" s="1">
        <v>0</v>
      </c>
      <c r="G230" s="1">
        <v>1</v>
      </c>
      <c r="H230" s="1">
        <v>0</v>
      </c>
      <c r="I230" s="1">
        <v>0</v>
      </c>
      <c r="J230" s="1">
        <v>0</v>
      </c>
      <c r="K230" s="1">
        <v>0</v>
      </c>
      <c r="L230" s="1">
        <v>1</v>
      </c>
      <c r="M230" s="1">
        <v>1</v>
      </c>
      <c r="N230" s="1">
        <v>1</v>
      </c>
      <c r="O230" s="1">
        <v>4</v>
      </c>
      <c r="P230" s="1">
        <v>2</v>
      </c>
      <c r="Q230" s="1">
        <v>3</v>
      </c>
      <c r="R230" s="1">
        <v>2</v>
      </c>
      <c r="S230" s="1">
        <v>0</v>
      </c>
      <c r="T230" s="1">
        <v>1</v>
      </c>
      <c r="U230" s="1">
        <v>0</v>
      </c>
      <c r="V230" s="1">
        <v>0</v>
      </c>
    </row>
    <row r="231" spans="1:22" x14ac:dyDescent="0.35">
      <c r="A231" s="1" t="s">
        <v>504</v>
      </c>
      <c r="B231" s="1" t="s">
        <v>505</v>
      </c>
      <c r="C231" s="1" t="s">
        <v>65</v>
      </c>
      <c r="D231" s="1" t="s">
        <v>66</v>
      </c>
      <c r="E231" s="1">
        <v>3</v>
      </c>
      <c r="F231" s="1">
        <v>8</v>
      </c>
      <c r="G231" s="1">
        <v>5</v>
      </c>
      <c r="H231" s="1">
        <v>6</v>
      </c>
      <c r="I231" s="1">
        <v>4</v>
      </c>
      <c r="J231" s="1">
        <v>4</v>
      </c>
      <c r="K231" s="1">
        <v>1</v>
      </c>
      <c r="L231" s="1">
        <v>2</v>
      </c>
      <c r="M231" s="1">
        <v>3</v>
      </c>
      <c r="N231" s="1">
        <v>3</v>
      </c>
      <c r="O231" s="1">
        <v>1</v>
      </c>
      <c r="P231" s="1">
        <v>1</v>
      </c>
      <c r="Q231" s="1">
        <v>3</v>
      </c>
      <c r="R231" s="1">
        <v>7</v>
      </c>
      <c r="S231" s="1">
        <v>5</v>
      </c>
      <c r="T231" s="1">
        <v>2</v>
      </c>
      <c r="U231" s="1">
        <v>2</v>
      </c>
      <c r="V231" s="1">
        <v>5</v>
      </c>
    </row>
    <row r="232" spans="1:22" x14ac:dyDescent="0.35">
      <c r="A232" s="1" t="s">
        <v>506</v>
      </c>
      <c r="B232" s="1" t="s">
        <v>507</v>
      </c>
      <c r="C232" s="1" t="s">
        <v>71</v>
      </c>
      <c r="D232" s="1" t="s">
        <v>72</v>
      </c>
      <c r="E232" s="1">
        <v>3</v>
      </c>
      <c r="F232" s="1">
        <v>2</v>
      </c>
      <c r="G232" s="1">
        <v>0</v>
      </c>
      <c r="H232" s="1">
        <v>0</v>
      </c>
      <c r="I232" s="1">
        <v>0</v>
      </c>
      <c r="J232" s="1">
        <v>3</v>
      </c>
      <c r="K232" s="1">
        <v>3</v>
      </c>
      <c r="L232" s="1">
        <v>4</v>
      </c>
      <c r="M232" s="1">
        <v>2</v>
      </c>
      <c r="N232" s="1">
        <v>1</v>
      </c>
      <c r="O232" s="1">
        <v>2</v>
      </c>
      <c r="P232" s="1">
        <v>3</v>
      </c>
      <c r="Q232" s="1">
        <v>2</v>
      </c>
      <c r="R232" s="1">
        <v>3</v>
      </c>
      <c r="S232" s="1">
        <v>0</v>
      </c>
      <c r="T232" s="1">
        <v>0</v>
      </c>
      <c r="U232" s="1">
        <v>0</v>
      </c>
      <c r="V232" s="1">
        <v>1</v>
      </c>
    </row>
    <row r="233" spans="1:22" x14ac:dyDescent="0.35">
      <c r="A233" s="1" t="s">
        <v>508</v>
      </c>
      <c r="B233" s="1" t="s">
        <v>509</v>
      </c>
      <c r="C233" s="1" t="s">
        <v>73</v>
      </c>
      <c r="D233" s="1" t="s">
        <v>74</v>
      </c>
      <c r="E233" s="1">
        <v>1</v>
      </c>
      <c r="F233" s="1">
        <v>1</v>
      </c>
      <c r="G233" s="1">
        <v>1</v>
      </c>
      <c r="H233" s="1">
        <v>1</v>
      </c>
      <c r="I233" s="1">
        <v>1</v>
      </c>
      <c r="J233" s="1">
        <v>1</v>
      </c>
      <c r="K233" s="1">
        <v>1</v>
      </c>
      <c r="L233" s="1">
        <v>2</v>
      </c>
      <c r="M233" s="1">
        <v>1</v>
      </c>
      <c r="N233" s="1">
        <v>1</v>
      </c>
      <c r="O233" s="1">
        <v>1</v>
      </c>
      <c r="P233" s="1">
        <v>0</v>
      </c>
      <c r="Q233" s="1">
        <v>0</v>
      </c>
      <c r="R233" s="1">
        <v>0</v>
      </c>
      <c r="S233" s="1">
        <v>2</v>
      </c>
      <c r="T233" s="1">
        <v>0</v>
      </c>
      <c r="U233" s="1">
        <v>0</v>
      </c>
      <c r="V233" s="1">
        <v>3</v>
      </c>
    </row>
    <row r="234" spans="1:22" x14ac:dyDescent="0.35">
      <c r="A234" s="1" t="s">
        <v>510</v>
      </c>
      <c r="B234" s="1" t="s">
        <v>511</v>
      </c>
      <c r="C234" s="1" t="s">
        <v>69</v>
      </c>
      <c r="D234" s="1" t="s">
        <v>70</v>
      </c>
      <c r="E234" s="1">
        <v>4</v>
      </c>
      <c r="F234" s="1">
        <v>8</v>
      </c>
      <c r="G234" s="1">
        <v>1</v>
      </c>
      <c r="H234" s="1">
        <v>0</v>
      </c>
      <c r="I234" s="1">
        <v>5</v>
      </c>
      <c r="J234" s="1">
        <v>4</v>
      </c>
      <c r="K234" s="1">
        <v>0</v>
      </c>
      <c r="L234" s="1">
        <v>4</v>
      </c>
      <c r="M234" s="1">
        <v>2</v>
      </c>
      <c r="N234" s="1">
        <v>2</v>
      </c>
      <c r="O234" s="1">
        <v>1</v>
      </c>
      <c r="P234" s="1">
        <v>0</v>
      </c>
      <c r="Q234" s="1">
        <v>2</v>
      </c>
      <c r="R234" s="1">
        <v>5</v>
      </c>
      <c r="S234" s="1">
        <v>1</v>
      </c>
      <c r="T234" s="1">
        <v>1</v>
      </c>
      <c r="U234" s="1">
        <v>2</v>
      </c>
      <c r="V234" s="1">
        <v>2</v>
      </c>
    </row>
    <row r="235" spans="1:22" x14ac:dyDescent="0.35">
      <c r="A235" s="1" t="s">
        <v>512</v>
      </c>
      <c r="B235" s="1" t="s">
        <v>513</v>
      </c>
      <c r="C235" s="1" t="s">
        <v>65</v>
      </c>
      <c r="D235" s="1" t="s">
        <v>66</v>
      </c>
      <c r="E235" s="1">
        <v>2</v>
      </c>
      <c r="F235" s="1">
        <v>1</v>
      </c>
      <c r="G235" s="1">
        <v>1</v>
      </c>
      <c r="H235" s="1">
        <v>0</v>
      </c>
      <c r="I235" s="1">
        <v>0</v>
      </c>
      <c r="J235" s="1">
        <v>0</v>
      </c>
      <c r="K235" s="1">
        <v>0</v>
      </c>
      <c r="L235" s="1">
        <v>0</v>
      </c>
      <c r="M235" s="1">
        <v>0</v>
      </c>
      <c r="N235" s="1">
        <v>0</v>
      </c>
      <c r="O235" s="1">
        <v>0</v>
      </c>
      <c r="P235" s="1">
        <v>0</v>
      </c>
      <c r="Q235" s="1">
        <v>0</v>
      </c>
      <c r="R235" s="1">
        <v>0</v>
      </c>
      <c r="S235" s="1">
        <v>0</v>
      </c>
      <c r="T235" s="1">
        <v>2</v>
      </c>
      <c r="U235" s="1">
        <v>1</v>
      </c>
      <c r="V235" s="1">
        <v>0</v>
      </c>
    </row>
    <row r="236" spans="1:22" x14ac:dyDescent="0.35">
      <c r="A236" s="1" t="s">
        <v>514</v>
      </c>
      <c r="B236" s="1" t="s">
        <v>515</v>
      </c>
      <c r="C236" s="1" t="s">
        <v>73</v>
      </c>
      <c r="D236" s="1" t="s">
        <v>74</v>
      </c>
      <c r="E236" s="1">
        <v>0</v>
      </c>
      <c r="F236" s="1">
        <v>0</v>
      </c>
      <c r="G236" s="1">
        <v>1</v>
      </c>
      <c r="H236" s="1">
        <v>1</v>
      </c>
      <c r="I236" s="1">
        <v>3</v>
      </c>
      <c r="J236" s="1">
        <v>1</v>
      </c>
      <c r="K236" s="1">
        <v>0</v>
      </c>
      <c r="L236" s="1">
        <v>0</v>
      </c>
      <c r="M236" s="1">
        <v>0</v>
      </c>
      <c r="N236" s="1">
        <v>0</v>
      </c>
      <c r="O236" s="1">
        <v>0</v>
      </c>
      <c r="P236" s="1">
        <v>0</v>
      </c>
      <c r="Q236" s="1">
        <v>0</v>
      </c>
      <c r="R236" s="1">
        <v>0</v>
      </c>
      <c r="S236" s="1">
        <v>0</v>
      </c>
      <c r="T236" s="1">
        <v>1</v>
      </c>
      <c r="U236" s="1">
        <v>1</v>
      </c>
      <c r="V236" s="1">
        <v>1</v>
      </c>
    </row>
    <row r="237" spans="1:22" x14ac:dyDescent="0.35">
      <c r="A237" s="1" t="s">
        <v>516</v>
      </c>
      <c r="B237" s="1" t="s">
        <v>517</v>
      </c>
      <c r="C237" s="1" t="s">
        <v>67</v>
      </c>
      <c r="D237" s="1" t="s">
        <v>68</v>
      </c>
      <c r="E237" s="1">
        <v>1</v>
      </c>
      <c r="F237" s="1">
        <v>3</v>
      </c>
      <c r="G237" s="1">
        <v>2</v>
      </c>
      <c r="H237" s="1">
        <v>0</v>
      </c>
      <c r="I237" s="1">
        <v>0</v>
      </c>
      <c r="J237" s="1">
        <v>0</v>
      </c>
      <c r="K237" s="1">
        <v>0</v>
      </c>
      <c r="L237" s="1">
        <v>0</v>
      </c>
      <c r="M237" s="1">
        <v>0</v>
      </c>
      <c r="N237" s="1">
        <v>0</v>
      </c>
      <c r="O237" s="1">
        <v>0</v>
      </c>
      <c r="P237" s="1">
        <v>0</v>
      </c>
      <c r="Q237" s="1">
        <v>2</v>
      </c>
      <c r="R237" s="1">
        <v>2</v>
      </c>
      <c r="S237" s="1">
        <v>0</v>
      </c>
      <c r="T237" s="1">
        <v>0</v>
      </c>
      <c r="U237" s="1">
        <v>1</v>
      </c>
      <c r="V237" s="1">
        <v>1</v>
      </c>
    </row>
    <row r="238" spans="1:22" x14ac:dyDescent="0.35">
      <c r="A238" s="1" t="s">
        <v>518</v>
      </c>
      <c r="B238" s="1" t="s">
        <v>519</v>
      </c>
      <c r="C238" s="1" t="s">
        <v>73</v>
      </c>
      <c r="D238" s="1" t="s">
        <v>74</v>
      </c>
      <c r="E238" s="1">
        <v>1</v>
      </c>
      <c r="F238" s="1">
        <v>1</v>
      </c>
      <c r="G238" s="1">
        <v>1</v>
      </c>
      <c r="H238" s="1">
        <v>0</v>
      </c>
      <c r="I238" s="1">
        <v>0</v>
      </c>
      <c r="J238" s="1">
        <v>1</v>
      </c>
      <c r="K238" s="1">
        <v>4</v>
      </c>
      <c r="L238" s="1">
        <v>1</v>
      </c>
      <c r="M238" s="1">
        <v>10</v>
      </c>
      <c r="N238" s="1">
        <v>1</v>
      </c>
      <c r="O238" s="1">
        <v>1</v>
      </c>
      <c r="P238" s="1">
        <v>3</v>
      </c>
      <c r="Q238" s="1">
        <v>7</v>
      </c>
      <c r="R238" s="1">
        <v>2</v>
      </c>
      <c r="S238" s="1">
        <v>0</v>
      </c>
      <c r="T238" s="1">
        <v>1</v>
      </c>
      <c r="U238" s="1">
        <v>0</v>
      </c>
      <c r="V238" s="1">
        <v>1</v>
      </c>
    </row>
    <row r="239" spans="1:22" x14ac:dyDescent="0.35">
      <c r="A239" s="1" t="s">
        <v>520</v>
      </c>
      <c r="B239" s="1" t="s">
        <v>521</v>
      </c>
      <c r="C239" s="1" t="s">
        <v>71</v>
      </c>
      <c r="D239" s="1" t="s">
        <v>72</v>
      </c>
      <c r="E239" s="1">
        <v>5</v>
      </c>
      <c r="F239" s="1">
        <v>6</v>
      </c>
      <c r="G239" s="1">
        <v>0</v>
      </c>
      <c r="H239" s="1">
        <v>2</v>
      </c>
      <c r="I239" s="1">
        <v>3</v>
      </c>
      <c r="J239" s="1">
        <v>7</v>
      </c>
      <c r="K239" s="1">
        <v>4</v>
      </c>
      <c r="L239" s="1">
        <v>12</v>
      </c>
      <c r="M239" s="1">
        <v>12</v>
      </c>
      <c r="N239" s="1">
        <v>12</v>
      </c>
      <c r="O239" s="1">
        <v>24</v>
      </c>
      <c r="P239" s="1">
        <v>21</v>
      </c>
      <c r="Q239" s="1">
        <v>15</v>
      </c>
      <c r="R239" s="1">
        <v>15</v>
      </c>
      <c r="S239" s="1">
        <v>7</v>
      </c>
      <c r="T239" s="1">
        <v>7</v>
      </c>
      <c r="U239" s="1">
        <v>7</v>
      </c>
      <c r="V239" s="1">
        <v>1</v>
      </c>
    </row>
    <row r="240" spans="1:22" x14ac:dyDescent="0.35">
      <c r="A240" s="1" t="s">
        <v>522</v>
      </c>
      <c r="B240" s="1" t="s">
        <v>523</v>
      </c>
      <c r="C240" s="1" t="s">
        <v>67</v>
      </c>
      <c r="D240" s="1" t="s">
        <v>68</v>
      </c>
      <c r="E240" s="1">
        <v>2</v>
      </c>
      <c r="F240" s="1">
        <v>5</v>
      </c>
      <c r="G240" s="1">
        <v>5</v>
      </c>
      <c r="H240" s="1">
        <v>7</v>
      </c>
      <c r="I240" s="1">
        <v>1</v>
      </c>
      <c r="J240" s="1">
        <v>3</v>
      </c>
      <c r="K240" s="1">
        <v>3</v>
      </c>
      <c r="L240" s="1">
        <v>2</v>
      </c>
      <c r="M240" s="1">
        <v>3</v>
      </c>
      <c r="N240" s="1">
        <v>2</v>
      </c>
      <c r="O240" s="1">
        <v>4</v>
      </c>
      <c r="P240" s="1">
        <v>3</v>
      </c>
      <c r="Q240" s="1">
        <v>4</v>
      </c>
      <c r="R240" s="1">
        <v>3</v>
      </c>
      <c r="S240" s="1">
        <v>2</v>
      </c>
      <c r="T240" s="1">
        <v>2</v>
      </c>
      <c r="U240" s="1">
        <v>2</v>
      </c>
      <c r="V240" s="1">
        <v>1</v>
      </c>
    </row>
    <row r="241" spans="1:22" x14ac:dyDescent="0.35">
      <c r="A241" s="1" t="s">
        <v>524</v>
      </c>
      <c r="B241" s="1" t="s">
        <v>525</v>
      </c>
      <c r="C241" s="1" t="s">
        <v>71</v>
      </c>
      <c r="D241" s="1" t="s">
        <v>72</v>
      </c>
      <c r="E241" s="1">
        <v>3</v>
      </c>
      <c r="F241" s="1">
        <v>1</v>
      </c>
      <c r="G241" s="1">
        <v>3</v>
      </c>
      <c r="H241" s="1">
        <v>2</v>
      </c>
      <c r="I241" s="1">
        <v>1</v>
      </c>
      <c r="J241" s="1">
        <v>2</v>
      </c>
      <c r="K241" s="1">
        <v>0</v>
      </c>
      <c r="L241" s="1">
        <v>0</v>
      </c>
      <c r="M241" s="1">
        <v>0</v>
      </c>
      <c r="N241" s="1">
        <v>1</v>
      </c>
      <c r="O241" s="1">
        <v>3</v>
      </c>
      <c r="P241" s="1">
        <v>3</v>
      </c>
      <c r="Q241" s="1">
        <v>1</v>
      </c>
      <c r="R241" s="1">
        <v>2</v>
      </c>
      <c r="S241" s="1">
        <v>3</v>
      </c>
      <c r="T241" s="1">
        <v>2</v>
      </c>
      <c r="U241" s="1">
        <v>2</v>
      </c>
      <c r="V241" s="1">
        <v>3</v>
      </c>
    </row>
    <row r="242" spans="1:22" x14ac:dyDescent="0.35">
      <c r="A242" s="1" t="s">
        <v>526</v>
      </c>
      <c r="B242" s="1" t="s">
        <v>527</v>
      </c>
      <c r="C242" s="1" t="s">
        <v>69</v>
      </c>
      <c r="D242" s="1" t="s">
        <v>70</v>
      </c>
      <c r="E242" s="1">
        <v>4</v>
      </c>
      <c r="F242" s="1">
        <v>9</v>
      </c>
      <c r="G242" s="1">
        <v>8</v>
      </c>
      <c r="H242" s="1">
        <v>9</v>
      </c>
      <c r="I242" s="1">
        <v>5</v>
      </c>
      <c r="J242" s="1">
        <v>8</v>
      </c>
      <c r="K242" s="1">
        <v>8</v>
      </c>
      <c r="L242" s="1">
        <v>10</v>
      </c>
      <c r="M242" s="1">
        <v>6</v>
      </c>
      <c r="N242" s="1">
        <v>7</v>
      </c>
      <c r="O242" s="1">
        <v>5</v>
      </c>
      <c r="P242" s="1">
        <v>5</v>
      </c>
      <c r="Q242" s="1">
        <v>5</v>
      </c>
      <c r="R242" s="1">
        <v>5</v>
      </c>
      <c r="S242" s="1">
        <v>2</v>
      </c>
      <c r="T242" s="1">
        <v>2</v>
      </c>
      <c r="U242" s="1">
        <v>4</v>
      </c>
      <c r="V242" s="1">
        <v>2</v>
      </c>
    </row>
    <row r="243" spans="1:22" x14ac:dyDescent="0.35">
      <c r="A243" s="1" t="s">
        <v>528</v>
      </c>
      <c r="B243" s="1" t="s">
        <v>529</v>
      </c>
      <c r="C243" s="1" t="s">
        <v>61</v>
      </c>
      <c r="D243" s="1" t="s">
        <v>62</v>
      </c>
      <c r="E243" s="1">
        <v>1</v>
      </c>
      <c r="F243" s="1">
        <v>1</v>
      </c>
      <c r="G243" s="1">
        <v>0</v>
      </c>
      <c r="H243" s="1">
        <v>0</v>
      </c>
      <c r="I243" s="1">
        <v>0</v>
      </c>
      <c r="J243" s="1">
        <v>0</v>
      </c>
      <c r="K243" s="1">
        <v>0</v>
      </c>
      <c r="L243" s="1">
        <v>0</v>
      </c>
      <c r="M243" s="1">
        <v>1</v>
      </c>
      <c r="N243" s="1">
        <v>0</v>
      </c>
      <c r="O243" s="1">
        <v>0</v>
      </c>
      <c r="P243" s="1">
        <v>0</v>
      </c>
      <c r="Q243" s="1">
        <v>0</v>
      </c>
      <c r="R243" s="1">
        <v>0</v>
      </c>
      <c r="S243" s="1">
        <v>0</v>
      </c>
      <c r="T243" s="1">
        <v>0</v>
      </c>
      <c r="U243" s="1">
        <v>0</v>
      </c>
      <c r="V243" s="1">
        <v>1</v>
      </c>
    </row>
    <row r="244" spans="1:22" x14ac:dyDescent="0.35">
      <c r="A244" s="1" t="s">
        <v>530</v>
      </c>
      <c r="B244" s="1" t="s">
        <v>531</v>
      </c>
      <c r="C244" s="1" t="s">
        <v>59</v>
      </c>
      <c r="D244" s="1" t="s">
        <v>60</v>
      </c>
      <c r="E244" s="1">
        <v>1</v>
      </c>
      <c r="F244" s="1">
        <v>2</v>
      </c>
      <c r="G244" s="1">
        <v>2</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2</v>
      </c>
      <c r="F245" s="1">
        <v>3</v>
      </c>
      <c r="G245" s="1">
        <v>3</v>
      </c>
      <c r="H245" s="1">
        <v>4</v>
      </c>
      <c r="I245" s="1">
        <v>2</v>
      </c>
      <c r="J245" s="1">
        <v>2</v>
      </c>
      <c r="K245" s="1">
        <v>1</v>
      </c>
      <c r="L245" s="1">
        <v>1</v>
      </c>
      <c r="M245" s="1">
        <v>0</v>
      </c>
      <c r="N245" s="1">
        <v>0</v>
      </c>
      <c r="O245" s="1">
        <v>0</v>
      </c>
      <c r="P245" s="1">
        <v>0</v>
      </c>
      <c r="Q245" s="1">
        <v>0</v>
      </c>
      <c r="R245" s="1">
        <v>1</v>
      </c>
      <c r="S245" s="1">
        <v>1</v>
      </c>
      <c r="T245" s="1">
        <v>1</v>
      </c>
      <c r="U245" s="1">
        <v>1</v>
      </c>
      <c r="V245" s="1">
        <v>2</v>
      </c>
    </row>
    <row r="246" spans="1:22" x14ac:dyDescent="0.35">
      <c r="A246" s="1" t="s">
        <v>534</v>
      </c>
      <c r="B246" s="1" t="s">
        <v>535</v>
      </c>
      <c r="C246" s="1" t="s">
        <v>69</v>
      </c>
      <c r="D246" s="1" t="s">
        <v>70</v>
      </c>
      <c r="E246" s="1">
        <v>2</v>
      </c>
      <c r="F246" s="1">
        <v>1</v>
      </c>
      <c r="G246" s="1">
        <v>1</v>
      </c>
      <c r="H246" s="1">
        <v>2</v>
      </c>
      <c r="I246" s="1">
        <v>2</v>
      </c>
      <c r="J246" s="1">
        <v>1</v>
      </c>
      <c r="K246" s="1">
        <v>1</v>
      </c>
      <c r="L246" s="1">
        <v>3</v>
      </c>
      <c r="M246" s="1">
        <v>3</v>
      </c>
      <c r="N246" s="1">
        <v>3</v>
      </c>
      <c r="O246" s="1">
        <v>2</v>
      </c>
      <c r="P246" s="1">
        <v>4</v>
      </c>
      <c r="Q246" s="1">
        <v>4</v>
      </c>
      <c r="R246" s="1">
        <v>2</v>
      </c>
      <c r="S246" s="1">
        <v>2</v>
      </c>
      <c r="T246" s="1">
        <v>2</v>
      </c>
      <c r="U246" s="1">
        <v>3</v>
      </c>
      <c r="V246" s="1">
        <v>3</v>
      </c>
    </row>
    <row r="247" spans="1:22" x14ac:dyDescent="0.35">
      <c r="A247" s="1" t="s">
        <v>536</v>
      </c>
      <c r="B247" s="1" t="s">
        <v>537</v>
      </c>
      <c r="C247" s="1" t="s">
        <v>59</v>
      </c>
      <c r="D247" s="1" t="s">
        <v>60</v>
      </c>
      <c r="E247" s="1">
        <v>0</v>
      </c>
      <c r="F247" s="1">
        <v>1</v>
      </c>
      <c r="G247" s="1">
        <v>1</v>
      </c>
      <c r="H247" s="1">
        <v>0</v>
      </c>
      <c r="I247" s="1">
        <v>0</v>
      </c>
      <c r="J247" s="1">
        <v>0</v>
      </c>
      <c r="K247" s="1">
        <v>0</v>
      </c>
      <c r="L247" s="1">
        <v>1</v>
      </c>
      <c r="M247" s="1">
        <v>1</v>
      </c>
      <c r="N247" s="1">
        <v>1</v>
      </c>
      <c r="O247" s="1">
        <v>1</v>
      </c>
      <c r="P247" s="1">
        <v>2</v>
      </c>
      <c r="Q247" s="1">
        <v>2</v>
      </c>
      <c r="R247" s="1">
        <v>4</v>
      </c>
      <c r="S247" s="1">
        <v>2</v>
      </c>
      <c r="T247" s="1">
        <v>2</v>
      </c>
      <c r="U247" s="1">
        <v>2</v>
      </c>
      <c r="V247" s="1">
        <v>5</v>
      </c>
    </row>
    <row r="248" spans="1:22" x14ac:dyDescent="0.35">
      <c r="A248" s="1" t="s">
        <v>538</v>
      </c>
      <c r="B248" s="1" t="s">
        <v>539</v>
      </c>
      <c r="C248" s="1" t="s">
        <v>59</v>
      </c>
      <c r="D248" s="1" t="s">
        <v>60</v>
      </c>
      <c r="E248" s="1">
        <v>1</v>
      </c>
      <c r="F248" s="1">
        <v>4</v>
      </c>
      <c r="G248" s="1">
        <v>1</v>
      </c>
      <c r="H248" s="1">
        <v>1</v>
      </c>
      <c r="I248" s="1">
        <v>1</v>
      </c>
      <c r="J248" s="1">
        <v>1</v>
      </c>
      <c r="K248" s="1">
        <v>2</v>
      </c>
      <c r="L248" s="1">
        <v>3</v>
      </c>
      <c r="M248" s="1">
        <v>3</v>
      </c>
      <c r="N248" s="1">
        <v>1</v>
      </c>
      <c r="O248" s="1">
        <v>1</v>
      </c>
      <c r="P248" s="1">
        <v>1</v>
      </c>
      <c r="Q248" s="1">
        <v>0</v>
      </c>
      <c r="R248" s="1">
        <v>0</v>
      </c>
      <c r="S248" s="1">
        <v>1</v>
      </c>
      <c r="T248" s="1">
        <v>1</v>
      </c>
      <c r="U248" s="1">
        <v>1</v>
      </c>
      <c r="V248" s="1">
        <v>2</v>
      </c>
    </row>
    <row r="249" spans="1:22" x14ac:dyDescent="0.35">
      <c r="A249" s="1" t="s">
        <v>540</v>
      </c>
      <c r="B249" s="1" t="s">
        <v>541</v>
      </c>
      <c r="C249" s="1" t="s">
        <v>65</v>
      </c>
      <c r="D249" s="1" t="s">
        <v>66</v>
      </c>
      <c r="E249" s="1">
        <v>6</v>
      </c>
      <c r="F249" s="1">
        <v>4</v>
      </c>
      <c r="G249" s="1">
        <v>1</v>
      </c>
      <c r="H249" s="1">
        <v>1</v>
      </c>
      <c r="I249" s="1">
        <v>1</v>
      </c>
      <c r="J249" s="1">
        <v>2</v>
      </c>
      <c r="K249" s="1">
        <v>1</v>
      </c>
      <c r="L249" s="1">
        <v>2</v>
      </c>
      <c r="M249" s="1">
        <v>1</v>
      </c>
      <c r="N249" s="1">
        <v>2</v>
      </c>
      <c r="O249" s="1">
        <v>2</v>
      </c>
      <c r="P249" s="1">
        <v>2</v>
      </c>
      <c r="Q249" s="1">
        <v>0</v>
      </c>
      <c r="R249" s="1">
        <v>4</v>
      </c>
      <c r="S249" s="1">
        <v>0</v>
      </c>
      <c r="T249" s="1">
        <v>0</v>
      </c>
      <c r="U249" s="1">
        <v>0</v>
      </c>
      <c r="V249" s="1">
        <v>1</v>
      </c>
    </row>
    <row r="250" spans="1:22" x14ac:dyDescent="0.35">
      <c r="A250" s="1" t="s">
        <v>542</v>
      </c>
      <c r="B250" s="1" t="s">
        <v>543</v>
      </c>
      <c r="C250" s="1" t="s">
        <v>61</v>
      </c>
      <c r="D250" s="1" t="s">
        <v>62</v>
      </c>
      <c r="E250" s="1">
        <v>1</v>
      </c>
      <c r="F250" s="1">
        <v>1</v>
      </c>
      <c r="G250" s="1">
        <v>1</v>
      </c>
      <c r="H250" s="1">
        <v>0</v>
      </c>
      <c r="I250" s="1">
        <v>1</v>
      </c>
      <c r="J250" s="1">
        <v>0</v>
      </c>
      <c r="K250" s="1">
        <v>0</v>
      </c>
      <c r="L250" s="1">
        <v>0</v>
      </c>
      <c r="M250" s="1">
        <v>0</v>
      </c>
      <c r="N250" s="1">
        <v>0</v>
      </c>
      <c r="O250" s="1">
        <v>0</v>
      </c>
      <c r="P250" s="1">
        <v>0</v>
      </c>
      <c r="Q250" s="1">
        <v>0</v>
      </c>
      <c r="R250" s="1">
        <v>1</v>
      </c>
      <c r="S250" s="1">
        <v>1</v>
      </c>
      <c r="T250" s="1">
        <v>1</v>
      </c>
      <c r="U250" s="1">
        <v>1</v>
      </c>
      <c r="V250" s="1">
        <v>1</v>
      </c>
    </row>
    <row r="251" spans="1:22" x14ac:dyDescent="0.35">
      <c r="A251" s="1" t="s">
        <v>544</v>
      </c>
      <c r="B251" s="1" t="s">
        <v>545</v>
      </c>
      <c r="C251" s="1" t="s">
        <v>67</v>
      </c>
      <c r="D251" s="1" t="s">
        <v>68</v>
      </c>
      <c r="E251" s="1">
        <v>1</v>
      </c>
      <c r="F251" s="1">
        <v>1</v>
      </c>
      <c r="G251" s="1">
        <v>1</v>
      </c>
      <c r="H251" s="1">
        <v>1</v>
      </c>
      <c r="I251" s="1">
        <v>1</v>
      </c>
      <c r="J251" s="1">
        <v>2</v>
      </c>
      <c r="K251" s="1">
        <v>2</v>
      </c>
      <c r="L251" s="1">
        <v>2</v>
      </c>
      <c r="M251" s="1">
        <v>2</v>
      </c>
      <c r="N251" s="1">
        <v>3</v>
      </c>
      <c r="O251" s="1">
        <v>4</v>
      </c>
      <c r="P251" s="1">
        <v>1</v>
      </c>
      <c r="Q251" s="1">
        <v>1</v>
      </c>
      <c r="R251" s="1">
        <v>1</v>
      </c>
      <c r="S251" s="1">
        <v>0</v>
      </c>
      <c r="T251" s="1">
        <v>0</v>
      </c>
      <c r="U251" s="1">
        <v>2</v>
      </c>
      <c r="V251" s="1">
        <v>0</v>
      </c>
    </row>
    <row r="252" spans="1:22" x14ac:dyDescent="0.35">
      <c r="A252" s="1" t="s">
        <v>546</v>
      </c>
      <c r="B252" s="1" t="s">
        <v>547</v>
      </c>
      <c r="C252" s="1" t="s">
        <v>65</v>
      </c>
      <c r="D252" s="1" t="s">
        <v>66</v>
      </c>
      <c r="E252" s="1">
        <v>0</v>
      </c>
      <c r="F252" s="1">
        <v>2</v>
      </c>
      <c r="G252" s="1">
        <v>0</v>
      </c>
      <c r="H252" s="1">
        <v>0</v>
      </c>
      <c r="I252" s="1">
        <v>0</v>
      </c>
      <c r="J252" s="1">
        <v>0</v>
      </c>
      <c r="K252" s="1">
        <v>0</v>
      </c>
      <c r="L252" s="1">
        <v>0</v>
      </c>
      <c r="M252" s="1">
        <v>1</v>
      </c>
      <c r="N252" s="1">
        <v>0</v>
      </c>
      <c r="O252" s="1">
        <v>0</v>
      </c>
      <c r="P252" s="1">
        <v>2</v>
      </c>
      <c r="Q252" s="1">
        <v>0</v>
      </c>
      <c r="R252" s="1">
        <v>0</v>
      </c>
      <c r="S252" s="1">
        <v>0</v>
      </c>
      <c r="T252" s="1">
        <v>0</v>
      </c>
      <c r="U252" s="1">
        <v>0</v>
      </c>
      <c r="V252" s="1">
        <v>0</v>
      </c>
    </row>
    <row r="253" spans="1:22" x14ac:dyDescent="0.35">
      <c r="A253" s="1" t="s">
        <v>548</v>
      </c>
      <c r="B253" s="1" t="s">
        <v>549</v>
      </c>
      <c r="C253" s="1" t="s">
        <v>69</v>
      </c>
      <c r="D253" s="1" t="s">
        <v>70</v>
      </c>
      <c r="E253" s="1">
        <v>3</v>
      </c>
      <c r="F253" s="1">
        <v>3</v>
      </c>
      <c r="G253" s="1">
        <v>6</v>
      </c>
      <c r="H253" s="1">
        <v>2</v>
      </c>
      <c r="I253" s="1">
        <v>2</v>
      </c>
      <c r="J253" s="1">
        <v>2</v>
      </c>
      <c r="K253" s="1">
        <v>3</v>
      </c>
      <c r="L253" s="1">
        <v>4</v>
      </c>
      <c r="M253" s="1">
        <v>4</v>
      </c>
      <c r="N253" s="1">
        <v>3</v>
      </c>
      <c r="O253" s="1">
        <v>5</v>
      </c>
      <c r="P253" s="1">
        <v>4</v>
      </c>
      <c r="Q253" s="1">
        <v>5</v>
      </c>
      <c r="R253" s="1">
        <v>4</v>
      </c>
      <c r="S253" s="1">
        <v>4</v>
      </c>
      <c r="T253" s="1">
        <v>4</v>
      </c>
      <c r="U253" s="1">
        <v>6</v>
      </c>
      <c r="V253" s="1">
        <v>4</v>
      </c>
    </row>
    <row r="254" spans="1:22" x14ac:dyDescent="0.35">
      <c r="A254" s="1" t="s">
        <v>550</v>
      </c>
      <c r="B254" s="1" t="s">
        <v>551</v>
      </c>
      <c r="C254" s="1" t="s">
        <v>71</v>
      </c>
      <c r="D254" s="1" t="s">
        <v>72</v>
      </c>
      <c r="E254" s="1">
        <v>0</v>
      </c>
      <c r="F254" s="1">
        <v>0</v>
      </c>
      <c r="G254" s="1">
        <v>0</v>
      </c>
      <c r="H254" s="1">
        <v>0</v>
      </c>
      <c r="I254" s="1">
        <v>0</v>
      </c>
      <c r="J254" s="1">
        <v>1</v>
      </c>
      <c r="K254" s="1">
        <v>1</v>
      </c>
      <c r="L254" s="1">
        <v>0</v>
      </c>
      <c r="M254" s="1">
        <v>0</v>
      </c>
      <c r="N254" s="1">
        <v>1</v>
      </c>
      <c r="O254" s="1">
        <v>0</v>
      </c>
      <c r="P254" s="1">
        <v>0</v>
      </c>
      <c r="Q254" s="1">
        <v>0</v>
      </c>
      <c r="R254" s="1">
        <v>0</v>
      </c>
      <c r="S254" s="1">
        <v>0</v>
      </c>
      <c r="T254" s="1">
        <v>0</v>
      </c>
      <c r="U254" s="1">
        <v>0</v>
      </c>
      <c r="V254" s="1">
        <v>0</v>
      </c>
    </row>
    <row r="255" spans="1:22" x14ac:dyDescent="0.35">
      <c r="A255" s="1" t="s">
        <v>552</v>
      </c>
      <c r="B255" s="1" t="s">
        <v>553</v>
      </c>
      <c r="C255" s="1" t="s">
        <v>63</v>
      </c>
      <c r="D255" s="1" t="s">
        <v>64</v>
      </c>
      <c r="E255" s="1">
        <v>4</v>
      </c>
      <c r="F255" s="1">
        <v>6</v>
      </c>
      <c r="G255" s="1">
        <v>3</v>
      </c>
      <c r="H255" s="1">
        <v>1</v>
      </c>
      <c r="I255" s="1">
        <v>1</v>
      </c>
      <c r="J255" s="1">
        <v>1</v>
      </c>
      <c r="K255" s="1">
        <v>1</v>
      </c>
      <c r="L255" s="1">
        <v>1</v>
      </c>
      <c r="M255" s="1">
        <v>1</v>
      </c>
      <c r="N255" s="1">
        <v>1</v>
      </c>
      <c r="O255" s="1">
        <v>0</v>
      </c>
      <c r="P255" s="1">
        <v>0</v>
      </c>
      <c r="Q255" s="1">
        <v>0</v>
      </c>
      <c r="R255" s="1">
        <v>0</v>
      </c>
      <c r="S255" s="1">
        <v>0</v>
      </c>
      <c r="T255" s="1">
        <v>0</v>
      </c>
      <c r="U255" s="1">
        <v>0</v>
      </c>
      <c r="V255" s="1">
        <v>0</v>
      </c>
    </row>
    <row r="256" spans="1:22" x14ac:dyDescent="0.35">
      <c r="A256" s="1" t="s">
        <v>554</v>
      </c>
      <c r="B256" s="1" t="s">
        <v>555</v>
      </c>
      <c r="C256" s="1" t="s">
        <v>67</v>
      </c>
      <c r="D256" s="1" t="s">
        <v>68</v>
      </c>
      <c r="E256" s="1">
        <v>2</v>
      </c>
      <c r="F256" s="1">
        <v>4</v>
      </c>
      <c r="G256" s="1">
        <v>2</v>
      </c>
      <c r="H256" s="1">
        <v>2</v>
      </c>
      <c r="I256" s="1">
        <v>4</v>
      </c>
      <c r="J256" s="1">
        <v>1</v>
      </c>
      <c r="K256" s="1">
        <v>4</v>
      </c>
      <c r="L256" s="1">
        <v>1</v>
      </c>
      <c r="M256" s="1">
        <v>1</v>
      </c>
      <c r="N256" s="1">
        <v>4</v>
      </c>
      <c r="O256" s="1">
        <v>4</v>
      </c>
      <c r="P256" s="1">
        <v>3</v>
      </c>
      <c r="Q256" s="1">
        <v>0</v>
      </c>
      <c r="R256" s="1">
        <v>4</v>
      </c>
      <c r="S256" s="1">
        <v>3</v>
      </c>
      <c r="T256" s="1">
        <v>1</v>
      </c>
      <c r="U256" s="1">
        <v>4</v>
      </c>
      <c r="V256" s="1">
        <v>4</v>
      </c>
    </row>
    <row r="257" spans="1:22" x14ac:dyDescent="0.35">
      <c r="A257" s="1" t="s">
        <v>556</v>
      </c>
      <c r="B257" s="1" t="s">
        <v>557</v>
      </c>
      <c r="C257" s="1" t="s">
        <v>61</v>
      </c>
      <c r="D257" s="1" t="s">
        <v>62</v>
      </c>
      <c r="E257" s="1">
        <v>1</v>
      </c>
      <c r="F257" s="1">
        <v>2</v>
      </c>
      <c r="G257" s="1">
        <v>1</v>
      </c>
      <c r="H257" s="1">
        <v>2</v>
      </c>
      <c r="I257" s="1">
        <v>2</v>
      </c>
      <c r="J257" s="1">
        <v>2</v>
      </c>
      <c r="K257" s="1">
        <v>2</v>
      </c>
      <c r="L257" s="1">
        <v>1</v>
      </c>
      <c r="M257" s="1">
        <v>1</v>
      </c>
      <c r="N257" s="1">
        <v>1</v>
      </c>
      <c r="O257" s="1">
        <v>1</v>
      </c>
      <c r="P257" s="1">
        <v>3</v>
      </c>
      <c r="Q257" s="1">
        <v>4</v>
      </c>
      <c r="R257" s="1">
        <v>2</v>
      </c>
      <c r="S257" s="1">
        <v>1</v>
      </c>
      <c r="T257" s="1">
        <v>1</v>
      </c>
      <c r="U257" s="1">
        <v>1</v>
      </c>
      <c r="V257" s="1">
        <v>1</v>
      </c>
    </row>
    <row r="258" spans="1:22" x14ac:dyDescent="0.35">
      <c r="A258" s="1" t="s">
        <v>558</v>
      </c>
      <c r="B258" s="1" t="s">
        <v>559</v>
      </c>
      <c r="C258" s="1" t="s">
        <v>57</v>
      </c>
      <c r="D258" s="1" t="s">
        <v>58</v>
      </c>
      <c r="E258" s="1">
        <v>0</v>
      </c>
      <c r="F258" s="1">
        <v>0</v>
      </c>
      <c r="G258" s="1">
        <v>10</v>
      </c>
      <c r="H258" s="1">
        <v>17</v>
      </c>
      <c r="I258" s="1">
        <v>9</v>
      </c>
      <c r="J258" s="1">
        <v>8</v>
      </c>
      <c r="K258" s="1">
        <v>5</v>
      </c>
      <c r="L258" s="1">
        <v>5</v>
      </c>
      <c r="M258" s="1">
        <v>7</v>
      </c>
      <c r="N258" s="1">
        <v>8</v>
      </c>
      <c r="O258" s="1">
        <v>9</v>
      </c>
      <c r="P258" s="1">
        <v>7</v>
      </c>
      <c r="Q258" s="1">
        <v>8</v>
      </c>
      <c r="R258" s="1">
        <v>8</v>
      </c>
      <c r="S258" s="1">
        <v>6</v>
      </c>
      <c r="T258" s="1">
        <v>8</v>
      </c>
      <c r="U258" s="1">
        <v>3</v>
      </c>
      <c r="V258" s="1">
        <v>5</v>
      </c>
    </row>
    <row r="259" spans="1:22" x14ac:dyDescent="0.35">
      <c r="A259" s="1" t="s">
        <v>560</v>
      </c>
      <c r="B259" s="1" t="s">
        <v>561</v>
      </c>
      <c r="C259" s="1" t="s">
        <v>67</v>
      </c>
      <c r="D259" s="1" t="s">
        <v>68</v>
      </c>
      <c r="E259" s="1">
        <v>1</v>
      </c>
      <c r="F259" s="1">
        <v>1</v>
      </c>
      <c r="G259" s="1">
        <v>1</v>
      </c>
      <c r="H259" s="1">
        <v>1</v>
      </c>
      <c r="I259" s="1">
        <v>0</v>
      </c>
      <c r="J259" s="1">
        <v>1</v>
      </c>
      <c r="K259" s="1">
        <v>0</v>
      </c>
      <c r="L259" s="1">
        <v>0</v>
      </c>
      <c r="M259" s="1">
        <v>0</v>
      </c>
      <c r="N259" s="1">
        <v>0</v>
      </c>
      <c r="O259" s="1">
        <v>1</v>
      </c>
      <c r="P259" s="1">
        <v>0</v>
      </c>
      <c r="Q259" s="1">
        <v>0</v>
      </c>
      <c r="R259" s="1">
        <v>2</v>
      </c>
      <c r="S259" s="1">
        <v>1</v>
      </c>
      <c r="T259" s="1">
        <v>0</v>
      </c>
      <c r="U259" s="1">
        <v>0</v>
      </c>
      <c r="V259" s="1">
        <v>0</v>
      </c>
    </row>
    <row r="260" spans="1:22" x14ac:dyDescent="0.35">
      <c r="A260" s="1" t="s">
        <v>562</v>
      </c>
      <c r="B260" s="1" t="s">
        <v>563</v>
      </c>
      <c r="C260" s="1" t="s">
        <v>61</v>
      </c>
      <c r="D260" s="1" t="s">
        <v>62</v>
      </c>
      <c r="E260" s="1">
        <v>0</v>
      </c>
      <c r="F260" s="1">
        <v>0</v>
      </c>
      <c r="G260" s="1">
        <v>2</v>
      </c>
      <c r="H260" s="1">
        <v>2</v>
      </c>
      <c r="I260" s="1">
        <v>2</v>
      </c>
      <c r="J260" s="1">
        <v>2</v>
      </c>
      <c r="K260" s="1">
        <v>2</v>
      </c>
      <c r="L260" s="1">
        <v>6</v>
      </c>
      <c r="M260" s="1">
        <v>4</v>
      </c>
      <c r="N260" s="1">
        <v>6</v>
      </c>
      <c r="O260" s="1">
        <v>6</v>
      </c>
      <c r="P260" s="1">
        <v>6</v>
      </c>
      <c r="Q260" s="1">
        <v>4</v>
      </c>
      <c r="R260" s="1">
        <v>7</v>
      </c>
      <c r="S260" s="1">
        <v>4</v>
      </c>
      <c r="T260" s="1">
        <v>3</v>
      </c>
      <c r="U260" s="1">
        <v>3</v>
      </c>
      <c r="V260" s="1">
        <v>4</v>
      </c>
    </row>
    <row r="261" spans="1:22" x14ac:dyDescent="0.35">
      <c r="A261" s="1" t="s">
        <v>564</v>
      </c>
      <c r="B261" s="1" t="s">
        <v>565</v>
      </c>
      <c r="C261" s="1" t="s">
        <v>65</v>
      </c>
      <c r="D261" s="1" t="s">
        <v>66</v>
      </c>
      <c r="E261" s="1">
        <v>0</v>
      </c>
      <c r="F261" s="1">
        <v>1</v>
      </c>
      <c r="G261" s="1">
        <v>0</v>
      </c>
      <c r="H261" s="1">
        <v>0</v>
      </c>
      <c r="I261" s="1">
        <v>1</v>
      </c>
      <c r="J261" s="1">
        <v>0</v>
      </c>
      <c r="K261" s="1">
        <v>1</v>
      </c>
      <c r="L261" s="1">
        <v>0</v>
      </c>
      <c r="M261" s="1">
        <v>1</v>
      </c>
      <c r="N261" s="1">
        <v>2</v>
      </c>
      <c r="O261" s="1">
        <v>1</v>
      </c>
      <c r="P261" s="1">
        <v>2</v>
      </c>
      <c r="Q261" s="1">
        <v>1</v>
      </c>
      <c r="R261" s="1">
        <v>1</v>
      </c>
      <c r="S261" s="1">
        <v>0</v>
      </c>
      <c r="T261" s="1">
        <v>1</v>
      </c>
      <c r="U261" s="1">
        <v>0</v>
      </c>
      <c r="V261" s="1">
        <v>0</v>
      </c>
    </row>
    <row r="262" spans="1:22" x14ac:dyDescent="0.35">
      <c r="A262" s="1" t="s">
        <v>566</v>
      </c>
      <c r="B262" s="1" t="s">
        <v>567</v>
      </c>
      <c r="C262" s="1" t="s">
        <v>71</v>
      </c>
      <c r="D262" s="1" t="s">
        <v>72</v>
      </c>
      <c r="E262" s="1">
        <v>10</v>
      </c>
      <c r="F262" s="1">
        <v>4</v>
      </c>
      <c r="G262" s="1">
        <v>7</v>
      </c>
      <c r="H262" s="1">
        <v>5</v>
      </c>
      <c r="I262" s="1">
        <v>5</v>
      </c>
      <c r="J262" s="1">
        <v>4</v>
      </c>
      <c r="K262" s="1">
        <v>2</v>
      </c>
      <c r="L262" s="1">
        <v>4</v>
      </c>
      <c r="M262" s="1">
        <v>2</v>
      </c>
      <c r="N262" s="1">
        <v>2</v>
      </c>
      <c r="O262" s="1">
        <v>2</v>
      </c>
      <c r="P262" s="1">
        <v>4</v>
      </c>
      <c r="Q262" s="1">
        <v>2</v>
      </c>
      <c r="R262" s="1">
        <v>5</v>
      </c>
      <c r="S262" s="1">
        <v>4</v>
      </c>
      <c r="T262" s="1">
        <v>2</v>
      </c>
      <c r="U262" s="1">
        <v>2</v>
      </c>
      <c r="V262" s="1">
        <v>1</v>
      </c>
    </row>
    <row r="263" spans="1:22" x14ac:dyDescent="0.35">
      <c r="A263" s="1" t="s">
        <v>568</v>
      </c>
      <c r="B263" s="1" t="s">
        <v>569</v>
      </c>
      <c r="C263" s="1" t="s">
        <v>71</v>
      </c>
      <c r="D263" s="1" t="s">
        <v>72</v>
      </c>
      <c r="E263" s="1">
        <v>2</v>
      </c>
      <c r="F263" s="1">
        <v>0</v>
      </c>
      <c r="G263" s="1">
        <v>1</v>
      </c>
      <c r="H263" s="1">
        <v>2</v>
      </c>
      <c r="I263" s="1">
        <v>1</v>
      </c>
      <c r="J263" s="1">
        <v>0</v>
      </c>
      <c r="K263" s="1">
        <v>1</v>
      </c>
      <c r="L263" s="1">
        <v>0</v>
      </c>
      <c r="M263" s="1">
        <v>0</v>
      </c>
      <c r="N263" s="1">
        <v>0</v>
      </c>
      <c r="O263" s="1">
        <v>1</v>
      </c>
      <c r="P263" s="1">
        <v>0</v>
      </c>
      <c r="Q263" s="1">
        <v>0</v>
      </c>
      <c r="R263" s="1">
        <v>0</v>
      </c>
      <c r="S263" s="1">
        <v>0</v>
      </c>
      <c r="T263" s="1">
        <v>0</v>
      </c>
      <c r="U263" s="1">
        <v>0</v>
      </c>
      <c r="V263" s="1">
        <v>0</v>
      </c>
    </row>
    <row r="264" spans="1:22" x14ac:dyDescent="0.35">
      <c r="A264" s="1" t="s">
        <v>570</v>
      </c>
      <c r="B264" s="1" t="s">
        <v>571</v>
      </c>
      <c r="C264" s="1" t="s">
        <v>61</v>
      </c>
      <c r="D264" s="1" t="s">
        <v>62</v>
      </c>
      <c r="E264" s="1">
        <v>2</v>
      </c>
      <c r="F264" s="1">
        <v>2</v>
      </c>
      <c r="G264" s="1">
        <v>2</v>
      </c>
      <c r="H264" s="1">
        <v>1</v>
      </c>
      <c r="I264" s="1">
        <v>5</v>
      </c>
      <c r="J264" s="1">
        <v>2</v>
      </c>
      <c r="K264" s="1">
        <v>2</v>
      </c>
      <c r="L264" s="1">
        <v>2</v>
      </c>
      <c r="M264" s="1">
        <v>3</v>
      </c>
      <c r="N264" s="1">
        <v>1</v>
      </c>
      <c r="O264" s="1">
        <v>1</v>
      </c>
      <c r="P264" s="1">
        <v>0</v>
      </c>
      <c r="Q264" s="1">
        <v>1</v>
      </c>
      <c r="R264" s="1">
        <v>3</v>
      </c>
      <c r="S264" s="1">
        <v>2</v>
      </c>
      <c r="T264" s="1">
        <v>0</v>
      </c>
      <c r="U264" s="1">
        <v>3</v>
      </c>
      <c r="V264" s="1">
        <v>3</v>
      </c>
    </row>
    <row r="265" spans="1:22" x14ac:dyDescent="0.35">
      <c r="A265" s="1" t="s">
        <v>572</v>
      </c>
      <c r="B265" s="1" t="s">
        <v>573</v>
      </c>
      <c r="C265" s="1" t="s">
        <v>65</v>
      </c>
      <c r="D265" s="1" t="s">
        <v>66</v>
      </c>
      <c r="E265" s="1">
        <v>8</v>
      </c>
      <c r="F265" s="1">
        <v>6</v>
      </c>
      <c r="G265" s="1">
        <v>7</v>
      </c>
      <c r="H265" s="1">
        <v>8</v>
      </c>
      <c r="I265" s="1">
        <v>6</v>
      </c>
      <c r="J265" s="1">
        <v>7</v>
      </c>
      <c r="K265" s="1">
        <v>6</v>
      </c>
      <c r="L265" s="1">
        <v>3</v>
      </c>
      <c r="M265" s="1">
        <v>4</v>
      </c>
      <c r="N265" s="1">
        <v>3</v>
      </c>
      <c r="O265" s="1">
        <v>4</v>
      </c>
      <c r="P265" s="1">
        <v>5</v>
      </c>
      <c r="Q265" s="1">
        <v>2</v>
      </c>
      <c r="R265" s="1">
        <v>5</v>
      </c>
      <c r="S265" s="1">
        <v>2</v>
      </c>
      <c r="T265" s="1">
        <v>3</v>
      </c>
      <c r="U265" s="1">
        <v>2</v>
      </c>
      <c r="V265" s="1">
        <v>3</v>
      </c>
    </row>
    <row r="266" spans="1:22" x14ac:dyDescent="0.35">
      <c r="A266" s="1" t="s">
        <v>574</v>
      </c>
      <c r="B266" s="1" t="s">
        <v>575</v>
      </c>
      <c r="C266" s="1" t="s">
        <v>63</v>
      </c>
      <c r="D266" s="1" t="s">
        <v>64</v>
      </c>
      <c r="E266" s="1">
        <v>0</v>
      </c>
      <c r="F266" s="1">
        <v>4</v>
      </c>
      <c r="G266" s="1">
        <v>3</v>
      </c>
      <c r="H266" s="1">
        <v>4</v>
      </c>
      <c r="I266" s="1">
        <v>4</v>
      </c>
      <c r="J266" s="1">
        <v>0</v>
      </c>
      <c r="K266" s="1">
        <v>3</v>
      </c>
      <c r="L266" s="1">
        <v>2</v>
      </c>
      <c r="M266" s="1">
        <v>2</v>
      </c>
      <c r="N266" s="1">
        <v>0</v>
      </c>
      <c r="O266" s="1">
        <v>2</v>
      </c>
      <c r="P266" s="1">
        <v>1</v>
      </c>
      <c r="Q266" s="1">
        <v>1</v>
      </c>
      <c r="R266" s="1">
        <v>1</v>
      </c>
      <c r="S266" s="1">
        <v>1</v>
      </c>
      <c r="T266" s="1">
        <v>0</v>
      </c>
      <c r="U266" s="1">
        <v>0</v>
      </c>
      <c r="V266" s="1">
        <v>1</v>
      </c>
    </row>
    <row r="267" spans="1:22" x14ac:dyDescent="0.35">
      <c r="A267" s="1" t="s">
        <v>576</v>
      </c>
      <c r="B267" s="1" t="s">
        <v>577</v>
      </c>
      <c r="C267" s="1" t="s">
        <v>71</v>
      </c>
      <c r="D267" s="1" t="s">
        <v>72</v>
      </c>
      <c r="E267" s="1">
        <v>4</v>
      </c>
      <c r="F267" s="1">
        <v>3</v>
      </c>
      <c r="G267" s="1">
        <v>6</v>
      </c>
      <c r="H267" s="1">
        <v>11</v>
      </c>
      <c r="I267" s="1">
        <v>3</v>
      </c>
      <c r="J267" s="1">
        <v>0</v>
      </c>
      <c r="K267" s="1">
        <v>1</v>
      </c>
      <c r="L267" s="1">
        <v>1</v>
      </c>
      <c r="M267" s="1">
        <v>2</v>
      </c>
      <c r="N267" s="1">
        <v>5</v>
      </c>
      <c r="O267" s="1">
        <v>5</v>
      </c>
      <c r="P267" s="1">
        <v>0</v>
      </c>
      <c r="Q267" s="1">
        <v>0</v>
      </c>
      <c r="R267" s="1">
        <v>4</v>
      </c>
      <c r="S267" s="1">
        <v>4</v>
      </c>
      <c r="T267" s="1">
        <v>2</v>
      </c>
      <c r="U267" s="1">
        <v>2</v>
      </c>
      <c r="V267" s="1">
        <v>2</v>
      </c>
    </row>
    <row r="268" spans="1:22" x14ac:dyDescent="0.35">
      <c r="A268" s="1" t="s">
        <v>578</v>
      </c>
      <c r="B268" s="1" t="s">
        <v>579</v>
      </c>
      <c r="C268" s="1" t="s">
        <v>71</v>
      </c>
      <c r="D268" s="1" t="s">
        <v>72</v>
      </c>
      <c r="E268" s="1">
        <v>3</v>
      </c>
      <c r="F268" s="1">
        <v>3</v>
      </c>
      <c r="G268" s="1">
        <v>3</v>
      </c>
      <c r="H268" s="1">
        <v>4</v>
      </c>
      <c r="I268" s="1">
        <v>3</v>
      </c>
      <c r="J268" s="1">
        <v>3</v>
      </c>
      <c r="K268" s="1">
        <v>4</v>
      </c>
      <c r="L268" s="1">
        <v>3</v>
      </c>
      <c r="M268" s="1">
        <v>4</v>
      </c>
      <c r="N268" s="1">
        <v>2</v>
      </c>
      <c r="O268" s="1">
        <v>2</v>
      </c>
      <c r="P268" s="1">
        <v>1</v>
      </c>
      <c r="Q268" s="1">
        <v>3</v>
      </c>
      <c r="R268" s="1">
        <v>1</v>
      </c>
      <c r="S268" s="1">
        <v>3</v>
      </c>
      <c r="T268" s="1">
        <v>1</v>
      </c>
      <c r="U268" s="1">
        <v>0</v>
      </c>
      <c r="V268" s="1">
        <v>0</v>
      </c>
    </row>
    <row r="269" spans="1:22" x14ac:dyDescent="0.35">
      <c r="A269" s="1" t="s">
        <v>580</v>
      </c>
      <c r="B269" s="1" t="s">
        <v>581</v>
      </c>
      <c r="C269" s="1" t="s">
        <v>69</v>
      </c>
      <c r="D269" s="1" t="s">
        <v>70</v>
      </c>
      <c r="E269" s="1">
        <v>3</v>
      </c>
      <c r="F269" s="1">
        <v>5</v>
      </c>
      <c r="G269" s="1">
        <v>5</v>
      </c>
      <c r="H269" s="1">
        <v>3</v>
      </c>
      <c r="I269" s="1">
        <v>3</v>
      </c>
      <c r="J269" s="1">
        <v>3</v>
      </c>
      <c r="K269" s="1">
        <v>3</v>
      </c>
      <c r="L269" s="1">
        <v>5</v>
      </c>
      <c r="M269" s="1">
        <v>5</v>
      </c>
      <c r="N269" s="1">
        <v>5</v>
      </c>
      <c r="O269" s="1">
        <v>5</v>
      </c>
      <c r="P269" s="1">
        <v>2</v>
      </c>
      <c r="Q269" s="1">
        <v>2</v>
      </c>
      <c r="R269" s="1">
        <v>2</v>
      </c>
      <c r="S269" s="1">
        <v>2</v>
      </c>
      <c r="T269" s="1">
        <v>2</v>
      </c>
      <c r="U269" s="1">
        <v>2</v>
      </c>
      <c r="V269" s="1">
        <v>1</v>
      </c>
    </row>
    <row r="270" spans="1:22" x14ac:dyDescent="0.35">
      <c r="A270" s="1" t="s">
        <v>582</v>
      </c>
      <c r="B270" s="1" t="s">
        <v>583</v>
      </c>
      <c r="C270" s="1" t="s">
        <v>63</v>
      </c>
      <c r="D270" s="1" t="s">
        <v>64</v>
      </c>
      <c r="E270" s="1">
        <v>1</v>
      </c>
      <c r="F270" s="1">
        <v>0</v>
      </c>
      <c r="G270" s="1">
        <v>1</v>
      </c>
      <c r="H270" s="1">
        <v>1</v>
      </c>
      <c r="I270" s="1">
        <v>1</v>
      </c>
      <c r="J270" s="1">
        <v>1</v>
      </c>
      <c r="K270" s="1">
        <v>1</v>
      </c>
      <c r="L270" s="1">
        <v>1</v>
      </c>
      <c r="M270" s="1">
        <v>2</v>
      </c>
      <c r="N270" s="1">
        <v>4</v>
      </c>
      <c r="O270" s="1">
        <v>9</v>
      </c>
      <c r="P270" s="1">
        <v>2</v>
      </c>
      <c r="Q270" s="1">
        <v>3</v>
      </c>
      <c r="R270" s="1">
        <v>5</v>
      </c>
      <c r="S270" s="1">
        <v>6</v>
      </c>
      <c r="T270" s="1">
        <v>5</v>
      </c>
      <c r="U270" s="1">
        <v>7</v>
      </c>
      <c r="V270" s="1">
        <v>7</v>
      </c>
    </row>
    <row r="271" spans="1:22" x14ac:dyDescent="0.35">
      <c r="A271" s="1" t="s">
        <v>584</v>
      </c>
      <c r="B271" s="1" t="s">
        <v>585</v>
      </c>
      <c r="C271" s="1" t="s">
        <v>67</v>
      </c>
      <c r="D271" s="1" t="s">
        <v>68</v>
      </c>
      <c r="E271" s="1">
        <v>0</v>
      </c>
      <c r="F271" s="1">
        <v>1</v>
      </c>
      <c r="G271" s="1">
        <v>4</v>
      </c>
      <c r="H271" s="1">
        <v>3</v>
      </c>
      <c r="I271" s="1">
        <v>4</v>
      </c>
      <c r="J271" s="1">
        <v>2</v>
      </c>
      <c r="K271" s="1">
        <v>3</v>
      </c>
      <c r="L271" s="1">
        <v>3</v>
      </c>
      <c r="M271" s="1">
        <v>4</v>
      </c>
      <c r="N271" s="1">
        <v>2</v>
      </c>
      <c r="O271" s="1">
        <v>2</v>
      </c>
      <c r="P271" s="1">
        <v>0</v>
      </c>
      <c r="Q271" s="1">
        <v>0</v>
      </c>
      <c r="R271" s="1">
        <v>0</v>
      </c>
      <c r="S271" s="1">
        <v>4</v>
      </c>
      <c r="T271" s="1">
        <v>3</v>
      </c>
      <c r="U271" s="1">
        <v>3</v>
      </c>
      <c r="V271" s="1">
        <v>3</v>
      </c>
    </row>
    <row r="272" spans="1:22" x14ac:dyDescent="0.35">
      <c r="A272" s="1" t="s">
        <v>586</v>
      </c>
      <c r="B272" s="1" t="s">
        <v>587</v>
      </c>
      <c r="C272" s="1" t="s">
        <v>57</v>
      </c>
      <c r="D272" s="1" t="s">
        <v>58</v>
      </c>
      <c r="E272" s="1">
        <v>2</v>
      </c>
      <c r="F272" s="1">
        <v>0</v>
      </c>
      <c r="G272" s="1">
        <v>1</v>
      </c>
      <c r="H272" s="1">
        <v>1</v>
      </c>
      <c r="I272" s="1">
        <v>1</v>
      </c>
      <c r="J272" s="1">
        <v>1</v>
      </c>
      <c r="K272" s="1">
        <v>0</v>
      </c>
      <c r="L272" s="1">
        <v>0</v>
      </c>
      <c r="M272" s="1">
        <v>0</v>
      </c>
      <c r="N272" s="1">
        <v>1</v>
      </c>
      <c r="O272" s="1">
        <v>2</v>
      </c>
      <c r="P272" s="1">
        <v>2</v>
      </c>
      <c r="Q272" s="1">
        <v>1</v>
      </c>
      <c r="R272" s="1">
        <v>2</v>
      </c>
      <c r="S272" s="1">
        <v>2</v>
      </c>
      <c r="T272" s="1">
        <v>0</v>
      </c>
      <c r="U272" s="1">
        <v>0</v>
      </c>
      <c r="V272" s="1">
        <v>0</v>
      </c>
    </row>
    <row r="273" spans="1:22" x14ac:dyDescent="0.35">
      <c r="A273" s="1" t="s">
        <v>588</v>
      </c>
      <c r="B273" s="1" t="s">
        <v>589</v>
      </c>
      <c r="C273" s="1" t="s">
        <v>67</v>
      </c>
      <c r="D273" s="1" t="s">
        <v>68</v>
      </c>
      <c r="E273" s="1">
        <v>2</v>
      </c>
      <c r="F273" s="1">
        <v>1</v>
      </c>
      <c r="G273" s="1">
        <v>0</v>
      </c>
      <c r="H273" s="1">
        <v>2</v>
      </c>
      <c r="I273" s="1">
        <v>2</v>
      </c>
      <c r="J273" s="1">
        <v>4</v>
      </c>
      <c r="K273" s="1">
        <v>2</v>
      </c>
      <c r="L273" s="1">
        <v>2</v>
      </c>
      <c r="M273" s="1">
        <v>2</v>
      </c>
      <c r="N273" s="1">
        <v>4</v>
      </c>
      <c r="O273" s="1">
        <v>2</v>
      </c>
      <c r="P273" s="1">
        <v>3</v>
      </c>
      <c r="Q273" s="1">
        <v>4</v>
      </c>
      <c r="R273" s="1">
        <v>2</v>
      </c>
      <c r="S273" s="1">
        <v>3</v>
      </c>
      <c r="T273" s="1">
        <v>3</v>
      </c>
      <c r="U273" s="1">
        <v>3</v>
      </c>
      <c r="V273" s="1">
        <v>2</v>
      </c>
    </row>
    <row r="274" spans="1:22" x14ac:dyDescent="0.35">
      <c r="A274" s="1" t="s">
        <v>590</v>
      </c>
      <c r="B274" s="1" t="s">
        <v>591</v>
      </c>
      <c r="C274" s="1" t="s">
        <v>69</v>
      </c>
      <c r="D274" s="1" t="s">
        <v>70</v>
      </c>
      <c r="E274" s="1">
        <v>1</v>
      </c>
      <c r="F274" s="1">
        <v>0</v>
      </c>
      <c r="G274" s="1">
        <v>0</v>
      </c>
      <c r="H274" s="1">
        <v>0</v>
      </c>
      <c r="I274" s="1">
        <v>0</v>
      </c>
      <c r="J274" s="1">
        <v>0</v>
      </c>
      <c r="K274" s="1">
        <v>1</v>
      </c>
      <c r="L274" s="1">
        <v>0</v>
      </c>
      <c r="M274" s="1">
        <v>0</v>
      </c>
      <c r="N274" s="1">
        <v>0</v>
      </c>
      <c r="O274" s="1">
        <v>3</v>
      </c>
      <c r="P274" s="1">
        <v>2</v>
      </c>
      <c r="Q274" s="1">
        <v>2</v>
      </c>
      <c r="R274" s="1">
        <v>4</v>
      </c>
      <c r="S274" s="1">
        <v>4</v>
      </c>
      <c r="T274" s="1">
        <v>4</v>
      </c>
      <c r="U274" s="1">
        <v>3</v>
      </c>
      <c r="V274" s="1">
        <v>2</v>
      </c>
    </row>
    <row r="275" spans="1:22" x14ac:dyDescent="0.35">
      <c r="A275" s="1" t="s">
        <v>592</v>
      </c>
      <c r="B275" s="1" t="s">
        <v>593</v>
      </c>
      <c r="C275" s="1" t="s">
        <v>65</v>
      </c>
      <c r="D275" s="1" t="s">
        <v>66</v>
      </c>
      <c r="E275" s="1">
        <v>4</v>
      </c>
      <c r="F275" s="1">
        <v>3</v>
      </c>
      <c r="G275" s="1">
        <v>3</v>
      </c>
      <c r="H275" s="1">
        <v>1</v>
      </c>
      <c r="I275" s="1">
        <v>2</v>
      </c>
      <c r="J275" s="1">
        <v>2</v>
      </c>
      <c r="K275" s="1">
        <v>2</v>
      </c>
      <c r="L275" s="1">
        <v>2</v>
      </c>
      <c r="M275" s="1">
        <v>3</v>
      </c>
      <c r="N275" s="1">
        <v>12</v>
      </c>
      <c r="O275" s="1">
        <v>3</v>
      </c>
      <c r="P275" s="1">
        <v>4</v>
      </c>
      <c r="Q275" s="1">
        <v>3</v>
      </c>
      <c r="R275" s="1">
        <v>5</v>
      </c>
      <c r="S275" s="1">
        <v>3</v>
      </c>
      <c r="T275" s="1">
        <v>5</v>
      </c>
      <c r="U275" s="1">
        <v>4</v>
      </c>
      <c r="V275" s="1">
        <v>5</v>
      </c>
    </row>
    <row r="276" spans="1:22" x14ac:dyDescent="0.35">
      <c r="A276" s="1" t="s">
        <v>594</v>
      </c>
      <c r="B276" s="1" t="s">
        <v>595</v>
      </c>
      <c r="C276" s="1" t="s">
        <v>71</v>
      </c>
      <c r="D276" s="1" t="s">
        <v>72</v>
      </c>
      <c r="E276" s="1">
        <v>1</v>
      </c>
      <c r="F276" s="1">
        <v>2</v>
      </c>
      <c r="G276" s="1">
        <v>1</v>
      </c>
      <c r="H276" s="1">
        <v>0</v>
      </c>
      <c r="I276" s="1">
        <v>0</v>
      </c>
      <c r="J276" s="1">
        <v>0</v>
      </c>
      <c r="K276" s="1">
        <v>1</v>
      </c>
      <c r="L276" s="1">
        <v>0</v>
      </c>
      <c r="M276" s="1">
        <v>1</v>
      </c>
      <c r="N276" s="1">
        <v>0</v>
      </c>
      <c r="O276" s="1">
        <v>0</v>
      </c>
      <c r="P276" s="1">
        <v>0</v>
      </c>
      <c r="Q276" s="1">
        <v>0</v>
      </c>
      <c r="R276" s="1">
        <v>0</v>
      </c>
      <c r="S276" s="1">
        <v>0</v>
      </c>
      <c r="T276" s="1">
        <v>0</v>
      </c>
      <c r="U276" s="1">
        <v>0</v>
      </c>
      <c r="V276" s="1">
        <v>0</v>
      </c>
    </row>
    <row r="277" spans="1:22" x14ac:dyDescent="0.35">
      <c r="A277" s="1" t="s">
        <v>596</v>
      </c>
      <c r="B277" s="1" t="s">
        <v>597</v>
      </c>
      <c r="C277" s="1" t="s">
        <v>67</v>
      </c>
      <c r="D277" s="1" t="s">
        <v>68</v>
      </c>
      <c r="E277" s="1">
        <v>1</v>
      </c>
      <c r="F277" s="1">
        <v>1</v>
      </c>
      <c r="G277" s="1">
        <v>1</v>
      </c>
      <c r="H277" s="1">
        <v>1</v>
      </c>
      <c r="I277" s="1">
        <v>1</v>
      </c>
      <c r="J277" s="1">
        <v>1</v>
      </c>
      <c r="K277" s="1">
        <v>1</v>
      </c>
      <c r="L277" s="1">
        <v>1</v>
      </c>
      <c r="M277" s="1">
        <v>1</v>
      </c>
      <c r="N277" s="1">
        <v>1</v>
      </c>
      <c r="O277" s="1">
        <v>1</v>
      </c>
      <c r="P277" s="1">
        <v>2</v>
      </c>
      <c r="Q277" s="1">
        <v>2</v>
      </c>
      <c r="R277" s="1">
        <v>1</v>
      </c>
      <c r="S277" s="1">
        <v>1</v>
      </c>
      <c r="T277" s="1">
        <v>1</v>
      </c>
      <c r="U277" s="1">
        <v>1</v>
      </c>
      <c r="V277" s="1">
        <v>1</v>
      </c>
    </row>
    <row r="278" spans="1:22" x14ac:dyDescent="0.35">
      <c r="A278" s="1" t="s">
        <v>598</v>
      </c>
      <c r="B278" s="1" t="s">
        <v>599</v>
      </c>
      <c r="C278" s="1" t="s">
        <v>69</v>
      </c>
      <c r="D278" s="1" t="s">
        <v>70</v>
      </c>
      <c r="E278" s="1">
        <v>5</v>
      </c>
      <c r="F278" s="1">
        <v>5</v>
      </c>
      <c r="G278" s="1">
        <v>2</v>
      </c>
      <c r="H278" s="1">
        <v>3</v>
      </c>
      <c r="I278" s="1">
        <v>1</v>
      </c>
      <c r="J278" s="1">
        <v>2</v>
      </c>
      <c r="K278" s="1">
        <v>4</v>
      </c>
      <c r="L278" s="1">
        <v>7</v>
      </c>
      <c r="M278" s="1">
        <v>4</v>
      </c>
      <c r="N278" s="1">
        <v>3</v>
      </c>
      <c r="O278" s="1">
        <v>4</v>
      </c>
      <c r="P278" s="1">
        <v>6</v>
      </c>
      <c r="Q278" s="1">
        <v>7</v>
      </c>
      <c r="R278" s="1">
        <v>3</v>
      </c>
      <c r="S278" s="1">
        <v>4</v>
      </c>
      <c r="T278" s="1">
        <v>4</v>
      </c>
      <c r="U278" s="1">
        <v>3</v>
      </c>
      <c r="V278" s="1">
        <v>5</v>
      </c>
    </row>
    <row r="279" spans="1:22" x14ac:dyDescent="0.35">
      <c r="A279" s="1" t="s">
        <v>600</v>
      </c>
      <c r="B279" s="1" t="s">
        <v>601</v>
      </c>
      <c r="C279" s="1" t="s">
        <v>71</v>
      </c>
      <c r="D279" s="1" t="s">
        <v>72</v>
      </c>
      <c r="E279" s="1">
        <v>1</v>
      </c>
      <c r="F279" s="1">
        <v>2</v>
      </c>
      <c r="G279" s="1">
        <v>2</v>
      </c>
      <c r="H279" s="1">
        <v>0</v>
      </c>
      <c r="I279" s="1">
        <v>3</v>
      </c>
      <c r="J279" s="1">
        <v>2</v>
      </c>
      <c r="K279" s="1">
        <v>1</v>
      </c>
      <c r="L279" s="1">
        <v>1</v>
      </c>
      <c r="M279" s="1">
        <v>1</v>
      </c>
      <c r="N279" s="1">
        <v>0</v>
      </c>
      <c r="O279" s="1">
        <v>0</v>
      </c>
      <c r="P279" s="1">
        <v>1</v>
      </c>
      <c r="Q279" s="1">
        <v>1</v>
      </c>
      <c r="R279" s="1">
        <v>1</v>
      </c>
      <c r="S279" s="1">
        <v>0</v>
      </c>
      <c r="T279" s="1">
        <v>0</v>
      </c>
      <c r="U279" s="1">
        <v>2</v>
      </c>
      <c r="V279" s="1">
        <v>5</v>
      </c>
    </row>
    <row r="280" spans="1:22" x14ac:dyDescent="0.35">
      <c r="A280" s="1" t="s">
        <v>602</v>
      </c>
      <c r="B280" s="1" t="s">
        <v>603</v>
      </c>
      <c r="C280" s="1" t="s">
        <v>61</v>
      </c>
      <c r="D280" s="1" t="s">
        <v>62</v>
      </c>
      <c r="E280" s="1">
        <v>0</v>
      </c>
      <c r="F280" s="1">
        <v>2</v>
      </c>
      <c r="G280" s="1">
        <v>1</v>
      </c>
      <c r="H280" s="1">
        <v>1</v>
      </c>
      <c r="I280" s="1">
        <v>1</v>
      </c>
      <c r="J280" s="1">
        <v>1</v>
      </c>
      <c r="K280" s="1">
        <v>1</v>
      </c>
      <c r="L280" s="1">
        <v>1</v>
      </c>
      <c r="M280" s="1">
        <v>3</v>
      </c>
      <c r="N280" s="1">
        <v>1</v>
      </c>
      <c r="O280" s="1">
        <v>0</v>
      </c>
      <c r="P280" s="1">
        <v>0</v>
      </c>
      <c r="Q280" s="1">
        <v>0</v>
      </c>
      <c r="R280" s="1">
        <v>2</v>
      </c>
      <c r="S280" s="1">
        <v>1</v>
      </c>
      <c r="T280" s="1">
        <v>1</v>
      </c>
      <c r="U280" s="1">
        <v>1</v>
      </c>
      <c r="V280" s="1">
        <v>1</v>
      </c>
    </row>
    <row r="281" spans="1:22" x14ac:dyDescent="0.35">
      <c r="A281" s="1" t="s">
        <v>604</v>
      </c>
      <c r="B281" s="1" t="s">
        <v>605</v>
      </c>
      <c r="C281" s="1" t="s">
        <v>67</v>
      </c>
      <c r="D281" s="1" t="s">
        <v>68</v>
      </c>
      <c r="E281" s="1">
        <v>0</v>
      </c>
      <c r="F281" s="1">
        <v>3</v>
      </c>
      <c r="G281" s="1">
        <v>6</v>
      </c>
      <c r="H281" s="1">
        <v>3</v>
      </c>
      <c r="I281" s="1">
        <v>3</v>
      </c>
      <c r="J281" s="1">
        <v>4</v>
      </c>
      <c r="K281" s="1">
        <v>4</v>
      </c>
      <c r="L281" s="1">
        <v>2</v>
      </c>
      <c r="M281" s="1">
        <v>2</v>
      </c>
      <c r="N281" s="1">
        <v>3</v>
      </c>
      <c r="O281" s="1">
        <v>2</v>
      </c>
      <c r="P281" s="1">
        <v>3</v>
      </c>
      <c r="Q281" s="1">
        <v>4</v>
      </c>
      <c r="R281" s="1">
        <v>4</v>
      </c>
      <c r="S281" s="1">
        <v>4</v>
      </c>
      <c r="T281" s="1">
        <v>2</v>
      </c>
      <c r="U281" s="1">
        <v>3</v>
      </c>
      <c r="V281" s="1">
        <v>2</v>
      </c>
    </row>
    <row r="282" spans="1:22" x14ac:dyDescent="0.35">
      <c r="A282" s="1" t="s">
        <v>606</v>
      </c>
      <c r="B282" s="1" t="s">
        <v>607</v>
      </c>
      <c r="C282" s="1" t="s">
        <v>69</v>
      </c>
      <c r="D282" s="1" t="s">
        <v>70</v>
      </c>
      <c r="E282" s="1">
        <v>0</v>
      </c>
      <c r="F282" s="1">
        <v>0</v>
      </c>
      <c r="G282" s="1">
        <v>1</v>
      </c>
      <c r="H282" s="1">
        <v>1</v>
      </c>
      <c r="I282" s="1">
        <v>0</v>
      </c>
      <c r="J282" s="1">
        <v>0</v>
      </c>
      <c r="K282" s="1">
        <v>0</v>
      </c>
      <c r="L282" s="1">
        <v>0</v>
      </c>
      <c r="M282" s="1">
        <v>0</v>
      </c>
      <c r="N282" s="1">
        <v>0</v>
      </c>
      <c r="O282" s="1">
        <v>0</v>
      </c>
      <c r="P282" s="1">
        <v>0</v>
      </c>
      <c r="Q282" s="1">
        <v>1</v>
      </c>
      <c r="R282" s="1">
        <v>1</v>
      </c>
      <c r="S282" s="1">
        <v>1</v>
      </c>
      <c r="T282" s="1">
        <v>1</v>
      </c>
      <c r="U282" s="1">
        <v>0</v>
      </c>
      <c r="V282" s="1">
        <v>0</v>
      </c>
    </row>
    <row r="283" spans="1:22" x14ac:dyDescent="0.35">
      <c r="A283" s="1" t="s">
        <v>608</v>
      </c>
      <c r="B283" s="1" t="s">
        <v>609</v>
      </c>
      <c r="C283" s="1" t="s">
        <v>67</v>
      </c>
      <c r="D283" s="1" t="s">
        <v>68</v>
      </c>
      <c r="E283" s="1">
        <v>2</v>
      </c>
      <c r="F283" s="1">
        <v>13</v>
      </c>
      <c r="G283" s="1">
        <v>6</v>
      </c>
      <c r="H283" s="1">
        <v>10</v>
      </c>
      <c r="I283" s="1">
        <v>5</v>
      </c>
      <c r="J283" s="1">
        <v>3</v>
      </c>
      <c r="K283" s="1">
        <v>6</v>
      </c>
      <c r="L283" s="1">
        <v>4</v>
      </c>
      <c r="M283" s="1">
        <v>3</v>
      </c>
      <c r="N283" s="1">
        <v>7</v>
      </c>
      <c r="O283" s="1">
        <v>10</v>
      </c>
      <c r="P283" s="1">
        <v>9</v>
      </c>
      <c r="Q283" s="1">
        <v>6</v>
      </c>
      <c r="R283" s="1">
        <v>9</v>
      </c>
      <c r="S283" s="1">
        <v>4</v>
      </c>
      <c r="T283" s="1">
        <v>5</v>
      </c>
      <c r="U283" s="1">
        <v>9</v>
      </c>
      <c r="V283" s="1">
        <v>4</v>
      </c>
    </row>
    <row r="284" spans="1:22" x14ac:dyDescent="0.35">
      <c r="A284" s="1" t="s">
        <v>610</v>
      </c>
      <c r="B284" s="1" t="s">
        <v>611</v>
      </c>
      <c r="C284" s="1" t="s">
        <v>61</v>
      </c>
      <c r="D284" s="1" t="s">
        <v>62</v>
      </c>
      <c r="E284" s="1">
        <v>0</v>
      </c>
      <c r="F284" s="1">
        <v>0</v>
      </c>
      <c r="G284" s="1">
        <v>0</v>
      </c>
      <c r="H284" s="1">
        <v>1</v>
      </c>
      <c r="I284" s="1">
        <v>0</v>
      </c>
      <c r="J284" s="1">
        <v>1</v>
      </c>
      <c r="K284" s="1">
        <v>1</v>
      </c>
      <c r="L284" s="1">
        <v>1</v>
      </c>
      <c r="M284" s="1">
        <v>1</v>
      </c>
      <c r="N284" s="1">
        <v>0</v>
      </c>
      <c r="O284" s="1">
        <v>0</v>
      </c>
      <c r="P284" s="1">
        <v>0</v>
      </c>
      <c r="Q284" s="1">
        <v>0</v>
      </c>
      <c r="R284" s="1">
        <v>0</v>
      </c>
      <c r="S284" s="1">
        <v>0</v>
      </c>
      <c r="T284" s="1">
        <v>1</v>
      </c>
      <c r="U284" s="1">
        <v>0</v>
      </c>
      <c r="V284" s="1">
        <v>0</v>
      </c>
    </row>
    <row r="285" spans="1:22" x14ac:dyDescent="0.35">
      <c r="A285" s="1" t="s">
        <v>612</v>
      </c>
      <c r="B285" s="1" t="s">
        <v>613</v>
      </c>
      <c r="C285" s="1" t="s">
        <v>61</v>
      </c>
      <c r="D285" s="1" t="s">
        <v>62</v>
      </c>
      <c r="E285" s="1">
        <v>3</v>
      </c>
      <c r="F285" s="1">
        <v>1</v>
      </c>
      <c r="G285" s="1">
        <v>3</v>
      </c>
      <c r="H285" s="1">
        <v>2</v>
      </c>
      <c r="I285" s="1">
        <v>1</v>
      </c>
      <c r="J285" s="1">
        <v>1</v>
      </c>
      <c r="K285" s="1">
        <v>2</v>
      </c>
      <c r="L285" s="1">
        <v>1</v>
      </c>
      <c r="M285" s="1">
        <v>2</v>
      </c>
      <c r="N285" s="1">
        <v>2</v>
      </c>
      <c r="O285" s="1">
        <v>2</v>
      </c>
      <c r="P285" s="1">
        <v>0</v>
      </c>
      <c r="Q285" s="1">
        <v>1</v>
      </c>
      <c r="R285" s="1">
        <v>1</v>
      </c>
      <c r="S285" s="1">
        <v>0</v>
      </c>
      <c r="T285" s="1">
        <v>0</v>
      </c>
      <c r="U285" s="1">
        <v>0</v>
      </c>
      <c r="V285" s="1">
        <v>0</v>
      </c>
    </row>
    <row r="286" spans="1:22" x14ac:dyDescent="0.35">
      <c r="A286" s="1" t="s">
        <v>614</v>
      </c>
      <c r="B286" s="1" t="s">
        <v>615</v>
      </c>
      <c r="C286" s="1" t="s">
        <v>67</v>
      </c>
      <c r="D286" s="1" t="s">
        <v>68</v>
      </c>
      <c r="E286" s="1">
        <v>1</v>
      </c>
      <c r="F286" s="1">
        <v>4</v>
      </c>
      <c r="G286" s="1">
        <v>2</v>
      </c>
      <c r="H286" s="1">
        <v>1</v>
      </c>
      <c r="I286" s="1">
        <v>1</v>
      </c>
      <c r="J286" s="1">
        <v>2</v>
      </c>
      <c r="K286" s="1">
        <v>2</v>
      </c>
      <c r="L286" s="1">
        <v>1</v>
      </c>
      <c r="M286" s="1">
        <v>2</v>
      </c>
      <c r="N286" s="1">
        <v>2</v>
      </c>
      <c r="O286" s="1">
        <v>2</v>
      </c>
      <c r="P286" s="1">
        <v>2</v>
      </c>
      <c r="Q286" s="1">
        <v>1</v>
      </c>
      <c r="R286" s="1">
        <v>1</v>
      </c>
      <c r="S286" s="1">
        <v>0</v>
      </c>
      <c r="T286" s="1">
        <v>0</v>
      </c>
      <c r="U286" s="1">
        <v>0</v>
      </c>
      <c r="V286" s="1">
        <v>0</v>
      </c>
    </row>
    <row r="287" spans="1:22" x14ac:dyDescent="0.35">
      <c r="A287" s="1" t="s">
        <v>616</v>
      </c>
      <c r="B287" s="1" t="s">
        <v>617</v>
      </c>
      <c r="C287" s="1" t="s">
        <v>69</v>
      </c>
      <c r="D287" s="1" t="s">
        <v>70</v>
      </c>
      <c r="E287" s="1">
        <v>1</v>
      </c>
      <c r="F287" s="1">
        <v>2</v>
      </c>
      <c r="G287" s="1">
        <v>3</v>
      </c>
      <c r="H287" s="1">
        <v>2</v>
      </c>
      <c r="I287" s="1">
        <v>4</v>
      </c>
      <c r="J287" s="1">
        <v>5</v>
      </c>
      <c r="K287" s="1">
        <v>5</v>
      </c>
      <c r="L287" s="1">
        <v>7</v>
      </c>
      <c r="M287" s="1">
        <v>7</v>
      </c>
      <c r="N287" s="1">
        <v>7</v>
      </c>
      <c r="O287" s="1">
        <v>3</v>
      </c>
      <c r="P287" s="1">
        <v>7</v>
      </c>
      <c r="Q287" s="1">
        <v>8</v>
      </c>
      <c r="R287" s="1">
        <v>15</v>
      </c>
      <c r="S287" s="1">
        <v>5</v>
      </c>
      <c r="T287" s="1">
        <v>6</v>
      </c>
      <c r="U287" s="1">
        <v>4</v>
      </c>
      <c r="V287" s="1">
        <v>4</v>
      </c>
    </row>
    <row r="288" spans="1:22" x14ac:dyDescent="0.35">
      <c r="A288" s="1" t="s">
        <v>618</v>
      </c>
      <c r="B288" s="1" t="s">
        <v>619</v>
      </c>
      <c r="C288" s="1" t="s">
        <v>69</v>
      </c>
      <c r="D288" s="1" t="s">
        <v>70</v>
      </c>
      <c r="E288" s="1">
        <v>0</v>
      </c>
      <c r="F288" s="1">
        <v>0</v>
      </c>
      <c r="G288" s="1">
        <v>1</v>
      </c>
      <c r="H288" s="1">
        <v>2</v>
      </c>
      <c r="I288" s="1">
        <v>1</v>
      </c>
      <c r="J288" s="1">
        <v>1</v>
      </c>
      <c r="K288" s="1">
        <v>5</v>
      </c>
      <c r="L288" s="1">
        <v>5</v>
      </c>
      <c r="M288" s="1">
        <v>5</v>
      </c>
      <c r="N288" s="1">
        <v>1</v>
      </c>
      <c r="O288" s="1">
        <v>1</v>
      </c>
      <c r="P288" s="1">
        <v>1</v>
      </c>
      <c r="Q288" s="1">
        <v>1</v>
      </c>
      <c r="R288" s="1">
        <v>2</v>
      </c>
      <c r="S288" s="1">
        <v>2</v>
      </c>
      <c r="T288" s="1">
        <v>2</v>
      </c>
      <c r="U288" s="1">
        <v>4</v>
      </c>
      <c r="V288" s="1">
        <v>2</v>
      </c>
    </row>
    <row r="289" spans="1:22" x14ac:dyDescent="0.35">
      <c r="A289" s="1" t="s">
        <v>620</v>
      </c>
      <c r="B289" s="1" t="s">
        <v>621</v>
      </c>
      <c r="C289" s="1" t="s">
        <v>57</v>
      </c>
      <c r="D289" s="1" t="s">
        <v>58</v>
      </c>
      <c r="E289" s="1">
        <v>2</v>
      </c>
      <c r="F289" s="1">
        <v>3</v>
      </c>
      <c r="G289" s="1">
        <v>3</v>
      </c>
      <c r="H289" s="1">
        <v>5</v>
      </c>
      <c r="I289" s="1">
        <v>4</v>
      </c>
      <c r="J289" s="1">
        <v>5</v>
      </c>
      <c r="K289" s="1">
        <v>4</v>
      </c>
      <c r="L289" s="1">
        <v>3</v>
      </c>
      <c r="M289" s="1">
        <v>3</v>
      </c>
      <c r="N289" s="1">
        <v>3</v>
      </c>
      <c r="O289" s="1">
        <v>2</v>
      </c>
      <c r="P289" s="1">
        <v>2</v>
      </c>
      <c r="Q289" s="1">
        <v>2</v>
      </c>
      <c r="R289" s="1">
        <v>3</v>
      </c>
      <c r="S289" s="1">
        <v>3</v>
      </c>
      <c r="T289" s="1">
        <v>7</v>
      </c>
      <c r="U289" s="1">
        <v>3</v>
      </c>
      <c r="V289" s="1">
        <v>2</v>
      </c>
    </row>
    <row r="290" spans="1:22" x14ac:dyDescent="0.35">
      <c r="A290" s="1" t="s">
        <v>622</v>
      </c>
      <c r="B290" s="1" t="s">
        <v>623</v>
      </c>
      <c r="C290" s="1" t="s">
        <v>65</v>
      </c>
      <c r="D290" s="1" t="s">
        <v>66</v>
      </c>
      <c r="E290" s="1">
        <v>3</v>
      </c>
      <c r="F290" s="1">
        <v>4</v>
      </c>
      <c r="G290" s="1">
        <v>6</v>
      </c>
      <c r="H290" s="1">
        <v>4</v>
      </c>
      <c r="I290" s="1">
        <v>4</v>
      </c>
      <c r="J290" s="1">
        <v>5</v>
      </c>
      <c r="K290" s="1">
        <v>3</v>
      </c>
      <c r="L290" s="1">
        <v>2</v>
      </c>
      <c r="M290" s="1">
        <v>2</v>
      </c>
      <c r="N290" s="1">
        <v>4</v>
      </c>
      <c r="O290" s="1">
        <v>4</v>
      </c>
      <c r="P290" s="1">
        <v>1</v>
      </c>
      <c r="Q290" s="1">
        <v>1</v>
      </c>
      <c r="R290" s="1">
        <v>2</v>
      </c>
      <c r="S290" s="1">
        <v>1</v>
      </c>
      <c r="T290" s="1">
        <v>0</v>
      </c>
      <c r="U290" s="1">
        <v>1</v>
      </c>
      <c r="V290" s="1">
        <v>1</v>
      </c>
    </row>
    <row r="291" spans="1:22" x14ac:dyDescent="0.35">
      <c r="A291" s="1" t="s">
        <v>624</v>
      </c>
      <c r="B291" s="1" t="s">
        <v>625</v>
      </c>
      <c r="C291" s="1" t="s">
        <v>67</v>
      </c>
      <c r="D291" s="1" t="s">
        <v>68</v>
      </c>
      <c r="E291" s="1">
        <v>0</v>
      </c>
      <c r="F291" s="1">
        <v>0</v>
      </c>
      <c r="G291" s="1">
        <v>0</v>
      </c>
      <c r="H291" s="1">
        <v>0</v>
      </c>
      <c r="I291" s="1">
        <v>1</v>
      </c>
      <c r="J291" s="1">
        <v>1</v>
      </c>
      <c r="K291" s="1">
        <v>0</v>
      </c>
      <c r="L291" s="1">
        <v>2</v>
      </c>
      <c r="M291" s="1">
        <v>0</v>
      </c>
      <c r="N291" s="1">
        <v>0</v>
      </c>
      <c r="O291" s="1">
        <v>0</v>
      </c>
      <c r="P291" s="1">
        <v>0</v>
      </c>
      <c r="Q291" s="1">
        <v>0</v>
      </c>
      <c r="R291" s="1">
        <v>1</v>
      </c>
      <c r="S291" s="1">
        <v>1</v>
      </c>
      <c r="T291" s="1">
        <v>1</v>
      </c>
      <c r="U291" s="1">
        <v>1</v>
      </c>
      <c r="V291" s="1">
        <v>1</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1</v>
      </c>
      <c r="I293" s="1">
        <v>1</v>
      </c>
      <c r="J293" s="1">
        <v>1</v>
      </c>
      <c r="K293" s="1">
        <v>1</v>
      </c>
      <c r="L293" s="1">
        <v>0</v>
      </c>
      <c r="M293" s="1">
        <v>1</v>
      </c>
      <c r="N293" s="1">
        <v>0</v>
      </c>
      <c r="O293" s="1">
        <v>1</v>
      </c>
      <c r="P293" s="1">
        <v>0</v>
      </c>
      <c r="Q293" s="1">
        <v>1</v>
      </c>
      <c r="R293" s="1">
        <v>0</v>
      </c>
      <c r="S293" s="1">
        <v>0</v>
      </c>
      <c r="T293" s="1">
        <v>0</v>
      </c>
      <c r="U293" s="1">
        <v>0</v>
      </c>
      <c r="V293" s="1">
        <v>2</v>
      </c>
    </row>
    <row r="294" spans="1:22" x14ac:dyDescent="0.35">
      <c r="A294" s="1" t="s">
        <v>630</v>
      </c>
      <c r="B294" s="1" t="s">
        <v>631</v>
      </c>
      <c r="C294" s="1" t="s">
        <v>73</v>
      </c>
      <c r="D294" s="1" t="s">
        <v>74</v>
      </c>
      <c r="E294" s="1">
        <v>0</v>
      </c>
      <c r="F294" s="1">
        <v>1</v>
      </c>
      <c r="G294" s="1">
        <v>2</v>
      </c>
      <c r="H294" s="1">
        <v>1</v>
      </c>
      <c r="I294" s="1">
        <v>1</v>
      </c>
      <c r="J294" s="1">
        <v>1</v>
      </c>
      <c r="K294" s="1">
        <v>1</v>
      </c>
      <c r="L294" s="1">
        <v>2</v>
      </c>
      <c r="M294" s="1">
        <v>0</v>
      </c>
      <c r="N294" s="1">
        <v>0</v>
      </c>
      <c r="O294" s="1">
        <v>1</v>
      </c>
      <c r="P294" s="1">
        <v>0</v>
      </c>
      <c r="Q294" s="1">
        <v>1</v>
      </c>
      <c r="R294" s="1">
        <v>2</v>
      </c>
      <c r="S294" s="1">
        <v>2</v>
      </c>
      <c r="T294" s="1">
        <v>1</v>
      </c>
      <c r="U294" s="1">
        <v>2</v>
      </c>
      <c r="V294" s="1">
        <v>0</v>
      </c>
    </row>
    <row r="295" spans="1:22" x14ac:dyDescent="0.35">
      <c r="A295" s="1" t="s">
        <v>632</v>
      </c>
      <c r="B295" s="1" t="s">
        <v>633</v>
      </c>
      <c r="C295" s="1" t="s">
        <v>71</v>
      </c>
      <c r="D295" s="1" t="s">
        <v>72</v>
      </c>
      <c r="E295" s="1">
        <v>1</v>
      </c>
      <c r="F295" s="1">
        <v>1</v>
      </c>
      <c r="G295" s="1">
        <v>3</v>
      </c>
      <c r="H295" s="1">
        <v>1</v>
      </c>
      <c r="I295" s="1">
        <v>1</v>
      </c>
      <c r="J295" s="1">
        <v>1</v>
      </c>
      <c r="K295" s="1">
        <v>2</v>
      </c>
      <c r="L295" s="1">
        <v>2</v>
      </c>
      <c r="M295" s="1">
        <v>2</v>
      </c>
      <c r="N295" s="1">
        <v>3</v>
      </c>
      <c r="O295" s="1">
        <v>0</v>
      </c>
      <c r="P295" s="1">
        <v>1</v>
      </c>
      <c r="Q295" s="1">
        <v>1</v>
      </c>
      <c r="R295" s="1">
        <v>3</v>
      </c>
      <c r="S295" s="1">
        <v>4</v>
      </c>
      <c r="T295" s="1">
        <v>1</v>
      </c>
      <c r="U295" s="1">
        <v>1</v>
      </c>
      <c r="V295" s="1">
        <v>1</v>
      </c>
    </row>
    <row r="296" spans="1:22" x14ac:dyDescent="0.35">
      <c r="A296" s="1" t="s">
        <v>634</v>
      </c>
      <c r="B296" s="1" t="s">
        <v>635</v>
      </c>
      <c r="C296" s="1" t="s">
        <v>57</v>
      </c>
      <c r="D296" s="1" t="s">
        <v>58</v>
      </c>
      <c r="E296" s="1">
        <v>5</v>
      </c>
      <c r="F296" s="1">
        <v>5</v>
      </c>
      <c r="G296" s="1">
        <v>6</v>
      </c>
      <c r="H296" s="1">
        <v>3</v>
      </c>
      <c r="I296" s="1">
        <v>4</v>
      </c>
      <c r="J296" s="1">
        <v>4</v>
      </c>
      <c r="K296" s="1">
        <v>4</v>
      </c>
      <c r="L296" s="1">
        <v>5</v>
      </c>
      <c r="M296" s="1">
        <v>6</v>
      </c>
      <c r="N296" s="1">
        <v>3</v>
      </c>
      <c r="O296" s="1">
        <v>4</v>
      </c>
      <c r="P296" s="1">
        <v>4</v>
      </c>
      <c r="Q296" s="1">
        <v>4</v>
      </c>
      <c r="R296" s="1">
        <v>3</v>
      </c>
      <c r="S296" s="1">
        <v>4</v>
      </c>
      <c r="T296" s="1">
        <v>1</v>
      </c>
      <c r="U296" s="1">
        <v>2</v>
      </c>
      <c r="V296" s="1">
        <v>1</v>
      </c>
    </row>
    <row r="297" spans="1:22" x14ac:dyDescent="0.35">
      <c r="A297" s="1" t="s">
        <v>636</v>
      </c>
      <c r="B297" s="1" t="s">
        <v>637</v>
      </c>
      <c r="C297" s="1" t="s">
        <v>57</v>
      </c>
      <c r="D297" s="1" t="s">
        <v>58</v>
      </c>
      <c r="E297" s="1">
        <v>5</v>
      </c>
      <c r="F297" s="1">
        <v>5</v>
      </c>
      <c r="G297" s="1">
        <v>2</v>
      </c>
      <c r="H297" s="1">
        <v>5</v>
      </c>
      <c r="I297" s="1">
        <v>5</v>
      </c>
      <c r="J297" s="1">
        <v>9</v>
      </c>
      <c r="K297" s="1">
        <v>10</v>
      </c>
      <c r="L297" s="1">
        <v>6</v>
      </c>
      <c r="M297" s="1">
        <v>5</v>
      </c>
      <c r="N297" s="1">
        <v>5</v>
      </c>
      <c r="O297" s="1">
        <v>4</v>
      </c>
      <c r="P297" s="1">
        <v>4</v>
      </c>
      <c r="Q297" s="1">
        <v>7</v>
      </c>
      <c r="R297" s="1">
        <v>7</v>
      </c>
      <c r="S297" s="1">
        <v>5</v>
      </c>
      <c r="T297" s="1">
        <v>7</v>
      </c>
      <c r="U297" s="1">
        <v>7</v>
      </c>
      <c r="V297" s="1">
        <v>5</v>
      </c>
    </row>
    <row r="298" spans="1:22" x14ac:dyDescent="0.35">
      <c r="A298" s="1" t="s">
        <v>638</v>
      </c>
      <c r="B298" s="1" t="s">
        <v>639</v>
      </c>
      <c r="C298" s="1" t="s">
        <v>65</v>
      </c>
      <c r="D298" s="1" t="s">
        <v>66</v>
      </c>
      <c r="E298" s="1">
        <v>1</v>
      </c>
      <c r="F298" s="1">
        <v>1</v>
      </c>
      <c r="G298" s="1">
        <v>1</v>
      </c>
      <c r="H298" s="1">
        <v>5</v>
      </c>
      <c r="I298" s="1">
        <v>0</v>
      </c>
      <c r="J298" s="1">
        <v>0</v>
      </c>
      <c r="K298" s="1">
        <v>2</v>
      </c>
      <c r="L298" s="1">
        <v>0</v>
      </c>
      <c r="M298" s="1">
        <v>0</v>
      </c>
      <c r="N298" s="1">
        <v>0</v>
      </c>
      <c r="O298" s="1">
        <v>1</v>
      </c>
      <c r="P298" s="1">
        <v>0</v>
      </c>
      <c r="Q298" s="1">
        <v>1</v>
      </c>
      <c r="R298" s="1">
        <v>1</v>
      </c>
      <c r="S298" s="1">
        <v>2</v>
      </c>
      <c r="T298" s="1">
        <v>2</v>
      </c>
      <c r="U298" s="1">
        <v>0</v>
      </c>
      <c r="V298" s="1">
        <v>0</v>
      </c>
    </row>
    <row r="299" spans="1:22" x14ac:dyDescent="0.35">
      <c r="A299" s="1" t="s">
        <v>640</v>
      </c>
      <c r="B299" s="1" t="s">
        <v>641</v>
      </c>
      <c r="C299" s="1" t="s">
        <v>71</v>
      </c>
      <c r="D299" s="1" t="s">
        <v>72</v>
      </c>
      <c r="E299" s="1">
        <v>2</v>
      </c>
      <c r="F299" s="1">
        <v>1</v>
      </c>
      <c r="G299" s="1">
        <v>1</v>
      </c>
      <c r="H299" s="1">
        <v>2</v>
      </c>
      <c r="I299" s="1">
        <v>1</v>
      </c>
      <c r="J299" s="1">
        <v>2</v>
      </c>
      <c r="K299" s="1">
        <v>1</v>
      </c>
      <c r="L299" s="1">
        <v>1</v>
      </c>
      <c r="M299" s="1">
        <v>2</v>
      </c>
      <c r="N299" s="1">
        <v>4</v>
      </c>
      <c r="O299" s="1">
        <v>3</v>
      </c>
      <c r="P299" s="1">
        <v>1</v>
      </c>
      <c r="Q299" s="1">
        <v>1</v>
      </c>
      <c r="R299" s="1">
        <v>1</v>
      </c>
      <c r="S299" s="1">
        <v>2</v>
      </c>
      <c r="T299" s="1">
        <v>2</v>
      </c>
      <c r="U299" s="1">
        <v>4</v>
      </c>
      <c r="V299" s="1">
        <v>4</v>
      </c>
    </row>
    <row r="300" spans="1:22" x14ac:dyDescent="0.35">
      <c r="A300" s="1" t="s">
        <v>642</v>
      </c>
      <c r="B300" s="1" t="s">
        <v>643</v>
      </c>
      <c r="C300" s="1" t="s">
        <v>61</v>
      </c>
      <c r="D300" s="1" t="s">
        <v>62</v>
      </c>
      <c r="E300" s="1">
        <v>0</v>
      </c>
      <c r="F300" s="1">
        <v>2</v>
      </c>
      <c r="G300" s="1">
        <v>0</v>
      </c>
      <c r="H300" s="1">
        <v>0</v>
      </c>
      <c r="I300" s="1">
        <v>0</v>
      </c>
      <c r="J300" s="1">
        <v>0</v>
      </c>
      <c r="K300" s="1">
        <v>1</v>
      </c>
      <c r="L300" s="1">
        <v>2</v>
      </c>
      <c r="M300" s="1">
        <v>2</v>
      </c>
      <c r="N300" s="1">
        <v>3</v>
      </c>
      <c r="O300" s="1">
        <v>1</v>
      </c>
      <c r="P300" s="1">
        <v>1</v>
      </c>
      <c r="Q300" s="1">
        <v>1</v>
      </c>
      <c r="R300" s="1">
        <v>0</v>
      </c>
      <c r="S300" s="1">
        <v>3</v>
      </c>
      <c r="T300" s="1">
        <v>2</v>
      </c>
      <c r="U300" s="1">
        <v>1</v>
      </c>
      <c r="V300" s="1">
        <v>7</v>
      </c>
    </row>
    <row r="301" spans="1:22" x14ac:dyDescent="0.35">
      <c r="A301" s="1" t="s">
        <v>644</v>
      </c>
      <c r="B301" s="1" t="s">
        <v>645</v>
      </c>
      <c r="C301" s="1" t="s">
        <v>67</v>
      </c>
      <c r="D301" s="1" t="s">
        <v>68</v>
      </c>
      <c r="E301" s="1">
        <v>1</v>
      </c>
      <c r="F301" s="1">
        <v>1</v>
      </c>
      <c r="G301" s="1">
        <v>2</v>
      </c>
      <c r="H301" s="1">
        <v>1</v>
      </c>
      <c r="I301" s="1">
        <v>1</v>
      </c>
      <c r="J301" s="1">
        <v>1</v>
      </c>
      <c r="K301" s="1">
        <v>1</v>
      </c>
      <c r="L301" s="1">
        <v>1</v>
      </c>
      <c r="M301" s="1">
        <v>1</v>
      </c>
      <c r="N301" s="1">
        <v>1</v>
      </c>
      <c r="O301" s="1">
        <v>1</v>
      </c>
      <c r="P301" s="1">
        <v>2</v>
      </c>
      <c r="Q301" s="1">
        <v>1</v>
      </c>
      <c r="R301" s="1">
        <v>2</v>
      </c>
      <c r="S301" s="1">
        <v>1</v>
      </c>
      <c r="T301" s="1">
        <v>2</v>
      </c>
      <c r="U301" s="1">
        <v>3</v>
      </c>
      <c r="V301" s="1">
        <v>3</v>
      </c>
    </row>
    <row r="302" spans="1:22" x14ac:dyDescent="0.35">
      <c r="A302" s="1" t="s">
        <v>646</v>
      </c>
      <c r="B302" s="1" t="s">
        <v>647</v>
      </c>
      <c r="C302" s="1" t="s">
        <v>67</v>
      </c>
      <c r="D302" s="1" t="s">
        <v>68</v>
      </c>
      <c r="E302" s="1">
        <v>1</v>
      </c>
      <c r="F302" s="1">
        <v>1</v>
      </c>
      <c r="G302" s="1">
        <v>1</v>
      </c>
      <c r="H302" s="1">
        <v>1</v>
      </c>
      <c r="I302" s="1">
        <v>1</v>
      </c>
      <c r="J302" s="1">
        <v>1</v>
      </c>
      <c r="K302" s="1">
        <v>1</v>
      </c>
      <c r="L302" s="1">
        <v>0</v>
      </c>
      <c r="M302" s="1">
        <v>0</v>
      </c>
      <c r="N302" s="1">
        <v>0</v>
      </c>
      <c r="O302" s="1">
        <v>1</v>
      </c>
      <c r="P302" s="1">
        <v>0</v>
      </c>
      <c r="Q302" s="1">
        <v>0</v>
      </c>
      <c r="R302" s="1">
        <v>0</v>
      </c>
      <c r="S302" s="1">
        <v>0</v>
      </c>
      <c r="T302" s="1">
        <v>0</v>
      </c>
      <c r="U302" s="1">
        <v>0</v>
      </c>
      <c r="V302" s="1">
        <v>0</v>
      </c>
    </row>
    <row r="303" spans="1:22" x14ac:dyDescent="0.35">
      <c r="A303" s="1" t="s">
        <v>648</v>
      </c>
      <c r="B303" s="1" t="s">
        <v>649</v>
      </c>
      <c r="C303" s="1" t="s">
        <v>61</v>
      </c>
      <c r="D303" s="1" t="s">
        <v>62</v>
      </c>
      <c r="E303" s="1">
        <v>1</v>
      </c>
      <c r="F303" s="1">
        <v>2</v>
      </c>
      <c r="G303" s="1">
        <v>1</v>
      </c>
      <c r="H303" s="1">
        <v>1</v>
      </c>
      <c r="I303" s="1">
        <v>3</v>
      </c>
      <c r="J303" s="1">
        <v>2</v>
      </c>
      <c r="K303" s="1">
        <v>1</v>
      </c>
      <c r="L303" s="1">
        <v>2</v>
      </c>
      <c r="M303" s="1">
        <v>3</v>
      </c>
      <c r="N303" s="1">
        <v>2</v>
      </c>
      <c r="O303" s="1">
        <v>0</v>
      </c>
      <c r="P303" s="1">
        <v>1</v>
      </c>
      <c r="Q303" s="1">
        <v>1</v>
      </c>
      <c r="R303" s="1">
        <v>2</v>
      </c>
      <c r="S303" s="1">
        <v>2</v>
      </c>
      <c r="T303" s="1">
        <v>1</v>
      </c>
      <c r="U303" s="1">
        <v>0</v>
      </c>
      <c r="V303" s="1">
        <v>1</v>
      </c>
    </row>
    <row r="304" spans="1:22" x14ac:dyDescent="0.35">
      <c r="A304" s="1" t="s">
        <v>650</v>
      </c>
      <c r="B304" s="1" t="s">
        <v>651</v>
      </c>
      <c r="C304" s="1" t="s">
        <v>67</v>
      </c>
      <c r="D304" s="1" t="s">
        <v>68</v>
      </c>
      <c r="E304" s="1">
        <v>6</v>
      </c>
      <c r="F304" s="1">
        <v>6</v>
      </c>
      <c r="G304" s="1">
        <v>5</v>
      </c>
      <c r="H304" s="1">
        <v>2</v>
      </c>
      <c r="I304" s="1">
        <v>2</v>
      </c>
      <c r="J304" s="1">
        <v>2</v>
      </c>
      <c r="K304" s="1">
        <v>2</v>
      </c>
      <c r="L304" s="1">
        <v>2</v>
      </c>
      <c r="M304" s="1">
        <v>2</v>
      </c>
      <c r="N304" s="1">
        <v>2</v>
      </c>
      <c r="O304" s="1">
        <v>1</v>
      </c>
      <c r="P304" s="1">
        <v>1</v>
      </c>
      <c r="Q304" s="1">
        <v>1</v>
      </c>
      <c r="R304" s="1">
        <v>1</v>
      </c>
      <c r="S304" s="1">
        <v>0</v>
      </c>
      <c r="T304" s="1">
        <v>0</v>
      </c>
      <c r="U304" s="1">
        <v>0</v>
      </c>
      <c r="V304" s="1">
        <v>0</v>
      </c>
    </row>
    <row r="305" spans="1:22" x14ac:dyDescent="0.35">
      <c r="A305" s="1" t="s">
        <v>652</v>
      </c>
      <c r="B305" s="1" t="s">
        <v>653</v>
      </c>
      <c r="C305" s="1" t="s">
        <v>69</v>
      </c>
      <c r="D305" s="1" t="s">
        <v>70</v>
      </c>
      <c r="E305" s="1">
        <v>0</v>
      </c>
      <c r="F305" s="1">
        <v>0</v>
      </c>
      <c r="G305" s="1">
        <v>0</v>
      </c>
      <c r="H305" s="1">
        <v>1</v>
      </c>
      <c r="I305" s="1">
        <v>0</v>
      </c>
      <c r="J305" s="1">
        <v>0</v>
      </c>
      <c r="K305" s="1">
        <v>0</v>
      </c>
      <c r="L305" s="1">
        <v>0</v>
      </c>
      <c r="M305" s="1">
        <v>0</v>
      </c>
      <c r="N305" s="1">
        <v>0</v>
      </c>
      <c r="O305" s="1">
        <v>0</v>
      </c>
      <c r="P305" s="1">
        <v>2</v>
      </c>
      <c r="Q305" s="1">
        <v>3</v>
      </c>
      <c r="R305" s="1">
        <v>0</v>
      </c>
      <c r="S305" s="1">
        <v>0</v>
      </c>
      <c r="T305" s="1">
        <v>0</v>
      </c>
      <c r="U305" s="1">
        <v>0</v>
      </c>
      <c r="V305" s="1">
        <v>0</v>
      </c>
    </row>
    <row r="306" spans="1:22" x14ac:dyDescent="0.35">
      <c r="A306" s="1" t="s">
        <v>654</v>
      </c>
      <c r="B306" s="1" t="s">
        <v>655</v>
      </c>
      <c r="C306" s="1" t="s">
        <v>65</v>
      </c>
      <c r="D306" s="1" t="s">
        <v>66</v>
      </c>
      <c r="E306" s="1">
        <v>0</v>
      </c>
      <c r="F306" s="1">
        <v>0</v>
      </c>
      <c r="G306" s="1">
        <v>0</v>
      </c>
      <c r="H306" s="1">
        <v>0</v>
      </c>
      <c r="I306" s="1">
        <v>3</v>
      </c>
      <c r="J306" s="1">
        <v>3</v>
      </c>
      <c r="K306" s="1">
        <v>0</v>
      </c>
      <c r="L306" s="1">
        <v>1</v>
      </c>
      <c r="M306" s="1">
        <v>0</v>
      </c>
      <c r="N306" s="1">
        <v>0</v>
      </c>
      <c r="O306" s="1">
        <v>0</v>
      </c>
      <c r="P306" s="1">
        <v>0</v>
      </c>
      <c r="Q306" s="1">
        <v>0</v>
      </c>
      <c r="R306" s="1">
        <v>0</v>
      </c>
      <c r="S306" s="1">
        <v>0</v>
      </c>
      <c r="T306" s="1">
        <v>0</v>
      </c>
      <c r="U306" s="1">
        <v>0</v>
      </c>
      <c r="V306" s="1">
        <v>0</v>
      </c>
    </row>
    <row r="307" spans="1:22" x14ac:dyDescent="0.35">
      <c r="A307" s="1" t="s">
        <v>656</v>
      </c>
      <c r="B307" s="1" t="s">
        <v>657</v>
      </c>
      <c r="C307" s="1" t="s">
        <v>59</v>
      </c>
      <c r="D307" s="1" t="s">
        <v>60</v>
      </c>
      <c r="E307" s="1">
        <v>2</v>
      </c>
      <c r="F307" s="1">
        <v>0</v>
      </c>
      <c r="G307" s="1">
        <v>0</v>
      </c>
      <c r="H307" s="1">
        <v>0</v>
      </c>
      <c r="I307" s="1">
        <v>0</v>
      </c>
      <c r="J307" s="1">
        <v>0</v>
      </c>
      <c r="K307" s="1">
        <v>0</v>
      </c>
      <c r="L307" s="1">
        <v>0</v>
      </c>
      <c r="M307" s="1">
        <v>0</v>
      </c>
      <c r="N307" s="1">
        <v>1</v>
      </c>
      <c r="O307" s="1">
        <v>1</v>
      </c>
      <c r="P307" s="1">
        <v>0</v>
      </c>
      <c r="Q307" s="1">
        <v>0</v>
      </c>
      <c r="R307" s="1">
        <v>0</v>
      </c>
      <c r="S307" s="1">
        <v>0</v>
      </c>
      <c r="T307" s="1">
        <v>1</v>
      </c>
      <c r="U307" s="1">
        <v>1</v>
      </c>
      <c r="V307" s="1">
        <v>0</v>
      </c>
    </row>
    <row r="308" spans="1:22" x14ac:dyDescent="0.35">
      <c r="A308" s="1" t="s">
        <v>658</v>
      </c>
      <c r="B308" s="1" t="s">
        <v>659</v>
      </c>
      <c r="C308" s="1" t="s">
        <v>59</v>
      </c>
      <c r="D308" s="1" t="s">
        <v>60</v>
      </c>
      <c r="E308" s="1">
        <v>5</v>
      </c>
      <c r="F308" s="1">
        <v>3</v>
      </c>
      <c r="G308" s="1">
        <v>8</v>
      </c>
      <c r="H308" s="1">
        <v>7</v>
      </c>
      <c r="I308" s="1">
        <v>7</v>
      </c>
      <c r="J308" s="1">
        <v>5</v>
      </c>
      <c r="K308" s="1">
        <v>8</v>
      </c>
      <c r="L308" s="1">
        <v>8</v>
      </c>
      <c r="M308" s="1">
        <v>8</v>
      </c>
      <c r="N308" s="1">
        <v>8</v>
      </c>
      <c r="O308" s="1">
        <v>6</v>
      </c>
      <c r="P308" s="1">
        <v>5</v>
      </c>
      <c r="Q308" s="1">
        <v>6</v>
      </c>
      <c r="R308" s="1">
        <v>10</v>
      </c>
      <c r="S308" s="1">
        <v>9</v>
      </c>
      <c r="T308" s="1">
        <v>6</v>
      </c>
      <c r="U308" s="1">
        <v>7</v>
      </c>
      <c r="V308" s="1">
        <v>7</v>
      </c>
    </row>
    <row r="309" spans="1:22" x14ac:dyDescent="0.35">
      <c r="A309" s="1" t="s">
        <v>660</v>
      </c>
      <c r="B309" s="1" t="s">
        <v>661</v>
      </c>
      <c r="C309" s="1" t="s">
        <v>67</v>
      </c>
      <c r="D309" s="1" t="s">
        <v>68</v>
      </c>
      <c r="E309" s="1">
        <v>4</v>
      </c>
      <c r="F309" s="1">
        <v>4</v>
      </c>
      <c r="G309" s="1">
        <v>5</v>
      </c>
      <c r="H309" s="1">
        <v>2</v>
      </c>
      <c r="I309" s="1">
        <v>4</v>
      </c>
      <c r="J309" s="1">
        <v>4</v>
      </c>
      <c r="K309" s="1">
        <v>3</v>
      </c>
      <c r="L309" s="1">
        <v>4</v>
      </c>
      <c r="M309" s="1">
        <v>3</v>
      </c>
      <c r="N309" s="1">
        <v>3</v>
      </c>
      <c r="O309" s="1">
        <v>3</v>
      </c>
      <c r="P309" s="1">
        <v>3</v>
      </c>
      <c r="Q309" s="1">
        <v>3</v>
      </c>
      <c r="R309" s="1">
        <v>5</v>
      </c>
      <c r="S309" s="1">
        <v>2</v>
      </c>
      <c r="T309" s="1">
        <v>2</v>
      </c>
      <c r="U309" s="1">
        <v>3</v>
      </c>
      <c r="V309" s="1">
        <v>3</v>
      </c>
    </row>
    <row r="310" spans="1:22" x14ac:dyDescent="0.35">
      <c r="A310" s="1" t="s">
        <v>662</v>
      </c>
      <c r="B310" s="1" t="s">
        <v>663</v>
      </c>
      <c r="C310" s="1" t="s">
        <v>61</v>
      </c>
      <c r="D310" s="1" t="s">
        <v>62</v>
      </c>
      <c r="E310" s="1">
        <v>3</v>
      </c>
      <c r="F310" s="1">
        <v>7</v>
      </c>
      <c r="G310" s="1">
        <v>6</v>
      </c>
      <c r="H310" s="1">
        <v>5</v>
      </c>
      <c r="I310" s="1">
        <v>5</v>
      </c>
      <c r="J310" s="1">
        <v>5</v>
      </c>
      <c r="K310" s="1">
        <v>6</v>
      </c>
      <c r="L310" s="1">
        <v>5</v>
      </c>
      <c r="M310" s="1">
        <v>4</v>
      </c>
      <c r="N310" s="1">
        <v>2</v>
      </c>
      <c r="O310" s="1">
        <v>2</v>
      </c>
      <c r="P310" s="1">
        <v>2</v>
      </c>
      <c r="Q310" s="1">
        <v>5</v>
      </c>
      <c r="R310" s="1">
        <v>4</v>
      </c>
      <c r="S310" s="1">
        <v>4</v>
      </c>
      <c r="T310" s="1">
        <v>2</v>
      </c>
      <c r="U310" s="1">
        <v>2</v>
      </c>
      <c r="V310" s="1">
        <v>1</v>
      </c>
    </row>
    <row r="311" spans="1:22" x14ac:dyDescent="0.35">
      <c r="A311" s="1" t="s">
        <v>664</v>
      </c>
      <c r="B311" s="1" t="s">
        <v>665</v>
      </c>
      <c r="C311" s="1" t="s">
        <v>57</v>
      </c>
      <c r="D311" s="1" t="s">
        <v>58</v>
      </c>
      <c r="E311" s="1">
        <v>12</v>
      </c>
      <c r="F311" s="1">
        <v>0</v>
      </c>
      <c r="G311" s="1">
        <v>17</v>
      </c>
      <c r="H311" s="1">
        <v>68</v>
      </c>
      <c r="I311" s="1">
        <v>48</v>
      </c>
      <c r="J311" s="1">
        <v>73</v>
      </c>
      <c r="K311" s="1">
        <v>106</v>
      </c>
      <c r="L311" s="1">
        <v>0</v>
      </c>
      <c r="M311" s="1">
        <v>0</v>
      </c>
      <c r="N311" s="1">
        <v>0</v>
      </c>
      <c r="O311" s="1">
        <v>0</v>
      </c>
      <c r="P311" s="1">
        <v>0</v>
      </c>
      <c r="Q311" s="1">
        <v>0</v>
      </c>
      <c r="R311" s="1">
        <v>0</v>
      </c>
      <c r="S311" s="1">
        <v>0</v>
      </c>
      <c r="T311" s="1">
        <v>0</v>
      </c>
      <c r="U311" s="1">
        <v>0</v>
      </c>
      <c r="V311" s="1">
        <v>0</v>
      </c>
    </row>
    <row r="312" spans="1:22" x14ac:dyDescent="0.35">
      <c r="A312" s="1" t="s">
        <v>666</v>
      </c>
      <c r="B312" s="1" t="s">
        <v>667</v>
      </c>
      <c r="C312" s="1" t="s">
        <v>65</v>
      </c>
      <c r="D312" s="1" t="s">
        <v>66</v>
      </c>
      <c r="E312" s="1">
        <v>4</v>
      </c>
      <c r="F312" s="1">
        <v>4</v>
      </c>
      <c r="G312" s="1">
        <v>1</v>
      </c>
      <c r="H312" s="1">
        <v>3</v>
      </c>
      <c r="I312" s="1">
        <v>3</v>
      </c>
      <c r="J312" s="1">
        <v>5</v>
      </c>
      <c r="K312" s="1">
        <v>2</v>
      </c>
      <c r="L312" s="1">
        <v>6</v>
      </c>
      <c r="M312" s="1">
        <v>4</v>
      </c>
      <c r="N312" s="1">
        <v>2</v>
      </c>
      <c r="O312" s="1">
        <v>3</v>
      </c>
      <c r="P312" s="1">
        <v>3</v>
      </c>
      <c r="Q312" s="1">
        <v>4</v>
      </c>
      <c r="R312" s="1">
        <v>2</v>
      </c>
      <c r="S312" s="1">
        <v>2</v>
      </c>
      <c r="T312" s="1">
        <v>1</v>
      </c>
      <c r="U312" s="1">
        <v>1</v>
      </c>
      <c r="V312" s="1">
        <v>6</v>
      </c>
    </row>
    <row r="313" spans="1:22" x14ac:dyDescent="0.35">
      <c r="A313" s="1" t="s">
        <v>668</v>
      </c>
      <c r="B313" s="1" t="s">
        <v>669</v>
      </c>
      <c r="C313" s="1" t="s">
        <v>69</v>
      </c>
      <c r="D313" s="1" t="s">
        <v>70</v>
      </c>
      <c r="E313" s="1">
        <v>14</v>
      </c>
      <c r="F313" s="1">
        <v>9</v>
      </c>
      <c r="G313" s="1">
        <v>10</v>
      </c>
      <c r="H313" s="1">
        <v>8</v>
      </c>
      <c r="I313" s="1">
        <v>7</v>
      </c>
      <c r="J313" s="1">
        <v>8</v>
      </c>
      <c r="K313" s="1">
        <v>7</v>
      </c>
      <c r="L313" s="1">
        <v>6</v>
      </c>
      <c r="M313" s="1">
        <v>6</v>
      </c>
      <c r="N313" s="1">
        <v>7</v>
      </c>
      <c r="O313" s="1">
        <v>5</v>
      </c>
      <c r="P313" s="1">
        <v>7</v>
      </c>
      <c r="Q313" s="1">
        <v>7</v>
      </c>
      <c r="R313" s="1">
        <v>7</v>
      </c>
      <c r="S313" s="1">
        <v>6</v>
      </c>
      <c r="T313" s="1">
        <v>6</v>
      </c>
      <c r="U313" s="1">
        <v>6</v>
      </c>
      <c r="V313" s="1">
        <v>9</v>
      </c>
    </row>
    <row r="314" spans="1:22" x14ac:dyDescent="0.35">
      <c r="A314" s="1" t="s">
        <v>670</v>
      </c>
      <c r="B314" s="1" t="s">
        <v>671</v>
      </c>
      <c r="C314" s="1" t="s">
        <v>67</v>
      </c>
      <c r="D314" s="1" t="s">
        <v>68</v>
      </c>
      <c r="E314" s="1">
        <v>2</v>
      </c>
      <c r="F314" s="1">
        <v>4</v>
      </c>
      <c r="G314" s="1">
        <v>0</v>
      </c>
      <c r="H314" s="1">
        <v>1</v>
      </c>
      <c r="I314" s="1">
        <v>0</v>
      </c>
      <c r="J314" s="1">
        <v>0</v>
      </c>
      <c r="K314" s="1">
        <v>0</v>
      </c>
      <c r="L314" s="1">
        <v>0</v>
      </c>
      <c r="M314" s="1">
        <v>0</v>
      </c>
      <c r="N314" s="1">
        <v>0</v>
      </c>
      <c r="O314" s="1">
        <v>0</v>
      </c>
      <c r="P314" s="1">
        <v>0</v>
      </c>
      <c r="Q314" s="1">
        <v>0</v>
      </c>
      <c r="R314" s="1">
        <v>0</v>
      </c>
      <c r="S314" s="1">
        <v>0</v>
      </c>
      <c r="T314" s="1">
        <v>0</v>
      </c>
      <c r="U314" s="1">
        <v>0</v>
      </c>
      <c r="V314" s="1">
        <v>1</v>
      </c>
    </row>
    <row r="315" spans="1:22" x14ac:dyDescent="0.35">
      <c r="A315" s="1" t="s">
        <v>672</v>
      </c>
      <c r="B315" s="1" t="s">
        <v>673</v>
      </c>
      <c r="C315" s="1" t="s">
        <v>67</v>
      </c>
      <c r="D315" s="1" t="s">
        <v>68</v>
      </c>
      <c r="E315" s="1">
        <v>0</v>
      </c>
      <c r="F315" s="1">
        <v>0</v>
      </c>
      <c r="G315" s="1">
        <v>2</v>
      </c>
      <c r="H315" s="1">
        <v>3</v>
      </c>
      <c r="I315" s="1">
        <v>3</v>
      </c>
      <c r="J315" s="1">
        <v>1</v>
      </c>
      <c r="K315" s="1">
        <v>0</v>
      </c>
      <c r="L315" s="1">
        <v>0</v>
      </c>
      <c r="M315" s="1">
        <v>0</v>
      </c>
      <c r="N315" s="1">
        <v>0</v>
      </c>
      <c r="O315" s="1">
        <v>0</v>
      </c>
      <c r="P315" s="1">
        <v>0</v>
      </c>
      <c r="Q315" s="1">
        <v>0</v>
      </c>
      <c r="R315" s="1">
        <v>1</v>
      </c>
      <c r="S315" s="1">
        <v>1</v>
      </c>
      <c r="T315" s="1">
        <v>2</v>
      </c>
      <c r="U315" s="1">
        <v>1</v>
      </c>
      <c r="V315" s="1">
        <v>1</v>
      </c>
    </row>
    <row r="316" spans="1:22" x14ac:dyDescent="0.35">
      <c r="A316" s="1" t="s">
        <v>674</v>
      </c>
      <c r="B316" s="1" t="s">
        <v>675</v>
      </c>
      <c r="C316" s="1" t="s">
        <v>65</v>
      </c>
      <c r="D316" s="1" t="s">
        <v>66</v>
      </c>
      <c r="E316" s="1">
        <v>2</v>
      </c>
      <c r="F316" s="1">
        <v>0</v>
      </c>
      <c r="G316" s="1">
        <v>0</v>
      </c>
      <c r="H316" s="1">
        <v>0</v>
      </c>
      <c r="I316" s="1">
        <v>0</v>
      </c>
      <c r="J316" s="1">
        <v>0</v>
      </c>
      <c r="K316" s="1">
        <v>1</v>
      </c>
      <c r="L316" s="1">
        <v>1</v>
      </c>
      <c r="M316" s="1">
        <v>1</v>
      </c>
      <c r="N316" s="1">
        <v>0</v>
      </c>
      <c r="O316" s="1">
        <v>0</v>
      </c>
      <c r="P316" s="1">
        <v>0</v>
      </c>
      <c r="Q316" s="1">
        <v>2</v>
      </c>
      <c r="R316" s="1">
        <v>1</v>
      </c>
      <c r="S316" s="1">
        <v>0</v>
      </c>
      <c r="T316" s="1">
        <v>0</v>
      </c>
      <c r="U316" s="1">
        <v>0</v>
      </c>
      <c r="V316" s="1">
        <v>0</v>
      </c>
    </row>
    <row r="317" spans="1:22" x14ac:dyDescent="0.35">
      <c r="A317" s="1" t="s">
        <v>676</v>
      </c>
      <c r="B317" s="1" t="s">
        <v>677</v>
      </c>
      <c r="C317" s="1" t="s">
        <v>67</v>
      </c>
      <c r="D317" s="1" t="s">
        <v>68</v>
      </c>
      <c r="E317" s="1">
        <v>0</v>
      </c>
      <c r="F317" s="1">
        <v>1</v>
      </c>
      <c r="G317" s="1">
        <v>1</v>
      </c>
      <c r="H317" s="1">
        <v>1</v>
      </c>
      <c r="I317" s="1">
        <v>1</v>
      </c>
      <c r="J317" s="1">
        <v>0</v>
      </c>
      <c r="K317" s="1">
        <v>0</v>
      </c>
      <c r="L317" s="1">
        <v>0</v>
      </c>
      <c r="M317" s="1">
        <v>1</v>
      </c>
      <c r="N317" s="1">
        <v>0</v>
      </c>
      <c r="O317" s="1">
        <v>0</v>
      </c>
      <c r="P317" s="1">
        <v>1</v>
      </c>
      <c r="Q317" s="1">
        <v>1</v>
      </c>
      <c r="R317" s="1">
        <v>2</v>
      </c>
      <c r="S317" s="1">
        <v>2</v>
      </c>
      <c r="T317" s="1">
        <v>0</v>
      </c>
      <c r="U317" s="1">
        <v>0</v>
      </c>
      <c r="V317" s="1">
        <v>0</v>
      </c>
    </row>
    <row r="318" spans="1:22" x14ac:dyDescent="0.35">
      <c r="A318" s="1" t="s">
        <v>678</v>
      </c>
      <c r="B318" s="1" t="s">
        <v>679</v>
      </c>
      <c r="C318" s="1" t="s">
        <v>67</v>
      </c>
      <c r="D318" s="1" t="s">
        <v>68</v>
      </c>
      <c r="E318" s="1">
        <v>3</v>
      </c>
      <c r="F318" s="1">
        <v>1</v>
      </c>
      <c r="G318" s="1">
        <v>2</v>
      </c>
      <c r="H318" s="1">
        <v>0</v>
      </c>
      <c r="I318" s="1">
        <v>0</v>
      </c>
      <c r="J318" s="1">
        <v>0</v>
      </c>
      <c r="K318" s="1">
        <v>0</v>
      </c>
      <c r="L318" s="1">
        <v>0</v>
      </c>
      <c r="M318" s="1">
        <v>0</v>
      </c>
      <c r="N318" s="1">
        <v>0</v>
      </c>
      <c r="O318" s="1">
        <v>0</v>
      </c>
      <c r="P318" s="1">
        <v>0</v>
      </c>
      <c r="Q318" s="1">
        <v>0</v>
      </c>
      <c r="R318" s="1">
        <v>1</v>
      </c>
      <c r="S318" s="1">
        <v>1</v>
      </c>
      <c r="T318" s="1">
        <v>1</v>
      </c>
      <c r="U318" s="1">
        <v>0</v>
      </c>
      <c r="V318" s="1">
        <v>1</v>
      </c>
    </row>
    <row r="319" spans="1:22" x14ac:dyDescent="0.35">
      <c r="A319" s="1" t="s">
        <v>680</v>
      </c>
      <c r="B319" s="1" t="s">
        <v>681</v>
      </c>
      <c r="C319" s="1" t="s">
        <v>71</v>
      </c>
      <c r="D319" s="1" t="s">
        <v>72</v>
      </c>
      <c r="E319" s="1">
        <v>4</v>
      </c>
      <c r="F319" s="1">
        <v>4</v>
      </c>
      <c r="G319" s="1">
        <v>1</v>
      </c>
      <c r="H319" s="1">
        <v>2</v>
      </c>
      <c r="I319" s="1">
        <v>3</v>
      </c>
      <c r="J319" s="1">
        <v>3</v>
      </c>
      <c r="K319" s="1">
        <v>3</v>
      </c>
      <c r="L319" s="1">
        <v>3</v>
      </c>
      <c r="M319" s="1">
        <v>5</v>
      </c>
      <c r="N319" s="1">
        <v>3</v>
      </c>
      <c r="O319" s="1">
        <v>4</v>
      </c>
      <c r="P319" s="1">
        <v>4</v>
      </c>
      <c r="Q319" s="1">
        <v>5</v>
      </c>
      <c r="R319" s="1">
        <v>5</v>
      </c>
      <c r="S319" s="1">
        <v>4</v>
      </c>
      <c r="T319" s="1">
        <v>4</v>
      </c>
      <c r="U319" s="1">
        <v>4</v>
      </c>
      <c r="V319" s="1">
        <v>5</v>
      </c>
    </row>
    <row r="320" spans="1:22" x14ac:dyDescent="0.35">
      <c r="A320" s="1" t="s">
        <v>682</v>
      </c>
      <c r="B320" s="1" t="s">
        <v>683</v>
      </c>
      <c r="C320" s="1" t="s">
        <v>71</v>
      </c>
      <c r="D320" s="1" t="s">
        <v>72</v>
      </c>
      <c r="E320" s="1">
        <v>4</v>
      </c>
      <c r="F320" s="1">
        <v>2</v>
      </c>
      <c r="G320" s="1">
        <v>2</v>
      </c>
      <c r="H320" s="1">
        <v>3</v>
      </c>
      <c r="I320" s="1">
        <v>5</v>
      </c>
      <c r="J320" s="1">
        <v>5</v>
      </c>
      <c r="K320" s="1">
        <v>5</v>
      </c>
      <c r="L320" s="1">
        <v>5</v>
      </c>
      <c r="M320" s="1">
        <v>1</v>
      </c>
      <c r="N320" s="1">
        <v>4</v>
      </c>
      <c r="O320" s="1">
        <v>6</v>
      </c>
      <c r="P320" s="1">
        <v>4</v>
      </c>
      <c r="Q320" s="1">
        <v>7</v>
      </c>
      <c r="R320" s="1">
        <v>4</v>
      </c>
      <c r="S320" s="1">
        <v>5</v>
      </c>
      <c r="T320" s="1">
        <v>5</v>
      </c>
      <c r="U320" s="1">
        <v>5</v>
      </c>
      <c r="V320" s="1">
        <v>3</v>
      </c>
    </row>
    <row r="321" spans="1:471" x14ac:dyDescent="0.35">
      <c r="A321" s="1" t="s">
        <v>684</v>
      </c>
      <c r="B321" s="1" t="s">
        <v>685</v>
      </c>
      <c r="C321" s="1" t="s">
        <v>67</v>
      </c>
      <c r="D321" s="1" t="s">
        <v>68</v>
      </c>
      <c r="E321" s="1">
        <v>3</v>
      </c>
      <c r="F321" s="1">
        <v>3</v>
      </c>
      <c r="G321" s="1">
        <v>3</v>
      </c>
      <c r="H321" s="1">
        <v>3</v>
      </c>
      <c r="I321" s="1">
        <v>2</v>
      </c>
      <c r="J321" s="1">
        <v>1</v>
      </c>
      <c r="K321" s="1">
        <v>1</v>
      </c>
      <c r="L321" s="1">
        <v>1</v>
      </c>
      <c r="M321" s="1">
        <v>1</v>
      </c>
      <c r="N321" s="1">
        <v>4</v>
      </c>
      <c r="O321" s="1">
        <v>4</v>
      </c>
      <c r="P321" s="1">
        <v>1</v>
      </c>
      <c r="Q321" s="1">
        <v>4</v>
      </c>
      <c r="R321" s="1">
        <v>5</v>
      </c>
      <c r="S321" s="1">
        <v>3</v>
      </c>
      <c r="T321" s="1">
        <v>5</v>
      </c>
      <c r="U321" s="1">
        <v>6</v>
      </c>
      <c r="V321" s="1">
        <v>6</v>
      </c>
    </row>
    <row r="322" spans="1:471" x14ac:dyDescent="0.35">
      <c r="A322" s="1" t="s">
        <v>686</v>
      </c>
      <c r="B322" s="1" t="s">
        <v>687</v>
      </c>
      <c r="C322" s="1" t="s">
        <v>71</v>
      </c>
      <c r="D322" s="1" t="s">
        <v>72</v>
      </c>
      <c r="E322" s="1">
        <v>7</v>
      </c>
      <c r="F322" s="1">
        <v>0</v>
      </c>
      <c r="G322" s="1">
        <v>4</v>
      </c>
      <c r="H322" s="1">
        <v>6</v>
      </c>
      <c r="I322" s="1">
        <v>6</v>
      </c>
      <c r="J322" s="1">
        <v>5</v>
      </c>
      <c r="K322" s="1">
        <v>4</v>
      </c>
      <c r="L322" s="1">
        <v>4</v>
      </c>
      <c r="M322" s="1">
        <v>4</v>
      </c>
      <c r="N322" s="1">
        <v>4</v>
      </c>
      <c r="O322" s="1">
        <v>5</v>
      </c>
      <c r="P322" s="1">
        <v>5</v>
      </c>
      <c r="Q322" s="1">
        <v>5</v>
      </c>
      <c r="R322" s="1">
        <v>3</v>
      </c>
      <c r="S322" s="1">
        <v>1</v>
      </c>
      <c r="T322" s="1">
        <v>1</v>
      </c>
      <c r="U322" s="1">
        <v>2</v>
      </c>
      <c r="V322" s="1">
        <v>2</v>
      </c>
    </row>
    <row r="323" spans="1:471" x14ac:dyDescent="0.35">
      <c r="A323" s="1" t="s">
        <v>688</v>
      </c>
      <c r="B323" s="1" t="s">
        <v>689</v>
      </c>
      <c r="C323" s="1" t="s">
        <v>65</v>
      </c>
      <c r="D323" s="1" t="s">
        <v>66</v>
      </c>
      <c r="E323" s="1">
        <v>1</v>
      </c>
      <c r="F323" s="1">
        <v>2</v>
      </c>
      <c r="G323" s="1">
        <v>2</v>
      </c>
      <c r="H323" s="1">
        <v>2</v>
      </c>
      <c r="I323" s="1">
        <v>0</v>
      </c>
      <c r="J323" s="1">
        <v>0</v>
      </c>
      <c r="K323" s="1">
        <v>1</v>
      </c>
      <c r="L323" s="1">
        <v>0</v>
      </c>
      <c r="M323" s="1">
        <v>0</v>
      </c>
      <c r="N323" s="1">
        <v>0</v>
      </c>
      <c r="O323" s="1">
        <v>0</v>
      </c>
      <c r="P323" s="1">
        <v>0</v>
      </c>
      <c r="Q323" s="1">
        <v>0</v>
      </c>
      <c r="R323" s="1">
        <v>0</v>
      </c>
      <c r="S323" s="1">
        <v>0</v>
      </c>
      <c r="T323" s="1">
        <v>2</v>
      </c>
      <c r="U323" s="1">
        <v>1</v>
      </c>
      <c r="V323" s="1">
        <v>1</v>
      </c>
    </row>
    <row r="324" spans="1:471" x14ac:dyDescent="0.35">
      <c r="A324" s="1" t="s">
        <v>690</v>
      </c>
      <c r="B324" s="1" t="s">
        <v>691</v>
      </c>
      <c r="C324" s="1" t="s">
        <v>71</v>
      </c>
      <c r="D324" s="1" t="s">
        <v>72</v>
      </c>
      <c r="E324" s="1">
        <v>2</v>
      </c>
      <c r="F324" s="1">
        <v>2</v>
      </c>
      <c r="G324" s="1">
        <v>1</v>
      </c>
      <c r="H324" s="1">
        <v>0</v>
      </c>
      <c r="I324" s="1">
        <v>0</v>
      </c>
      <c r="J324" s="1">
        <v>1</v>
      </c>
      <c r="K324" s="1">
        <v>1</v>
      </c>
      <c r="L324" s="1">
        <v>1</v>
      </c>
      <c r="M324" s="1">
        <v>1</v>
      </c>
      <c r="N324" s="1">
        <v>1</v>
      </c>
      <c r="O324" s="1">
        <v>1</v>
      </c>
      <c r="P324" s="1">
        <v>1</v>
      </c>
      <c r="Q324" s="1">
        <v>2</v>
      </c>
      <c r="R324" s="1">
        <v>1</v>
      </c>
      <c r="S324" s="1">
        <v>1</v>
      </c>
      <c r="T324" s="1">
        <v>0</v>
      </c>
      <c r="U324" s="1">
        <v>0</v>
      </c>
      <c r="V324" s="1">
        <v>0</v>
      </c>
    </row>
    <row r="325" spans="1:471" x14ac:dyDescent="0.35">
      <c r="A325" s="1" t="s">
        <v>692</v>
      </c>
      <c r="B325" s="1" t="s">
        <v>693</v>
      </c>
      <c r="C325" s="1" t="s">
        <v>73</v>
      </c>
      <c r="D325" s="1" t="s">
        <v>74</v>
      </c>
      <c r="E325" s="1">
        <v>0</v>
      </c>
      <c r="F325" s="1">
        <v>1</v>
      </c>
      <c r="G325" s="1">
        <v>3</v>
      </c>
      <c r="H325" s="1">
        <v>2</v>
      </c>
      <c r="I325" s="1">
        <v>3</v>
      </c>
      <c r="J325" s="1">
        <v>3</v>
      </c>
      <c r="K325" s="1">
        <v>2</v>
      </c>
      <c r="L325" s="1">
        <v>4</v>
      </c>
      <c r="M325" s="1">
        <v>2</v>
      </c>
      <c r="N325" s="1">
        <v>5</v>
      </c>
      <c r="O325" s="1">
        <v>1</v>
      </c>
      <c r="P325" s="1">
        <v>5</v>
      </c>
      <c r="Q325" s="1">
        <v>5</v>
      </c>
      <c r="R325" s="1">
        <v>4</v>
      </c>
      <c r="S325" s="1">
        <v>0</v>
      </c>
      <c r="T325" s="1">
        <v>2</v>
      </c>
      <c r="U325" s="1">
        <v>1</v>
      </c>
      <c r="V325" s="1">
        <v>5</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730</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s="64"/>
      <c r="R333" s="64"/>
      <c r="S333" s="64"/>
      <c r="T333" s="64"/>
      <c r="U333" s="64"/>
      <c r="V333" s="64"/>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s="65"/>
      <c r="R334" s="65"/>
      <c r="S334" s="65"/>
      <c r="T334" s="65"/>
      <c r="U334" s="65"/>
      <c r="V334" s="65"/>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6">
    <mergeCell ref="A332:V332"/>
    <mergeCell ref="A333:V333"/>
    <mergeCell ref="A334:V334"/>
    <mergeCell ref="E3:G3"/>
    <mergeCell ref="H3:S3"/>
    <mergeCell ref="T3:V3"/>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731</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7">
        <v>1069</v>
      </c>
      <c r="F5" s="7">
        <v>1101</v>
      </c>
      <c r="G5" s="7">
        <v>617</v>
      </c>
      <c r="H5" s="7">
        <v>339</v>
      </c>
      <c r="I5" s="7">
        <v>245</v>
      </c>
      <c r="J5" s="7">
        <v>350</v>
      </c>
      <c r="K5" s="7">
        <v>388</v>
      </c>
      <c r="L5" s="7">
        <v>673</v>
      </c>
      <c r="M5" s="7">
        <v>727</v>
      </c>
      <c r="N5" s="7">
        <v>868</v>
      </c>
      <c r="O5" s="7">
        <v>922</v>
      </c>
      <c r="P5" s="7">
        <v>923</v>
      </c>
      <c r="Q5" s="7">
        <v>1015</v>
      </c>
      <c r="R5" s="7">
        <v>867</v>
      </c>
      <c r="S5" s="7">
        <v>624</v>
      </c>
      <c r="T5" s="7">
        <v>416</v>
      </c>
      <c r="U5" s="7">
        <v>442</v>
      </c>
      <c r="V5" s="7">
        <v>596</v>
      </c>
    </row>
    <row r="6" spans="1:22" x14ac:dyDescent="0.35">
      <c r="A6" s="1"/>
      <c r="B6" s="1"/>
      <c r="C6" s="1" t="s">
        <v>56</v>
      </c>
      <c r="D6" s="1"/>
      <c r="E6" s="7">
        <v>641</v>
      </c>
      <c r="F6" s="7">
        <v>615</v>
      </c>
      <c r="G6" s="7">
        <v>329</v>
      </c>
      <c r="H6" s="7">
        <v>226</v>
      </c>
      <c r="I6" s="7">
        <v>164</v>
      </c>
      <c r="J6" s="7">
        <v>232</v>
      </c>
      <c r="K6" s="7">
        <v>275</v>
      </c>
      <c r="L6" s="7">
        <v>373</v>
      </c>
      <c r="M6" s="7">
        <v>428</v>
      </c>
      <c r="N6" s="7">
        <v>529</v>
      </c>
      <c r="O6" s="7">
        <v>576</v>
      </c>
      <c r="P6" s="7">
        <v>558</v>
      </c>
      <c r="Q6" s="7">
        <v>650</v>
      </c>
      <c r="R6" s="7">
        <v>500</v>
      </c>
      <c r="S6" s="7">
        <v>302</v>
      </c>
      <c r="T6" s="7">
        <v>235</v>
      </c>
      <c r="U6" s="7">
        <v>250</v>
      </c>
      <c r="V6" s="7">
        <v>322</v>
      </c>
    </row>
    <row r="7" spans="1:22" x14ac:dyDescent="0.35">
      <c r="A7" s="1"/>
      <c r="B7" s="1"/>
      <c r="C7" s="1" t="s">
        <v>57</v>
      </c>
      <c r="D7" s="1" t="s">
        <v>58</v>
      </c>
      <c r="E7" s="7">
        <v>428</v>
      </c>
      <c r="F7" s="7">
        <v>486</v>
      </c>
      <c r="G7" s="7">
        <v>288</v>
      </c>
      <c r="H7" s="7">
        <v>113</v>
      </c>
      <c r="I7" s="7">
        <v>81</v>
      </c>
      <c r="J7" s="7">
        <v>118</v>
      </c>
      <c r="K7" s="7">
        <v>113</v>
      </c>
      <c r="L7" s="7">
        <v>300</v>
      </c>
      <c r="M7" s="7">
        <v>299</v>
      </c>
      <c r="N7" s="7">
        <v>339</v>
      </c>
      <c r="O7" s="7">
        <v>346</v>
      </c>
      <c r="P7" s="7">
        <v>365</v>
      </c>
      <c r="Q7" s="7">
        <v>365</v>
      </c>
      <c r="R7" s="7">
        <v>367</v>
      </c>
      <c r="S7" s="7">
        <v>322</v>
      </c>
      <c r="T7" s="7">
        <v>181</v>
      </c>
      <c r="U7" s="7">
        <v>192</v>
      </c>
      <c r="V7" s="7">
        <v>274</v>
      </c>
    </row>
    <row r="8" spans="1:22" x14ac:dyDescent="0.35">
      <c r="A8" s="1"/>
      <c r="B8" s="1"/>
      <c r="C8" s="1" t="s">
        <v>59</v>
      </c>
      <c r="D8" s="1" t="s">
        <v>60</v>
      </c>
      <c r="E8" s="7">
        <v>95</v>
      </c>
      <c r="F8" s="7">
        <v>61</v>
      </c>
      <c r="G8" s="7">
        <v>37</v>
      </c>
      <c r="H8" s="7">
        <v>20</v>
      </c>
      <c r="I8" s="7">
        <v>12</v>
      </c>
      <c r="J8" s="7">
        <v>23</v>
      </c>
      <c r="K8" s="7">
        <v>25</v>
      </c>
      <c r="L8" s="7">
        <v>44</v>
      </c>
      <c r="M8" s="7">
        <v>51</v>
      </c>
      <c r="N8" s="7">
        <v>43</v>
      </c>
      <c r="O8" s="7">
        <v>50</v>
      </c>
      <c r="P8" s="7">
        <v>42</v>
      </c>
      <c r="Q8" s="7">
        <v>54</v>
      </c>
      <c r="R8" s="7">
        <v>58</v>
      </c>
      <c r="S8" s="7">
        <v>48</v>
      </c>
      <c r="T8" s="7">
        <v>20</v>
      </c>
      <c r="U8" s="7">
        <v>23</v>
      </c>
      <c r="V8" s="7">
        <v>23</v>
      </c>
    </row>
    <row r="9" spans="1:22" x14ac:dyDescent="0.35">
      <c r="A9" s="1"/>
      <c r="B9" s="1"/>
      <c r="C9" s="1" t="s">
        <v>61</v>
      </c>
      <c r="D9" s="1" t="s">
        <v>62</v>
      </c>
      <c r="E9" s="7">
        <v>65</v>
      </c>
      <c r="F9" s="7">
        <v>64</v>
      </c>
      <c r="G9" s="7">
        <v>42</v>
      </c>
      <c r="H9" s="7">
        <v>29</v>
      </c>
      <c r="I9" s="7">
        <v>28</v>
      </c>
      <c r="J9" s="7">
        <v>31</v>
      </c>
      <c r="K9" s="7">
        <v>33</v>
      </c>
      <c r="L9" s="7">
        <v>54</v>
      </c>
      <c r="M9" s="7">
        <v>57</v>
      </c>
      <c r="N9" s="7">
        <v>62</v>
      </c>
      <c r="O9" s="7">
        <v>82</v>
      </c>
      <c r="P9" s="7">
        <v>81</v>
      </c>
      <c r="Q9" s="7">
        <v>98</v>
      </c>
      <c r="R9" s="7">
        <v>68</v>
      </c>
      <c r="S9" s="7">
        <v>34</v>
      </c>
      <c r="T9" s="7">
        <v>31</v>
      </c>
      <c r="U9" s="7">
        <v>30</v>
      </c>
      <c r="V9" s="7">
        <v>46</v>
      </c>
    </row>
    <row r="10" spans="1:22" x14ac:dyDescent="0.35">
      <c r="A10" s="1"/>
      <c r="B10" s="1"/>
      <c r="C10" s="1" t="s">
        <v>63</v>
      </c>
      <c r="D10" s="1" t="s">
        <v>64</v>
      </c>
      <c r="E10" s="7">
        <v>4</v>
      </c>
      <c r="F10" s="7">
        <v>16</v>
      </c>
      <c r="G10" s="7">
        <v>5</v>
      </c>
      <c r="H10" s="7">
        <v>5</v>
      </c>
      <c r="I10" s="7">
        <v>5</v>
      </c>
      <c r="J10" s="7">
        <v>2</v>
      </c>
      <c r="K10" s="7">
        <v>8</v>
      </c>
      <c r="L10" s="7">
        <v>5</v>
      </c>
      <c r="M10" s="7">
        <v>8</v>
      </c>
      <c r="N10" s="7">
        <v>22</v>
      </c>
      <c r="O10" s="7">
        <v>22</v>
      </c>
      <c r="P10" s="7">
        <v>10</v>
      </c>
      <c r="Q10" s="7">
        <v>6</v>
      </c>
      <c r="R10" s="7">
        <v>6</v>
      </c>
      <c r="S10" s="7">
        <v>4</v>
      </c>
      <c r="T10" s="7">
        <v>5</v>
      </c>
      <c r="U10" s="7">
        <v>10</v>
      </c>
      <c r="V10" s="7">
        <v>18</v>
      </c>
    </row>
    <row r="11" spans="1:22" x14ac:dyDescent="0.35">
      <c r="A11" s="1"/>
      <c r="B11" s="1"/>
      <c r="C11" s="1" t="s">
        <v>65</v>
      </c>
      <c r="D11" s="1" t="s">
        <v>66</v>
      </c>
      <c r="E11" s="7">
        <v>29</v>
      </c>
      <c r="F11" s="7">
        <v>81</v>
      </c>
      <c r="G11" s="7">
        <v>40</v>
      </c>
      <c r="H11" s="7">
        <v>43</v>
      </c>
      <c r="I11" s="7">
        <v>15</v>
      </c>
      <c r="J11" s="7">
        <v>19</v>
      </c>
      <c r="K11" s="7">
        <v>24</v>
      </c>
      <c r="L11" s="7">
        <v>36</v>
      </c>
      <c r="M11" s="7">
        <v>44</v>
      </c>
      <c r="N11" s="7">
        <v>77</v>
      </c>
      <c r="O11" s="7">
        <v>60</v>
      </c>
      <c r="P11" s="7">
        <v>32</v>
      </c>
      <c r="Q11" s="7">
        <v>71</v>
      </c>
      <c r="R11" s="7">
        <v>60</v>
      </c>
      <c r="S11" s="7">
        <v>32</v>
      </c>
      <c r="T11" s="7">
        <v>47</v>
      </c>
      <c r="U11" s="7">
        <v>23</v>
      </c>
      <c r="V11" s="7">
        <v>57</v>
      </c>
    </row>
    <row r="12" spans="1:22" x14ac:dyDescent="0.35">
      <c r="A12" s="1"/>
      <c r="B12" s="1"/>
      <c r="C12" s="1" t="s">
        <v>67</v>
      </c>
      <c r="D12" s="1" t="s">
        <v>68</v>
      </c>
      <c r="E12" s="7">
        <v>214</v>
      </c>
      <c r="F12" s="7">
        <v>222</v>
      </c>
      <c r="G12" s="7">
        <v>104</v>
      </c>
      <c r="H12" s="7">
        <v>68</v>
      </c>
      <c r="I12" s="7">
        <v>48</v>
      </c>
      <c r="J12" s="7">
        <v>77</v>
      </c>
      <c r="K12" s="7">
        <v>82</v>
      </c>
      <c r="L12" s="7">
        <v>101</v>
      </c>
      <c r="M12" s="7">
        <v>123</v>
      </c>
      <c r="N12" s="7">
        <v>169</v>
      </c>
      <c r="O12" s="7">
        <v>154</v>
      </c>
      <c r="P12" s="7">
        <v>197</v>
      </c>
      <c r="Q12" s="7">
        <v>200</v>
      </c>
      <c r="R12" s="7">
        <v>151</v>
      </c>
      <c r="S12" s="7">
        <v>93</v>
      </c>
      <c r="T12" s="7">
        <v>52</v>
      </c>
      <c r="U12" s="7">
        <v>61</v>
      </c>
      <c r="V12" s="7">
        <v>94</v>
      </c>
    </row>
    <row r="13" spans="1:22" x14ac:dyDescent="0.35">
      <c r="A13" s="1"/>
      <c r="B13" s="1"/>
      <c r="C13" s="1" t="s">
        <v>69</v>
      </c>
      <c r="D13" s="1" t="s">
        <v>70</v>
      </c>
      <c r="E13" s="7">
        <v>126</v>
      </c>
      <c r="F13" s="7">
        <v>108</v>
      </c>
      <c r="G13" s="7">
        <v>63</v>
      </c>
      <c r="H13" s="7">
        <v>27</v>
      </c>
      <c r="I13" s="7">
        <v>21</v>
      </c>
      <c r="J13" s="7">
        <v>49</v>
      </c>
      <c r="K13" s="7">
        <v>64</v>
      </c>
      <c r="L13" s="7">
        <v>88</v>
      </c>
      <c r="M13" s="7">
        <v>79</v>
      </c>
      <c r="N13" s="7">
        <v>73</v>
      </c>
      <c r="O13" s="7">
        <v>112</v>
      </c>
      <c r="P13" s="7">
        <v>97</v>
      </c>
      <c r="Q13" s="7">
        <v>112</v>
      </c>
      <c r="R13" s="7">
        <v>90</v>
      </c>
      <c r="S13" s="7">
        <v>55</v>
      </c>
      <c r="T13" s="7">
        <v>47</v>
      </c>
      <c r="U13" s="7">
        <v>59</v>
      </c>
      <c r="V13" s="7">
        <v>28</v>
      </c>
    </row>
    <row r="14" spans="1:22" x14ac:dyDescent="0.35">
      <c r="A14" s="1"/>
      <c r="B14" s="1"/>
      <c r="C14" s="1" t="s">
        <v>71</v>
      </c>
      <c r="D14" s="1" t="s">
        <v>72</v>
      </c>
      <c r="E14" s="7">
        <v>68</v>
      </c>
      <c r="F14" s="7">
        <v>23</v>
      </c>
      <c r="G14" s="7">
        <v>6</v>
      </c>
      <c r="H14" s="7">
        <v>9</v>
      </c>
      <c r="I14" s="7">
        <v>4</v>
      </c>
      <c r="J14" s="7">
        <v>4</v>
      </c>
      <c r="K14" s="7">
        <v>10</v>
      </c>
      <c r="L14" s="7">
        <v>5</v>
      </c>
      <c r="M14" s="7">
        <v>22</v>
      </c>
      <c r="N14" s="7">
        <v>26</v>
      </c>
      <c r="O14" s="7">
        <v>28</v>
      </c>
      <c r="P14" s="7">
        <v>33</v>
      </c>
      <c r="Q14" s="7">
        <v>27</v>
      </c>
      <c r="R14" s="7">
        <v>28</v>
      </c>
      <c r="S14" s="7">
        <v>9</v>
      </c>
      <c r="T14" s="7">
        <v>9</v>
      </c>
      <c r="U14" s="7">
        <v>16</v>
      </c>
      <c r="V14" s="7">
        <v>5</v>
      </c>
    </row>
    <row r="15" spans="1:22" x14ac:dyDescent="0.35">
      <c r="A15" s="1"/>
      <c r="B15" s="1"/>
      <c r="C15" s="1" t="s">
        <v>73</v>
      </c>
      <c r="D15" s="1" t="s">
        <v>74</v>
      </c>
      <c r="E15" s="7">
        <v>40</v>
      </c>
      <c r="F15" s="7">
        <v>40</v>
      </c>
      <c r="G15" s="7">
        <v>32</v>
      </c>
      <c r="H15" s="7">
        <v>25</v>
      </c>
      <c r="I15" s="7">
        <v>31</v>
      </c>
      <c r="J15" s="7">
        <v>27</v>
      </c>
      <c r="K15" s="7">
        <v>29</v>
      </c>
      <c r="L15" s="7">
        <v>40</v>
      </c>
      <c r="M15" s="7">
        <v>44</v>
      </c>
      <c r="N15" s="7">
        <v>57</v>
      </c>
      <c r="O15" s="7">
        <v>68</v>
      </c>
      <c r="P15" s="7">
        <v>66</v>
      </c>
      <c r="Q15" s="7">
        <v>82</v>
      </c>
      <c r="R15" s="7">
        <v>39</v>
      </c>
      <c r="S15" s="7">
        <v>27</v>
      </c>
      <c r="T15" s="7">
        <v>24</v>
      </c>
      <c r="U15" s="7">
        <v>28</v>
      </c>
      <c r="V15" s="7">
        <v>51</v>
      </c>
    </row>
    <row r="16" spans="1:22" x14ac:dyDescent="0.35">
      <c r="A16" s="1" t="s">
        <v>75</v>
      </c>
      <c r="B16" s="1" t="s">
        <v>76</v>
      </c>
      <c r="C16" s="1" t="s">
        <v>67</v>
      </c>
      <c r="D16" s="1" t="s">
        <v>68</v>
      </c>
      <c r="E16" s="1">
        <v>1</v>
      </c>
      <c r="F16" s="1">
        <v>0</v>
      </c>
      <c r="G16" s="1">
        <v>0</v>
      </c>
      <c r="H16" s="1">
        <v>0</v>
      </c>
      <c r="I16" s="1">
        <v>1</v>
      </c>
      <c r="J16" s="1">
        <v>0</v>
      </c>
      <c r="K16" s="1">
        <v>0</v>
      </c>
      <c r="L16" s="1">
        <v>0</v>
      </c>
      <c r="M16" s="1">
        <v>1</v>
      </c>
      <c r="N16" s="1">
        <v>1</v>
      </c>
      <c r="O16" s="1">
        <v>0</v>
      </c>
      <c r="P16" s="1">
        <v>0</v>
      </c>
      <c r="Q16" s="1">
        <v>1</v>
      </c>
      <c r="R16" s="1">
        <v>0</v>
      </c>
      <c r="S16" s="1">
        <v>0</v>
      </c>
      <c r="T16" s="1">
        <v>0</v>
      </c>
      <c r="U16" s="1">
        <v>0</v>
      </c>
      <c r="V16" s="1">
        <v>2</v>
      </c>
    </row>
    <row r="17" spans="1:22" x14ac:dyDescent="0.35">
      <c r="A17" s="1" t="s">
        <v>77</v>
      </c>
      <c r="B17" s="1" t="s">
        <v>78</v>
      </c>
      <c r="C17" s="1" t="s">
        <v>65</v>
      </c>
      <c r="D17" s="1" t="s">
        <v>66</v>
      </c>
      <c r="E17" s="1">
        <v>0</v>
      </c>
      <c r="F17" s="1">
        <v>0</v>
      </c>
      <c r="G17" s="1">
        <v>0</v>
      </c>
      <c r="H17" s="1">
        <v>1</v>
      </c>
      <c r="I17" s="1">
        <v>1</v>
      </c>
      <c r="J17" s="1">
        <v>1</v>
      </c>
      <c r="K17" s="1">
        <v>0</v>
      </c>
      <c r="L17" s="1">
        <v>0</v>
      </c>
      <c r="M17" s="1">
        <v>0</v>
      </c>
      <c r="N17" s="1">
        <v>0</v>
      </c>
      <c r="O17" s="1">
        <v>2</v>
      </c>
      <c r="P17" s="1">
        <v>2</v>
      </c>
      <c r="Q17" s="1">
        <v>0</v>
      </c>
      <c r="R17" s="1">
        <v>0</v>
      </c>
      <c r="S17" s="1">
        <v>0</v>
      </c>
      <c r="T17" s="1">
        <v>0</v>
      </c>
      <c r="U17" s="1">
        <v>0</v>
      </c>
      <c r="V17" s="1">
        <v>0</v>
      </c>
    </row>
    <row r="18" spans="1:22" x14ac:dyDescent="0.35">
      <c r="A18" s="1" t="s">
        <v>79</v>
      </c>
      <c r="B18" s="1" t="s">
        <v>80</v>
      </c>
      <c r="C18" s="1" t="s">
        <v>59</v>
      </c>
      <c r="D18" s="1" t="s">
        <v>60</v>
      </c>
      <c r="E18" s="1">
        <v>4</v>
      </c>
      <c r="F18" s="1">
        <v>5</v>
      </c>
      <c r="G18" s="1">
        <v>0</v>
      </c>
      <c r="H18" s="1">
        <v>0</v>
      </c>
      <c r="I18" s="1">
        <v>0</v>
      </c>
      <c r="J18" s="1">
        <v>0</v>
      </c>
      <c r="K18" s="1">
        <v>1</v>
      </c>
      <c r="L18" s="1">
        <v>2</v>
      </c>
      <c r="M18" s="1">
        <v>3</v>
      </c>
      <c r="N18" s="1">
        <v>0</v>
      </c>
      <c r="O18" s="1">
        <v>0</v>
      </c>
      <c r="P18" s="1">
        <v>1</v>
      </c>
      <c r="Q18" s="1">
        <v>1</v>
      </c>
      <c r="R18" s="1">
        <v>1</v>
      </c>
      <c r="S18" s="1">
        <v>1</v>
      </c>
      <c r="T18" s="1">
        <v>0</v>
      </c>
      <c r="U18" s="1">
        <v>0</v>
      </c>
      <c r="V18" s="1">
        <v>2</v>
      </c>
    </row>
    <row r="19" spans="1:22" x14ac:dyDescent="0.35">
      <c r="A19" s="1" t="s">
        <v>81</v>
      </c>
      <c r="B19" s="1" t="s">
        <v>82</v>
      </c>
      <c r="C19" s="1" t="s">
        <v>67</v>
      </c>
      <c r="D19" s="1" t="s">
        <v>68</v>
      </c>
      <c r="E19" s="1">
        <v>8</v>
      </c>
      <c r="F19" s="1">
        <v>11</v>
      </c>
      <c r="G19" s="1">
        <v>0</v>
      </c>
      <c r="H19" s="1">
        <v>0</v>
      </c>
      <c r="I19" s="1">
        <v>0</v>
      </c>
      <c r="J19" s="1">
        <v>4</v>
      </c>
      <c r="K19" s="1">
        <v>0</v>
      </c>
      <c r="L19" s="1">
        <v>0</v>
      </c>
      <c r="M19" s="1">
        <v>2</v>
      </c>
      <c r="N19" s="1">
        <v>6</v>
      </c>
      <c r="O19" s="1">
        <v>2</v>
      </c>
      <c r="P19" s="1">
        <v>1</v>
      </c>
      <c r="Q19" s="1">
        <v>1</v>
      </c>
      <c r="R19" s="1">
        <v>4</v>
      </c>
      <c r="S19" s="1">
        <v>0</v>
      </c>
      <c r="T19" s="1">
        <v>0</v>
      </c>
      <c r="U19" s="1">
        <v>0</v>
      </c>
      <c r="V19" s="1">
        <v>2</v>
      </c>
    </row>
    <row r="20" spans="1:22" x14ac:dyDescent="0.35">
      <c r="A20" s="1" t="s">
        <v>83</v>
      </c>
      <c r="B20" s="1" t="s">
        <v>84</v>
      </c>
      <c r="C20" s="1" t="s">
        <v>59</v>
      </c>
      <c r="D20" s="1" t="s">
        <v>60</v>
      </c>
      <c r="E20" s="1">
        <v>2</v>
      </c>
      <c r="F20" s="1">
        <v>3</v>
      </c>
      <c r="G20" s="1">
        <v>1</v>
      </c>
      <c r="H20" s="1">
        <v>2</v>
      </c>
      <c r="I20" s="1">
        <v>2</v>
      </c>
      <c r="J20" s="1">
        <v>2</v>
      </c>
      <c r="K20" s="1">
        <v>2</v>
      </c>
      <c r="L20" s="1">
        <v>1</v>
      </c>
      <c r="M20" s="1">
        <v>3</v>
      </c>
      <c r="N20" s="1">
        <v>2</v>
      </c>
      <c r="O20" s="1">
        <v>1</v>
      </c>
      <c r="P20" s="1">
        <v>3</v>
      </c>
      <c r="Q20" s="1">
        <v>0</v>
      </c>
      <c r="R20" s="1">
        <v>2</v>
      </c>
      <c r="S20" s="1">
        <v>2</v>
      </c>
      <c r="T20" s="1">
        <v>0</v>
      </c>
      <c r="U20" s="1">
        <v>1</v>
      </c>
      <c r="V20" s="1">
        <v>0</v>
      </c>
    </row>
    <row r="21" spans="1:22" x14ac:dyDescent="0.35">
      <c r="A21" s="1" t="s">
        <v>85</v>
      </c>
      <c r="B21" s="1" t="s">
        <v>86</v>
      </c>
      <c r="C21" s="1" t="s">
        <v>67</v>
      </c>
      <c r="D21" s="1" t="s">
        <v>68</v>
      </c>
      <c r="E21" s="1">
        <v>0</v>
      </c>
      <c r="F21" s="1">
        <v>0</v>
      </c>
      <c r="G21" s="1">
        <v>0</v>
      </c>
      <c r="H21" s="1">
        <v>1</v>
      </c>
      <c r="I21" s="1">
        <v>0</v>
      </c>
      <c r="J21" s="1">
        <v>2</v>
      </c>
      <c r="K21" s="1">
        <v>0</v>
      </c>
      <c r="L21" s="1">
        <v>0</v>
      </c>
      <c r="M21" s="1">
        <v>0</v>
      </c>
      <c r="N21" s="1">
        <v>0</v>
      </c>
      <c r="O21" s="1">
        <v>0</v>
      </c>
      <c r="P21" s="1">
        <v>0</v>
      </c>
      <c r="Q21" s="1">
        <v>4</v>
      </c>
      <c r="R21" s="1">
        <v>0</v>
      </c>
      <c r="S21" s="1">
        <v>0</v>
      </c>
      <c r="T21" s="1">
        <v>0</v>
      </c>
      <c r="U21" s="1">
        <v>2</v>
      </c>
      <c r="V21" s="1">
        <v>0</v>
      </c>
    </row>
    <row r="22" spans="1:22" x14ac:dyDescent="0.35">
      <c r="A22" s="1" t="s">
        <v>87</v>
      </c>
      <c r="B22" s="1" t="s">
        <v>88</v>
      </c>
      <c r="C22" s="1" t="s">
        <v>61</v>
      </c>
      <c r="D22" s="1" t="s">
        <v>62</v>
      </c>
      <c r="E22" s="1">
        <v>1</v>
      </c>
      <c r="F22" s="1">
        <v>0</v>
      </c>
      <c r="G22" s="1">
        <v>0</v>
      </c>
      <c r="H22" s="1">
        <v>0</v>
      </c>
      <c r="I22" s="1">
        <v>0</v>
      </c>
      <c r="J22" s="1">
        <v>0</v>
      </c>
      <c r="K22" s="1">
        <v>0</v>
      </c>
      <c r="L22" s="1">
        <v>0</v>
      </c>
      <c r="M22" s="1">
        <v>0</v>
      </c>
      <c r="N22" s="1">
        <v>0</v>
      </c>
      <c r="O22" s="1">
        <v>0</v>
      </c>
      <c r="P22" s="1">
        <v>0</v>
      </c>
      <c r="Q22" s="1">
        <v>0</v>
      </c>
      <c r="R22" s="1">
        <v>0</v>
      </c>
      <c r="S22" s="1">
        <v>0</v>
      </c>
      <c r="T22" s="1">
        <v>1</v>
      </c>
      <c r="U22" s="1">
        <v>0</v>
      </c>
      <c r="V22" s="1">
        <v>0</v>
      </c>
    </row>
    <row r="23" spans="1:22" x14ac:dyDescent="0.35">
      <c r="A23" s="1" t="s">
        <v>89</v>
      </c>
      <c r="B23" s="1" t="s">
        <v>90</v>
      </c>
      <c r="C23" s="1" t="s">
        <v>57</v>
      </c>
      <c r="D23" s="1" t="s">
        <v>58</v>
      </c>
      <c r="E23" s="1">
        <v>1</v>
      </c>
      <c r="F23" s="1">
        <v>4</v>
      </c>
      <c r="G23" s="1">
        <v>3</v>
      </c>
      <c r="H23" s="1">
        <v>4</v>
      </c>
      <c r="I23" s="1">
        <v>3</v>
      </c>
      <c r="J23" s="1">
        <v>1</v>
      </c>
      <c r="K23" s="1">
        <v>1</v>
      </c>
      <c r="L23" s="1">
        <v>0</v>
      </c>
      <c r="M23" s="1">
        <v>1</v>
      </c>
      <c r="N23" s="1">
        <v>0</v>
      </c>
      <c r="O23" s="1">
        <v>1</v>
      </c>
      <c r="P23" s="1">
        <v>1</v>
      </c>
      <c r="Q23" s="1">
        <v>1</v>
      </c>
      <c r="R23" s="1">
        <v>1</v>
      </c>
      <c r="S23" s="1">
        <v>0</v>
      </c>
      <c r="T23" s="1">
        <v>0</v>
      </c>
      <c r="U23" s="1">
        <v>0</v>
      </c>
      <c r="V23" s="1">
        <v>0</v>
      </c>
    </row>
    <row r="24" spans="1:22" x14ac:dyDescent="0.35">
      <c r="A24" s="1" t="s">
        <v>91</v>
      </c>
      <c r="B24" s="1" t="s">
        <v>92</v>
      </c>
      <c r="C24" s="1" t="s">
        <v>57</v>
      </c>
      <c r="D24" s="1" t="s">
        <v>58</v>
      </c>
      <c r="E24" s="1">
        <v>2</v>
      </c>
      <c r="F24" s="1">
        <v>4</v>
      </c>
      <c r="G24" s="1">
        <v>0</v>
      </c>
      <c r="H24" s="1">
        <v>3</v>
      </c>
      <c r="I24" s="1">
        <v>2</v>
      </c>
      <c r="J24" s="1">
        <v>1</v>
      </c>
      <c r="K24" s="1">
        <v>3</v>
      </c>
      <c r="L24" s="1">
        <v>4</v>
      </c>
      <c r="M24" s="1">
        <v>5</v>
      </c>
      <c r="N24" s="1">
        <v>7</v>
      </c>
      <c r="O24" s="1">
        <v>3</v>
      </c>
      <c r="P24" s="1">
        <v>2</v>
      </c>
      <c r="Q24" s="1">
        <v>0</v>
      </c>
      <c r="R24" s="1">
        <v>5</v>
      </c>
      <c r="S24" s="1">
        <v>0</v>
      </c>
      <c r="T24" s="1">
        <v>2</v>
      </c>
      <c r="U24" s="1">
        <v>0</v>
      </c>
      <c r="V24" s="1">
        <v>4</v>
      </c>
    </row>
    <row r="25" spans="1:22" x14ac:dyDescent="0.35">
      <c r="A25" s="1" t="s">
        <v>93</v>
      </c>
      <c r="B25" s="1" t="s">
        <v>94</v>
      </c>
      <c r="C25" s="1" t="s">
        <v>73</v>
      </c>
      <c r="D25" s="1" t="s">
        <v>74</v>
      </c>
      <c r="E25" s="1">
        <v>0</v>
      </c>
      <c r="F25" s="1">
        <v>3</v>
      </c>
      <c r="G25" s="1">
        <v>1</v>
      </c>
      <c r="H25" s="1">
        <v>0</v>
      </c>
      <c r="I25" s="1">
        <v>1</v>
      </c>
      <c r="J25" s="1">
        <v>0</v>
      </c>
      <c r="K25" s="1">
        <v>1</v>
      </c>
      <c r="L25" s="1">
        <v>0</v>
      </c>
      <c r="M25" s="1">
        <v>3</v>
      </c>
      <c r="N25" s="1">
        <v>0</v>
      </c>
      <c r="O25" s="1">
        <v>1</v>
      </c>
      <c r="P25" s="1">
        <v>1</v>
      </c>
      <c r="Q25" s="1">
        <v>3</v>
      </c>
      <c r="R25" s="1">
        <v>0</v>
      </c>
      <c r="S25" s="1">
        <v>1</v>
      </c>
      <c r="T25" s="1">
        <v>2</v>
      </c>
      <c r="U25" s="1">
        <v>4</v>
      </c>
      <c r="V25" s="1">
        <v>3</v>
      </c>
    </row>
    <row r="26" spans="1:22" x14ac:dyDescent="0.35">
      <c r="A26" s="1" t="s">
        <v>95</v>
      </c>
      <c r="B26" s="1" t="s">
        <v>96</v>
      </c>
      <c r="C26" s="1" t="s">
        <v>65</v>
      </c>
      <c r="D26" s="1" t="s">
        <v>66</v>
      </c>
      <c r="E26" s="1">
        <v>0</v>
      </c>
      <c r="F26" s="1">
        <v>0</v>
      </c>
      <c r="G26" s="1">
        <v>0</v>
      </c>
      <c r="H26" s="1">
        <v>0</v>
      </c>
      <c r="I26" s="1">
        <v>0</v>
      </c>
      <c r="J26" s="1">
        <v>0</v>
      </c>
      <c r="K26" s="1">
        <v>0</v>
      </c>
      <c r="L26" s="1">
        <v>0</v>
      </c>
      <c r="M26" s="1">
        <v>1</v>
      </c>
      <c r="N26" s="1">
        <v>2</v>
      </c>
      <c r="O26" s="1">
        <v>0</v>
      </c>
      <c r="P26" s="1">
        <v>0</v>
      </c>
      <c r="Q26" s="1">
        <v>0</v>
      </c>
      <c r="R26" s="1">
        <v>0</v>
      </c>
      <c r="S26" s="1">
        <v>0</v>
      </c>
      <c r="T26" s="1">
        <v>0</v>
      </c>
      <c r="U26" s="1">
        <v>0</v>
      </c>
      <c r="V26" s="1">
        <v>0</v>
      </c>
    </row>
    <row r="27" spans="1:22" x14ac:dyDescent="0.35">
      <c r="A27" s="1" t="s">
        <v>97</v>
      </c>
      <c r="B27" s="1" t="s">
        <v>98</v>
      </c>
      <c r="C27" s="1" t="s">
        <v>61</v>
      </c>
      <c r="D27" s="1" t="s">
        <v>62</v>
      </c>
      <c r="E27" s="1">
        <v>6</v>
      </c>
      <c r="F27" s="1">
        <v>3</v>
      </c>
      <c r="G27" s="1">
        <v>1</v>
      </c>
      <c r="H27" s="1">
        <v>1</v>
      </c>
      <c r="I27" s="1">
        <v>0</v>
      </c>
      <c r="J27" s="1">
        <v>3</v>
      </c>
      <c r="K27" s="1">
        <v>1</v>
      </c>
      <c r="L27" s="1">
        <v>1</v>
      </c>
      <c r="M27" s="1">
        <v>3</v>
      </c>
      <c r="N27" s="1">
        <v>1</v>
      </c>
      <c r="O27" s="1">
        <v>7</v>
      </c>
      <c r="P27" s="1">
        <v>6</v>
      </c>
      <c r="Q27" s="1">
        <v>2</v>
      </c>
      <c r="R27" s="1">
        <v>0</v>
      </c>
      <c r="S27" s="1">
        <v>3</v>
      </c>
      <c r="T27" s="1">
        <v>0</v>
      </c>
      <c r="U27" s="1">
        <v>0</v>
      </c>
      <c r="V27" s="1">
        <v>1</v>
      </c>
    </row>
    <row r="28" spans="1:22" x14ac:dyDescent="0.35">
      <c r="A28" s="1" t="s">
        <v>99</v>
      </c>
      <c r="B28" s="1" t="s">
        <v>100</v>
      </c>
      <c r="C28" s="1" t="s">
        <v>67</v>
      </c>
      <c r="D28" s="1" t="s">
        <v>68</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0</v>
      </c>
      <c r="F29" s="1">
        <v>2</v>
      </c>
      <c r="G29" s="1">
        <v>0</v>
      </c>
      <c r="H29" s="1">
        <v>0</v>
      </c>
      <c r="I29" s="1">
        <v>0</v>
      </c>
      <c r="J29" s="1">
        <v>0</v>
      </c>
      <c r="K29" s="1">
        <v>0</v>
      </c>
      <c r="L29" s="1">
        <v>3</v>
      </c>
      <c r="M29" s="1">
        <v>3</v>
      </c>
      <c r="N29" s="1">
        <v>3</v>
      </c>
      <c r="O29" s="1">
        <v>3</v>
      </c>
      <c r="P29" s="1">
        <v>3</v>
      </c>
      <c r="Q29" s="1">
        <v>0</v>
      </c>
      <c r="R29" s="1">
        <v>5</v>
      </c>
      <c r="S29" s="1">
        <v>3</v>
      </c>
      <c r="T29" s="1">
        <v>2</v>
      </c>
      <c r="U29" s="1">
        <v>2</v>
      </c>
      <c r="V29" s="1">
        <v>2</v>
      </c>
    </row>
    <row r="30" spans="1:22" x14ac:dyDescent="0.35">
      <c r="A30" s="1" t="s">
        <v>103</v>
      </c>
      <c r="B30" s="1" t="s">
        <v>104</v>
      </c>
      <c r="C30" s="1" t="s">
        <v>69</v>
      </c>
      <c r="D30" s="1" t="s">
        <v>70</v>
      </c>
      <c r="E30" s="1">
        <v>3</v>
      </c>
      <c r="F30" s="1">
        <v>0</v>
      </c>
      <c r="G30" s="1">
        <v>0</v>
      </c>
      <c r="H30" s="1">
        <v>0</v>
      </c>
      <c r="I30" s="1">
        <v>0</v>
      </c>
      <c r="J30" s="1">
        <v>4</v>
      </c>
      <c r="K30" s="1">
        <v>4</v>
      </c>
      <c r="L30" s="1">
        <v>6</v>
      </c>
      <c r="M30" s="1">
        <v>7</v>
      </c>
      <c r="N30" s="1">
        <v>8</v>
      </c>
      <c r="O30" s="1">
        <v>8</v>
      </c>
      <c r="P30" s="1">
        <v>7</v>
      </c>
      <c r="Q30" s="1">
        <v>0</v>
      </c>
      <c r="R30" s="1">
        <v>0</v>
      </c>
      <c r="S30" s="1">
        <v>1</v>
      </c>
      <c r="T30" s="1">
        <v>0</v>
      </c>
      <c r="U30" s="1">
        <v>0</v>
      </c>
      <c r="V30" s="1">
        <v>0</v>
      </c>
    </row>
    <row r="31" spans="1:22" x14ac:dyDescent="0.35">
      <c r="A31" s="1" t="s">
        <v>105</v>
      </c>
      <c r="B31" s="1" t="s">
        <v>106</v>
      </c>
      <c r="C31" s="1" t="s">
        <v>61</v>
      </c>
      <c r="D31" s="1" t="s">
        <v>62</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row>
    <row r="32" spans="1:22" x14ac:dyDescent="0.35">
      <c r="A32" s="1" t="s">
        <v>107</v>
      </c>
      <c r="B32" s="1" t="s">
        <v>108</v>
      </c>
      <c r="C32" s="1" t="s">
        <v>57</v>
      </c>
      <c r="D32" s="1" t="s">
        <v>58</v>
      </c>
      <c r="E32" s="1">
        <v>19</v>
      </c>
      <c r="F32" s="1">
        <v>12</v>
      </c>
      <c r="G32" s="1">
        <v>9</v>
      </c>
      <c r="H32" s="1">
        <v>2</v>
      </c>
      <c r="I32" s="1">
        <v>1</v>
      </c>
      <c r="J32" s="1">
        <v>1</v>
      </c>
      <c r="K32" s="1">
        <v>2</v>
      </c>
      <c r="L32" s="1">
        <v>1</v>
      </c>
      <c r="M32" s="1">
        <v>1</v>
      </c>
      <c r="N32" s="1">
        <v>1</v>
      </c>
      <c r="O32" s="1">
        <v>1</v>
      </c>
      <c r="P32" s="1">
        <v>2</v>
      </c>
      <c r="Q32" s="1">
        <v>2</v>
      </c>
      <c r="R32" s="1">
        <v>2</v>
      </c>
      <c r="S32" s="1">
        <v>1</v>
      </c>
      <c r="T32" s="1">
        <v>1</v>
      </c>
      <c r="U32" s="1">
        <v>2</v>
      </c>
      <c r="V32" s="1">
        <v>2</v>
      </c>
    </row>
    <row r="33" spans="1:22" x14ac:dyDescent="0.35">
      <c r="A33" s="1" t="s">
        <v>109</v>
      </c>
      <c r="B33" s="1" t="s">
        <v>110</v>
      </c>
      <c r="C33" s="1" t="s">
        <v>71</v>
      </c>
      <c r="D33" s="1" t="s">
        <v>72</v>
      </c>
      <c r="E33" s="1">
        <v>0</v>
      </c>
      <c r="F33" s="1">
        <v>0</v>
      </c>
      <c r="G33" s="1">
        <v>0</v>
      </c>
      <c r="H33" s="1">
        <v>0</v>
      </c>
      <c r="I33" s="1">
        <v>0</v>
      </c>
      <c r="J33" s="1">
        <v>0</v>
      </c>
      <c r="K33" s="1">
        <v>0</v>
      </c>
      <c r="L33" s="1">
        <v>0</v>
      </c>
      <c r="M33" s="1">
        <v>0</v>
      </c>
      <c r="N33" s="1">
        <v>0</v>
      </c>
      <c r="O33" s="1">
        <v>0</v>
      </c>
      <c r="P33" s="1">
        <v>0</v>
      </c>
      <c r="Q33" s="1">
        <v>0</v>
      </c>
      <c r="R33" s="1">
        <v>0</v>
      </c>
      <c r="S33" s="1">
        <v>0</v>
      </c>
      <c r="T33" s="1">
        <v>0</v>
      </c>
      <c r="U33" s="1">
        <v>3</v>
      </c>
      <c r="V33" s="1">
        <v>0</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3</v>
      </c>
      <c r="G35" s="1">
        <v>0</v>
      </c>
      <c r="H35" s="1">
        <v>0</v>
      </c>
      <c r="I35" s="1">
        <v>0</v>
      </c>
      <c r="J35" s="1">
        <v>2</v>
      </c>
      <c r="K35" s="1">
        <v>0</v>
      </c>
      <c r="L35" s="1">
        <v>1</v>
      </c>
      <c r="M35" s="1">
        <v>2</v>
      </c>
      <c r="N35" s="1">
        <v>2</v>
      </c>
      <c r="O35" s="1">
        <v>0</v>
      </c>
      <c r="P35" s="1">
        <v>0</v>
      </c>
      <c r="Q35" s="1">
        <v>0</v>
      </c>
      <c r="R35" s="1">
        <v>0</v>
      </c>
      <c r="S35" s="1">
        <v>0</v>
      </c>
      <c r="T35" s="1">
        <v>0</v>
      </c>
      <c r="U35" s="1">
        <v>0</v>
      </c>
      <c r="V35" s="1">
        <v>0</v>
      </c>
    </row>
    <row r="36" spans="1:22" x14ac:dyDescent="0.35">
      <c r="A36" s="1" t="s">
        <v>115</v>
      </c>
      <c r="B36" s="1" t="s">
        <v>116</v>
      </c>
      <c r="C36" s="1" t="s">
        <v>65</v>
      </c>
      <c r="D36" s="1" t="s">
        <v>66</v>
      </c>
      <c r="E36" s="1">
        <v>1</v>
      </c>
      <c r="F36" s="1">
        <v>1</v>
      </c>
      <c r="G36" s="1">
        <v>0</v>
      </c>
      <c r="H36" s="1">
        <v>0</v>
      </c>
      <c r="I36" s="1">
        <v>0</v>
      </c>
      <c r="J36" s="1">
        <v>1</v>
      </c>
      <c r="K36" s="1">
        <v>1</v>
      </c>
      <c r="L36" s="1">
        <v>1</v>
      </c>
      <c r="M36" s="1">
        <v>2</v>
      </c>
      <c r="N36" s="1">
        <v>2</v>
      </c>
      <c r="O36" s="1">
        <v>4</v>
      </c>
      <c r="P36" s="1">
        <v>6</v>
      </c>
      <c r="Q36" s="1">
        <v>2</v>
      </c>
      <c r="R36" s="1">
        <v>4</v>
      </c>
      <c r="S36" s="1">
        <v>1</v>
      </c>
      <c r="T36" s="1">
        <v>1</v>
      </c>
      <c r="U36" s="1">
        <v>0</v>
      </c>
      <c r="V36" s="1">
        <v>0</v>
      </c>
    </row>
    <row r="37" spans="1:22" x14ac:dyDescent="0.35">
      <c r="A37" s="1" t="s">
        <v>117</v>
      </c>
      <c r="B37" s="1" t="s">
        <v>118</v>
      </c>
      <c r="C37" s="1" t="s">
        <v>59</v>
      </c>
      <c r="D37" s="1" t="s">
        <v>60</v>
      </c>
      <c r="E37" s="1">
        <v>2</v>
      </c>
      <c r="F37" s="1">
        <v>0</v>
      </c>
      <c r="G37" s="1">
        <v>0</v>
      </c>
      <c r="H37" s="1">
        <v>0</v>
      </c>
      <c r="I37" s="1">
        <v>0</v>
      </c>
      <c r="J37" s="1">
        <v>0</v>
      </c>
      <c r="K37" s="1">
        <v>0</v>
      </c>
      <c r="L37" s="1">
        <v>1</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0</v>
      </c>
      <c r="F38" s="1">
        <v>1</v>
      </c>
      <c r="G38" s="1">
        <v>0</v>
      </c>
      <c r="H38" s="1">
        <v>4</v>
      </c>
      <c r="I38" s="1">
        <v>0</v>
      </c>
      <c r="J38" s="1">
        <v>0</v>
      </c>
      <c r="K38" s="1">
        <v>0</v>
      </c>
      <c r="L38" s="1">
        <v>0</v>
      </c>
      <c r="M38" s="1">
        <v>0</v>
      </c>
      <c r="N38" s="1">
        <v>0</v>
      </c>
      <c r="O38" s="1">
        <v>0</v>
      </c>
      <c r="P38" s="1">
        <v>0</v>
      </c>
      <c r="Q38" s="1">
        <v>0</v>
      </c>
      <c r="R38" s="1">
        <v>0</v>
      </c>
      <c r="S38" s="1">
        <v>0</v>
      </c>
      <c r="T38" s="1">
        <v>0</v>
      </c>
      <c r="U38" s="1">
        <v>0</v>
      </c>
      <c r="V38" s="1">
        <v>0</v>
      </c>
    </row>
    <row r="39" spans="1:22" x14ac:dyDescent="0.35">
      <c r="A39" s="1" t="s">
        <v>121</v>
      </c>
      <c r="B39" s="1" t="s">
        <v>122</v>
      </c>
      <c r="C39" s="1" t="s">
        <v>59</v>
      </c>
      <c r="D39" s="1" t="s">
        <v>60</v>
      </c>
      <c r="E39" s="1">
        <v>2</v>
      </c>
      <c r="F39" s="1">
        <v>4</v>
      </c>
      <c r="G39" s="1">
        <v>0</v>
      </c>
      <c r="H39" s="1">
        <v>0</v>
      </c>
      <c r="I39" s="1">
        <v>0</v>
      </c>
      <c r="J39" s="1">
        <v>0</v>
      </c>
      <c r="K39" s="1">
        <v>1</v>
      </c>
      <c r="L39" s="1">
        <v>2</v>
      </c>
      <c r="M39" s="1">
        <v>3</v>
      </c>
      <c r="N39" s="1">
        <v>0</v>
      </c>
      <c r="O39" s="1">
        <v>0</v>
      </c>
      <c r="P39" s="1">
        <v>2</v>
      </c>
      <c r="Q39" s="1">
        <v>2</v>
      </c>
      <c r="R39" s="1">
        <v>2</v>
      </c>
      <c r="S39" s="1">
        <v>0</v>
      </c>
      <c r="T39" s="1">
        <v>0</v>
      </c>
      <c r="U39" s="1">
        <v>0</v>
      </c>
      <c r="V39" s="1">
        <v>1</v>
      </c>
    </row>
    <row r="40" spans="1:22" x14ac:dyDescent="0.35">
      <c r="A40" s="1" t="s">
        <v>123</v>
      </c>
      <c r="B40" s="1" t="s">
        <v>124</v>
      </c>
      <c r="C40" s="1" t="s">
        <v>69</v>
      </c>
      <c r="D40" s="1" t="s">
        <v>70</v>
      </c>
      <c r="E40" s="1">
        <v>16</v>
      </c>
      <c r="F40" s="1">
        <v>3</v>
      </c>
      <c r="G40" s="1">
        <v>3</v>
      </c>
      <c r="H40" s="1">
        <v>2</v>
      </c>
      <c r="I40" s="1">
        <v>3</v>
      </c>
      <c r="J40" s="1">
        <v>5</v>
      </c>
      <c r="K40" s="1">
        <v>4</v>
      </c>
      <c r="L40" s="1">
        <v>5</v>
      </c>
      <c r="M40" s="1">
        <v>4</v>
      </c>
      <c r="N40" s="1">
        <v>2</v>
      </c>
      <c r="O40" s="1">
        <v>4</v>
      </c>
      <c r="P40" s="1">
        <v>5</v>
      </c>
      <c r="Q40" s="1">
        <v>9</v>
      </c>
      <c r="R40" s="1">
        <v>5</v>
      </c>
      <c r="S40" s="1">
        <v>1</v>
      </c>
      <c r="T40" s="1">
        <v>5</v>
      </c>
      <c r="U40" s="1">
        <v>4</v>
      </c>
      <c r="V40" s="1">
        <v>2</v>
      </c>
    </row>
    <row r="41" spans="1:22" x14ac:dyDescent="0.35">
      <c r="A41" s="1" t="s">
        <v>125</v>
      </c>
      <c r="B41" s="1" t="s">
        <v>126</v>
      </c>
      <c r="C41" s="1" t="s">
        <v>67</v>
      </c>
      <c r="D41" s="1" t="s">
        <v>68</v>
      </c>
      <c r="E41" s="1">
        <v>4</v>
      </c>
      <c r="F41" s="1">
        <v>4</v>
      </c>
      <c r="G41" s="1">
        <v>0</v>
      </c>
      <c r="H41" s="1">
        <v>2</v>
      </c>
      <c r="I41" s="1">
        <v>3</v>
      </c>
      <c r="J41" s="1">
        <v>3</v>
      </c>
      <c r="K41" s="1">
        <v>0</v>
      </c>
      <c r="L41" s="1">
        <v>0</v>
      </c>
      <c r="M41" s="1">
        <v>0</v>
      </c>
      <c r="N41" s="1">
        <v>1</v>
      </c>
      <c r="O41" s="1">
        <v>2</v>
      </c>
      <c r="P41" s="1">
        <v>1</v>
      </c>
      <c r="Q41" s="1">
        <v>6</v>
      </c>
      <c r="R41" s="1">
        <v>4</v>
      </c>
      <c r="S41" s="1">
        <v>0</v>
      </c>
      <c r="T41" s="1">
        <v>3</v>
      </c>
      <c r="U41" s="1">
        <v>0</v>
      </c>
      <c r="V41" s="1">
        <v>0</v>
      </c>
    </row>
    <row r="42" spans="1:22" x14ac:dyDescent="0.35">
      <c r="A42" s="1" t="s">
        <v>127</v>
      </c>
      <c r="B42" s="1" t="s">
        <v>128</v>
      </c>
      <c r="C42" s="1" t="s">
        <v>73</v>
      </c>
      <c r="D42" s="1" t="s">
        <v>74</v>
      </c>
      <c r="E42" s="1">
        <v>0</v>
      </c>
      <c r="F42" s="1">
        <v>0</v>
      </c>
      <c r="G42" s="1">
        <v>0</v>
      </c>
      <c r="H42" s="1">
        <v>0</v>
      </c>
      <c r="I42" s="1">
        <v>0</v>
      </c>
      <c r="J42" s="1">
        <v>0</v>
      </c>
      <c r="K42" s="1">
        <v>0</v>
      </c>
      <c r="L42" s="1">
        <v>0</v>
      </c>
      <c r="M42" s="1">
        <v>0</v>
      </c>
      <c r="N42" s="1">
        <v>0</v>
      </c>
      <c r="O42" s="1">
        <v>2</v>
      </c>
      <c r="P42" s="1">
        <v>1</v>
      </c>
      <c r="Q42" s="1">
        <v>4</v>
      </c>
      <c r="R42" s="1">
        <v>9</v>
      </c>
      <c r="S42" s="1">
        <v>0</v>
      </c>
      <c r="T42" s="1">
        <v>0</v>
      </c>
      <c r="U42" s="1">
        <v>0</v>
      </c>
      <c r="V42" s="1">
        <v>3</v>
      </c>
    </row>
    <row r="43" spans="1:22" x14ac:dyDescent="0.35">
      <c r="A43" s="1" t="s">
        <v>129</v>
      </c>
      <c r="B43" s="1" t="s">
        <v>130</v>
      </c>
      <c r="C43" s="1" t="s">
        <v>61</v>
      </c>
      <c r="D43" s="1" t="s">
        <v>62</v>
      </c>
      <c r="E43" s="1">
        <v>0</v>
      </c>
      <c r="F43" s="1">
        <v>0</v>
      </c>
      <c r="G43" s="1">
        <v>0</v>
      </c>
      <c r="H43" s="1">
        <v>0</v>
      </c>
      <c r="I43" s="1">
        <v>0</v>
      </c>
      <c r="J43" s="1">
        <v>0</v>
      </c>
      <c r="K43" s="1">
        <v>0</v>
      </c>
      <c r="L43" s="1">
        <v>1</v>
      </c>
      <c r="M43" s="1">
        <v>1</v>
      </c>
      <c r="N43" s="1">
        <v>1</v>
      </c>
      <c r="O43" s="1">
        <v>0</v>
      </c>
      <c r="P43" s="1">
        <v>0</v>
      </c>
      <c r="Q43" s="1">
        <v>2</v>
      </c>
      <c r="R43" s="1">
        <v>0</v>
      </c>
      <c r="S43" s="1">
        <v>0</v>
      </c>
      <c r="T43" s="1">
        <v>0</v>
      </c>
      <c r="U43" s="1">
        <v>0</v>
      </c>
      <c r="V43" s="1">
        <v>1</v>
      </c>
    </row>
    <row r="44" spans="1:22" x14ac:dyDescent="0.35">
      <c r="A44" s="1" t="s">
        <v>131</v>
      </c>
      <c r="B44" s="1" t="s">
        <v>132</v>
      </c>
      <c r="C44" s="1" t="s">
        <v>61</v>
      </c>
      <c r="D44" s="1" t="s">
        <v>62</v>
      </c>
      <c r="E44" s="1">
        <v>4</v>
      </c>
      <c r="F44" s="1">
        <v>3</v>
      </c>
      <c r="G44" s="1">
        <v>3</v>
      </c>
      <c r="H44" s="1">
        <v>3</v>
      </c>
      <c r="I44" s="1">
        <v>3</v>
      </c>
      <c r="J44" s="1">
        <v>3</v>
      </c>
      <c r="K44" s="1">
        <v>5</v>
      </c>
      <c r="L44" s="1">
        <v>5</v>
      </c>
      <c r="M44" s="1">
        <v>5</v>
      </c>
      <c r="N44" s="1">
        <v>4</v>
      </c>
      <c r="O44" s="1">
        <v>4</v>
      </c>
      <c r="P44" s="1">
        <v>5</v>
      </c>
      <c r="Q44" s="1">
        <v>8</v>
      </c>
      <c r="R44" s="1">
        <v>7</v>
      </c>
      <c r="S44" s="1">
        <v>4</v>
      </c>
      <c r="T44" s="1">
        <v>3</v>
      </c>
      <c r="U44" s="1">
        <v>2</v>
      </c>
      <c r="V44" s="1">
        <v>3</v>
      </c>
    </row>
    <row r="45" spans="1:22" x14ac:dyDescent="0.35">
      <c r="A45" s="1" t="s">
        <v>133</v>
      </c>
      <c r="B45" s="1" t="s">
        <v>134</v>
      </c>
      <c r="C45" s="1" t="s">
        <v>57</v>
      </c>
      <c r="D45" s="1" t="s">
        <v>58</v>
      </c>
      <c r="E45" s="1">
        <v>24</v>
      </c>
      <c r="F45" s="1">
        <v>0</v>
      </c>
      <c r="G45" s="1">
        <v>4</v>
      </c>
      <c r="H45" s="1">
        <v>0</v>
      </c>
      <c r="I45" s="1">
        <v>0</v>
      </c>
      <c r="J45" s="1">
        <v>5</v>
      </c>
      <c r="K45" s="1">
        <v>5</v>
      </c>
      <c r="L45" s="1">
        <v>13</v>
      </c>
      <c r="M45" s="1">
        <v>12</v>
      </c>
      <c r="N45" s="1">
        <v>8</v>
      </c>
      <c r="O45" s="1">
        <v>10</v>
      </c>
      <c r="P45" s="1">
        <v>11</v>
      </c>
      <c r="Q45" s="1">
        <v>13</v>
      </c>
      <c r="R45" s="1">
        <v>0</v>
      </c>
      <c r="S45" s="1">
        <v>0</v>
      </c>
      <c r="T45" s="1">
        <v>4</v>
      </c>
      <c r="U45" s="1">
        <v>0</v>
      </c>
      <c r="V45" s="1">
        <v>0</v>
      </c>
    </row>
    <row r="46" spans="1:22" x14ac:dyDescent="0.35">
      <c r="A46" s="1" t="s">
        <v>135</v>
      </c>
      <c r="B46" s="1" t="s">
        <v>136</v>
      </c>
      <c r="C46" s="1" t="s">
        <v>61</v>
      </c>
      <c r="D46" s="1" t="s">
        <v>62</v>
      </c>
      <c r="E46" s="1">
        <v>0</v>
      </c>
      <c r="F46" s="1">
        <v>0</v>
      </c>
      <c r="G46" s="1">
        <v>1</v>
      </c>
      <c r="H46" s="1">
        <v>0</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17</v>
      </c>
      <c r="F47" s="1">
        <v>17</v>
      </c>
      <c r="G47" s="1">
        <v>1</v>
      </c>
      <c r="H47" s="1">
        <v>3</v>
      </c>
      <c r="I47" s="1">
        <v>0</v>
      </c>
      <c r="J47" s="1">
        <v>0</v>
      </c>
      <c r="K47" s="1">
        <v>0</v>
      </c>
      <c r="L47" s="1">
        <v>2</v>
      </c>
      <c r="M47" s="1">
        <v>2</v>
      </c>
      <c r="N47" s="1">
        <v>4</v>
      </c>
      <c r="O47" s="1">
        <v>4</v>
      </c>
      <c r="P47" s="1">
        <v>14</v>
      </c>
      <c r="Q47" s="1">
        <v>14</v>
      </c>
      <c r="R47" s="1">
        <v>33</v>
      </c>
      <c r="S47" s="1">
        <v>33</v>
      </c>
      <c r="T47" s="1">
        <v>1</v>
      </c>
      <c r="U47" s="1">
        <v>1</v>
      </c>
      <c r="V47" s="1">
        <v>5</v>
      </c>
    </row>
    <row r="48" spans="1:22" x14ac:dyDescent="0.35">
      <c r="A48" s="1" t="s">
        <v>139</v>
      </c>
      <c r="B48" s="1" t="s">
        <v>140</v>
      </c>
      <c r="C48" s="1" t="s">
        <v>69</v>
      </c>
      <c r="D48" s="1" t="s">
        <v>70</v>
      </c>
      <c r="E48" s="1">
        <v>32</v>
      </c>
      <c r="F48" s="1">
        <v>20</v>
      </c>
      <c r="G48" s="1">
        <v>24</v>
      </c>
      <c r="H48" s="1">
        <v>8</v>
      </c>
      <c r="I48" s="1">
        <v>7</v>
      </c>
      <c r="J48" s="1">
        <v>14</v>
      </c>
      <c r="K48" s="1">
        <v>14</v>
      </c>
      <c r="L48" s="1">
        <v>32</v>
      </c>
      <c r="M48" s="1">
        <v>16</v>
      </c>
      <c r="N48" s="1">
        <v>15</v>
      </c>
      <c r="O48" s="1">
        <v>9</v>
      </c>
      <c r="P48" s="1">
        <v>18</v>
      </c>
      <c r="Q48" s="1">
        <v>30</v>
      </c>
      <c r="R48" s="1">
        <v>40</v>
      </c>
      <c r="S48" s="1">
        <v>18</v>
      </c>
      <c r="T48" s="1">
        <v>12</v>
      </c>
      <c r="U48" s="1">
        <v>7</v>
      </c>
      <c r="V48" s="1">
        <v>2</v>
      </c>
    </row>
    <row r="49" spans="1:22" x14ac:dyDescent="0.35">
      <c r="A49" s="1" t="s">
        <v>141</v>
      </c>
      <c r="B49" s="1" t="s">
        <v>142</v>
      </c>
      <c r="C49" s="1" t="s">
        <v>61</v>
      </c>
      <c r="D49" s="1" t="s">
        <v>62</v>
      </c>
      <c r="E49" s="1">
        <v>1</v>
      </c>
      <c r="F49" s="1">
        <v>1</v>
      </c>
      <c r="G49" s="1">
        <v>0</v>
      </c>
      <c r="H49" s="1">
        <v>0</v>
      </c>
      <c r="I49" s="1">
        <v>0</v>
      </c>
      <c r="J49" s="1">
        <v>0</v>
      </c>
      <c r="K49" s="1">
        <v>0</v>
      </c>
      <c r="L49" s="1">
        <v>0</v>
      </c>
      <c r="M49" s="1">
        <v>0</v>
      </c>
      <c r="N49" s="1">
        <v>2</v>
      </c>
      <c r="O49" s="1">
        <v>0</v>
      </c>
      <c r="P49" s="1">
        <v>0</v>
      </c>
      <c r="Q49" s="1">
        <v>0</v>
      </c>
      <c r="R49" s="1">
        <v>0</v>
      </c>
      <c r="S49" s="1">
        <v>0</v>
      </c>
      <c r="T49" s="1">
        <v>0</v>
      </c>
      <c r="U49" s="1">
        <v>0</v>
      </c>
      <c r="V49" s="1">
        <v>0</v>
      </c>
    </row>
    <row r="50" spans="1:22" x14ac:dyDescent="0.35">
      <c r="A50" s="1" t="s">
        <v>143</v>
      </c>
      <c r="B50" s="1" t="s">
        <v>144</v>
      </c>
      <c r="C50" s="1" t="s">
        <v>57</v>
      </c>
      <c r="D50" s="1" t="s">
        <v>58</v>
      </c>
      <c r="E50" s="1">
        <v>0</v>
      </c>
      <c r="F50" s="1">
        <v>0</v>
      </c>
      <c r="G50" s="1">
        <v>0</v>
      </c>
      <c r="H50" s="1">
        <v>0</v>
      </c>
      <c r="I50" s="1">
        <v>0</v>
      </c>
      <c r="J50" s="1">
        <v>0</v>
      </c>
      <c r="K50" s="1">
        <v>0</v>
      </c>
      <c r="L50" s="1">
        <v>0</v>
      </c>
      <c r="M50" s="1">
        <v>0</v>
      </c>
      <c r="N50" s="1">
        <v>2</v>
      </c>
      <c r="O50" s="1">
        <v>1</v>
      </c>
      <c r="P50" s="1">
        <v>1</v>
      </c>
      <c r="Q50" s="1">
        <v>2</v>
      </c>
      <c r="R50" s="1">
        <v>0</v>
      </c>
      <c r="S50" s="1">
        <v>0</v>
      </c>
      <c r="T50" s="1">
        <v>0</v>
      </c>
      <c r="U50" s="1">
        <v>0</v>
      </c>
      <c r="V50" s="1">
        <v>0</v>
      </c>
    </row>
    <row r="51" spans="1:22" x14ac:dyDescent="0.35">
      <c r="A51" s="1" t="s">
        <v>145</v>
      </c>
      <c r="B51" s="1" t="s">
        <v>146</v>
      </c>
      <c r="C51" s="1" t="s">
        <v>71</v>
      </c>
      <c r="D51" s="1" t="s">
        <v>72</v>
      </c>
      <c r="E51" s="1">
        <v>2</v>
      </c>
      <c r="F51" s="1">
        <v>2</v>
      </c>
      <c r="G51" s="1">
        <v>2</v>
      </c>
      <c r="H51" s="1">
        <v>1</v>
      </c>
      <c r="I51" s="1">
        <v>0</v>
      </c>
      <c r="J51" s="1">
        <v>0</v>
      </c>
      <c r="K51" s="1">
        <v>0</v>
      </c>
      <c r="L51" s="1">
        <v>0</v>
      </c>
      <c r="M51" s="1">
        <v>0</v>
      </c>
      <c r="N51" s="1">
        <v>0</v>
      </c>
      <c r="O51" s="1">
        <v>0</v>
      </c>
      <c r="P51" s="1">
        <v>2</v>
      </c>
      <c r="Q51" s="1">
        <v>0</v>
      </c>
      <c r="R51" s="1">
        <v>0</v>
      </c>
      <c r="S51" s="1">
        <v>0</v>
      </c>
      <c r="T51" s="1">
        <v>0</v>
      </c>
      <c r="U51" s="1">
        <v>0</v>
      </c>
      <c r="V51" s="1">
        <v>0</v>
      </c>
    </row>
    <row r="52" spans="1:22" x14ac:dyDescent="0.35">
      <c r="A52" s="1" t="s">
        <v>147</v>
      </c>
      <c r="B52" s="1" t="s">
        <v>148</v>
      </c>
      <c r="C52" s="1" t="s">
        <v>61</v>
      </c>
      <c r="D52" s="1" t="s">
        <v>62</v>
      </c>
      <c r="E52" s="1">
        <v>1</v>
      </c>
      <c r="F52" s="1">
        <v>0</v>
      </c>
      <c r="G52" s="1">
        <v>1</v>
      </c>
      <c r="H52" s="1">
        <v>0</v>
      </c>
      <c r="I52" s="1">
        <v>1</v>
      </c>
      <c r="J52" s="1">
        <v>1</v>
      </c>
      <c r="K52" s="1">
        <v>0</v>
      </c>
      <c r="L52" s="1">
        <v>1</v>
      </c>
      <c r="M52" s="1">
        <v>1</v>
      </c>
      <c r="N52" s="1">
        <v>2</v>
      </c>
      <c r="O52" s="1">
        <v>0</v>
      </c>
      <c r="P52" s="1">
        <v>0</v>
      </c>
      <c r="Q52" s="1">
        <v>0</v>
      </c>
      <c r="R52" s="1">
        <v>1</v>
      </c>
      <c r="S52" s="1">
        <v>1</v>
      </c>
      <c r="T52" s="1">
        <v>0</v>
      </c>
      <c r="U52" s="1">
        <v>0</v>
      </c>
      <c r="V52" s="1">
        <v>0</v>
      </c>
    </row>
    <row r="53" spans="1:22" x14ac:dyDescent="0.35">
      <c r="A53" s="1" t="s">
        <v>149</v>
      </c>
      <c r="B53" s="1" t="s">
        <v>150</v>
      </c>
      <c r="C53" s="1" t="s">
        <v>59</v>
      </c>
      <c r="D53" s="1" t="s">
        <v>60</v>
      </c>
      <c r="E53" s="1">
        <v>2</v>
      </c>
      <c r="F53" s="1">
        <v>5</v>
      </c>
      <c r="G53" s="1">
        <v>0</v>
      </c>
      <c r="H53" s="1">
        <v>2</v>
      </c>
      <c r="I53" s="1">
        <v>0</v>
      </c>
      <c r="J53" s="1">
        <v>1</v>
      </c>
      <c r="K53" s="1">
        <v>0</v>
      </c>
      <c r="L53" s="1">
        <v>0</v>
      </c>
      <c r="M53" s="1">
        <v>0</v>
      </c>
      <c r="N53" s="1">
        <v>0</v>
      </c>
      <c r="O53" s="1">
        <v>2</v>
      </c>
      <c r="P53" s="1">
        <v>0</v>
      </c>
      <c r="Q53" s="1">
        <v>3</v>
      </c>
      <c r="R53" s="1">
        <v>1</v>
      </c>
      <c r="S53" s="1">
        <v>0</v>
      </c>
      <c r="T53" s="1">
        <v>0</v>
      </c>
      <c r="U53" s="1">
        <v>1</v>
      </c>
      <c r="V53" s="1">
        <v>2</v>
      </c>
    </row>
    <row r="54" spans="1:22" x14ac:dyDescent="0.35">
      <c r="A54" s="1" t="s">
        <v>151</v>
      </c>
      <c r="B54" s="1" t="s">
        <v>152</v>
      </c>
      <c r="C54" s="1" t="s">
        <v>67</v>
      </c>
      <c r="D54" s="1" t="s">
        <v>68</v>
      </c>
      <c r="E54" s="1">
        <v>0</v>
      </c>
      <c r="F54" s="1">
        <v>0</v>
      </c>
      <c r="G54" s="1">
        <v>0</v>
      </c>
      <c r="H54" s="1">
        <v>0</v>
      </c>
      <c r="I54" s="1">
        <v>0</v>
      </c>
      <c r="J54" s="1">
        <v>0</v>
      </c>
      <c r="K54" s="1">
        <v>0</v>
      </c>
      <c r="L54" s="1">
        <v>0</v>
      </c>
      <c r="M54" s="1">
        <v>1</v>
      </c>
      <c r="N54" s="1">
        <v>0</v>
      </c>
      <c r="O54" s="1">
        <v>0</v>
      </c>
      <c r="P54" s="1">
        <v>0</v>
      </c>
      <c r="Q54" s="1">
        <v>0</v>
      </c>
      <c r="R54" s="1">
        <v>0</v>
      </c>
      <c r="S54" s="1">
        <v>0</v>
      </c>
      <c r="T54" s="1">
        <v>3</v>
      </c>
      <c r="U54" s="1">
        <v>0</v>
      </c>
      <c r="V54" s="1">
        <v>3</v>
      </c>
    </row>
    <row r="55" spans="1:22" x14ac:dyDescent="0.35">
      <c r="A55" s="1" t="s">
        <v>153</v>
      </c>
      <c r="B55" s="1" t="s">
        <v>154</v>
      </c>
      <c r="C55" s="1" t="s">
        <v>65</v>
      </c>
      <c r="D55" s="1" t="s">
        <v>66</v>
      </c>
      <c r="E55" s="1"/>
      <c r="F55" s="1">
        <v>0</v>
      </c>
      <c r="G55" s="1">
        <v>0</v>
      </c>
      <c r="H55" s="1">
        <v>0</v>
      </c>
      <c r="I55" s="1">
        <v>0</v>
      </c>
      <c r="J55" s="1">
        <v>0</v>
      </c>
      <c r="K55" s="1">
        <v>0</v>
      </c>
      <c r="L55" s="1">
        <v>0</v>
      </c>
      <c r="M55" s="1">
        <v>0</v>
      </c>
      <c r="N55" s="1">
        <v>1</v>
      </c>
      <c r="O55" s="1">
        <v>0</v>
      </c>
      <c r="P55" s="1">
        <v>0</v>
      </c>
      <c r="Q55" s="1">
        <v>5</v>
      </c>
      <c r="R55" s="1">
        <v>0</v>
      </c>
      <c r="S55" s="1">
        <v>0</v>
      </c>
      <c r="T55" s="1">
        <v>1</v>
      </c>
      <c r="U55" s="1">
        <v>0</v>
      </c>
      <c r="V55" s="1">
        <v>0</v>
      </c>
    </row>
    <row r="56" spans="1:22" x14ac:dyDescent="0.35">
      <c r="A56" s="1" t="s">
        <v>155</v>
      </c>
      <c r="B56" s="1" t="s">
        <v>156</v>
      </c>
      <c r="C56" s="1" t="s">
        <v>65</v>
      </c>
      <c r="D56" s="1" t="s">
        <v>66</v>
      </c>
      <c r="E56" s="1">
        <v>0</v>
      </c>
      <c r="F56" s="1">
        <v>1</v>
      </c>
      <c r="G56" s="1">
        <v>1</v>
      </c>
      <c r="H56" s="1">
        <v>0</v>
      </c>
      <c r="I56" s="1">
        <v>2</v>
      </c>
      <c r="J56" s="1">
        <v>0</v>
      </c>
      <c r="K56" s="1">
        <v>0</v>
      </c>
      <c r="L56" s="1">
        <v>0</v>
      </c>
      <c r="M56" s="1">
        <v>0</v>
      </c>
      <c r="N56" s="1">
        <v>0</v>
      </c>
      <c r="O56" s="1">
        <v>0</v>
      </c>
      <c r="P56" s="1">
        <v>0</v>
      </c>
      <c r="Q56" s="1">
        <v>0</v>
      </c>
      <c r="R56" s="1">
        <v>0</v>
      </c>
      <c r="S56" s="1">
        <v>1</v>
      </c>
      <c r="T56" s="1">
        <v>2</v>
      </c>
      <c r="U56" s="1">
        <v>0</v>
      </c>
      <c r="V56" s="1">
        <v>0</v>
      </c>
    </row>
    <row r="57" spans="1:22" x14ac:dyDescent="0.35">
      <c r="A57" s="1" t="s">
        <v>157</v>
      </c>
      <c r="B57" s="1" t="s">
        <v>158</v>
      </c>
      <c r="C57" s="1" t="s">
        <v>73</v>
      </c>
      <c r="D57" s="1" t="s">
        <v>74</v>
      </c>
      <c r="E57" s="1">
        <v>0</v>
      </c>
      <c r="F57" s="1">
        <v>0</v>
      </c>
      <c r="G57" s="1">
        <v>0</v>
      </c>
      <c r="H57" s="1">
        <v>0</v>
      </c>
      <c r="I57" s="1">
        <v>0</v>
      </c>
      <c r="J57" s="1">
        <v>0</v>
      </c>
      <c r="K57" s="1">
        <v>0</v>
      </c>
      <c r="L57" s="1">
        <v>3</v>
      </c>
      <c r="M57" s="1">
        <v>1</v>
      </c>
      <c r="N57" s="1">
        <v>1</v>
      </c>
      <c r="O57" s="1">
        <v>0</v>
      </c>
      <c r="P57" s="1">
        <v>2</v>
      </c>
      <c r="Q57" s="1">
        <v>1</v>
      </c>
      <c r="R57" s="1">
        <v>0</v>
      </c>
      <c r="S57" s="1">
        <v>0</v>
      </c>
      <c r="T57" s="1">
        <v>0</v>
      </c>
      <c r="U57" s="1">
        <v>0</v>
      </c>
      <c r="V57" s="1">
        <v>0</v>
      </c>
    </row>
    <row r="58" spans="1:22" x14ac:dyDescent="0.35">
      <c r="A58" s="1" t="s">
        <v>159</v>
      </c>
      <c r="B58" s="1" t="s">
        <v>160</v>
      </c>
      <c r="C58" s="1" t="s">
        <v>61</v>
      </c>
      <c r="D58" s="1" t="s">
        <v>62</v>
      </c>
      <c r="E58" s="1">
        <v>1</v>
      </c>
      <c r="F58" s="1">
        <v>1</v>
      </c>
      <c r="G58" s="1">
        <v>0</v>
      </c>
      <c r="H58" s="1">
        <v>2</v>
      </c>
      <c r="I58" s="1">
        <v>4</v>
      </c>
      <c r="J58" s="1">
        <v>2</v>
      </c>
      <c r="K58" s="1">
        <v>3</v>
      </c>
      <c r="L58" s="1">
        <v>3</v>
      </c>
      <c r="M58" s="1">
        <v>5</v>
      </c>
      <c r="N58" s="1">
        <v>4</v>
      </c>
      <c r="O58" s="1">
        <v>5</v>
      </c>
      <c r="P58" s="1">
        <v>10</v>
      </c>
      <c r="Q58" s="1">
        <v>6</v>
      </c>
      <c r="R58" s="1">
        <v>1</v>
      </c>
      <c r="S58" s="1">
        <v>4</v>
      </c>
      <c r="T58" s="1">
        <v>1</v>
      </c>
      <c r="U58" s="1">
        <v>0</v>
      </c>
      <c r="V58" s="1">
        <v>0</v>
      </c>
    </row>
    <row r="59" spans="1:22" x14ac:dyDescent="0.35">
      <c r="A59" s="1" t="s">
        <v>161</v>
      </c>
      <c r="B59" s="1" t="s">
        <v>162</v>
      </c>
      <c r="C59" s="1" t="s">
        <v>57</v>
      </c>
      <c r="D59" s="1" t="s">
        <v>58</v>
      </c>
      <c r="E59" s="1">
        <v>30</v>
      </c>
      <c r="F59" s="1">
        <v>27</v>
      </c>
      <c r="G59" s="1">
        <v>13</v>
      </c>
      <c r="H59" s="1">
        <v>19</v>
      </c>
      <c r="I59" s="1">
        <v>29</v>
      </c>
      <c r="J59" s="1">
        <v>11</v>
      </c>
      <c r="K59" s="1">
        <v>11</v>
      </c>
      <c r="L59" s="1">
        <v>30</v>
      </c>
      <c r="M59" s="1">
        <v>25</v>
      </c>
      <c r="N59" s="1">
        <v>53</v>
      </c>
      <c r="O59" s="1">
        <v>53</v>
      </c>
      <c r="P59" s="1">
        <v>50</v>
      </c>
      <c r="Q59" s="1">
        <v>50</v>
      </c>
      <c r="R59" s="1">
        <v>52</v>
      </c>
      <c r="S59" s="1">
        <v>52</v>
      </c>
      <c r="T59" s="1">
        <v>10</v>
      </c>
      <c r="U59" s="1">
        <v>17</v>
      </c>
      <c r="V59" s="1">
        <v>22</v>
      </c>
    </row>
    <row r="60" spans="1:22" x14ac:dyDescent="0.35">
      <c r="A60" s="1" t="s">
        <v>163</v>
      </c>
      <c r="B60" s="1" t="s">
        <v>164</v>
      </c>
      <c r="C60" s="1" t="s">
        <v>71</v>
      </c>
      <c r="D60" s="1" t="s">
        <v>72</v>
      </c>
      <c r="E60" s="1">
        <v>0</v>
      </c>
      <c r="F60" s="1">
        <v>1</v>
      </c>
      <c r="G60" s="1">
        <v>0</v>
      </c>
      <c r="H60" s="1">
        <v>0</v>
      </c>
      <c r="I60" s="1">
        <v>0</v>
      </c>
      <c r="J60" s="1">
        <v>0</v>
      </c>
      <c r="K60" s="1">
        <v>0</v>
      </c>
      <c r="L60" s="1">
        <v>0</v>
      </c>
      <c r="M60" s="1">
        <v>0</v>
      </c>
      <c r="N60" s="1">
        <v>0</v>
      </c>
      <c r="O60" s="1">
        <v>0</v>
      </c>
      <c r="P60" s="1">
        <v>0</v>
      </c>
      <c r="Q60" s="1">
        <v>2</v>
      </c>
      <c r="R60" s="1">
        <v>0</v>
      </c>
      <c r="S60" s="1">
        <v>0</v>
      </c>
      <c r="T60" s="1">
        <v>0</v>
      </c>
      <c r="U60" s="1">
        <v>0</v>
      </c>
      <c r="V60" s="1">
        <v>0</v>
      </c>
    </row>
    <row r="61" spans="1:22" x14ac:dyDescent="0.35">
      <c r="A61" s="1" t="s">
        <v>165</v>
      </c>
      <c r="B61" s="1" t="s">
        <v>166</v>
      </c>
      <c r="C61" s="1" t="s">
        <v>67</v>
      </c>
      <c r="D61" s="1" t="s">
        <v>68</v>
      </c>
      <c r="E61" s="1">
        <v>7</v>
      </c>
      <c r="F61" s="1">
        <v>6</v>
      </c>
      <c r="G61" s="1">
        <v>2</v>
      </c>
      <c r="H61" s="1">
        <v>0</v>
      </c>
      <c r="I61" s="1">
        <v>0</v>
      </c>
      <c r="J61" s="1">
        <v>4</v>
      </c>
      <c r="K61" s="1">
        <v>10</v>
      </c>
      <c r="L61" s="1">
        <v>7</v>
      </c>
      <c r="M61" s="1">
        <v>5</v>
      </c>
      <c r="N61" s="1">
        <v>10</v>
      </c>
      <c r="O61" s="1">
        <v>7</v>
      </c>
      <c r="P61" s="1">
        <v>3</v>
      </c>
      <c r="Q61" s="1">
        <v>12</v>
      </c>
      <c r="R61" s="1">
        <v>1</v>
      </c>
      <c r="S61" s="1">
        <v>4</v>
      </c>
      <c r="T61" s="1">
        <v>4</v>
      </c>
      <c r="U61" s="1">
        <v>5</v>
      </c>
      <c r="V61" s="1">
        <v>4</v>
      </c>
    </row>
    <row r="62" spans="1:22" x14ac:dyDescent="0.35">
      <c r="A62" s="1" t="s">
        <v>167</v>
      </c>
      <c r="B62" s="1" t="s">
        <v>168</v>
      </c>
      <c r="C62" s="1" t="s">
        <v>65</v>
      </c>
      <c r="D62" s="1" t="s">
        <v>66</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row>
    <row r="63" spans="1:22" x14ac:dyDescent="0.35">
      <c r="A63" s="1" t="s">
        <v>169</v>
      </c>
      <c r="B63" s="1" t="s">
        <v>170</v>
      </c>
      <c r="C63" s="1" t="s">
        <v>61</v>
      </c>
      <c r="D63" s="1" t="s">
        <v>62</v>
      </c>
      <c r="E63" s="1">
        <v>0</v>
      </c>
      <c r="F63" s="1">
        <v>0</v>
      </c>
      <c r="G63" s="1">
        <v>1</v>
      </c>
      <c r="H63" s="1">
        <v>1</v>
      </c>
      <c r="I63" s="1">
        <v>0</v>
      </c>
      <c r="J63" s="1">
        <v>0</v>
      </c>
      <c r="K63" s="1">
        <v>0</v>
      </c>
      <c r="L63" s="1">
        <v>0</v>
      </c>
      <c r="M63" s="1">
        <v>0</v>
      </c>
      <c r="N63" s="1">
        <v>0</v>
      </c>
      <c r="O63" s="1">
        <v>0</v>
      </c>
      <c r="P63" s="1">
        <v>0</v>
      </c>
      <c r="Q63" s="1">
        <v>0</v>
      </c>
      <c r="R63" s="1">
        <v>0</v>
      </c>
      <c r="S63" s="1">
        <v>0</v>
      </c>
      <c r="T63" s="1">
        <v>0</v>
      </c>
      <c r="U63" s="1">
        <v>0</v>
      </c>
      <c r="V63" s="1">
        <v>0</v>
      </c>
    </row>
    <row r="64" spans="1:22" x14ac:dyDescent="0.35">
      <c r="A64" s="1" t="s">
        <v>171</v>
      </c>
      <c r="B64" s="1" t="s">
        <v>172</v>
      </c>
      <c r="C64" s="1" t="s">
        <v>61</v>
      </c>
      <c r="D64" s="1" t="s">
        <v>62</v>
      </c>
      <c r="E64" s="1">
        <v>2</v>
      </c>
      <c r="F64" s="1">
        <v>2</v>
      </c>
      <c r="G64" s="1">
        <v>2</v>
      </c>
      <c r="H64" s="1">
        <v>1</v>
      </c>
      <c r="I64" s="1">
        <v>1</v>
      </c>
      <c r="J64" s="1">
        <v>3</v>
      </c>
      <c r="K64" s="1">
        <v>0</v>
      </c>
      <c r="L64" s="1">
        <v>3</v>
      </c>
      <c r="M64" s="1">
        <v>3</v>
      </c>
      <c r="N64" s="1">
        <v>2</v>
      </c>
      <c r="O64" s="1">
        <v>2</v>
      </c>
      <c r="P64" s="1">
        <v>0</v>
      </c>
      <c r="Q64" s="1">
        <v>0</v>
      </c>
      <c r="R64" s="1">
        <v>1</v>
      </c>
      <c r="S64" s="1">
        <v>0</v>
      </c>
      <c r="T64" s="1">
        <v>1</v>
      </c>
      <c r="U64" s="1">
        <v>0</v>
      </c>
      <c r="V64" s="1">
        <v>4</v>
      </c>
    </row>
    <row r="65" spans="1:22" x14ac:dyDescent="0.35">
      <c r="A65" s="1" t="s">
        <v>173</v>
      </c>
      <c r="B65" s="1" t="s">
        <v>174</v>
      </c>
      <c r="C65" s="1" t="s">
        <v>59</v>
      </c>
      <c r="D65" s="1" t="s">
        <v>60</v>
      </c>
      <c r="E65" s="1">
        <v>1</v>
      </c>
      <c r="F65" s="1">
        <v>0</v>
      </c>
      <c r="G65" s="1">
        <v>0</v>
      </c>
      <c r="H65" s="1">
        <v>0</v>
      </c>
      <c r="I65" s="1">
        <v>0</v>
      </c>
      <c r="J65" s="1">
        <v>0</v>
      </c>
      <c r="K65" s="1">
        <v>0</v>
      </c>
      <c r="L65" s="1">
        <v>0</v>
      </c>
      <c r="M65" s="1">
        <v>0</v>
      </c>
      <c r="N65" s="1">
        <v>0</v>
      </c>
      <c r="O65" s="1">
        <v>0</v>
      </c>
      <c r="P65" s="1">
        <v>0</v>
      </c>
      <c r="Q65" s="1">
        <v>0</v>
      </c>
      <c r="R65" s="1">
        <v>1</v>
      </c>
      <c r="S65" s="1">
        <v>0</v>
      </c>
      <c r="T65" s="1">
        <v>0</v>
      </c>
      <c r="U65" s="1">
        <v>1</v>
      </c>
      <c r="V65" s="1">
        <v>0</v>
      </c>
    </row>
    <row r="66" spans="1:22" x14ac:dyDescent="0.35">
      <c r="A66" s="1" t="s">
        <v>175</v>
      </c>
      <c r="B66" s="1" t="s">
        <v>176</v>
      </c>
      <c r="C66" s="1" t="s">
        <v>61</v>
      </c>
      <c r="D66" s="1" t="s">
        <v>62</v>
      </c>
      <c r="E66" s="1">
        <v>7</v>
      </c>
      <c r="F66" s="1">
        <v>2</v>
      </c>
      <c r="G66" s="1">
        <v>3</v>
      </c>
      <c r="H66" s="1">
        <v>1</v>
      </c>
      <c r="I66" s="1">
        <v>2</v>
      </c>
      <c r="J66" s="1">
        <v>0</v>
      </c>
      <c r="K66" s="1">
        <v>1</v>
      </c>
      <c r="L66" s="1">
        <v>3</v>
      </c>
      <c r="M66" s="1">
        <v>3</v>
      </c>
      <c r="N66" s="1">
        <v>2</v>
      </c>
      <c r="O66" s="1">
        <v>2</v>
      </c>
      <c r="P66" s="1">
        <v>2</v>
      </c>
      <c r="Q66" s="1">
        <v>4</v>
      </c>
      <c r="R66" s="1">
        <v>5</v>
      </c>
      <c r="S66" s="1">
        <v>2</v>
      </c>
      <c r="T66" s="1">
        <v>1</v>
      </c>
      <c r="U66" s="1">
        <v>1</v>
      </c>
      <c r="V66" s="1">
        <v>1</v>
      </c>
    </row>
    <row r="67" spans="1:22" x14ac:dyDescent="0.35">
      <c r="A67" s="1" t="s">
        <v>177</v>
      </c>
      <c r="B67" s="1" t="s">
        <v>178</v>
      </c>
      <c r="C67" s="1" t="s">
        <v>69</v>
      </c>
      <c r="D67" s="1" t="s">
        <v>70</v>
      </c>
      <c r="E67" s="1">
        <v>1</v>
      </c>
      <c r="F67" s="1">
        <v>1</v>
      </c>
      <c r="G67" s="1">
        <v>1</v>
      </c>
      <c r="H67" s="1">
        <v>1</v>
      </c>
      <c r="I67" s="1">
        <v>1</v>
      </c>
      <c r="J67" s="1">
        <v>1</v>
      </c>
      <c r="K67" s="1">
        <v>1</v>
      </c>
      <c r="L67" s="1">
        <v>0</v>
      </c>
      <c r="M67" s="1">
        <v>2</v>
      </c>
      <c r="N67" s="1">
        <v>0</v>
      </c>
      <c r="O67" s="1">
        <v>0</v>
      </c>
      <c r="P67" s="1">
        <v>0</v>
      </c>
      <c r="Q67" s="1">
        <v>1</v>
      </c>
      <c r="R67" s="1">
        <v>2</v>
      </c>
      <c r="S67" s="1">
        <v>0</v>
      </c>
      <c r="T67" s="1">
        <v>0</v>
      </c>
      <c r="U67" s="1">
        <v>0</v>
      </c>
      <c r="V67" s="1">
        <v>0</v>
      </c>
    </row>
    <row r="68" spans="1:22" x14ac:dyDescent="0.35">
      <c r="A68" s="1" t="s">
        <v>179</v>
      </c>
      <c r="B68" s="1" t="s">
        <v>180</v>
      </c>
      <c r="C68" s="1" t="s">
        <v>67</v>
      </c>
      <c r="D68" s="1" t="s">
        <v>68</v>
      </c>
      <c r="E68" s="1">
        <v>3</v>
      </c>
      <c r="F68" s="1">
        <v>3</v>
      </c>
      <c r="G68" s="1">
        <v>0</v>
      </c>
      <c r="H68" s="1">
        <v>0</v>
      </c>
      <c r="I68" s="1">
        <v>0</v>
      </c>
      <c r="J68" s="1">
        <v>1</v>
      </c>
      <c r="K68" s="1">
        <v>0</v>
      </c>
      <c r="L68" s="1">
        <v>0</v>
      </c>
      <c r="M68" s="1">
        <v>0</v>
      </c>
      <c r="N68" s="1">
        <v>0</v>
      </c>
      <c r="O68" s="1">
        <v>0</v>
      </c>
      <c r="P68" s="1">
        <v>1</v>
      </c>
      <c r="Q68" s="1">
        <v>0</v>
      </c>
      <c r="R68" s="1">
        <v>4</v>
      </c>
      <c r="S68" s="1">
        <v>0</v>
      </c>
      <c r="T68" s="1">
        <v>0</v>
      </c>
      <c r="U68" s="1">
        <v>1</v>
      </c>
      <c r="V68" s="1">
        <v>6</v>
      </c>
    </row>
    <row r="69" spans="1:22" x14ac:dyDescent="0.35">
      <c r="A69" s="1" t="s">
        <v>181</v>
      </c>
      <c r="B69" s="1" t="s">
        <v>182</v>
      </c>
      <c r="C69" s="1" t="s">
        <v>65</v>
      </c>
      <c r="D69" s="1" t="s">
        <v>66</v>
      </c>
      <c r="E69" s="1">
        <v>3</v>
      </c>
      <c r="F69" s="1">
        <v>1</v>
      </c>
      <c r="G69" s="1">
        <v>3</v>
      </c>
      <c r="H69" s="1">
        <v>0</v>
      </c>
      <c r="I69" s="1">
        <v>1</v>
      </c>
      <c r="J69" s="1">
        <v>0</v>
      </c>
      <c r="K69" s="1">
        <v>0</v>
      </c>
      <c r="L69" s="1">
        <v>1</v>
      </c>
      <c r="M69" s="1">
        <v>1</v>
      </c>
      <c r="N69" s="1">
        <v>0</v>
      </c>
      <c r="O69" s="1">
        <v>2</v>
      </c>
      <c r="P69" s="1">
        <v>1</v>
      </c>
      <c r="Q69" s="1">
        <v>3</v>
      </c>
      <c r="R69" s="1">
        <v>0</v>
      </c>
      <c r="S69" s="1">
        <v>0</v>
      </c>
      <c r="T69" s="1">
        <v>0</v>
      </c>
      <c r="U69" s="1">
        <v>0</v>
      </c>
      <c r="V69" s="1">
        <v>0</v>
      </c>
    </row>
    <row r="70" spans="1:22" x14ac:dyDescent="0.35">
      <c r="A70" s="1" t="s">
        <v>183</v>
      </c>
      <c r="B70" s="1" t="s">
        <v>184</v>
      </c>
      <c r="C70" s="1" t="s">
        <v>65</v>
      </c>
      <c r="D70" s="1" t="s">
        <v>66</v>
      </c>
      <c r="E70" s="1">
        <v>1</v>
      </c>
      <c r="F70" s="1">
        <v>2</v>
      </c>
      <c r="G70" s="1">
        <v>1</v>
      </c>
      <c r="H70" s="1">
        <v>0</v>
      </c>
      <c r="I70" s="1">
        <v>0</v>
      </c>
      <c r="J70" s="1">
        <v>1</v>
      </c>
      <c r="K70" s="1">
        <v>0</v>
      </c>
      <c r="L70" s="1">
        <v>1</v>
      </c>
      <c r="M70" s="1">
        <v>0</v>
      </c>
      <c r="N70" s="1">
        <v>0</v>
      </c>
      <c r="O70" s="1">
        <v>0</v>
      </c>
      <c r="P70" s="1">
        <v>0</v>
      </c>
      <c r="Q70" s="1">
        <v>0</v>
      </c>
      <c r="R70" s="1">
        <v>2</v>
      </c>
      <c r="S70" s="1">
        <v>3</v>
      </c>
      <c r="T70" s="1">
        <v>0</v>
      </c>
      <c r="U70" s="1">
        <v>0</v>
      </c>
      <c r="V70" s="1">
        <v>1</v>
      </c>
    </row>
    <row r="71" spans="1:22" x14ac:dyDescent="0.35">
      <c r="A71" s="1" t="s">
        <v>185</v>
      </c>
      <c r="B71" s="1" t="s">
        <v>186</v>
      </c>
      <c r="C71" s="1" t="s">
        <v>59</v>
      </c>
      <c r="D71" s="1" t="s">
        <v>60</v>
      </c>
      <c r="E71" s="1">
        <v>6</v>
      </c>
      <c r="F71" s="1">
        <v>5</v>
      </c>
      <c r="G71" s="1">
        <v>4</v>
      </c>
      <c r="H71" s="1">
        <v>2</v>
      </c>
      <c r="I71" s="1">
        <v>0</v>
      </c>
      <c r="J71" s="1">
        <v>1</v>
      </c>
      <c r="K71" s="1">
        <v>0</v>
      </c>
      <c r="L71" s="1">
        <v>0</v>
      </c>
      <c r="M71" s="1">
        <v>0</v>
      </c>
      <c r="N71" s="1">
        <v>1</v>
      </c>
      <c r="O71" s="1">
        <v>8</v>
      </c>
      <c r="P71" s="1">
        <v>0</v>
      </c>
      <c r="Q71" s="1">
        <v>5</v>
      </c>
      <c r="R71" s="1">
        <v>3</v>
      </c>
      <c r="S71" s="1">
        <v>5</v>
      </c>
      <c r="T71" s="1">
        <v>2</v>
      </c>
      <c r="U71" s="1">
        <v>1</v>
      </c>
      <c r="V71" s="1">
        <v>1</v>
      </c>
    </row>
    <row r="72" spans="1:22" x14ac:dyDescent="0.35">
      <c r="A72" s="1" t="s">
        <v>187</v>
      </c>
      <c r="B72" s="1" t="s">
        <v>188</v>
      </c>
      <c r="C72" s="1" t="s">
        <v>67</v>
      </c>
      <c r="D72" s="1" t="s">
        <v>68</v>
      </c>
      <c r="E72" s="1">
        <v>0</v>
      </c>
      <c r="F72" s="1">
        <v>0</v>
      </c>
      <c r="G72" s="1">
        <v>0</v>
      </c>
      <c r="H72" s="1">
        <v>0</v>
      </c>
      <c r="I72" s="1">
        <v>0</v>
      </c>
      <c r="J72" s="1">
        <v>0</v>
      </c>
      <c r="K72" s="1">
        <v>0</v>
      </c>
      <c r="L72" s="1">
        <v>0</v>
      </c>
      <c r="M72" s="1">
        <v>0</v>
      </c>
      <c r="N72" s="1">
        <v>1</v>
      </c>
      <c r="O72" s="1">
        <v>1</v>
      </c>
      <c r="P72" s="1">
        <v>2</v>
      </c>
      <c r="Q72" s="1">
        <v>1</v>
      </c>
      <c r="R72" s="1">
        <v>0</v>
      </c>
      <c r="S72" s="1">
        <v>0</v>
      </c>
      <c r="T72" s="1">
        <v>0</v>
      </c>
      <c r="U72" s="1">
        <v>0</v>
      </c>
      <c r="V72" s="1">
        <v>0</v>
      </c>
    </row>
    <row r="73" spans="1:22"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0</v>
      </c>
      <c r="R73" s="1">
        <v>1</v>
      </c>
      <c r="S73" s="1">
        <v>1</v>
      </c>
      <c r="T73" s="1">
        <v>1</v>
      </c>
      <c r="U73" s="1">
        <v>0</v>
      </c>
      <c r="V73" s="1">
        <v>0</v>
      </c>
    </row>
    <row r="74" spans="1:22" x14ac:dyDescent="0.35">
      <c r="A74" s="1" t="s">
        <v>191</v>
      </c>
      <c r="B74" s="1" t="s">
        <v>192</v>
      </c>
      <c r="C74" s="1" t="s">
        <v>57</v>
      </c>
      <c r="D74" s="1" t="s">
        <v>58</v>
      </c>
      <c r="E74" s="1">
        <v>2</v>
      </c>
      <c r="F74" s="1">
        <v>5</v>
      </c>
      <c r="G74" s="1">
        <v>0</v>
      </c>
      <c r="H74" s="1">
        <v>0</v>
      </c>
      <c r="I74" s="1">
        <v>1</v>
      </c>
      <c r="J74" s="1">
        <v>0</v>
      </c>
      <c r="K74" s="1">
        <v>2</v>
      </c>
      <c r="L74" s="1">
        <v>0</v>
      </c>
      <c r="M74" s="1">
        <v>3</v>
      </c>
      <c r="N74" s="1">
        <v>9</v>
      </c>
      <c r="O74" s="1">
        <v>7</v>
      </c>
      <c r="P74" s="1">
        <v>4</v>
      </c>
      <c r="Q74" s="1">
        <v>9</v>
      </c>
      <c r="R74" s="1">
        <v>3</v>
      </c>
      <c r="S74" s="1">
        <v>0</v>
      </c>
      <c r="T74" s="1">
        <v>0</v>
      </c>
      <c r="U74" s="1">
        <v>0</v>
      </c>
      <c r="V74" s="1">
        <v>11</v>
      </c>
    </row>
    <row r="75" spans="1:22" x14ac:dyDescent="0.35">
      <c r="A75" s="1" t="s">
        <v>193</v>
      </c>
      <c r="B75" s="1" t="s">
        <v>194</v>
      </c>
      <c r="C75" s="1" t="s">
        <v>61</v>
      </c>
      <c r="D75" s="1" t="s">
        <v>62</v>
      </c>
      <c r="E75" s="1">
        <v>3</v>
      </c>
      <c r="F75" s="1">
        <v>0</v>
      </c>
      <c r="G75" s="1">
        <v>0</v>
      </c>
      <c r="H75" s="1">
        <v>0</v>
      </c>
      <c r="I75" s="1">
        <v>0</v>
      </c>
      <c r="J75" s="1">
        <v>0</v>
      </c>
      <c r="K75" s="1">
        <v>1</v>
      </c>
      <c r="L75" s="1">
        <v>1</v>
      </c>
      <c r="M75" s="1">
        <v>7</v>
      </c>
      <c r="N75" s="1">
        <v>0</v>
      </c>
      <c r="O75" s="1">
        <v>3</v>
      </c>
      <c r="P75" s="1">
        <v>2</v>
      </c>
      <c r="Q75" s="1">
        <v>12</v>
      </c>
      <c r="R75" s="1">
        <v>0</v>
      </c>
      <c r="S75" s="1">
        <v>0</v>
      </c>
      <c r="T75" s="1">
        <v>1</v>
      </c>
      <c r="U75" s="1">
        <v>0</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14</v>
      </c>
      <c r="F77" s="1">
        <v>16</v>
      </c>
      <c r="G77" s="1">
        <v>8</v>
      </c>
      <c r="H77" s="1">
        <v>3</v>
      </c>
      <c r="I77" s="1">
        <v>0</v>
      </c>
      <c r="J77" s="1">
        <v>0</v>
      </c>
      <c r="K77" s="1">
        <v>0</v>
      </c>
      <c r="L77" s="1">
        <v>6</v>
      </c>
      <c r="M77" s="1">
        <v>5</v>
      </c>
      <c r="N77" s="1">
        <v>8</v>
      </c>
      <c r="O77" s="1">
        <v>27</v>
      </c>
      <c r="P77" s="1">
        <v>19</v>
      </c>
      <c r="Q77" s="1">
        <v>20</v>
      </c>
      <c r="R77" s="1">
        <v>12</v>
      </c>
      <c r="S77" s="1">
        <v>11</v>
      </c>
      <c r="T77" s="1">
        <v>13</v>
      </c>
      <c r="U77" s="1">
        <v>15</v>
      </c>
      <c r="V77" s="1">
        <v>7</v>
      </c>
    </row>
    <row r="78" spans="1:22" x14ac:dyDescent="0.35">
      <c r="A78" s="1" t="s">
        <v>199</v>
      </c>
      <c r="B78" s="1" t="s">
        <v>200</v>
      </c>
      <c r="C78" s="1" t="s">
        <v>69</v>
      </c>
      <c r="D78" s="1" t="s">
        <v>70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row>
    <row r="79" spans="1:22" x14ac:dyDescent="0.35">
      <c r="A79" s="1" t="s">
        <v>201</v>
      </c>
      <c r="B79" s="1" t="s">
        <v>202</v>
      </c>
      <c r="C79" s="1" t="s">
        <v>63</v>
      </c>
      <c r="D79" s="1" t="s">
        <v>64</v>
      </c>
      <c r="E79" s="1">
        <v>0</v>
      </c>
      <c r="F79" s="1">
        <v>0</v>
      </c>
      <c r="G79" s="1">
        <v>0</v>
      </c>
      <c r="H79" s="1">
        <v>0</v>
      </c>
      <c r="I79" s="1">
        <v>0</v>
      </c>
      <c r="J79" s="1">
        <v>0</v>
      </c>
      <c r="K79" s="1">
        <v>2</v>
      </c>
      <c r="L79" s="1">
        <v>0</v>
      </c>
      <c r="M79" s="1">
        <v>0</v>
      </c>
      <c r="N79" s="1">
        <v>0</v>
      </c>
      <c r="O79" s="1">
        <v>0</v>
      </c>
      <c r="P79" s="1">
        <v>0</v>
      </c>
      <c r="Q79" s="1">
        <v>0</v>
      </c>
      <c r="R79" s="1">
        <v>0</v>
      </c>
      <c r="S79" s="1">
        <v>0</v>
      </c>
      <c r="T79" s="1">
        <v>0</v>
      </c>
      <c r="U79" s="1">
        <v>0</v>
      </c>
      <c r="V79" s="1">
        <v>1</v>
      </c>
    </row>
    <row r="80" spans="1:22" x14ac:dyDescent="0.35">
      <c r="A80" s="1" t="s">
        <v>203</v>
      </c>
      <c r="B80" s="1" t="s">
        <v>204</v>
      </c>
      <c r="C80" s="1" t="s">
        <v>71</v>
      </c>
      <c r="D80" s="1" t="s">
        <v>72</v>
      </c>
      <c r="E80" s="1">
        <v>0</v>
      </c>
      <c r="F80" s="1">
        <v>0</v>
      </c>
      <c r="G80" s="1">
        <v>0</v>
      </c>
      <c r="H80" s="1">
        <v>0</v>
      </c>
      <c r="I80" s="1">
        <v>0</v>
      </c>
      <c r="J80" s="1">
        <v>0</v>
      </c>
      <c r="K80" s="1">
        <v>3</v>
      </c>
      <c r="L80" s="1">
        <v>0</v>
      </c>
      <c r="M80" s="1">
        <v>5</v>
      </c>
      <c r="N80" s="1">
        <v>7</v>
      </c>
      <c r="O80" s="1">
        <v>1</v>
      </c>
      <c r="P80" s="1">
        <v>5</v>
      </c>
      <c r="Q80" s="1">
        <v>0</v>
      </c>
      <c r="R80" s="1">
        <v>4</v>
      </c>
      <c r="S80" s="1">
        <v>0</v>
      </c>
      <c r="T80" s="1">
        <v>0</v>
      </c>
      <c r="U80" s="1">
        <v>1</v>
      </c>
      <c r="V80" s="1">
        <v>1</v>
      </c>
    </row>
    <row r="81" spans="1:22" x14ac:dyDescent="0.35">
      <c r="A81" s="1" t="s">
        <v>205</v>
      </c>
      <c r="B81" s="1" t="s">
        <v>206</v>
      </c>
      <c r="C81" s="1" t="s">
        <v>73</v>
      </c>
      <c r="D81" s="1" t="s">
        <v>74</v>
      </c>
      <c r="E81" s="1">
        <v>0</v>
      </c>
      <c r="F81" s="1">
        <v>1</v>
      </c>
      <c r="G81" s="1">
        <v>0</v>
      </c>
      <c r="H81" s="1">
        <v>1</v>
      </c>
      <c r="I81" s="1">
        <v>1</v>
      </c>
      <c r="J81" s="1">
        <v>1</v>
      </c>
      <c r="K81" s="1">
        <v>0</v>
      </c>
      <c r="L81" s="1">
        <v>0</v>
      </c>
      <c r="M81" s="1">
        <v>1</v>
      </c>
      <c r="N81" s="1">
        <v>1</v>
      </c>
      <c r="O81" s="1">
        <v>4</v>
      </c>
      <c r="P81" s="1">
        <v>3</v>
      </c>
      <c r="Q81" s="1">
        <v>3</v>
      </c>
      <c r="R81" s="1">
        <v>1</v>
      </c>
      <c r="S81" s="1">
        <v>1</v>
      </c>
      <c r="T81" s="1">
        <v>1</v>
      </c>
      <c r="U81" s="1">
        <v>1</v>
      </c>
      <c r="V81" s="1">
        <v>1</v>
      </c>
    </row>
    <row r="82" spans="1:22" x14ac:dyDescent="0.35">
      <c r="A82" s="1" t="s">
        <v>207</v>
      </c>
      <c r="B82" s="1" t="s">
        <v>208</v>
      </c>
      <c r="C82" s="1" t="s">
        <v>67</v>
      </c>
      <c r="D82" s="1" t="s">
        <v>68</v>
      </c>
      <c r="E82" s="1">
        <v>8</v>
      </c>
      <c r="F82" s="1">
        <v>5</v>
      </c>
      <c r="G82" s="1">
        <v>2</v>
      </c>
      <c r="H82" s="1">
        <v>1</v>
      </c>
      <c r="I82" s="1">
        <v>1</v>
      </c>
      <c r="J82" s="1">
        <v>0</v>
      </c>
      <c r="K82" s="1">
        <v>1</v>
      </c>
      <c r="L82" s="1">
        <v>1</v>
      </c>
      <c r="M82" s="1">
        <v>1</v>
      </c>
      <c r="N82" s="1">
        <v>1</v>
      </c>
      <c r="O82" s="1">
        <v>0</v>
      </c>
      <c r="P82" s="1">
        <v>0</v>
      </c>
      <c r="Q82" s="1">
        <v>1</v>
      </c>
      <c r="R82" s="1">
        <v>1</v>
      </c>
      <c r="S82" s="1">
        <v>0</v>
      </c>
      <c r="T82" s="1">
        <v>0</v>
      </c>
      <c r="U82" s="1">
        <v>1</v>
      </c>
      <c r="V82" s="1">
        <v>0</v>
      </c>
    </row>
    <row r="83" spans="1:22" x14ac:dyDescent="0.35">
      <c r="A83" s="1" t="s">
        <v>209</v>
      </c>
      <c r="B83" s="1" t="s">
        <v>210</v>
      </c>
      <c r="C83" s="1" t="s">
        <v>57</v>
      </c>
      <c r="D83" s="1" t="s">
        <v>58</v>
      </c>
      <c r="E83" s="1">
        <v>2</v>
      </c>
      <c r="F83" s="1">
        <v>2</v>
      </c>
      <c r="G83" s="1">
        <v>0</v>
      </c>
      <c r="H83" s="1">
        <v>2</v>
      </c>
      <c r="I83" s="1">
        <v>2</v>
      </c>
      <c r="J83" s="1">
        <v>1</v>
      </c>
      <c r="K83" s="1">
        <v>2</v>
      </c>
      <c r="L83" s="1">
        <v>2</v>
      </c>
      <c r="M83" s="1">
        <v>1</v>
      </c>
      <c r="N83" s="1">
        <v>2</v>
      </c>
      <c r="O83" s="1">
        <v>3</v>
      </c>
      <c r="P83" s="1">
        <v>3</v>
      </c>
      <c r="Q83" s="1">
        <v>1</v>
      </c>
      <c r="R83" s="1">
        <v>2</v>
      </c>
      <c r="S83" s="1">
        <v>2</v>
      </c>
      <c r="T83" s="1">
        <v>3</v>
      </c>
      <c r="U83" s="1">
        <v>3</v>
      </c>
      <c r="V83" s="1">
        <v>6</v>
      </c>
    </row>
    <row r="84" spans="1:22" x14ac:dyDescent="0.35">
      <c r="A84" s="1" t="s">
        <v>211</v>
      </c>
      <c r="B84" s="1" t="s">
        <v>212</v>
      </c>
      <c r="C84" s="1" t="s">
        <v>61</v>
      </c>
      <c r="D84" s="1" t="s">
        <v>62</v>
      </c>
      <c r="E84" s="1">
        <v>1</v>
      </c>
      <c r="F84" s="1">
        <v>0</v>
      </c>
      <c r="G84" s="1">
        <v>0</v>
      </c>
      <c r="H84" s="1">
        <v>0</v>
      </c>
      <c r="I84" s="1">
        <v>0</v>
      </c>
      <c r="J84" s="1">
        <v>0</v>
      </c>
      <c r="K84" s="1">
        <v>0</v>
      </c>
      <c r="L84" s="1">
        <v>1</v>
      </c>
      <c r="M84" s="1">
        <v>1</v>
      </c>
      <c r="N84" s="1">
        <v>0</v>
      </c>
      <c r="O84" s="1">
        <v>1</v>
      </c>
      <c r="P84" s="1">
        <v>1</v>
      </c>
      <c r="Q84" s="1">
        <v>1</v>
      </c>
      <c r="R84" s="1">
        <v>1</v>
      </c>
      <c r="S84" s="1">
        <v>1</v>
      </c>
      <c r="T84" s="1">
        <v>0</v>
      </c>
      <c r="U84" s="1">
        <v>0</v>
      </c>
      <c r="V84" s="1">
        <v>0</v>
      </c>
    </row>
    <row r="85" spans="1:22" x14ac:dyDescent="0.35">
      <c r="A85" s="1" t="s">
        <v>213</v>
      </c>
      <c r="B85" s="1" t="s">
        <v>214</v>
      </c>
      <c r="C85" s="1" t="s">
        <v>63</v>
      </c>
      <c r="D85" s="1" t="s">
        <v>64</v>
      </c>
      <c r="E85" s="1">
        <v>0</v>
      </c>
      <c r="F85" s="1">
        <v>0</v>
      </c>
      <c r="G85" s="1">
        <v>0</v>
      </c>
      <c r="H85" s="1">
        <v>0</v>
      </c>
      <c r="I85" s="1">
        <v>0</v>
      </c>
      <c r="J85" s="1">
        <v>0</v>
      </c>
      <c r="K85" s="1">
        <v>0</v>
      </c>
      <c r="L85" s="1">
        <v>0</v>
      </c>
      <c r="M85" s="1">
        <v>0</v>
      </c>
      <c r="N85" s="1">
        <v>0</v>
      </c>
      <c r="O85" s="1">
        <v>0</v>
      </c>
      <c r="P85" s="1">
        <v>0</v>
      </c>
      <c r="Q85" s="1">
        <v>0</v>
      </c>
      <c r="R85" s="1">
        <v>0</v>
      </c>
      <c r="S85" s="1">
        <v>0</v>
      </c>
      <c r="T85" s="1">
        <v>0</v>
      </c>
      <c r="U85" s="1">
        <v>0</v>
      </c>
      <c r="V85" s="1">
        <v>0</v>
      </c>
    </row>
    <row r="86" spans="1:22" x14ac:dyDescent="0.35">
      <c r="A86" s="1" t="s">
        <v>215</v>
      </c>
      <c r="B86" s="1" t="s">
        <v>216</v>
      </c>
      <c r="C86" s="1" t="s">
        <v>67</v>
      </c>
      <c r="D86" s="1" t="s">
        <v>68</v>
      </c>
      <c r="E86" s="1">
        <v>2</v>
      </c>
      <c r="F86" s="1">
        <v>0</v>
      </c>
      <c r="G86" s="1">
        <v>0</v>
      </c>
      <c r="H86" s="1">
        <v>0</v>
      </c>
      <c r="I86" s="1">
        <v>0</v>
      </c>
      <c r="J86" s="1">
        <v>0</v>
      </c>
      <c r="K86" s="1">
        <v>0</v>
      </c>
      <c r="L86" s="1">
        <v>0</v>
      </c>
      <c r="M86" s="1">
        <v>0</v>
      </c>
      <c r="N86" s="1">
        <v>0</v>
      </c>
      <c r="O86" s="1">
        <v>0</v>
      </c>
      <c r="P86" s="1">
        <v>2</v>
      </c>
      <c r="Q86" s="1">
        <v>2</v>
      </c>
      <c r="R86" s="1">
        <v>0</v>
      </c>
      <c r="S86" s="1">
        <v>0</v>
      </c>
      <c r="T86" s="1">
        <v>0</v>
      </c>
      <c r="U86" s="1">
        <v>0</v>
      </c>
      <c r="V86" s="1">
        <v>0</v>
      </c>
    </row>
    <row r="87" spans="1:22" x14ac:dyDescent="0.35">
      <c r="A87" s="1" t="s">
        <v>217</v>
      </c>
      <c r="B87" s="1" t="s">
        <v>218</v>
      </c>
      <c r="C87" s="1" t="s">
        <v>59</v>
      </c>
      <c r="D87" s="1" t="s">
        <v>60</v>
      </c>
      <c r="E87" s="1">
        <v>0</v>
      </c>
      <c r="F87" s="1">
        <v>0</v>
      </c>
      <c r="G87" s="1">
        <v>2</v>
      </c>
      <c r="H87" s="1">
        <v>0</v>
      </c>
      <c r="I87" s="1">
        <v>0</v>
      </c>
      <c r="J87" s="1">
        <v>0</v>
      </c>
      <c r="K87" s="1">
        <v>0</v>
      </c>
      <c r="L87" s="1">
        <v>0</v>
      </c>
      <c r="M87" s="1">
        <v>0</v>
      </c>
      <c r="N87" s="1">
        <v>0</v>
      </c>
      <c r="O87" s="1">
        <v>0</v>
      </c>
      <c r="P87" s="1">
        <v>0</v>
      </c>
      <c r="Q87" s="1">
        <v>0</v>
      </c>
      <c r="R87" s="1">
        <v>0</v>
      </c>
      <c r="S87" s="1">
        <v>6</v>
      </c>
      <c r="T87" s="1">
        <v>0</v>
      </c>
      <c r="U87" s="1">
        <v>0</v>
      </c>
      <c r="V87" s="1">
        <v>0</v>
      </c>
    </row>
    <row r="88" spans="1:22" x14ac:dyDescent="0.35">
      <c r="A88" s="1" t="s">
        <v>219</v>
      </c>
      <c r="B88" s="1" t="s">
        <v>220</v>
      </c>
      <c r="C88" s="1" t="s">
        <v>59</v>
      </c>
      <c r="D88" s="1" t="s">
        <v>60</v>
      </c>
      <c r="E88" s="1">
        <v>0</v>
      </c>
      <c r="F88" s="1">
        <v>0</v>
      </c>
      <c r="G88" s="1">
        <v>0</v>
      </c>
      <c r="H88" s="1">
        <v>2</v>
      </c>
      <c r="I88" s="1">
        <v>2</v>
      </c>
      <c r="J88" s="1">
        <v>2</v>
      </c>
      <c r="K88" s="1">
        <v>2</v>
      </c>
      <c r="L88" s="1">
        <v>2</v>
      </c>
      <c r="M88" s="1">
        <v>2</v>
      </c>
      <c r="N88" s="1">
        <v>2</v>
      </c>
      <c r="O88" s="1">
        <v>0</v>
      </c>
      <c r="P88" s="1">
        <v>0</v>
      </c>
      <c r="Q88" s="1">
        <v>0</v>
      </c>
      <c r="R88" s="1">
        <v>0</v>
      </c>
      <c r="S88" s="1">
        <v>0</v>
      </c>
      <c r="T88" s="1">
        <v>0</v>
      </c>
      <c r="U88" s="1">
        <v>0</v>
      </c>
      <c r="V88" s="1">
        <v>0</v>
      </c>
    </row>
    <row r="89" spans="1:22" x14ac:dyDescent="0.35">
      <c r="A89" s="1" t="s">
        <v>221</v>
      </c>
      <c r="B89" s="1" t="s">
        <v>222</v>
      </c>
      <c r="C89" s="1" t="s">
        <v>73</v>
      </c>
      <c r="D89" s="1" t="s">
        <v>74</v>
      </c>
      <c r="E89" s="1">
        <v>0</v>
      </c>
      <c r="F89" s="1">
        <v>7</v>
      </c>
      <c r="G89" s="1">
        <v>4</v>
      </c>
      <c r="H89" s="1">
        <v>2</v>
      </c>
      <c r="I89" s="1">
        <v>6</v>
      </c>
      <c r="J89" s="1">
        <v>4</v>
      </c>
      <c r="K89" s="1">
        <v>1</v>
      </c>
      <c r="L89" s="1">
        <v>10</v>
      </c>
      <c r="M89" s="1">
        <v>3</v>
      </c>
      <c r="N89" s="1">
        <v>8</v>
      </c>
      <c r="O89" s="1">
        <v>12</v>
      </c>
      <c r="P89" s="1">
        <v>6</v>
      </c>
      <c r="Q89" s="1">
        <v>23</v>
      </c>
      <c r="R89" s="1">
        <v>0</v>
      </c>
      <c r="S89" s="1">
        <v>0</v>
      </c>
      <c r="T89" s="1">
        <v>0</v>
      </c>
      <c r="U89" s="1">
        <v>0</v>
      </c>
      <c r="V89" s="1">
        <v>0</v>
      </c>
    </row>
    <row r="90" spans="1:22" x14ac:dyDescent="0.35">
      <c r="A90" s="1" t="s">
        <v>223</v>
      </c>
      <c r="B90" s="1" t="s">
        <v>224</v>
      </c>
      <c r="C90" s="1" t="s">
        <v>69</v>
      </c>
      <c r="D90" s="1" t="s">
        <v>70</v>
      </c>
      <c r="E90" s="1">
        <v>10</v>
      </c>
      <c r="F90" s="1">
        <v>10</v>
      </c>
      <c r="G90" s="1">
        <v>5</v>
      </c>
      <c r="H90" s="1">
        <v>1</v>
      </c>
      <c r="I90" s="1">
        <v>0</v>
      </c>
      <c r="J90" s="1">
        <v>10</v>
      </c>
      <c r="K90" s="1">
        <v>10</v>
      </c>
      <c r="L90" s="1">
        <v>9</v>
      </c>
      <c r="M90" s="1">
        <v>5</v>
      </c>
      <c r="N90" s="1">
        <v>6</v>
      </c>
      <c r="O90" s="1">
        <v>7</v>
      </c>
      <c r="P90" s="1">
        <v>4</v>
      </c>
      <c r="Q90" s="1">
        <v>6</v>
      </c>
      <c r="R90" s="1">
        <v>6</v>
      </c>
      <c r="S90" s="1">
        <v>0</v>
      </c>
      <c r="T90" s="1">
        <v>0</v>
      </c>
      <c r="U90" s="1">
        <v>1</v>
      </c>
      <c r="V90" s="1">
        <v>1</v>
      </c>
    </row>
    <row r="91" spans="1:22" x14ac:dyDescent="0.35">
      <c r="A91" s="1" t="s">
        <v>225</v>
      </c>
      <c r="B91" s="1" t="s">
        <v>226</v>
      </c>
      <c r="C91" s="1" t="s">
        <v>67</v>
      </c>
      <c r="D91" s="1" t="s">
        <v>68</v>
      </c>
      <c r="E91" s="1">
        <v>5</v>
      </c>
      <c r="F91" s="1">
        <v>3</v>
      </c>
      <c r="G91" s="1">
        <v>0</v>
      </c>
      <c r="H91" s="1">
        <v>0</v>
      </c>
      <c r="I91" s="1">
        <v>0</v>
      </c>
      <c r="J91" s="1">
        <v>0</v>
      </c>
      <c r="K91" s="1">
        <v>1</v>
      </c>
      <c r="L91" s="1">
        <v>2</v>
      </c>
      <c r="M91" s="1">
        <v>5</v>
      </c>
      <c r="N91" s="1">
        <v>6</v>
      </c>
      <c r="O91" s="1">
        <v>4</v>
      </c>
      <c r="P91" s="1">
        <v>6</v>
      </c>
      <c r="Q91" s="1">
        <v>3</v>
      </c>
      <c r="R91" s="1">
        <v>1</v>
      </c>
      <c r="S91" s="1">
        <v>0</v>
      </c>
      <c r="T91" s="1">
        <v>0</v>
      </c>
      <c r="U91" s="1">
        <v>1</v>
      </c>
      <c r="V91" s="1">
        <v>1</v>
      </c>
    </row>
    <row r="92" spans="1:22" x14ac:dyDescent="0.35">
      <c r="A92" s="1" t="s">
        <v>227</v>
      </c>
      <c r="B92" s="1" t="s">
        <v>228</v>
      </c>
      <c r="C92" s="1" t="s">
        <v>71</v>
      </c>
      <c r="D92" s="1" t="s">
        <v>72</v>
      </c>
      <c r="E92" s="1">
        <v>0</v>
      </c>
      <c r="F92" s="1">
        <v>1</v>
      </c>
      <c r="G92" s="1">
        <v>0</v>
      </c>
      <c r="H92" s="1">
        <v>0</v>
      </c>
      <c r="I92" s="1">
        <v>0</v>
      </c>
      <c r="J92" s="1">
        <v>0</v>
      </c>
      <c r="K92" s="1">
        <v>0</v>
      </c>
      <c r="L92" s="1">
        <v>0</v>
      </c>
      <c r="M92" s="1">
        <v>2</v>
      </c>
      <c r="N92" s="1">
        <v>0</v>
      </c>
      <c r="O92" s="1">
        <v>0</v>
      </c>
      <c r="P92" s="1">
        <v>0</v>
      </c>
      <c r="Q92" s="1">
        <v>0</v>
      </c>
      <c r="R92" s="1">
        <v>0</v>
      </c>
      <c r="S92" s="1">
        <v>0</v>
      </c>
      <c r="T92" s="1">
        <v>0</v>
      </c>
      <c r="U92" s="1">
        <v>0</v>
      </c>
      <c r="V92" s="1">
        <v>0</v>
      </c>
    </row>
    <row r="93" spans="1:22" x14ac:dyDescent="0.35">
      <c r="A93" s="1" t="s">
        <v>229</v>
      </c>
      <c r="B93" s="1" t="s">
        <v>230</v>
      </c>
      <c r="C93" s="1" t="s">
        <v>57</v>
      </c>
      <c r="D93" s="1" t="s">
        <v>58</v>
      </c>
      <c r="E93" s="1">
        <v>21</v>
      </c>
      <c r="F93" s="1">
        <v>17</v>
      </c>
      <c r="G93" s="1">
        <v>10</v>
      </c>
      <c r="H93" s="1">
        <v>4</v>
      </c>
      <c r="I93" s="1">
        <v>3</v>
      </c>
      <c r="J93" s="1">
        <v>3</v>
      </c>
      <c r="K93" s="1">
        <v>5</v>
      </c>
      <c r="L93" s="1">
        <v>4</v>
      </c>
      <c r="M93" s="1">
        <v>6</v>
      </c>
      <c r="N93" s="1">
        <v>7</v>
      </c>
      <c r="O93" s="1">
        <v>6</v>
      </c>
      <c r="P93" s="1">
        <v>4</v>
      </c>
      <c r="Q93" s="1">
        <v>9</v>
      </c>
      <c r="R93" s="1">
        <v>11</v>
      </c>
      <c r="S93" s="1">
        <v>11</v>
      </c>
      <c r="T93" s="1">
        <v>13</v>
      </c>
      <c r="U93" s="1">
        <v>0</v>
      </c>
      <c r="V93" s="1">
        <v>0</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10</v>
      </c>
      <c r="F95" s="1">
        <v>3</v>
      </c>
      <c r="G95" s="1">
        <v>1</v>
      </c>
      <c r="H95" s="1">
        <v>0</v>
      </c>
      <c r="I95" s="1">
        <v>0</v>
      </c>
      <c r="J95" s="1">
        <v>2</v>
      </c>
      <c r="K95" s="1">
        <v>2</v>
      </c>
      <c r="L95" s="1">
        <v>2</v>
      </c>
      <c r="M95" s="1">
        <v>2</v>
      </c>
      <c r="N95" s="1">
        <v>3</v>
      </c>
      <c r="O95" s="1">
        <v>3</v>
      </c>
      <c r="P95" s="1">
        <v>13</v>
      </c>
      <c r="Q95" s="1">
        <v>6</v>
      </c>
      <c r="R95" s="1">
        <v>2</v>
      </c>
      <c r="S95" s="1">
        <v>2</v>
      </c>
      <c r="T95" s="1">
        <v>2</v>
      </c>
      <c r="U95" s="1">
        <v>2</v>
      </c>
      <c r="V95" s="1">
        <v>1</v>
      </c>
    </row>
    <row r="96" spans="1:22" x14ac:dyDescent="0.35">
      <c r="A96" s="1" t="s">
        <v>235</v>
      </c>
      <c r="B96" s="1" t="s">
        <v>236</v>
      </c>
      <c r="C96" s="1" t="s">
        <v>67</v>
      </c>
      <c r="D96" s="1" t="s">
        <v>68</v>
      </c>
      <c r="E96" s="1">
        <v>6</v>
      </c>
      <c r="F96" s="1">
        <v>0</v>
      </c>
      <c r="G96" s="1">
        <v>0</v>
      </c>
      <c r="H96" s="1">
        <v>0</v>
      </c>
      <c r="I96" s="1">
        <v>1</v>
      </c>
      <c r="J96" s="1">
        <v>0</v>
      </c>
      <c r="K96" s="1">
        <v>0</v>
      </c>
      <c r="L96" s="1">
        <v>1</v>
      </c>
      <c r="M96" s="1">
        <v>0</v>
      </c>
      <c r="N96" s="1">
        <v>0</v>
      </c>
      <c r="O96" s="1">
        <v>0</v>
      </c>
      <c r="P96" s="1">
        <v>0</v>
      </c>
      <c r="Q96" s="1">
        <v>2</v>
      </c>
      <c r="R96" s="1">
        <v>2</v>
      </c>
      <c r="S96" s="1">
        <v>2</v>
      </c>
      <c r="T96" s="1">
        <v>2</v>
      </c>
      <c r="U96" s="1">
        <v>2</v>
      </c>
      <c r="V96" s="1">
        <v>2</v>
      </c>
    </row>
    <row r="97" spans="1:22" x14ac:dyDescent="0.35">
      <c r="A97" s="1" t="s">
        <v>237</v>
      </c>
      <c r="B97" s="1" t="s">
        <v>238</v>
      </c>
      <c r="C97" s="1" t="s">
        <v>61</v>
      </c>
      <c r="D97" s="1" t="s">
        <v>62</v>
      </c>
      <c r="E97" s="1">
        <v>6</v>
      </c>
      <c r="F97" s="1">
        <v>4</v>
      </c>
      <c r="G97" s="1">
        <v>5</v>
      </c>
      <c r="H97" s="1">
        <v>3</v>
      </c>
      <c r="I97" s="1">
        <v>5</v>
      </c>
      <c r="J97" s="1">
        <v>3</v>
      </c>
      <c r="K97" s="1">
        <v>3</v>
      </c>
      <c r="L97" s="1">
        <v>3</v>
      </c>
      <c r="M97" s="1">
        <v>0</v>
      </c>
      <c r="N97" s="1">
        <v>2</v>
      </c>
      <c r="O97" s="1">
        <v>2</v>
      </c>
      <c r="P97" s="1">
        <v>5</v>
      </c>
      <c r="Q97" s="1">
        <v>2</v>
      </c>
      <c r="R97" s="1">
        <v>0</v>
      </c>
      <c r="S97" s="1">
        <v>1</v>
      </c>
      <c r="T97" s="1">
        <v>0</v>
      </c>
      <c r="U97" s="1">
        <v>0</v>
      </c>
      <c r="V97" s="1">
        <v>0</v>
      </c>
    </row>
    <row r="98" spans="1:22" x14ac:dyDescent="0.35">
      <c r="A98" s="1" t="s">
        <v>239</v>
      </c>
      <c r="B98" s="1" t="s">
        <v>240</v>
      </c>
      <c r="C98" s="1" t="s">
        <v>59</v>
      </c>
      <c r="D98" s="1" t="s">
        <v>60</v>
      </c>
      <c r="E98" s="1">
        <v>0</v>
      </c>
      <c r="F98" s="1">
        <v>0</v>
      </c>
      <c r="G98" s="1">
        <v>0</v>
      </c>
      <c r="H98" s="1">
        <v>0</v>
      </c>
      <c r="I98" s="1">
        <v>0</v>
      </c>
      <c r="J98" s="1">
        <v>0</v>
      </c>
      <c r="K98" s="1">
        <v>0</v>
      </c>
      <c r="L98" s="1">
        <v>0</v>
      </c>
      <c r="M98" s="1">
        <v>0</v>
      </c>
      <c r="N98" s="1">
        <v>0</v>
      </c>
      <c r="O98" s="1">
        <v>0</v>
      </c>
      <c r="P98" s="1">
        <v>0</v>
      </c>
      <c r="Q98" s="1">
        <v>0</v>
      </c>
      <c r="R98" s="1">
        <v>2</v>
      </c>
      <c r="S98" s="1">
        <v>0</v>
      </c>
      <c r="T98" s="1">
        <v>0</v>
      </c>
      <c r="U98" s="1">
        <v>0</v>
      </c>
      <c r="V98" s="1">
        <v>0</v>
      </c>
    </row>
    <row r="99" spans="1:22" x14ac:dyDescent="0.35">
      <c r="A99" s="1" t="s">
        <v>241</v>
      </c>
      <c r="B99" s="1" t="s">
        <v>242</v>
      </c>
      <c r="C99" s="1" t="s">
        <v>73</v>
      </c>
      <c r="D99" s="1" t="s">
        <v>74</v>
      </c>
      <c r="E99" s="1">
        <v>3</v>
      </c>
      <c r="F99" s="1">
        <v>1</v>
      </c>
      <c r="G99" s="1">
        <v>1</v>
      </c>
      <c r="H99" s="1">
        <v>2</v>
      </c>
      <c r="I99" s="1">
        <v>2</v>
      </c>
      <c r="J99" s="1">
        <v>3</v>
      </c>
      <c r="K99" s="1">
        <v>3</v>
      </c>
      <c r="L99" s="1">
        <v>3</v>
      </c>
      <c r="M99" s="1">
        <v>3</v>
      </c>
      <c r="N99" s="1">
        <v>4</v>
      </c>
      <c r="O99" s="1">
        <v>16</v>
      </c>
      <c r="P99" s="1">
        <v>16</v>
      </c>
      <c r="Q99" s="1">
        <v>6</v>
      </c>
      <c r="R99" s="1">
        <v>6</v>
      </c>
      <c r="S99" s="1">
        <v>0</v>
      </c>
      <c r="T99" s="1">
        <v>0</v>
      </c>
      <c r="U99" s="1">
        <v>1</v>
      </c>
      <c r="V99" s="1">
        <v>1</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6</v>
      </c>
      <c r="F101" s="1">
        <v>7</v>
      </c>
      <c r="G101" s="1">
        <v>1</v>
      </c>
      <c r="H101" s="1">
        <v>1</v>
      </c>
      <c r="I101" s="1">
        <v>1</v>
      </c>
      <c r="J101" s="1">
        <v>1</v>
      </c>
      <c r="K101" s="1">
        <v>1</v>
      </c>
      <c r="L101" s="1">
        <v>1</v>
      </c>
      <c r="M101" s="1">
        <v>1</v>
      </c>
      <c r="N101" s="1">
        <v>2</v>
      </c>
      <c r="O101" s="1">
        <v>2</v>
      </c>
      <c r="P101" s="1">
        <v>2</v>
      </c>
      <c r="Q101" s="1">
        <v>5</v>
      </c>
      <c r="R101" s="1">
        <v>12</v>
      </c>
      <c r="S101" s="1">
        <v>5</v>
      </c>
      <c r="T101" s="1">
        <v>6</v>
      </c>
      <c r="U101" s="1">
        <v>3</v>
      </c>
      <c r="V101" s="1">
        <v>5</v>
      </c>
    </row>
    <row r="102" spans="1:22" x14ac:dyDescent="0.35">
      <c r="A102" s="1" t="s">
        <v>247</v>
      </c>
      <c r="B102" s="1" t="s">
        <v>248</v>
      </c>
      <c r="C102" s="1" t="s">
        <v>67</v>
      </c>
      <c r="D102" s="1" t="s">
        <v>68</v>
      </c>
      <c r="E102" s="1"/>
      <c r="F102" s="1">
        <v>4</v>
      </c>
      <c r="G102" s="1">
        <v>4</v>
      </c>
      <c r="H102" s="1">
        <v>6</v>
      </c>
      <c r="I102" s="1">
        <v>2</v>
      </c>
      <c r="J102" s="1">
        <v>5</v>
      </c>
      <c r="K102" s="1">
        <v>2</v>
      </c>
      <c r="L102" s="1">
        <v>0</v>
      </c>
      <c r="M102" s="1">
        <v>2</v>
      </c>
      <c r="N102" s="1">
        <v>6</v>
      </c>
      <c r="O102" s="1">
        <v>1</v>
      </c>
      <c r="P102" s="1">
        <v>5</v>
      </c>
      <c r="Q102" s="1">
        <v>7</v>
      </c>
      <c r="R102" s="1">
        <v>1</v>
      </c>
      <c r="S102" s="1">
        <v>0</v>
      </c>
      <c r="T102" s="1">
        <v>0</v>
      </c>
      <c r="U102" s="1">
        <v>0</v>
      </c>
      <c r="V102" s="1">
        <v>5</v>
      </c>
    </row>
    <row r="103" spans="1:22" x14ac:dyDescent="0.35">
      <c r="A103" s="1" t="s">
        <v>249</v>
      </c>
      <c r="B103" s="1" t="s">
        <v>250</v>
      </c>
      <c r="C103" s="1" t="s">
        <v>67</v>
      </c>
      <c r="D103" s="1" t="s">
        <v>68</v>
      </c>
      <c r="E103" s="1">
        <v>0</v>
      </c>
      <c r="F103" s="1">
        <v>1</v>
      </c>
      <c r="G103" s="1">
        <v>0</v>
      </c>
      <c r="H103" s="1">
        <v>1</v>
      </c>
      <c r="I103" s="1">
        <v>1</v>
      </c>
      <c r="J103" s="1">
        <v>0</v>
      </c>
      <c r="K103" s="1">
        <v>0</v>
      </c>
      <c r="L103" s="1">
        <v>2</v>
      </c>
      <c r="M103" s="1">
        <v>1</v>
      </c>
      <c r="N103" s="1">
        <v>0</v>
      </c>
      <c r="O103" s="1">
        <v>1</v>
      </c>
      <c r="P103" s="1">
        <v>3</v>
      </c>
      <c r="Q103" s="1">
        <v>1</v>
      </c>
      <c r="R103" s="1">
        <v>0</v>
      </c>
      <c r="S103" s="1">
        <v>0</v>
      </c>
      <c r="T103" s="1">
        <v>0</v>
      </c>
      <c r="U103" s="1">
        <v>0</v>
      </c>
      <c r="V103" s="1">
        <v>2</v>
      </c>
    </row>
    <row r="104" spans="1:22" x14ac:dyDescent="0.35">
      <c r="A104" s="1" t="s">
        <v>251</v>
      </c>
      <c r="B104" s="1" t="s">
        <v>252</v>
      </c>
      <c r="C104" s="1" t="s">
        <v>65</v>
      </c>
      <c r="D104" s="1" t="s">
        <v>66</v>
      </c>
      <c r="E104" s="1"/>
      <c r="F104" s="1">
        <v>0</v>
      </c>
      <c r="G104" s="1">
        <v>0</v>
      </c>
      <c r="H104" s="1">
        <v>0</v>
      </c>
      <c r="I104" s="1">
        <v>0</v>
      </c>
      <c r="J104" s="1">
        <v>0</v>
      </c>
      <c r="K104" s="1">
        <v>1</v>
      </c>
      <c r="L104" s="1">
        <v>0</v>
      </c>
      <c r="M104" s="1">
        <v>0</v>
      </c>
      <c r="N104" s="1">
        <v>0</v>
      </c>
      <c r="O104" s="1">
        <v>0</v>
      </c>
      <c r="P104" s="1">
        <v>0</v>
      </c>
      <c r="Q104" s="1">
        <v>0</v>
      </c>
      <c r="R104" s="1">
        <v>1</v>
      </c>
      <c r="S104" s="1">
        <v>0</v>
      </c>
      <c r="T104" s="1">
        <v>0</v>
      </c>
      <c r="U104" s="1">
        <v>0</v>
      </c>
      <c r="V104" s="1">
        <v>0</v>
      </c>
    </row>
    <row r="105" spans="1:22" x14ac:dyDescent="0.35">
      <c r="A105" s="1" t="s">
        <v>253</v>
      </c>
      <c r="B105" s="1" t="s">
        <v>254</v>
      </c>
      <c r="C105" s="1" t="s">
        <v>67</v>
      </c>
      <c r="D105" s="1" t="s">
        <v>68</v>
      </c>
      <c r="E105" s="1">
        <v>2</v>
      </c>
      <c r="F105" s="1">
        <v>3</v>
      </c>
      <c r="G105" s="1">
        <v>1</v>
      </c>
      <c r="H105" s="1">
        <v>0</v>
      </c>
      <c r="I105" s="1">
        <v>0</v>
      </c>
      <c r="J105" s="1">
        <v>1</v>
      </c>
      <c r="K105" s="1">
        <v>0</v>
      </c>
      <c r="L105" s="1">
        <v>0</v>
      </c>
      <c r="M105" s="1">
        <v>1</v>
      </c>
      <c r="N105" s="1">
        <v>3</v>
      </c>
      <c r="O105" s="1">
        <v>1</v>
      </c>
      <c r="P105" s="1">
        <v>1</v>
      </c>
      <c r="Q105" s="1">
        <v>1</v>
      </c>
      <c r="R105" s="1">
        <v>0</v>
      </c>
      <c r="S105" s="1">
        <v>0</v>
      </c>
      <c r="T105" s="1">
        <v>1</v>
      </c>
      <c r="U105" s="1">
        <v>0</v>
      </c>
      <c r="V105" s="1">
        <v>1</v>
      </c>
    </row>
    <row r="106" spans="1:22" x14ac:dyDescent="0.35">
      <c r="A106" s="1" t="s">
        <v>255</v>
      </c>
      <c r="B106" s="1" t="s">
        <v>256</v>
      </c>
      <c r="C106" s="1" t="s">
        <v>57</v>
      </c>
      <c r="D106" s="1" t="s">
        <v>58</v>
      </c>
      <c r="E106" s="1">
        <v>6</v>
      </c>
      <c r="F106" s="1">
        <v>4</v>
      </c>
      <c r="G106" s="1">
        <v>0</v>
      </c>
      <c r="H106" s="1">
        <v>3</v>
      </c>
      <c r="I106" s="1">
        <v>1</v>
      </c>
      <c r="J106" s="1">
        <v>0</v>
      </c>
      <c r="K106" s="1">
        <v>0</v>
      </c>
      <c r="L106" s="1">
        <v>6</v>
      </c>
      <c r="M106" s="1">
        <v>2</v>
      </c>
      <c r="N106" s="1">
        <v>0</v>
      </c>
      <c r="O106" s="1">
        <v>2</v>
      </c>
      <c r="P106" s="1">
        <v>1</v>
      </c>
      <c r="Q106" s="1">
        <v>12</v>
      </c>
      <c r="R106" s="1">
        <v>4</v>
      </c>
      <c r="S106" s="1">
        <v>0</v>
      </c>
      <c r="T106" s="1">
        <v>1</v>
      </c>
      <c r="U106" s="1">
        <v>1</v>
      </c>
      <c r="V106" s="1">
        <v>0</v>
      </c>
    </row>
    <row r="107" spans="1:22" x14ac:dyDescent="0.35">
      <c r="A107" s="1" t="s">
        <v>257</v>
      </c>
      <c r="B107" s="1" t="s">
        <v>258</v>
      </c>
      <c r="C107" s="1" t="s">
        <v>61</v>
      </c>
      <c r="D107" s="1" t="s">
        <v>62</v>
      </c>
      <c r="E107" s="1">
        <v>0</v>
      </c>
      <c r="F107" s="1">
        <v>0</v>
      </c>
      <c r="G107" s="1">
        <v>0</v>
      </c>
      <c r="H107" s="1">
        <v>0</v>
      </c>
      <c r="I107" s="1">
        <v>0</v>
      </c>
      <c r="J107" s="1">
        <v>0</v>
      </c>
      <c r="K107" s="1">
        <v>2</v>
      </c>
      <c r="L107" s="1">
        <v>3</v>
      </c>
      <c r="M107" s="1">
        <v>3</v>
      </c>
      <c r="N107" s="1">
        <v>3</v>
      </c>
      <c r="O107" s="1">
        <v>3</v>
      </c>
      <c r="P107" s="1">
        <v>3</v>
      </c>
      <c r="Q107" s="1">
        <v>3</v>
      </c>
      <c r="R107" s="1">
        <v>3</v>
      </c>
      <c r="S107" s="1">
        <v>3</v>
      </c>
      <c r="T107" s="1">
        <v>3</v>
      </c>
      <c r="U107" s="1">
        <v>3</v>
      </c>
      <c r="V107" s="1">
        <v>3</v>
      </c>
    </row>
    <row r="108" spans="1:22" x14ac:dyDescent="0.35">
      <c r="A108" s="1" t="s">
        <v>259</v>
      </c>
      <c r="B108" s="1" t="s">
        <v>260</v>
      </c>
      <c r="C108" s="1" t="s">
        <v>67</v>
      </c>
      <c r="D108" s="1" t="s">
        <v>68</v>
      </c>
      <c r="E108" s="1">
        <v>0</v>
      </c>
      <c r="F108" s="1">
        <v>1</v>
      </c>
      <c r="G108" s="1">
        <v>0</v>
      </c>
      <c r="H108" s="1">
        <v>0</v>
      </c>
      <c r="I108" s="1">
        <v>0</v>
      </c>
      <c r="J108" s="1">
        <v>0</v>
      </c>
      <c r="K108" s="1">
        <v>0</v>
      </c>
      <c r="L108" s="1">
        <v>0</v>
      </c>
      <c r="M108" s="1">
        <v>1</v>
      </c>
      <c r="N108" s="1">
        <v>0</v>
      </c>
      <c r="O108" s="1">
        <v>0</v>
      </c>
      <c r="P108" s="1">
        <v>0</v>
      </c>
      <c r="Q108" s="1">
        <v>0</v>
      </c>
      <c r="R108" s="1">
        <v>1</v>
      </c>
      <c r="S108" s="1">
        <v>1</v>
      </c>
      <c r="T108" s="1">
        <v>1</v>
      </c>
      <c r="U108" s="1">
        <v>0</v>
      </c>
      <c r="V108" s="1">
        <v>0</v>
      </c>
    </row>
    <row r="109" spans="1:22" x14ac:dyDescent="0.35">
      <c r="A109" s="1" t="s">
        <v>261</v>
      </c>
      <c r="B109" s="1" t="s">
        <v>262</v>
      </c>
      <c r="C109" s="1" t="s">
        <v>59</v>
      </c>
      <c r="D109" s="1" t="s">
        <v>60</v>
      </c>
      <c r="E109" s="1">
        <v>2</v>
      </c>
      <c r="F109" s="1">
        <v>6</v>
      </c>
      <c r="G109" s="1">
        <v>6</v>
      </c>
      <c r="H109" s="1">
        <v>1</v>
      </c>
      <c r="I109" s="1">
        <v>1</v>
      </c>
      <c r="J109" s="1">
        <v>0</v>
      </c>
      <c r="K109" s="1">
        <v>0</v>
      </c>
      <c r="L109" s="1">
        <v>1</v>
      </c>
      <c r="M109" s="1">
        <v>0</v>
      </c>
      <c r="N109" s="1">
        <v>0</v>
      </c>
      <c r="O109" s="1">
        <v>0</v>
      </c>
      <c r="P109" s="1">
        <v>0</v>
      </c>
      <c r="Q109" s="1">
        <v>0</v>
      </c>
      <c r="R109" s="1">
        <v>0</v>
      </c>
      <c r="S109" s="1">
        <v>2</v>
      </c>
      <c r="T109" s="1">
        <v>0</v>
      </c>
      <c r="U109" s="1">
        <v>0</v>
      </c>
      <c r="V109" s="1">
        <v>0</v>
      </c>
    </row>
    <row r="110" spans="1:22" x14ac:dyDescent="0.35">
      <c r="A110" s="1" t="s">
        <v>263</v>
      </c>
      <c r="B110" s="1" t="s">
        <v>264</v>
      </c>
      <c r="C110" s="1" t="s">
        <v>69</v>
      </c>
      <c r="D110" s="1" t="s">
        <v>70</v>
      </c>
      <c r="E110" s="1">
        <v>6</v>
      </c>
      <c r="F110" s="1">
        <v>13</v>
      </c>
      <c r="G110" s="1">
        <v>9</v>
      </c>
      <c r="H110" s="1">
        <v>3</v>
      </c>
      <c r="I110" s="1">
        <v>2</v>
      </c>
      <c r="J110" s="1">
        <v>6</v>
      </c>
      <c r="K110" s="1">
        <v>2</v>
      </c>
      <c r="L110" s="1">
        <v>4</v>
      </c>
      <c r="M110" s="1">
        <v>3</v>
      </c>
      <c r="N110" s="1">
        <v>5</v>
      </c>
      <c r="O110" s="1">
        <v>9</v>
      </c>
      <c r="P110" s="1">
        <v>3</v>
      </c>
      <c r="Q110" s="1">
        <v>9</v>
      </c>
      <c r="R110" s="1">
        <v>2</v>
      </c>
      <c r="S110" s="1">
        <v>4</v>
      </c>
      <c r="T110" s="1">
        <v>5</v>
      </c>
      <c r="U110" s="1">
        <v>18</v>
      </c>
      <c r="V110" s="1">
        <v>3</v>
      </c>
    </row>
    <row r="111" spans="1:22" x14ac:dyDescent="0.35">
      <c r="A111" s="1" t="s">
        <v>265</v>
      </c>
      <c r="B111" s="1" t="s">
        <v>266</v>
      </c>
      <c r="C111" s="1" t="s">
        <v>67</v>
      </c>
      <c r="D111" s="1" t="s">
        <v>68</v>
      </c>
      <c r="E111" s="1">
        <v>2</v>
      </c>
      <c r="F111" s="1">
        <v>3</v>
      </c>
      <c r="G111" s="1">
        <v>3</v>
      </c>
      <c r="H111" s="1">
        <v>1</v>
      </c>
      <c r="I111" s="1">
        <v>0</v>
      </c>
      <c r="J111" s="1">
        <v>1</v>
      </c>
      <c r="K111" s="1">
        <v>0</v>
      </c>
      <c r="L111" s="1">
        <v>0</v>
      </c>
      <c r="M111" s="1">
        <v>1</v>
      </c>
      <c r="N111" s="1">
        <v>0</v>
      </c>
      <c r="O111" s="1">
        <v>0</v>
      </c>
      <c r="P111" s="1">
        <v>4</v>
      </c>
      <c r="Q111" s="1">
        <v>4</v>
      </c>
      <c r="R111" s="1">
        <v>0</v>
      </c>
      <c r="S111" s="1">
        <v>1</v>
      </c>
      <c r="T111" s="1">
        <v>1</v>
      </c>
      <c r="U111" s="1">
        <v>1</v>
      </c>
      <c r="V111" s="1">
        <v>1</v>
      </c>
    </row>
    <row r="112" spans="1:22" x14ac:dyDescent="0.35">
      <c r="A112" s="1" t="s">
        <v>267</v>
      </c>
      <c r="B112" s="1" t="s">
        <v>268</v>
      </c>
      <c r="C112" s="1" t="s">
        <v>61</v>
      </c>
      <c r="D112" s="1" t="s">
        <v>62</v>
      </c>
      <c r="E112" s="1">
        <v>0</v>
      </c>
      <c r="F112" s="1">
        <v>0</v>
      </c>
      <c r="G112" s="1">
        <v>2</v>
      </c>
      <c r="H112" s="1">
        <v>0</v>
      </c>
      <c r="I112" s="1">
        <v>0</v>
      </c>
      <c r="J112" s="1">
        <v>1</v>
      </c>
      <c r="K112" s="1">
        <v>0</v>
      </c>
      <c r="L112" s="1">
        <v>0</v>
      </c>
      <c r="M112" s="1">
        <v>0</v>
      </c>
      <c r="N112" s="1">
        <v>0</v>
      </c>
      <c r="O112" s="1">
        <v>0</v>
      </c>
      <c r="P112" s="1">
        <v>3</v>
      </c>
      <c r="Q112" s="1">
        <v>3</v>
      </c>
      <c r="R112" s="1">
        <v>3</v>
      </c>
      <c r="S112" s="1">
        <v>0</v>
      </c>
      <c r="T112" s="1">
        <v>1</v>
      </c>
      <c r="U112" s="1">
        <v>0</v>
      </c>
      <c r="V112" s="1">
        <v>0</v>
      </c>
    </row>
    <row r="113" spans="1:22" x14ac:dyDescent="0.35">
      <c r="A113" s="1" t="s">
        <v>269</v>
      </c>
      <c r="B113" s="1" t="s">
        <v>270</v>
      </c>
      <c r="C113" s="1" t="s">
        <v>67</v>
      </c>
      <c r="D113" s="1" t="s">
        <v>68</v>
      </c>
      <c r="E113" s="1">
        <v>9</v>
      </c>
      <c r="F113" s="1">
        <v>11</v>
      </c>
      <c r="G113" s="1">
        <v>0</v>
      </c>
      <c r="H113" s="1">
        <v>3</v>
      </c>
      <c r="I113" s="1">
        <v>4</v>
      </c>
      <c r="J113" s="1">
        <v>0</v>
      </c>
      <c r="K113" s="1">
        <v>0</v>
      </c>
      <c r="L113" s="1">
        <v>2</v>
      </c>
      <c r="M113" s="1">
        <v>2</v>
      </c>
      <c r="N113" s="1">
        <v>5</v>
      </c>
      <c r="O113" s="1">
        <v>4</v>
      </c>
      <c r="P113" s="1">
        <v>5</v>
      </c>
      <c r="Q113" s="1">
        <v>4</v>
      </c>
      <c r="R113" s="1">
        <v>2</v>
      </c>
      <c r="S113" s="1">
        <v>0</v>
      </c>
      <c r="T113" s="1">
        <v>0</v>
      </c>
      <c r="U113" s="1">
        <v>1</v>
      </c>
      <c r="V113" s="1">
        <v>0</v>
      </c>
    </row>
    <row r="114" spans="1:22"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2</v>
      </c>
      <c r="G115" s="1">
        <v>0</v>
      </c>
      <c r="H115" s="1">
        <v>0</v>
      </c>
      <c r="I115" s="1">
        <v>0</v>
      </c>
      <c r="J115" s="1">
        <v>0</v>
      </c>
      <c r="K115" s="1">
        <v>0</v>
      </c>
      <c r="L115" s="1">
        <v>0</v>
      </c>
      <c r="M115" s="1">
        <v>0</v>
      </c>
      <c r="N115" s="1">
        <v>0</v>
      </c>
      <c r="O115" s="1">
        <v>1</v>
      </c>
      <c r="P115" s="1">
        <v>0</v>
      </c>
      <c r="Q115" s="1">
        <v>0</v>
      </c>
      <c r="R115" s="1">
        <v>0</v>
      </c>
      <c r="S115" s="1">
        <v>0</v>
      </c>
      <c r="T115" s="1">
        <v>0</v>
      </c>
      <c r="U115" s="1">
        <v>0</v>
      </c>
      <c r="V115" s="1">
        <v>0</v>
      </c>
    </row>
    <row r="116" spans="1:22" x14ac:dyDescent="0.35">
      <c r="A116" s="1" t="s">
        <v>275</v>
      </c>
      <c r="B116" s="1" t="s">
        <v>276</v>
      </c>
      <c r="C116" s="1" t="s">
        <v>63</v>
      </c>
      <c r="D116" s="1" t="s">
        <v>64</v>
      </c>
      <c r="E116" s="1">
        <v>0</v>
      </c>
      <c r="F116" s="1">
        <v>0</v>
      </c>
      <c r="G116" s="1">
        <v>0</v>
      </c>
      <c r="H116" s="1">
        <v>2</v>
      </c>
      <c r="I116" s="1">
        <v>0</v>
      </c>
      <c r="J116" s="1">
        <v>0</v>
      </c>
      <c r="K116" s="1">
        <v>0</v>
      </c>
      <c r="L116" s="1">
        <v>0</v>
      </c>
      <c r="M116" s="1">
        <v>0</v>
      </c>
      <c r="N116" s="1">
        <v>0</v>
      </c>
      <c r="O116" s="1">
        <v>0</v>
      </c>
      <c r="P116" s="1">
        <v>0</v>
      </c>
      <c r="Q116" s="1">
        <v>0</v>
      </c>
      <c r="R116" s="1">
        <v>0</v>
      </c>
      <c r="S116" s="1">
        <v>0</v>
      </c>
      <c r="T116" s="1">
        <v>0</v>
      </c>
      <c r="U116" s="1">
        <v>0</v>
      </c>
      <c r="V116" s="1">
        <v>1</v>
      </c>
    </row>
    <row r="117" spans="1:22" x14ac:dyDescent="0.35">
      <c r="A117" s="1" t="s">
        <v>277</v>
      </c>
      <c r="B117" s="1" t="s">
        <v>278</v>
      </c>
      <c r="C117" s="1" t="s">
        <v>59</v>
      </c>
      <c r="D117" s="1" t="s">
        <v>60</v>
      </c>
      <c r="E117" s="1">
        <v>0</v>
      </c>
      <c r="F117" s="1">
        <v>0</v>
      </c>
      <c r="G117" s="1">
        <v>0</v>
      </c>
      <c r="H117" s="1">
        <v>0</v>
      </c>
      <c r="I117" s="1">
        <v>0</v>
      </c>
      <c r="J117" s="1">
        <v>0</v>
      </c>
      <c r="K117" s="1">
        <v>0</v>
      </c>
      <c r="L117" s="1">
        <v>1</v>
      </c>
      <c r="M117" s="1">
        <v>0</v>
      </c>
      <c r="N117" s="1">
        <v>0</v>
      </c>
      <c r="O117" s="1">
        <v>0</v>
      </c>
      <c r="P117" s="1">
        <v>0</v>
      </c>
      <c r="Q117" s="1">
        <v>0</v>
      </c>
      <c r="R117" s="1">
        <v>1</v>
      </c>
      <c r="S117" s="1">
        <v>2</v>
      </c>
      <c r="T117" s="1">
        <v>0</v>
      </c>
      <c r="U117" s="1">
        <v>0</v>
      </c>
      <c r="V117" s="1">
        <v>0</v>
      </c>
    </row>
    <row r="118" spans="1:22" x14ac:dyDescent="0.35">
      <c r="A118" s="1" t="s">
        <v>279</v>
      </c>
      <c r="B118" s="1" t="s">
        <v>280</v>
      </c>
      <c r="C118" s="1" t="s">
        <v>69</v>
      </c>
      <c r="D118" s="1" t="s">
        <v>70</v>
      </c>
      <c r="E118" s="1">
        <v>1</v>
      </c>
      <c r="F118" s="1">
        <v>0</v>
      </c>
      <c r="G118" s="1">
        <v>1</v>
      </c>
      <c r="H118" s="1">
        <v>0</v>
      </c>
      <c r="I118" s="1">
        <v>0</v>
      </c>
      <c r="J118" s="1">
        <v>0</v>
      </c>
      <c r="K118" s="1">
        <v>0</v>
      </c>
      <c r="L118" s="1">
        <v>0</v>
      </c>
      <c r="M118" s="1">
        <v>0</v>
      </c>
      <c r="N118" s="1">
        <v>0</v>
      </c>
      <c r="O118" s="1">
        <v>0</v>
      </c>
      <c r="P118" s="1">
        <v>0</v>
      </c>
      <c r="Q118" s="1">
        <v>0</v>
      </c>
      <c r="R118" s="1">
        <v>1</v>
      </c>
      <c r="S118" s="1">
        <v>0</v>
      </c>
      <c r="T118" s="1">
        <v>0</v>
      </c>
      <c r="U118" s="1">
        <v>0</v>
      </c>
      <c r="V118" s="1">
        <v>2</v>
      </c>
    </row>
    <row r="119" spans="1:22" x14ac:dyDescent="0.35">
      <c r="A119" s="1" t="s">
        <v>281</v>
      </c>
      <c r="B119" s="1" t="s">
        <v>282</v>
      </c>
      <c r="C119" s="1" t="s">
        <v>67</v>
      </c>
      <c r="D119" s="1" t="s">
        <v>68</v>
      </c>
      <c r="E119" s="1">
        <v>4</v>
      </c>
      <c r="F119" s="1">
        <v>1</v>
      </c>
      <c r="G119" s="1">
        <v>0</v>
      </c>
      <c r="H119" s="1">
        <v>0</v>
      </c>
      <c r="I119" s="1">
        <v>0</v>
      </c>
      <c r="J119" s="1">
        <v>0</v>
      </c>
      <c r="K119" s="1">
        <v>0</v>
      </c>
      <c r="L119" s="1">
        <v>1</v>
      </c>
      <c r="M119" s="1">
        <v>1</v>
      </c>
      <c r="N119" s="1">
        <v>1</v>
      </c>
      <c r="O119" s="1">
        <v>3</v>
      </c>
      <c r="P119" s="1">
        <v>3</v>
      </c>
      <c r="Q119" s="1">
        <v>2</v>
      </c>
      <c r="R119" s="1">
        <v>0</v>
      </c>
      <c r="S119" s="1">
        <v>0</v>
      </c>
      <c r="T119" s="1">
        <v>0</v>
      </c>
      <c r="U119" s="1">
        <v>1</v>
      </c>
      <c r="V119" s="1">
        <v>3</v>
      </c>
    </row>
    <row r="120" spans="1:22" x14ac:dyDescent="0.35">
      <c r="A120" s="1" t="s">
        <v>283</v>
      </c>
      <c r="B120" s="1" t="s">
        <v>284</v>
      </c>
      <c r="C120" s="1" t="s">
        <v>67</v>
      </c>
      <c r="D120" s="1" t="s">
        <v>68</v>
      </c>
      <c r="E120" s="1">
        <v>9</v>
      </c>
      <c r="F120" s="1">
        <v>7</v>
      </c>
      <c r="G120" s="1">
        <v>8</v>
      </c>
      <c r="H120" s="1">
        <v>4</v>
      </c>
      <c r="I120" s="1">
        <v>1</v>
      </c>
      <c r="J120" s="1">
        <v>2</v>
      </c>
      <c r="K120" s="1">
        <v>1</v>
      </c>
      <c r="L120" s="1">
        <v>1</v>
      </c>
      <c r="M120" s="1">
        <v>3</v>
      </c>
      <c r="N120" s="1">
        <v>5</v>
      </c>
      <c r="O120" s="1">
        <v>0</v>
      </c>
      <c r="P120" s="1">
        <v>4</v>
      </c>
      <c r="Q120" s="1">
        <v>5</v>
      </c>
      <c r="R120" s="1">
        <v>0</v>
      </c>
      <c r="S120" s="1">
        <v>2</v>
      </c>
      <c r="T120" s="1">
        <v>0</v>
      </c>
      <c r="U120" s="1">
        <v>1</v>
      </c>
      <c r="V120" s="1">
        <v>0</v>
      </c>
    </row>
    <row r="121" spans="1:22" x14ac:dyDescent="0.35">
      <c r="A121" s="1" t="s">
        <v>285</v>
      </c>
      <c r="B121" s="1" t="s">
        <v>286</v>
      </c>
      <c r="C121" s="1" t="s">
        <v>61</v>
      </c>
      <c r="D121" s="1" t="s">
        <v>62</v>
      </c>
      <c r="E121" s="1">
        <v>3</v>
      </c>
      <c r="F121" s="1">
        <v>0</v>
      </c>
      <c r="G121" s="1">
        <v>0</v>
      </c>
      <c r="H121" s="1">
        <v>0</v>
      </c>
      <c r="I121" s="1">
        <v>0</v>
      </c>
      <c r="J121" s="1">
        <v>0</v>
      </c>
      <c r="K121" s="1">
        <v>1</v>
      </c>
      <c r="L121" s="1">
        <v>0</v>
      </c>
      <c r="M121" s="1">
        <v>3</v>
      </c>
      <c r="N121" s="1">
        <v>3</v>
      </c>
      <c r="O121" s="1">
        <v>0</v>
      </c>
      <c r="P121" s="1">
        <v>0</v>
      </c>
      <c r="Q121" s="1">
        <v>0</v>
      </c>
      <c r="R121" s="1">
        <v>0</v>
      </c>
      <c r="S121" s="1">
        <v>0</v>
      </c>
      <c r="T121" s="1">
        <v>0</v>
      </c>
      <c r="U121" s="1">
        <v>5</v>
      </c>
      <c r="V121" s="1">
        <v>6</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10</v>
      </c>
      <c r="F123" s="1">
        <v>12</v>
      </c>
      <c r="G123" s="1">
        <v>7</v>
      </c>
      <c r="H123" s="1">
        <v>2</v>
      </c>
      <c r="I123" s="1">
        <v>3</v>
      </c>
      <c r="J123" s="1">
        <v>9</v>
      </c>
      <c r="K123" s="1">
        <v>9</v>
      </c>
      <c r="L123" s="1">
        <v>0</v>
      </c>
      <c r="M123" s="1">
        <v>13</v>
      </c>
      <c r="N123" s="1">
        <v>5</v>
      </c>
      <c r="O123" s="1">
        <v>7</v>
      </c>
      <c r="P123" s="1">
        <v>2</v>
      </c>
      <c r="Q123" s="1">
        <v>7</v>
      </c>
      <c r="R123" s="1">
        <v>5</v>
      </c>
      <c r="S123" s="1">
        <v>3</v>
      </c>
      <c r="T123" s="1">
        <v>5</v>
      </c>
      <c r="U123" s="1">
        <v>3</v>
      </c>
      <c r="V123" s="1">
        <v>0</v>
      </c>
    </row>
    <row r="124" spans="1:22" x14ac:dyDescent="0.35">
      <c r="A124" s="1" t="s">
        <v>290</v>
      </c>
      <c r="B124" s="1" t="s">
        <v>291</v>
      </c>
      <c r="C124" s="1" t="s">
        <v>67</v>
      </c>
      <c r="D124" s="1" t="s">
        <v>68</v>
      </c>
      <c r="E124" s="1">
        <v>3</v>
      </c>
      <c r="F124" s="1">
        <v>0</v>
      </c>
      <c r="G124" s="1">
        <v>0</v>
      </c>
      <c r="H124" s="1">
        <v>0</v>
      </c>
      <c r="I124" s="1">
        <v>1</v>
      </c>
      <c r="J124" s="1">
        <v>1</v>
      </c>
      <c r="K124" s="1">
        <v>2</v>
      </c>
      <c r="L124" s="1">
        <v>3</v>
      </c>
      <c r="M124" s="1">
        <v>5</v>
      </c>
      <c r="N124" s="1">
        <v>4</v>
      </c>
      <c r="O124" s="1">
        <v>5</v>
      </c>
      <c r="P124" s="1">
        <v>3</v>
      </c>
      <c r="Q124" s="1">
        <v>4</v>
      </c>
      <c r="R124" s="1">
        <v>0</v>
      </c>
      <c r="S124" s="1">
        <v>0</v>
      </c>
      <c r="T124" s="1">
        <v>0</v>
      </c>
      <c r="U124" s="1">
        <v>1</v>
      </c>
      <c r="V124" s="1">
        <v>3</v>
      </c>
    </row>
    <row r="125" spans="1:22" x14ac:dyDescent="0.35">
      <c r="A125" s="1" t="s">
        <v>292</v>
      </c>
      <c r="B125" s="1" t="s">
        <v>293</v>
      </c>
      <c r="C125" s="1" t="s">
        <v>57</v>
      </c>
      <c r="D125" s="1" t="s">
        <v>58</v>
      </c>
      <c r="E125" s="1">
        <v>6</v>
      </c>
      <c r="F125" s="1">
        <v>23</v>
      </c>
      <c r="G125" s="1">
        <v>7</v>
      </c>
      <c r="H125" s="1">
        <v>0</v>
      </c>
      <c r="I125" s="1">
        <v>0</v>
      </c>
      <c r="J125" s="1">
        <v>0</v>
      </c>
      <c r="K125" s="1">
        <v>4</v>
      </c>
      <c r="L125" s="1">
        <v>10</v>
      </c>
      <c r="M125" s="1">
        <v>19</v>
      </c>
      <c r="N125" s="1">
        <v>3</v>
      </c>
      <c r="O125" s="1">
        <v>3</v>
      </c>
      <c r="P125" s="1">
        <v>2</v>
      </c>
      <c r="Q125" s="1">
        <v>3</v>
      </c>
      <c r="R125" s="1">
        <v>11</v>
      </c>
      <c r="S125" s="1">
        <v>1</v>
      </c>
      <c r="T125" s="1">
        <v>4</v>
      </c>
      <c r="U125" s="1">
        <v>9</v>
      </c>
      <c r="V125" s="1">
        <v>10</v>
      </c>
    </row>
    <row r="126" spans="1:22" x14ac:dyDescent="0.35">
      <c r="A126" s="1" t="s">
        <v>294</v>
      </c>
      <c r="B126" s="1" t="s">
        <v>295</v>
      </c>
      <c r="C126" s="1" t="s">
        <v>65</v>
      </c>
      <c r="D126" s="1" t="s">
        <v>66</v>
      </c>
      <c r="E126" s="1">
        <v>0</v>
      </c>
      <c r="F126" s="1">
        <v>0</v>
      </c>
      <c r="G126" s="1">
        <v>0</v>
      </c>
      <c r="H126" s="1">
        <v>0</v>
      </c>
      <c r="I126" s="1">
        <v>0</v>
      </c>
      <c r="J126" s="1">
        <v>0</v>
      </c>
      <c r="K126" s="1">
        <v>0</v>
      </c>
      <c r="L126" s="1">
        <v>2</v>
      </c>
      <c r="M126" s="1">
        <v>2</v>
      </c>
      <c r="N126" s="1">
        <v>2</v>
      </c>
      <c r="O126" s="1">
        <v>1</v>
      </c>
      <c r="P126" s="1">
        <v>0</v>
      </c>
      <c r="Q126" s="1">
        <v>0</v>
      </c>
      <c r="R126" s="1">
        <v>0</v>
      </c>
      <c r="S126" s="1">
        <v>0</v>
      </c>
      <c r="T126" s="1">
        <v>0</v>
      </c>
      <c r="U126" s="1">
        <v>0</v>
      </c>
      <c r="V126" s="1">
        <v>1</v>
      </c>
    </row>
    <row r="127" spans="1:22" x14ac:dyDescent="0.35">
      <c r="A127" s="1" t="s">
        <v>296</v>
      </c>
      <c r="B127" s="1" t="s">
        <v>297</v>
      </c>
      <c r="C127" s="1" t="s">
        <v>73</v>
      </c>
      <c r="D127" s="1" t="s">
        <v>74</v>
      </c>
      <c r="E127" s="1">
        <v>0</v>
      </c>
      <c r="F127" s="1">
        <v>0</v>
      </c>
      <c r="G127" s="1">
        <v>0</v>
      </c>
      <c r="H127" s="1">
        <v>0</v>
      </c>
      <c r="I127" s="1">
        <v>0</v>
      </c>
      <c r="J127" s="1">
        <v>0</v>
      </c>
      <c r="K127" s="1">
        <v>0</v>
      </c>
      <c r="L127" s="1">
        <v>0</v>
      </c>
      <c r="M127" s="1">
        <v>1</v>
      </c>
      <c r="N127" s="1">
        <v>0</v>
      </c>
      <c r="O127" s="1">
        <v>0</v>
      </c>
      <c r="P127" s="1">
        <v>1</v>
      </c>
      <c r="Q127" s="1">
        <v>0</v>
      </c>
      <c r="R127" s="1">
        <v>0</v>
      </c>
      <c r="S127" s="1">
        <v>0</v>
      </c>
      <c r="T127" s="1">
        <v>0</v>
      </c>
      <c r="U127" s="1">
        <v>0</v>
      </c>
      <c r="V127" s="1">
        <v>0</v>
      </c>
    </row>
    <row r="128" spans="1:22" x14ac:dyDescent="0.35">
      <c r="A128" s="1" t="s">
        <v>298</v>
      </c>
      <c r="B128" s="1" t="s">
        <v>299</v>
      </c>
      <c r="C128" s="1" t="s">
        <v>57</v>
      </c>
      <c r="D128" s="1" t="s">
        <v>58</v>
      </c>
      <c r="E128" s="1">
        <v>8</v>
      </c>
      <c r="F128" s="1">
        <v>3</v>
      </c>
      <c r="G128" s="1">
        <v>1</v>
      </c>
      <c r="H128" s="1">
        <v>0</v>
      </c>
      <c r="I128" s="1">
        <v>0</v>
      </c>
      <c r="J128" s="1">
        <v>1</v>
      </c>
      <c r="K128" s="1">
        <v>3</v>
      </c>
      <c r="L128" s="1">
        <v>1</v>
      </c>
      <c r="M128" s="1">
        <v>1</v>
      </c>
      <c r="N128" s="1">
        <v>0</v>
      </c>
      <c r="O128" s="1">
        <v>0</v>
      </c>
      <c r="P128" s="1">
        <v>1</v>
      </c>
      <c r="Q128" s="1">
        <v>2</v>
      </c>
      <c r="R128" s="1">
        <v>0</v>
      </c>
      <c r="S128" s="1">
        <v>0</v>
      </c>
      <c r="T128" s="1">
        <v>1</v>
      </c>
      <c r="U128" s="1">
        <v>0</v>
      </c>
      <c r="V128" s="1">
        <v>0</v>
      </c>
    </row>
    <row r="129" spans="1:22" x14ac:dyDescent="0.35">
      <c r="A129" s="1" t="s">
        <v>300</v>
      </c>
      <c r="B129" s="1" t="s">
        <v>301</v>
      </c>
      <c r="C129" s="1" t="s">
        <v>59</v>
      </c>
      <c r="D129" s="1" t="s">
        <v>60</v>
      </c>
      <c r="E129" s="1">
        <v>0</v>
      </c>
      <c r="F129" s="1">
        <v>1</v>
      </c>
      <c r="G129" s="1">
        <v>0</v>
      </c>
      <c r="H129" s="1">
        <v>0</v>
      </c>
      <c r="I129" s="1">
        <v>0</v>
      </c>
      <c r="J129" s="1">
        <v>0</v>
      </c>
      <c r="K129" s="1">
        <v>0</v>
      </c>
      <c r="L129" s="1">
        <v>0</v>
      </c>
      <c r="M129" s="1">
        <v>0</v>
      </c>
      <c r="N129" s="1">
        <v>0</v>
      </c>
      <c r="O129" s="1">
        <v>0</v>
      </c>
      <c r="P129" s="1">
        <v>2</v>
      </c>
      <c r="Q129" s="1">
        <v>1</v>
      </c>
      <c r="R129" s="1">
        <v>1</v>
      </c>
      <c r="S129" s="1">
        <v>0</v>
      </c>
      <c r="T129" s="1">
        <v>0</v>
      </c>
      <c r="U129" s="1">
        <v>0</v>
      </c>
      <c r="V129" s="1">
        <v>0</v>
      </c>
    </row>
    <row r="130" spans="1:22" x14ac:dyDescent="0.35">
      <c r="A130" s="1" t="s">
        <v>302</v>
      </c>
      <c r="B130" s="1" t="s">
        <v>303</v>
      </c>
      <c r="C130" s="1" t="s">
        <v>57</v>
      </c>
      <c r="D130" s="1" t="s">
        <v>58</v>
      </c>
      <c r="E130" s="1">
        <v>7</v>
      </c>
      <c r="F130" s="1">
        <v>4</v>
      </c>
      <c r="G130" s="1">
        <v>0</v>
      </c>
      <c r="H130" s="1">
        <v>0</v>
      </c>
      <c r="I130" s="1">
        <v>0</v>
      </c>
      <c r="J130" s="1">
        <v>0</v>
      </c>
      <c r="K130" s="1">
        <v>0</v>
      </c>
      <c r="L130" s="1">
        <v>5</v>
      </c>
      <c r="M130" s="1">
        <v>5</v>
      </c>
      <c r="N130" s="1">
        <v>3</v>
      </c>
      <c r="O130" s="1">
        <v>3</v>
      </c>
      <c r="P130" s="1">
        <v>7</v>
      </c>
      <c r="Q130" s="1">
        <v>0</v>
      </c>
      <c r="R130" s="1">
        <v>4</v>
      </c>
      <c r="S130" s="1">
        <v>1</v>
      </c>
      <c r="T130" s="1">
        <v>5</v>
      </c>
      <c r="U130" s="1">
        <v>7</v>
      </c>
      <c r="V130" s="1">
        <v>7</v>
      </c>
    </row>
    <row r="131" spans="1:22" x14ac:dyDescent="0.35">
      <c r="A131" s="1" t="s">
        <v>304</v>
      </c>
      <c r="B131" s="1" t="s">
        <v>305</v>
      </c>
      <c r="C131" s="1" t="s">
        <v>61</v>
      </c>
      <c r="D131" s="1" t="s">
        <v>62</v>
      </c>
      <c r="E131" s="1">
        <v>1</v>
      </c>
      <c r="F131" s="1">
        <v>5</v>
      </c>
      <c r="G131" s="1">
        <v>0</v>
      </c>
      <c r="H131" s="1">
        <v>3</v>
      </c>
      <c r="I131" s="1">
        <v>1</v>
      </c>
      <c r="J131" s="1">
        <v>1</v>
      </c>
      <c r="K131" s="1">
        <v>1</v>
      </c>
      <c r="L131" s="1">
        <v>1</v>
      </c>
      <c r="M131" s="1">
        <v>0</v>
      </c>
      <c r="N131" s="1">
        <v>2</v>
      </c>
      <c r="O131" s="1">
        <v>3</v>
      </c>
      <c r="P131" s="1">
        <v>0</v>
      </c>
      <c r="Q131" s="1">
        <v>1</v>
      </c>
      <c r="R131" s="1">
        <v>1</v>
      </c>
      <c r="S131" s="1">
        <v>0</v>
      </c>
      <c r="T131" s="1">
        <v>0</v>
      </c>
      <c r="U131" s="1">
        <v>0</v>
      </c>
      <c r="V131" s="1">
        <v>2</v>
      </c>
    </row>
    <row r="132" spans="1:22" x14ac:dyDescent="0.35">
      <c r="A132" s="1" t="s">
        <v>306</v>
      </c>
      <c r="B132" s="1" t="s">
        <v>307</v>
      </c>
      <c r="C132" s="1" t="s">
        <v>73</v>
      </c>
      <c r="D132" s="1" t="s">
        <v>74</v>
      </c>
      <c r="E132" s="1"/>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row>
    <row r="133" spans="1:22" x14ac:dyDescent="0.35">
      <c r="A133" s="1" t="s">
        <v>308</v>
      </c>
      <c r="B133" s="1" t="s">
        <v>309</v>
      </c>
      <c r="C133" s="1" t="s">
        <v>57</v>
      </c>
      <c r="D133" s="1" t="s">
        <v>58</v>
      </c>
      <c r="E133" s="1"/>
      <c r="F133" s="1"/>
      <c r="G133" s="1">
        <v>0</v>
      </c>
      <c r="H133" s="1">
        <v>0</v>
      </c>
      <c r="I133" s="1">
        <v>0</v>
      </c>
      <c r="J133" s="1">
        <v>0</v>
      </c>
      <c r="K133" s="1">
        <v>0</v>
      </c>
      <c r="L133" s="1">
        <v>0</v>
      </c>
      <c r="M133" s="1">
        <v>0</v>
      </c>
      <c r="N133" s="1">
        <v>1</v>
      </c>
      <c r="O133" s="1">
        <v>0</v>
      </c>
      <c r="P133" s="1">
        <v>0</v>
      </c>
      <c r="Q133" s="1">
        <v>0</v>
      </c>
      <c r="R133" s="1">
        <v>2</v>
      </c>
      <c r="S133" s="1">
        <v>1</v>
      </c>
      <c r="T133" s="1">
        <v>3</v>
      </c>
      <c r="U133" s="1">
        <v>0</v>
      </c>
      <c r="V133" s="1">
        <v>2</v>
      </c>
    </row>
    <row r="134" spans="1:22" x14ac:dyDescent="0.35">
      <c r="A134" s="1" t="s">
        <v>310</v>
      </c>
      <c r="B134" s="1" t="s">
        <v>311</v>
      </c>
      <c r="C134" s="1" t="s">
        <v>67</v>
      </c>
      <c r="D134" s="1" t="s">
        <v>68</v>
      </c>
      <c r="E134" s="1">
        <v>0</v>
      </c>
      <c r="F134" s="1">
        <v>0</v>
      </c>
      <c r="G134" s="1">
        <v>1</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0</v>
      </c>
      <c r="F135" s="1">
        <v>6</v>
      </c>
      <c r="G135" s="1">
        <v>0</v>
      </c>
      <c r="H135" s="1">
        <v>0</v>
      </c>
      <c r="I135" s="1">
        <v>0</v>
      </c>
      <c r="J135" s="1">
        <v>0</v>
      </c>
      <c r="K135" s="1">
        <v>0</v>
      </c>
      <c r="L135" s="1">
        <v>0</v>
      </c>
      <c r="M135" s="1">
        <v>0</v>
      </c>
      <c r="N135" s="1">
        <v>3</v>
      </c>
      <c r="O135" s="1">
        <v>3</v>
      </c>
      <c r="P135" s="1">
        <v>1</v>
      </c>
      <c r="Q135" s="1">
        <v>0</v>
      </c>
      <c r="R135" s="1">
        <v>0</v>
      </c>
      <c r="S135" s="1">
        <v>0</v>
      </c>
      <c r="T135" s="1">
        <v>0</v>
      </c>
      <c r="U135" s="1">
        <v>0</v>
      </c>
      <c r="V135" s="1">
        <v>0</v>
      </c>
    </row>
    <row r="136" spans="1:22" x14ac:dyDescent="0.35">
      <c r="A136" s="1" t="s">
        <v>314</v>
      </c>
      <c r="B136" s="1" t="s">
        <v>315</v>
      </c>
      <c r="C136" s="1" t="s">
        <v>67</v>
      </c>
      <c r="D136" s="1" t="s">
        <v>68</v>
      </c>
      <c r="E136" s="1">
        <v>15</v>
      </c>
      <c r="F136" s="1">
        <v>7</v>
      </c>
      <c r="G136" s="1">
        <v>3</v>
      </c>
      <c r="H136" s="1">
        <v>3</v>
      </c>
      <c r="I136" s="1">
        <v>3</v>
      </c>
      <c r="J136" s="1">
        <v>6</v>
      </c>
      <c r="K136" s="1">
        <v>5</v>
      </c>
      <c r="L136" s="1">
        <v>4</v>
      </c>
      <c r="M136" s="1">
        <v>6</v>
      </c>
      <c r="N136" s="1">
        <v>6</v>
      </c>
      <c r="O136" s="1">
        <v>9</v>
      </c>
      <c r="P136" s="1">
        <v>8</v>
      </c>
      <c r="Q136" s="1">
        <v>9</v>
      </c>
      <c r="R136" s="1">
        <v>6</v>
      </c>
      <c r="S136" s="1">
        <v>0</v>
      </c>
      <c r="T136" s="1">
        <v>1</v>
      </c>
      <c r="U136" s="1">
        <v>0</v>
      </c>
      <c r="V136" s="1">
        <v>1</v>
      </c>
    </row>
    <row r="137" spans="1:22" x14ac:dyDescent="0.35">
      <c r="A137" s="1" t="s">
        <v>316</v>
      </c>
      <c r="B137" s="1" t="s">
        <v>317</v>
      </c>
      <c r="C137" s="1" t="s">
        <v>67</v>
      </c>
      <c r="D137" s="1" t="s">
        <v>68</v>
      </c>
      <c r="E137" s="1">
        <v>5</v>
      </c>
      <c r="F137" s="1">
        <v>4</v>
      </c>
      <c r="G137" s="1">
        <v>4</v>
      </c>
      <c r="H137" s="1">
        <v>1</v>
      </c>
      <c r="I137" s="1">
        <v>1</v>
      </c>
      <c r="J137" s="1">
        <v>0</v>
      </c>
      <c r="K137" s="1">
        <v>1</v>
      </c>
      <c r="L137" s="1">
        <v>0</v>
      </c>
      <c r="M137" s="1">
        <v>0</v>
      </c>
      <c r="N137" s="1">
        <v>0</v>
      </c>
      <c r="O137" s="1">
        <v>0</v>
      </c>
      <c r="P137" s="1">
        <v>4</v>
      </c>
      <c r="Q137" s="1">
        <v>0</v>
      </c>
      <c r="R137" s="1">
        <v>0</v>
      </c>
      <c r="S137" s="1">
        <v>0</v>
      </c>
      <c r="T137" s="1">
        <v>0</v>
      </c>
      <c r="U137" s="1">
        <v>0</v>
      </c>
      <c r="V137" s="1">
        <v>0</v>
      </c>
    </row>
    <row r="138" spans="1:22" x14ac:dyDescent="0.35">
      <c r="A138" s="1" t="s">
        <v>318</v>
      </c>
      <c r="B138" s="1" t="s">
        <v>319</v>
      </c>
      <c r="C138" s="1" t="s">
        <v>57</v>
      </c>
      <c r="D138" s="1" t="s">
        <v>58</v>
      </c>
      <c r="E138" s="1">
        <v>1</v>
      </c>
      <c r="F138" s="1">
        <v>1</v>
      </c>
      <c r="G138" s="1">
        <v>0</v>
      </c>
      <c r="H138" s="1">
        <v>0</v>
      </c>
      <c r="I138" s="1">
        <v>0</v>
      </c>
      <c r="J138" s="1">
        <v>0</v>
      </c>
      <c r="K138" s="1">
        <v>0</v>
      </c>
      <c r="L138" s="1">
        <v>1</v>
      </c>
      <c r="M138" s="1">
        <v>1</v>
      </c>
      <c r="N138" s="1">
        <v>0</v>
      </c>
      <c r="O138" s="1">
        <v>0</v>
      </c>
      <c r="P138" s="1">
        <v>0</v>
      </c>
      <c r="Q138" s="1">
        <v>0</v>
      </c>
      <c r="R138" s="1">
        <v>0</v>
      </c>
      <c r="S138" s="1">
        <v>1</v>
      </c>
      <c r="T138" s="1">
        <v>0</v>
      </c>
      <c r="U138" s="1">
        <v>0</v>
      </c>
      <c r="V138" s="1">
        <v>0</v>
      </c>
    </row>
    <row r="139" spans="1:22" x14ac:dyDescent="0.35">
      <c r="A139" s="1" t="s">
        <v>320</v>
      </c>
      <c r="B139" s="1" t="s">
        <v>321</v>
      </c>
      <c r="C139" s="1" t="s">
        <v>71</v>
      </c>
      <c r="D139" s="1" t="s">
        <v>72</v>
      </c>
      <c r="E139" s="1">
        <v>9</v>
      </c>
      <c r="F139" s="1">
        <v>2</v>
      </c>
      <c r="G139" s="1">
        <v>3</v>
      </c>
      <c r="H139" s="1">
        <v>0</v>
      </c>
      <c r="I139" s="1">
        <v>0</v>
      </c>
      <c r="J139" s="1">
        <v>0</v>
      </c>
      <c r="K139" s="1">
        <v>0</v>
      </c>
      <c r="L139" s="1">
        <v>2</v>
      </c>
      <c r="M139" s="1">
        <v>1</v>
      </c>
      <c r="N139" s="1">
        <v>0</v>
      </c>
      <c r="O139" s="1">
        <v>6</v>
      </c>
      <c r="P139" s="1">
        <v>5</v>
      </c>
      <c r="Q139" s="1">
        <v>3</v>
      </c>
      <c r="R139" s="1">
        <v>0</v>
      </c>
      <c r="S139" s="1">
        <v>0</v>
      </c>
      <c r="T139" s="1">
        <v>2</v>
      </c>
      <c r="U139" s="1">
        <v>0</v>
      </c>
      <c r="V139" s="1">
        <v>2</v>
      </c>
    </row>
    <row r="140" spans="1:22" x14ac:dyDescent="0.35">
      <c r="A140" s="1" t="s">
        <v>322</v>
      </c>
      <c r="B140" s="1" t="s">
        <v>323</v>
      </c>
      <c r="C140" s="1" t="s">
        <v>61</v>
      </c>
      <c r="D140" s="1" t="s">
        <v>62</v>
      </c>
      <c r="E140" s="1">
        <v>0</v>
      </c>
      <c r="F140" s="1">
        <v>7</v>
      </c>
      <c r="G140" s="1">
        <v>7</v>
      </c>
      <c r="H140" s="1">
        <v>4</v>
      </c>
      <c r="I140" s="1">
        <v>1</v>
      </c>
      <c r="J140" s="1">
        <v>1</v>
      </c>
      <c r="K140" s="1">
        <v>1</v>
      </c>
      <c r="L140" s="1">
        <v>1</v>
      </c>
      <c r="M140" s="1">
        <v>1</v>
      </c>
      <c r="N140" s="1">
        <v>1</v>
      </c>
      <c r="O140" s="1">
        <v>2</v>
      </c>
      <c r="P140" s="1">
        <v>1</v>
      </c>
      <c r="Q140" s="1">
        <v>1</v>
      </c>
      <c r="R140" s="1">
        <v>1</v>
      </c>
      <c r="S140" s="1">
        <v>0</v>
      </c>
      <c r="T140" s="1">
        <v>3</v>
      </c>
      <c r="U140" s="1">
        <v>3</v>
      </c>
      <c r="V140" s="1">
        <v>2</v>
      </c>
    </row>
    <row r="141" spans="1:22" x14ac:dyDescent="0.35">
      <c r="A141" s="1" t="s">
        <v>324</v>
      </c>
      <c r="B141" s="1" t="s">
        <v>325</v>
      </c>
      <c r="C141" s="1" t="s">
        <v>59</v>
      </c>
      <c r="D141" s="1" t="s">
        <v>60</v>
      </c>
      <c r="E141" s="1">
        <v>5</v>
      </c>
      <c r="F141" s="1">
        <v>2</v>
      </c>
      <c r="G141" s="1">
        <v>0</v>
      </c>
      <c r="H141" s="1">
        <v>0</v>
      </c>
      <c r="I141" s="1">
        <v>0</v>
      </c>
      <c r="J141" s="1">
        <v>0</v>
      </c>
      <c r="K141" s="1">
        <v>0</v>
      </c>
      <c r="L141" s="1">
        <v>0</v>
      </c>
      <c r="M141" s="1">
        <v>0</v>
      </c>
      <c r="N141" s="1">
        <v>0</v>
      </c>
      <c r="O141" s="1">
        <v>1</v>
      </c>
      <c r="P141" s="1">
        <v>1</v>
      </c>
      <c r="Q141" s="1">
        <v>1</v>
      </c>
      <c r="R141" s="1">
        <v>0</v>
      </c>
      <c r="S141" s="1">
        <v>1</v>
      </c>
      <c r="T141" s="1">
        <v>1</v>
      </c>
      <c r="U141" s="1">
        <v>1</v>
      </c>
      <c r="V141" s="1">
        <v>0</v>
      </c>
    </row>
    <row r="142" spans="1:22" x14ac:dyDescent="0.35">
      <c r="A142" s="1" t="s">
        <v>326</v>
      </c>
      <c r="B142" s="1" t="s">
        <v>327</v>
      </c>
      <c r="C142" s="1" t="s">
        <v>57</v>
      </c>
      <c r="D142" s="1" t="s">
        <v>58</v>
      </c>
      <c r="E142" s="1">
        <v>0</v>
      </c>
      <c r="F142" s="1">
        <v>5</v>
      </c>
      <c r="G142" s="1">
        <v>0</v>
      </c>
      <c r="H142" s="1">
        <v>0</v>
      </c>
      <c r="I142" s="1">
        <v>0</v>
      </c>
      <c r="J142" s="1">
        <v>0</v>
      </c>
      <c r="K142" s="1">
        <v>0</v>
      </c>
      <c r="L142" s="1">
        <v>10</v>
      </c>
      <c r="M142" s="1">
        <v>0</v>
      </c>
      <c r="N142" s="1">
        <v>7</v>
      </c>
      <c r="O142" s="1">
        <v>4</v>
      </c>
      <c r="P142" s="1">
        <v>1</v>
      </c>
      <c r="Q142" s="1">
        <v>3</v>
      </c>
      <c r="R142" s="1">
        <v>7</v>
      </c>
      <c r="S142" s="1">
        <v>1</v>
      </c>
      <c r="T142" s="1">
        <v>0</v>
      </c>
      <c r="U142" s="1">
        <v>0</v>
      </c>
      <c r="V142" s="1">
        <v>2</v>
      </c>
    </row>
    <row r="143" spans="1:22"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3</v>
      </c>
      <c r="V143" s="1">
        <v>0</v>
      </c>
    </row>
    <row r="144" spans="1:22" x14ac:dyDescent="0.35">
      <c r="A144" s="1" t="s">
        <v>330</v>
      </c>
      <c r="B144" s="1" t="s">
        <v>331</v>
      </c>
      <c r="C144" s="1" t="s">
        <v>67</v>
      </c>
      <c r="D144" s="1" t="s">
        <v>68</v>
      </c>
      <c r="E144" s="1">
        <v>7</v>
      </c>
      <c r="F144" s="1">
        <v>1</v>
      </c>
      <c r="G144" s="1">
        <v>0</v>
      </c>
      <c r="H144" s="1">
        <v>1</v>
      </c>
      <c r="I144" s="1">
        <v>1</v>
      </c>
      <c r="J144" s="1">
        <v>2</v>
      </c>
      <c r="K144" s="1">
        <v>4</v>
      </c>
      <c r="L144" s="1">
        <v>2</v>
      </c>
      <c r="M144" s="1">
        <v>0</v>
      </c>
      <c r="N144" s="1">
        <v>3</v>
      </c>
      <c r="O144" s="1">
        <v>4</v>
      </c>
      <c r="P144" s="1">
        <v>2</v>
      </c>
      <c r="Q144" s="1">
        <v>7</v>
      </c>
      <c r="R144" s="1">
        <v>0</v>
      </c>
      <c r="S144" s="1">
        <v>1</v>
      </c>
      <c r="T144" s="1">
        <v>0</v>
      </c>
      <c r="U144" s="1">
        <v>0</v>
      </c>
      <c r="V144" s="1">
        <v>0</v>
      </c>
    </row>
    <row r="145" spans="1:22" x14ac:dyDescent="0.35">
      <c r="A145" s="1" t="s">
        <v>332</v>
      </c>
      <c r="B145" s="1" t="s">
        <v>333</v>
      </c>
      <c r="C145" s="1" t="s">
        <v>57</v>
      </c>
      <c r="D145" s="1" t="s">
        <v>58</v>
      </c>
      <c r="E145" s="1">
        <v>2</v>
      </c>
      <c r="F145" s="1">
        <v>0</v>
      </c>
      <c r="G145" s="1">
        <v>0</v>
      </c>
      <c r="H145" s="1">
        <v>0</v>
      </c>
      <c r="I145" s="1">
        <v>0</v>
      </c>
      <c r="J145" s="1">
        <v>0</v>
      </c>
      <c r="K145" s="1">
        <v>0</v>
      </c>
      <c r="L145" s="1">
        <v>0</v>
      </c>
      <c r="M145" s="1">
        <v>0</v>
      </c>
      <c r="N145" s="1">
        <v>0</v>
      </c>
      <c r="O145" s="1">
        <v>0</v>
      </c>
      <c r="P145" s="1">
        <v>0</v>
      </c>
      <c r="Q145" s="1">
        <v>1</v>
      </c>
      <c r="R145" s="1">
        <v>0</v>
      </c>
      <c r="S145" s="1">
        <v>0</v>
      </c>
      <c r="T145" s="1">
        <v>0</v>
      </c>
      <c r="U145" s="1">
        <v>0</v>
      </c>
      <c r="V145" s="1">
        <v>0</v>
      </c>
    </row>
    <row r="146" spans="1:22" x14ac:dyDescent="0.35">
      <c r="A146" s="1" t="s">
        <v>334</v>
      </c>
      <c r="B146" s="1" t="s">
        <v>335</v>
      </c>
      <c r="C146" s="1" t="s">
        <v>61</v>
      </c>
      <c r="D146" s="1" t="s">
        <v>62</v>
      </c>
      <c r="E146" s="1">
        <v>0</v>
      </c>
      <c r="F146" s="1">
        <v>0</v>
      </c>
      <c r="G146" s="1">
        <v>0</v>
      </c>
      <c r="H146" s="1">
        <v>0</v>
      </c>
      <c r="I146" s="1">
        <v>0</v>
      </c>
      <c r="J146" s="1">
        <v>0</v>
      </c>
      <c r="K146" s="1">
        <v>0</v>
      </c>
      <c r="L146" s="1">
        <v>1</v>
      </c>
      <c r="M146" s="1">
        <v>0</v>
      </c>
      <c r="N146" s="1">
        <v>1</v>
      </c>
      <c r="O146" s="1">
        <v>0</v>
      </c>
      <c r="P146" s="1">
        <v>0</v>
      </c>
      <c r="Q146" s="1">
        <v>0</v>
      </c>
      <c r="R146" s="1">
        <v>0</v>
      </c>
      <c r="S146" s="1">
        <v>0</v>
      </c>
      <c r="T146" s="1">
        <v>0</v>
      </c>
      <c r="U146" s="1">
        <v>0</v>
      </c>
      <c r="V146" s="1">
        <v>0</v>
      </c>
    </row>
    <row r="147" spans="1:22" x14ac:dyDescent="0.35">
      <c r="A147" s="1" t="s">
        <v>336</v>
      </c>
      <c r="B147" s="1" t="s">
        <v>337</v>
      </c>
      <c r="C147" s="1" t="s">
        <v>65</v>
      </c>
      <c r="D147" s="1" t="s">
        <v>66</v>
      </c>
      <c r="E147" s="1"/>
      <c r="F147" s="1">
        <v>4</v>
      </c>
      <c r="G147" s="1">
        <v>0</v>
      </c>
      <c r="H147" s="1">
        <v>0</v>
      </c>
      <c r="I147" s="1">
        <v>0</v>
      </c>
      <c r="J147" s="1">
        <v>0</v>
      </c>
      <c r="K147" s="1">
        <v>0</v>
      </c>
      <c r="L147" s="1">
        <v>2</v>
      </c>
      <c r="M147" s="1">
        <v>5</v>
      </c>
      <c r="N147" s="1">
        <v>3</v>
      </c>
      <c r="O147" s="1">
        <v>6</v>
      </c>
      <c r="P147" s="1">
        <v>0</v>
      </c>
      <c r="Q147" s="1">
        <v>0</v>
      </c>
      <c r="R147" s="1">
        <v>0</v>
      </c>
      <c r="S147" s="1">
        <v>0</v>
      </c>
      <c r="T147" s="1">
        <v>0</v>
      </c>
      <c r="U147" s="1">
        <v>0</v>
      </c>
      <c r="V147" s="1">
        <v>0</v>
      </c>
    </row>
    <row r="148" spans="1:22" x14ac:dyDescent="0.35">
      <c r="A148" s="1" t="s">
        <v>338</v>
      </c>
      <c r="B148" s="1" t="s">
        <v>339</v>
      </c>
      <c r="C148" s="1" t="s">
        <v>61</v>
      </c>
      <c r="D148" s="1" t="s">
        <v>62</v>
      </c>
      <c r="E148" s="1">
        <v>1</v>
      </c>
      <c r="F148" s="1">
        <v>1</v>
      </c>
      <c r="G148" s="1">
        <v>2</v>
      </c>
      <c r="H148" s="1">
        <v>0</v>
      </c>
      <c r="I148" s="1">
        <v>3</v>
      </c>
      <c r="J148" s="1">
        <v>0</v>
      </c>
      <c r="K148" s="1">
        <v>0</v>
      </c>
      <c r="L148" s="1">
        <v>0</v>
      </c>
      <c r="M148" s="1">
        <v>0</v>
      </c>
      <c r="N148" s="1">
        <v>0</v>
      </c>
      <c r="O148" s="1">
        <v>2</v>
      </c>
      <c r="P148" s="1">
        <v>2</v>
      </c>
      <c r="Q148" s="1">
        <v>1</v>
      </c>
      <c r="R148" s="1">
        <v>1</v>
      </c>
      <c r="S148" s="1">
        <v>1</v>
      </c>
      <c r="T148" s="1">
        <v>0</v>
      </c>
      <c r="U148" s="1">
        <v>1</v>
      </c>
      <c r="V148" s="1">
        <v>7</v>
      </c>
    </row>
    <row r="149" spans="1:22" x14ac:dyDescent="0.35">
      <c r="A149" s="1" t="s">
        <v>340</v>
      </c>
      <c r="B149" s="1" t="s">
        <v>341</v>
      </c>
      <c r="C149" s="1" t="s">
        <v>67</v>
      </c>
      <c r="D149" s="1" t="s">
        <v>68</v>
      </c>
      <c r="E149" s="1">
        <v>0</v>
      </c>
      <c r="F149" s="1">
        <v>0</v>
      </c>
      <c r="G149" s="1">
        <v>0</v>
      </c>
      <c r="H149" s="1">
        <v>0</v>
      </c>
      <c r="I149" s="1">
        <v>0</v>
      </c>
      <c r="J149" s="1">
        <v>0</v>
      </c>
      <c r="K149" s="1">
        <v>0</v>
      </c>
      <c r="L149" s="1">
        <v>0</v>
      </c>
      <c r="M149" s="1">
        <v>0</v>
      </c>
      <c r="N149" s="1">
        <v>4</v>
      </c>
      <c r="O149" s="1">
        <v>4</v>
      </c>
      <c r="P149" s="1">
        <v>0</v>
      </c>
      <c r="Q149" s="1">
        <v>3</v>
      </c>
      <c r="R149" s="1">
        <v>0</v>
      </c>
      <c r="S149" s="1">
        <v>0</v>
      </c>
      <c r="T149" s="1">
        <v>0</v>
      </c>
      <c r="U149" s="1">
        <v>0</v>
      </c>
      <c r="V149" s="1">
        <v>2</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v>
      </c>
      <c r="F151" s="1">
        <v>17</v>
      </c>
      <c r="G151" s="1">
        <v>3</v>
      </c>
      <c r="H151" s="1">
        <v>1</v>
      </c>
      <c r="I151" s="1">
        <v>0</v>
      </c>
      <c r="J151" s="1">
        <v>4</v>
      </c>
      <c r="K151" s="1">
        <v>4</v>
      </c>
      <c r="L151" s="1">
        <v>7</v>
      </c>
      <c r="M151" s="1">
        <v>6</v>
      </c>
      <c r="N151" s="1">
        <v>5</v>
      </c>
      <c r="O151" s="1">
        <v>2</v>
      </c>
      <c r="P151" s="1">
        <v>1</v>
      </c>
      <c r="Q151" s="1">
        <v>4</v>
      </c>
      <c r="R151" s="1">
        <v>4</v>
      </c>
      <c r="S151" s="1">
        <v>4</v>
      </c>
      <c r="T151" s="1">
        <v>1</v>
      </c>
      <c r="U151" s="1">
        <v>1</v>
      </c>
      <c r="V151" s="1">
        <v>4</v>
      </c>
    </row>
    <row r="152" spans="1:22" x14ac:dyDescent="0.35">
      <c r="A152" s="1" t="s">
        <v>346</v>
      </c>
      <c r="B152" s="1" t="s">
        <v>347</v>
      </c>
      <c r="C152" s="1" t="s">
        <v>57</v>
      </c>
      <c r="D152" s="1" t="s">
        <v>58</v>
      </c>
      <c r="E152" s="1">
        <v>4</v>
      </c>
      <c r="F152" s="1">
        <v>9</v>
      </c>
      <c r="G152" s="1">
        <v>0</v>
      </c>
      <c r="H152" s="1">
        <v>1</v>
      </c>
      <c r="I152" s="1">
        <v>1</v>
      </c>
      <c r="J152" s="1">
        <v>2</v>
      </c>
      <c r="K152" s="1">
        <v>3</v>
      </c>
      <c r="L152" s="1">
        <v>10</v>
      </c>
      <c r="M152" s="1">
        <v>8</v>
      </c>
      <c r="N152" s="1">
        <v>9</v>
      </c>
      <c r="O152" s="1">
        <v>4</v>
      </c>
      <c r="P152" s="1">
        <v>8</v>
      </c>
      <c r="Q152" s="1">
        <v>4</v>
      </c>
      <c r="R152" s="1">
        <v>8</v>
      </c>
      <c r="S152" s="1">
        <v>6</v>
      </c>
      <c r="T152" s="1">
        <v>0</v>
      </c>
      <c r="U152" s="1">
        <v>3</v>
      </c>
      <c r="V152" s="1">
        <v>7</v>
      </c>
    </row>
    <row r="153" spans="1:22" x14ac:dyDescent="0.35">
      <c r="A153" s="1" t="s">
        <v>348</v>
      </c>
      <c r="B153" s="1" t="s">
        <v>349</v>
      </c>
      <c r="C153" s="1" t="s">
        <v>61</v>
      </c>
      <c r="D153" s="1" t="s">
        <v>62</v>
      </c>
      <c r="E153" s="1"/>
      <c r="F153" s="1"/>
      <c r="G153" s="1">
        <v>0</v>
      </c>
      <c r="H153" s="1">
        <v>0</v>
      </c>
      <c r="I153" s="1">
        <v>0</v>
      </c>
      <c r="J153" s="1">
        <v>0</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13</v>
      </c>
      <c r="F154" s="1">
        <v>4</v>
      </c>
      <c r="G154" s="1">
        <v>2</v>
      </c>
      <c r="H154" s="1">
        <v>7</v>
      </c>
      <c r="I154" s="1">
        <v>0</v>
      </c>
      <c r="J154" s="1">
        <v>8</v>
      </c>
      <c r="K154" s="1">
        <v>4</v>
      </c>
      <c r="L154" s="1">
        <v>6</v>
      </c>
      <c r="M154" s="1">
        <v>9</v>
      </c>
      <c r="N154" s="1">
        <v>9</v>
      </c>
      <c r="O154" s="1">
        <v>5</v>
      </c>
      <c r="P154" s="1">
        <v>9</v>
      </c>
      <c r="Q154" s="1">
        <v>10</v>
      </c>
      <c r="R154" s="1">
        <v>2</v>
      </c>
      <c r="S154" s="1">
        <v>3</v>
      </c>
      <c r="T154" s="1">
        <v>4</v>
      </c>
      <c r="U154" s="1">
        <v>4</v>
      </c>
      <c r="V154" s="1">
        <v>10</v>
      </c>
    </row>
    <row r="155" spans="1:22" x14ac:dyDescent="0.35">
      <c r="A155" s="1" t="s">
        <v>352</v>
      </c>
      <c r="B155" s="1" t="s">
        <v>353</v>
      </c>
      <c r="C155" s="1" t="s">
        <v>57</v>
      </c>
      <c r="D155" s="1" t="s">
        <v>58</v>
      </c>
      <c r="E155" s="1">
        <v>2</v>
      </c>
      <c r="F155" s="1">
        <v>3</v>
      </c>
      <c r="G155" s="1">
        <v>1</v>
      </c>
      <c r="H155" s="1">
        <v>2</v>
      </c>
      <c r="I155" s="1">
        <v>1</v>
      </c>
      <c r="J155" s="1">
        <v>0</v>
      </c>
      <c r="K155" s="1">
        <v>4</v>
      </c>
      <c r="L155" s="1">
        <v>3</v>
      </c>
      <c r="M155" s="1">
        <v>4</v>
      </c>
      <c r="N155" s="1">
        <v>12</v>
      </c>
      <c r="O155" s="1">
        <v>7</v>
      </c>
      <c r="P155" s="1">
        <v>8</v>
      </c>
      <c r="Q155" s="1">
        <v>9</v>
      </c>
      <c r="R155" s="1">
        <v>20</v>
      </c>
      <c r="S155" s="1">
        <v>9</v>
      </c>
      <c r="T155" s="1">
        <v>1</v>
      </c>
      <c r="U155" s="1">
        <v>10</v>
      </c>
      <c r="V155" s="1">
        <v>9</v>
      </c>
    </row>
    <row r="156" spans="1:22" x14ac:dyDescent="0.35">
      <c r="A156" s="1" t="s">
        <v>354</v>
      </c>
      <c r="B156" s="1" t="s">
        <v>355</v>
      </c>
      <c r="C156" s="1" t="s">
        <v>73</v>
      </c>
      <c r="D156" s="1" t="s">
        <v>74</v>
      </c>
      <c r="E156" s="1">
        <v>1</v>
      </c>
      <c r="F156" s="1">
        <v>1</v>
      </c>
      <c r="G156" s="1">
        <v>0</v>
      </c>
      <c r="H156" s="1">
        <v>0</v>
      </c>
      <c r="I156" s="1">
        <v>0</v>
      </c>
      <c r="J156" s="1">
        <v>0</v>
      </c>
      <c r="K156" s="1">
        <v>0</v>
      </c>
      <c r="L156" s="1">
        <v>0</v>
      </c>
      <c r="M156" s="1">
        <v>0</v>
      </c>
      <c r="N156" s="1">
        <v>0</v>
      </c>
      <c r="O156" s="1">
        <v>2</v>
      </c>
      <c r="P156" s="1">
        <v>3</v>
      </c>
      <c r="Q156" s="1">
        <v>3</v>
      </c>
      <c r="R156" s="1">
        <v>2</v>
      </c>
      <c r="S156" s="1">
        <v>2</v>
      </c>
      <c r="T156" s="1">
        <v>2</v>
      </c>
      <c r="U156" s="1">
        <v>2</v>
      </c>
      <c r="V156" s="1">
        <v>1</v>
      </c>
    </row>
    <row r="157" spans="1:22" x14ac:dyDescent="0.35">
      <c r="A157" s="1" t="s">
        <v>356</v>
      </c>
      <c r="B157" s="1" t="s">
        <v>357</v>
      </c>
      <c r="C157" s="1" t="s">
        <v>65</v>
      </c>
      <c r="D157" s="1" t="s">
        <v>66</v>
      </c>
      <c r="E157" s="1">
        <v>0</v>
      </c>
      <c r="F157" s="1">
        <v>0</v>
      </c>
      <c r="G157" s="1">
        <v>0</v>
      </c>
      <c r="H157" s="1">
        <v>1</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6</v>
      </c>
      <c r="F158" s="1">
        <v>11</v>
      </c>
      <c r="G158" s="1">
        <v>11</v>
      </c>
      <c r="H158" s="1">
        <v>0</v>
      </c>
      <c r="I158" s="1">
        <v>0</v>
      </c>
      <c r="J158" s="1">
        <v>2</v>
      </c>
      <c r="K158" s="1">
        <v>0</v>
      </c>
      <c r="L158" s="1">
        <v>6</v>
      </c>
      <c r="M158" s="1">
        <v>1</v>
      </c>
      <c r="N158" s="1">
        <v>1</v>
      </c>
      <c r="O158" s="1">
        <v>2</v>
      </c>
      <c r="P158" s="1">
        <v>4</v>
      </c>
      <c r="Q158" s="1">
        <v>0</v>
      </c>
      <c r="R158" s="1">
        <v>3</v>
      </c>
      <c r="S158" s="1">
        <v>0</v>
      </c>
      <c r="T158" s="1">
        <v>1</v>
      </c>
      <c r="U158" s="1">
        <v>0</v>
      </c>
      <c r="V158" s="1">
        <v>0</v>
      </c>
    </row>
    <row r="159" spans="1:22" x14ac:dyDescent="0.35">
      <c r="A159" s="1" t="s">
        <v>360</v>
      </c>
      <c r="B159" s="1" t="s">
        <v>361</v>
      </c>
      <c r="C159" s="1" t="s">
        <v>65</v>
      </c>
      <c r="D159" s="1" t="s">
        <v>66</v>
      </c>
      <c r="E159" s="1"/>
      <c r="F159" s="1"/>
      <c r="G159" s="1"/>
      <c r="H159" s="1"/>
      <c r="I159" s="1"/>
      <c r="J159" s="1"/>
      <c r="K159" s="1">
        <v>2</v>
      </c>
      <c r="L159" s="1">
        <v>2</v>
      </c>
      <c r="M159" s="1">
        <v>2</v>
      </c>
      <c r="N159" s="1">
        <v>2</v>
      </c>
      <c r="O159" s="1">
        <v>2</v>
      </c>
      <c r="P159" s="1">
        <v>2</v>
      </c>
      <c r="Q159" s="1">
        <v>2</v>
      </c>
      <c r="R159" s="1">
        <v>1</v>
      </c>
      <c r="S159" s="1">
        <v>0</v>
      </c>
      <c r="T159" s="1">
        <v>1</v>
      </c>
      <c r="U159" s="1">
        <v>0</v>
      </c>
      <c r="V159" s="1">
        <v>2</v>
      </c>
    </row>
    <row r="160" spans="1:22" x14ac:dyDescent="0.35">
      <c r="A160" s="1" t="s">
        <v>362</v>
      </c>
      <c r="B160" s="1" t="s">
        <v>363</v>
      </c>
      <c r="C160" s="1" t="s">
        <v>73</v>
      </c>
      <c r="D160" s="1" t="s">
        <v>74</v>
      </c>
      <c r="E160" s="1">
        <v>9</v>
      </c>
      <c r="F160" s="1">
        <v>10</v>
      </c>
      <c r="G160" s="1">
        <v>12</v>
      </c>
      <c r="H160" s="1">
        <v>0</v>
      </c>
      <c r="I160" s="1">
        <v>5</v>
      </c>
      <c r="J160" s="1">
        <v>4</v>
      </c>
      <c r="K160" s="1">
        <v>0</v>
      </c>
      <c r="L160" s="1">
        <v>5</v>
      </c>
      <c r="M160" s="1">
        <v>8</v>
      </c>
      <c r="N160" s="1">
        <v>9</v>
      </c>
      <c r="O160" s="1">
        <v>8</v>
      </c>
      <c r="P160" s="1">
        <v>11</v>
      </c>
      <c r="Q160" s="1">
        <v>8</v>
      </c>
      <c r="R160" s="1">
        <v>4</v>
      </c>
      <c r="S160" s="1">
        <v>7</v>
      </c>
      <c r="T160" s="1">
        <v>5</v>
      </c>
      <c r="U160" s="1">
        <v>5</v>
      </c>
      <c r="V160" s="1">
        <v>16</v>
      </c>
    </row>
    <row r="161" spans="1:22" x14ac:dyDescent="0.35">
      <c r="A161" s="1" t="s">
        <v>364</v>
      </c>
      <c r="B161" s="1" t="s">
        <v>365</v>
      </c>
      <c r="C161" s="1" t="s">
        <v>59</v>
      </c>
      <c r="D161" s="1" t="s">
        <v>60</v>
      </c>
      <c r="E161" s="1">
        <v>0</v>
      </c>
      <c r="F161" s="1">
        <v>0</v>
      </c>
      <c r="G161" s="1">
        <v>2</v>
      </c>
      <c r="H161" s="1">
        <v>2</v>
      </c>
      <c r="I161" s="1">
        <v>0</v>
      </c>
      <c r="J161" s="1">
        <v>0</v>
      </c>
      <c r="K161" s="1">
        <v>0</v>
      </c>
      <c r="L161" s="1">
        <v>0</v>
      </c>
      <c r="M161" s="1">
        <v>0</v>
      </c>
      <c r="N161" s="1">
        <v>0</v>
      </c>
      <c r="O161" s="1">
        <v>0</v>
      </c>
      <c r="P161" s="1">
        <v>1</v>
      </c>
      <c r="Q161" s="1">
        <v>4</v>
      </c>
      <c r="R161" s="1">
        <v>0</v>
      </c>
      <c r="S161" s="1">
        <v>1</v>
      </c>
      <c r="T161" s="1">
        <v>0</v>
      </c>
      <c r="U161" s="1">
        <v>0</v>
      </c>
      <c r="V161" s="1">
        <v>1</v>
      </c>
    </row>
    <row r="162" spans="1:22" x14ac:dyDescent="0.35">
      <c r="A162" s="1" t="s">
        <v>366</v>
      </c>
      <c r="B162" s="1" t="s">
        <v>367</v>
      </c>
      <c r="C162" s="1" t="s">
        <v>67</v>
      </c>
      <c r="D162" s="1" t="s">
        <v>68</v>
      </c>
      <c r="E162" s="1"/>
      <c r="F162" s="1">
        <v>3</v>
      </c>
      <c r="G162" s="1">
        <v>3</v>
      </c>
      <c r="H162" s="1">
        <v>3</v>
      </c>
      <c r="I162" s="1">
        <v>1</v>
      </c>
      <c r="J162" s="1">
        <v>1</v>
      </c>
      <c r="K162" s="1">
        <v>5</v>
      </c>
      <c r="L162" s="1">
        <v>2</v>
      </c>
      <c r="M162" s="1">
        <v>1</v>
      </c>
      <c r="N162" s="1">
        <v>2</v>
      </c>
      <c r="O162" s="1">
        <v>0</v>
      </c>
      <c r="P162" s="1">
        <v>4</v>
      </c>
      <c r="Q162" s="1">
        <v>3</v>
      </c>
      <c r="R162" s="1">
        <v>3</v>
      </c>
      <c r="S162" s="1">
        <v>0</v>
      </c>
      <c r="T162" s="1">
        <v>2</v>
      </c>
      <c r="U162" s="1">
        <v>1</v>
      </c>
      <c r="V162" s="1">
        <v>0</v>
      </c>
    </row>
    <row r="163" spans="1:22" x14ac:dyDescent="0.35">
      <c r="A163" s="1" t="s">
        <v>368</v>
      </c>
      <c r="B163" s="1" t="s">
        <v>369</v>
      </c>
      <c r="C163" s="1" t="s">
        <v>57</v>
      </c>
      <c r="D163" s="1" t="s">
        <v>58</v>
      </c>
      <c r="E163" s="1">
        <v>18</v>
      </c>
      <c r="F163" s="1">
        <v>22</v>
      </c>
      <c r="G163" s="1">
        <v>4</v>
      </c>
      <c r="H163" s="1">
        <v>2</v>
      </c>
      <c r="I163" s="1">
        <v>8</v>
      </c>
      <c r="J163" s="1">
        <v>3</v>
      </c>
      <c r="K163" s="1">
        <v>8</v>
      </c>
      <c r="L163" s="1">
        <v>9</v>
      </c>
      <c r="M163" s="1">
        <v>12</v>
      </c>
      <c r="N163" s="1">
        <v>3</v>
      </c>
      <c r="O163" s="1">
        <v>16</v>
      </c>
      <c r="P163" s="1">
        <v>19</v>
      </c>
      <c r="Q163" s="1">
        <v>11</v>
      </c>
      <c r="R163" s="1">
        <v>0</v>
      </c>
      <c r="S163" s="1">
        <v>5</v>
      </c>
      <c r="T163" s="1">
        <v>6</v>
      </c>
      <c r="U163" s="1">
        <v>5</v>
      </c>
      <c r="V163" s="1">
        <v>6</v>
      </c>
    </row>
    <row r="164" spans="1:22" x14ac:dyDescent="0.35">
      <c r="A164" s="1" t="s">
        <v>370</v>
      </c>
      <c r="B164" s="1" t="s">
        <v>371</v>
      </c>
      <c r="C164" s="1" t="s">
        <v>71</v>
      </c>
      <c r="D164" s="1" t="s">
        <v>72</v>
      </c>
      <c r="E164" s="1">
        <v>1</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6</v>
      </c>
      <c r="F165" s="1">
        <v>5</v>
      </c>
      <c r="G165" s="1">
        <v>2</v>
      </c>
      <c r="H165" s="1">
        <v>1</v>
      </c>
      <c r="I165" s="1">
        <v>1</v>
      </c>
      <c r="J165" s="1">
        <v>6</v>
      </c>
      <c r="K165" s="1">
        <v>0</v>
      </c>
      <c r="L165" s="1">
        <v>9</v>
      </c>
      <c r="M165" s="1">
        <v>6</v>
      </c>
      <c r="N165" s="1">
        <v>7</v>
      </c>
      <c r="O165" s="1">
        <v>6</v>
      </c>
      <c r="P165" s="1">
        <v>0</v>
      </c>
      <c r="Q165" s="1">
        <v>7</v>
      </c>
      <c r="R165" s="1">
        <v>12</v>
      </c>
      <c r="S165" s="1">
        <v>6</v>
      </c>
      <c r="T165" s="1">
        <v>0</v>
      </c>
      <c r="U165" s="1">
        <v>0</v>
      </c>
      <c r="V165" s="1">
        <v>2</v>
      </c>
    </row>
    <row r="166" spans="1:22" x14ac:dyDescent="0.35">
      <c r="A166" s="1" t="s">
        <v>374</v>
      </c>
      <c r="B166" s="1" t="s">
        <v>375</v>
      </c>
      <c r="C166" s="1" t="s">
        <v>65</v>
      </c>
      <c r="D166" s="1" t="s">
        <v>66</v>
      </c>
      <c r="E166" s="1">
        <v>0</v>
      </c>
      <c r="F166" s="1">
        <v>1</v>
      </c>
      <c r="G166" s="1">
        <v>0</v>
      </c>
      <c r="H166" s="1">
        <v>0</v>
      </c>
      <c r="I166" s="1">
        <v>0</v>
      </c>
      <c r="J166" s="1">
        <v>0</v>
      </c>
      <c r="K166" s="1">
        <v>2</v>
      </c>
      <c r="L166" s="1">
        <v>1</v>
      </c>
      <c r="M166" s="1">
        <v>4</v>
      </c>
      <c r="N166" s="1">
        <v>4</v>
      </c>
      <c r="O166" s="1">
        <v>4</v>
      </c>
      <c r="P166" s="1">
        <v>5</v>
      </c>
      <c r="Q166" s="1">
        <v>2</v>
      </c>
      <c r="R166" s="1">
        <v>2</v>
      </c>
      <c r="S166" s="1">
        <v>3</v>
      </c>
      <c r="T166" s="1">
        <v>2</v>
      </c>
      <c r="U166" s="1">
        <v>1</v>
      </c>
      <c r="V166" s="1">
        <v>5</v>
      </c>
    </row>
    <row r="167" spans="1:22" x14ac:dyDescent="0.35">
      <c r="A167" s="1" t="s">
        <v>376</v>
      </c>
      <c r="B167" s="1" t="s">
        <v>377</v>
      </c>
      <c r="C167" s="1" t="s">
        <v>61</v>
      </c>
      <c r="D167" s="1" t="s">
        <v>62</v>
      </c>
      <c r="E167" s="1">
        <v>3</v>
      </c>
      <c r="F167" s="1">
        <v>0</v>
      </c>
      <c r="G167" s="1">
        <v>0</v>
      </c>
      <c r="H167" s="1">
        <v>0</v>
      </c>
      <c r="I167" s="1">
        <v>0</v>
      </c>
      <c r="J167" s="1">
        <v>0</v>
      </c>
      <c r="K167" s="1">
        <v>0</v>
      </c>
      <c r="L167" s="1">
        <v>0</v>
      </c>
      <c r="M167" s="1">
        <v>0</v>
      </c>
      <c r="N167" s="1">
        <v>0</v>
      </c>
      <c r="O167" s="1">
        <v>0</v>
      </c>
      <c r="P167" s="1">
        <v>0</v>
      </c>
      <c r="Q167" s="1">
        <v>0</v>
      </c>
      <c r="R167" s="1">
        <v>0</v>
      </c>
      <c r="S167" s="1">
        <v>0</v>
      </c>
      <c r="T167" s="1">
        <v>4</v>
      </c>
      <c r="U167" s="1">
        <v>0</v>
      </c>
      <c r="V167" s="1">
        <v>2</v>
      </c>
    </row>
    <row r="168" spans="1:22" x14ac:dyDescent="0.35">
      <c r="A168" s="1" t="s">
        <v>378</v>
      </c>
      <c r="B168" s="1" t="s">
        <v>379</v>
      </c>
      <c r="C168" s="1" t="s">
        <v>67</v>
      </c>
      <c r="D168" s="1" t="s">
        <v>68</v>
      </c>
      <c r="E168" s="1">
        <v>1</v>
      </c>
      <c r="F168" s="1">
        <v>1</v>
      </c>
      <c r="G168" s="1">
        <v>0</v>
      </c>
      <c r="H168" s="1">
        <v>0</v>
      </c>
      <c r="I168" s="1">
        <v>0</v>
      </c>
      <c r="J168" s="1">
        <v>0</v>
      </c>
      <c r="K168" s="1">
        <v>0</v>
      </c>
      <c r="L168" s="1">
        <v>1</v>
      </c>
      <c r="M168" s="1">
        <v>0</v>
      </c>
      <c r="N168" s="1">
        <v>0</v>
      </c>
      <c r="O168" s="1">
        <v>1</v>
      </c>
      <c r="P168" s="1">
        <v>1</v>
      </c>
      <c r="Q168" s="1">
        <v>1</v>
      </c>
      <c r="R168" s="1">
        <v>1</v>
      </c>
      <c r="S168" s="1">
        <v>0</v>
      </c>
      <c r="T168" s="1">
        <v>0</v>
      </c>
      <c r="U168" s="1">
        <v>0</v>
      </c>
      <c r="V168" s="1">
        <v>0</v>
      </c>
    </row>
    <row r="169" spans="1:22" x14ac:dyDescent="0.35">
      <c r="A169" s="1" t="s">
        <v>380</v>
      </c>
      <c r="B169" s="1" t="s">
        <v>381</v>
      </c>
      <c r="C169" s="1" t="s">
        <v>61</v>
      </c>
      <c r="D169" s="1" t="s">
        <v>62</v>
      </c>
      <c r="E169" s="1">
        <v>0</v>
      </c>
      <c r="F169" s="1">
        <v>0</v>
      </c>
      <c r="G169" s="1">
        <v>1</v>
      </c>
      <c r="H169" s="1">
        <v>0</v>
      </c>
      <c r="I169" s="1">
        <v>0</v>
      </c>
      <c r="J169" s="1">
        <v>0</v>
      </c>
      <c r="K169" s="1">
        <v>0</v>
      </c>
      <c r="L169" s="1">
        <v>1</v>
      </c>
      <c r="M169" s="1">
        <v>0</v>
      </c>
      <c r="N169" s="1">
        <v>0</v>
      </c>
      <c r="O169" s="1">
        <v>0</v>
      </c>
      <c r="P169" s="1">
        <v>0</v>
      </c>
      <c r="Q169" s="1">
        <v>4</v>
      </c>
      <c r="R169" s="1">
        <v>0</v>
      </c>
      <c r="S169" s="1">
        <v>0</v>
      </c>
      <c r="T169" s="1">
        <v>0</v>
      </c>
      <c r="U169" s="1">
        <v>0</v>
      </c>
      <c r="V169" s="1">
        <v>1</v>
      </c>
    </row>
    <row r="170" spans="1:22"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c r="Q170" s="1">
        <v>0</v>
      </c>
      <c r="R170" s="1">
        <v>0</v>
      </c>
      <c r="S170" s="1">
        <v>0</v>
      </c>
      <c r="T170" s="1">
        <v>1</v>
      </c>
      <c r="U170" s="1">
        <v>0</v>
      </c>
      <c r="V170" s="1">
        <v>0</v>
      </c>
    </row>
    <row r="171" spans="1:22" x14ac:dyDescent="0.35">
      <c r="A171" s="1" t="s">
        <v>384</v>
      </c>
      <c r="B171" s="1" t="s">
        <v>385</v>
      </c>
      <c r="C171" s="1" t="s">
        <v>65</v>
      </c>
      <c r="D171" s="1" t="s">
        <v>66</v>
      </c>
      <c r="E171" s="1">
        <v>10</v>
      </c>
      <c r="F171" s="1">
        <v>48</v>
      </c>
      <c r="G171" s="1">
        <v>24</v>
      </c>
      <c r="H171" s="1">
        <v>29</v>
      </c>
      <c r="I171" s="1">
        <v>9</v>
      </c>
      <c r="J171" s="1">
        <v>11</v>
      </c>
      <c r="K171" s="1">
        <v>8</v>
      </c>
      <c r="L171" s="1">
        <v>23</v>
      </c>
      <c r="M171" s="1">
        <v>16</v>
      </c>
      <c r="N171" s="1">
        <v>48</v>
      </c>
      <c r="O171" s="1">
        <v>25</v>
      </c>
      <c r="P171" s="1">
        <v>8</v>
      </c>
      <c r="Q171" s="1">
        <v>47</v>
      </c>
      <c r="R171" s="1">
        <v>25</v>
      </c>
      <c r="S171" s="1">
        <v>12</v>
      </c>
      <c r="T171" s="1">
        <v>22</v>
      </c>
      <c r="U171" s="1">
        <v>12</v>
      </c>
      <c r="V171" s="1">
        <v>33</v>
      </c>
    </row>
    <row r="172" spans="1:22" x14ac:dyDescent="0.35">
      <c r="A172" s="1" t="s">
        <v>386</v>
      </c>
      <c r="B172" s="1" t="s">
        <v>387</v>
      </c>
      <c r="C172" s="1" t="s">
        <v>59</v>
      </c>
      <c r="D172" s="1" t="s">
        <v>60</v>
      </c>
      <c r="E172" s="1">
        <v>2</v>
      </c>
      <c r="F172" s="1">
        <v>0</v>
      </c>
      <c r="G172" s="1">
        <v>1</v>
      </c>
      <c r="H172" s="1">
        <v>0</v>
      </c>
      <c r="I172" s="1">
        <v>0</v>
      </c>
      <c r="J172" s="1">
        <v>0</v>
      </c>
      <c r="K172" s="1">
        <v>5</v>
      </c>
      <c r="L172" s="1">
        <v>0</v>
      </c>
      <c r="M172" s="1">
        <v>0</v>
      </c>
      <c r="N172" s="1">
        <v>2</v>
      </c>
      <c r="O172" s="1">
        <v>4</v>
      </c>
      <c r="P172" s="1">
        <v>1</v>
      </c>
      <c r="Q172" s="1">
        <v>0</v>
      </c>
      <c r="R172" s="1">
        <v>0</v>
      </c>
      <c r="S172" s="1">
        <v>2</v>
      </c>
      <c r="T172" s="1">
        <v>1</v>
      </c>
      <c r="U172" s="1">
        <v>0</v>
      </c>
      <c r="V172" s="1">
        <v>2</v>
      </c>
    </row>
    <row r="173" spans="1:22" x14ac:dyDescent="0.35">
      <c r="A173" s="1" t="s">
        <v>388</v>
      </c>
      <c r="B173" s="1" t="s">
        <v>389</v>
      </c>
      <c r="C173" s="1" t="s">
        <v>67</v>
      </c>
      <c r="D173" s="1" t="s">
        <v>68</v>
      </c>
      <c r="E173" s="1">
        <v>7</v>
      </c>
      <c r="F173" s="1">
        <v>3</v>
      </c>
      <c r="G173" s="1">
        <v>2</v>
      </c>
      <c r="H173" s="1">
        <v>2</v>
      </c>
      <c r="I173" s="1">
        <v>0</v>
      </c>
      <c r="J173" s="1">
        <v>3</v>
      </c>
      <c r="K173" s="1">
        <v>2</v>
      </c>
      <c r="L173" s="1">
        <v>9</v>
      </c>
      <c r="M173" s="1">
        <v>5</v>
      </c>
      <c r="N173" s="1">
        <v>7</v>
      </c>
      <c r="O173" s="1">
        <v>7</v>
      </c>
      <c r="P173" s="1">
        <v>5</v>
      </c>
      <c r="Q173" s="1">
        <v>12</v>
      </c>
      <c r="R173" s="1">
        <v>7</v>
      </c>
      <c r="S173" s="1">
        <v>0</v>
      </c>
      <c r="T173" s="1">
        <v>0</v>
      </c>
      <c r="U173" s="1">
        <v>0</v>
      </c>
      <c r="V173" s="1">
        <v>1</v>
      </c>
    </row>
    <row r="174" spans="1:22" x14ac:dyDescent="0.35">
      <c r="A174" s="1" t="s">
        <v>390</v>
      </c>
      <c r="B174" s="1" t="s">
        <v>391</v>
      </c>
      <c r="C174" s="1" t="s">
        <v>59</v>
      </c>
      <c r="D174" s="1" t="s">
        <v>60</v>
      </c>
      <c r="E174" s="1">
        <v>5</v>
      </c>
      <c r="F174" s="1">
        <v>0</v>
      </c>
      <c r="G174" s="1">
        <v>0</v>
      </c>
      <c r="H174" s="1">
        <v>0</v>
      </c>
      <c r="I174" s="1">
        <v>0</v>
      </c>
      <c r="J174" s="1">
        <v>0</v>
      </c>
      <c r="K174" s="1">
        <v>0</v>
      </c>
      <c r="L174" s="1">
        <v>0</v>
      </c>
      <c r="M174" s="1">
        <v>0</v>
      </c>
      <c r="N174" s="1">
        <v>0</v>
      </c>
      <c r="O174" s="1">
        <v>1</v>
      </c>
      <c r="P174" s="1">
        <v>0</v>
      </c>
      <c r="Q174" s="1">
        <v>2</v>
      </c>
      <c r="R174" s="1">
        <v>2</v>
      </c>
      <c r="S174" s="1">
        <v>1</v>
      </c>
      <c r="T174" s="1">
        <v>0</v>
      </c>
      <c r="U174" s="1">
        <v>0</v>
      </c>
      <c r="V174" s="1">
        <v>1</v>
      </c>
    </row>
    <row r="175" spans="1:22" x14ac:dyDescent="0.35">
      <c r="A175" s="1" t="s">
        <v>392</v>
      </c>
      <c r="B175" s="1" t="s">
        <v>393</v>
      </c>
      <c r="C175" s="1" t="s">
        <v>69</v>
      </c>
      <c r="D175" s="1" t="s">
        <v>70</v>
      </c>
      <c r="E175" s="1">
        <v>15</v>
      </c>
      <c r="F175" s="1">
        <v>18</v>
      </c>
      <c r="G175" s="1">
        <v>0</v>
      </c>
      <c r="H175" s="1">
        <v>0</v>
      </c>
      <c r="I175" s="1">
        <v>0</v>
      </c>
      <c r="J175" s="1">
        <v>0</v>
      </c>
      <c r="K175" s="1">
        <v>17</v>
      </c>
      <c r="L175" s="1">
        <v>9</v>
      </c>
      <c r="M175" s="1">
        <v>17</v>
      </c>
      <c r="N175" s="1">
        <v>8</v>
      </c>
      <c r="O175" s="1">
        <v>18</v>
      </c>
      <c r="P175" s="1">
        <v>6</v>
      </c>
      <c r="Q175" s="1">
        <v>14</v>
      </c>
      <c r="R175" s="1">
        <v>6</v>
      </c>
      <c r="S175" s="1">
        <v>0</v>
      </c>
      <c r="T175" s="1">
        <v>1</v>
      </c>
      <c r="U175" s="1">
        <v>3</v>
      </c>
      <c r="V175" s="1">
        <v>2</v>
      </c>
    </row>
    <row r="176" spans="1:22" x14ac:dyDescent="0.35">
      <c r="A176" s="1" t="s">
        <v>394</v>
      </c>
      <c r="B176" s="1" t="s">
        <v>395</v>
      </c>
      <c r="C176" s="1" t="s">
        <v>57</v>
      </c>
      <c r="D176" s="1" t="s">
        <v>58</v>
      </c>
      <c r="E176" s="1">
        <v>0</v>
      </c>
      <c r="F176" s="1">
        <v>5</v>
      </c>
      <c r="G176" s="1">
        <v>1</v>
      </c>
      <c r="H176" s="1">
        <v>0</v>
      </c>
      <c r="I176" s="1">
        <v>0</v>
      </c>
      <c r="J176" s="1">
        <v>0</v>
      </c>
      <c r="K176" s="1">
        <v>0</v>
      </c>
      <c r="L176" s="1">
        <v>0</v>
      </c>
      <c r="M176" s="1">
        <v>0</v>
      </c>
      <c r="N176" s="1">
        <v>0</v>
      </c>
      <c r="O176" s="1">
        <v>0</v>
      </c>
      <c r="P176" s="1">
        <v>1</v>
      </c>
      <c r="Q176" s="1">
        <v>0</v>
      </c>
      <c r="R176" s="1">
        <v>2</v>
      </c>
      <c r="S176" s="1">
        <v>0</v>
      </c>
      <c r="T176" s="1">
        <v>0</v>
      </c>
      <c r="U176" s="1">
        <v>0</v>
      </c>
      <c r="V176" s="1">
        <v>0</v>
      </c>
    </row>
    <row r="177" spans="1:22" x14ac:dyDescent="0.35">
      <c r="A177" s="1" t="s">
        <v>396</v>
      </c>
      <c r="B177" s="1" t="s">
        <v>397</v>
      </c>
      <c r="C177" s="1" t="s">
        <v>69</v>
      </c>
      <c r="D177" s="1" t="s">
        <v>70</v>
      </c>
      <c r="E177" s="1">
        <v>0</v>
      </c>
      <c r="F177" s="1">
        <v>1</v>
      </c>
      <c r="G177" s="1">
        <v>0</v>
      </c>
      <c r="H177" s="1">
        <v>1</v>
      </c>
      <c r="I177" s="1">
        <v>0</v>
      </c>
      <c r="J177" s="1">
        <v>0</v>
      </c>
      <c r="K177" s="1">
        <v>0</v>
      </c>
      <c r="L177" s="1">
        <v>1</v>
      </c>
      <c r="M177" s="1">
        <v>3</v>
      </c>
      <c r="N177" s="1">
        <v>2</v>
      </c>
      <c r="O177" s="1">
        <v>2</v>
      </c>
      <c r="P177" s="1">
        <v>3</v>
      </c>
      <c r="Q177" s="1">
        <v>1</v>
      </c>
      <c r="R177" s="1">
        <v>1</v>
      </c>
      <c r="S177" s="1">
        <v>1</v>
      </c>
      <c r="T177" s="1">
        <v>1</v>
      </c>
      <c r="U177" s="1">
        <v>0</v>
      </c>
      <c r="V177" s="1">
        <v>1</v>
      </c>
    </row>
    <row r="178" spans="1:22" x14ac:dyDescent="0.35">
      <c r="A178" s="1" t="s">
        <v>398</v>
      </c>
      <c r="B178" s="1" t="s">
        <v>399</v>
      </c>
      <c r="C178" s="1" t="s">
        <v>61</v>
      </c>
      <c r="D178" s="1" t="s">
        <v>62</v>
      </c>
      <c r="E178" s="1"/>
      <c r="F178" s="1">
        <v>0</v>
      </c>
      <c r="G178" s="1">
        <v>0</v>
      </c>
      <c r="H178" s="1">
        <v>0</v>
      </c>
      <c r="I178" s="1">
        <v>0</v>
      </c>
      <c r="J178" s="1">
        <v>0</v>
      </c>
      <c r="K178" s="1">
        <v>0</v>
      </c>
      <c r="L178" s="1">
        <v>0</v>
      </c>
      <c r="M178" s="1">
        <v>1</v>
      </c>
      <c r="N178" s="1">
        <v>0</v>
      </c>
      <c r="O178" s="1">
        <v>0</v>
      </c>
      <c r="P178" s="1">
        <v>0</v>
      </c>
      <c r="Q178" s="1">
        <v>0</v>
      </c>
      <c r="R178" s="1">
        <v>0</v>
      </c>
      <c r="S178" s="1">
        <v>0</v>
      </c>
      <c r="T178" s="1">
        <v>1</v>
      </c>
      <c r="U178" s="1">
        <v>1</v>
      </c>
      <c r="V178" s="1">
        <v>0</v>
      </c>
    </row>
    <row r="179" spans="1:22" x14ac:dyDescent="0.35">
      <c r="A179" s="1" t="s">
        <v>400</v>
      </c>
      <c r="B179" s="1" t="s">
        <v>401</v>
      </c>
      <c r="C179" s="1" t="s">
        <v>67</v>
      </c>
      <c r="D179" s="1" t="s">
        <v>68</v>
      </c>
      <c r="E179" s="1">
        <v>2</v>
      </c>
      <c r="F179" s="1">
        <v>1</v>
      </c>
      <c r="G179" s="1">
        <v>0</v>
      </c>
      <c r="H179" s="1">
        <v>0</v>
      </c>
      <c r="I179" s="1">
        <v>0</v>
      </c>
      <c r="J179" s="1">
        <v>0</v>
      </c>
      <c r="K179" s="1">
        <v>0</v>
      </c>
      <c r="L179" s="1">
        <v>2</v>
      </c>
      <c r="M179" s="1">
        <v>1</v>
      </c>
      <c r="N179" s="1">
        <v>2</v>
      </c>
      <c r="O179" s="1">
        <v>2</v>
      </c>
      <c r="P179" s="1">
        <v>2</v>
      </c>
      <c r="Q179" s="1">
        <v>4</v>
      </c>
      <c r="R179" s="1">
        <v>0</v>
      </c>
      <c r="S179" s="1">
        <v>0</v>
      </c>
      <c r="T179" s="1">
        <v>0</v>
      </c>
      <c r="U179" s="1">
        <v>0</v>
      </c>
      <c r="V179" s="1">
        <v>1</v>
      </c>
    </row>
    <row r="180" spans="1:22" x14ac:dyDescent="0.35">
      <c r="A180" s="1" t="s">
        <v>402</v>
      </c>
      <c r="B180" s="1" t="s">
        <v>403</v>
      </c>
      <c r="C180" s="1" t="s">
        <v>63</v>
      </c>
      <c r="D180" s="1" t="s">
        <v>64</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row>
    <row r="181" spans="1:22" x14ac:dyDescent="0.35">
      <c r="A181" s="1" t="s">
        <v>404</v>
      </c>
      <c r="B181" s="1" t="s">
        <v>405</v>
      </c>
      <c r="C181" s="1" t="s">
        <v>67</v>
      </c>
      <c r="D181" s="1" t="s">
        <v>68</v>
      </c>
      <c r="E181" s="1">
        <v>2</v>
      </c>
      <c r="F181" s="1">
        <v>3</v>
      </c>
      <c r="G181" s="1">
        <v>4</v>
      </c>
      <c r="H181" s="1">
        <v>0</v>
      </c>
      <c r="I181" s="1">
        <v>0</v>
      </c>
      <c r="J181" s="1">
        <v>0</v>
      </c>
      <c r="K181" s="1">
        <v>0</v>
      </c>
      <c r="L181" s="1">
        <v>10</v>
      </c>
      <c r="M181" s="1">
        <v>8</v>
      </c>
      <c r="N181" s="1">
        <v>13</v>
      </c>
      <c r="O181" s="1">
        <v>14</v>
      </c>
      <c r="P181" s="1">
        <v>19</v>
      </c>
      <c r="Q181" s="1">
        <v>2</v>
      </c>
      <c r="R181" s="1">
        <v>5</v>
      </c>
      <c r="S181" s="1">
        <v>1</v>
      </c>
      <c r="T181" s="1">
        <v>0</v>
      </c>
      <c r="U181" s="1">
        <v>2</v>
      </c>
      <c r="V181" s="1">
        <v>2</v>
      </c>
    </row>
    <row r="182" spans="1:22" x14ac:dyDescent="0.35">
      <c r="A182" s="1" t="s">
        <v>406</v>
      </c>
      <c r="B182" s="1" t="s">
        <v>407</v>
      </c>
      <c r="C182" s="1" t="s">
        <v>67</v>
      </c>
      <c r="D182" s="1" t="s">
        <v>68</v>
      </c>
      <c r="E182" s="1">
        <v>0</v>
      </c>
      <c r="F182" s="1">
        <v>2</v>
      </c>
      <c r="G182" s="1">
        <v>0</v>
      </c>
      <c r="H182" s="1">
        <v>2</v>
      </c>
      <c r="I182" s="1">
        <v>2</v>
      </c>
      <c r="J182" s="1">
        <v>2</v>
      </c>
      <c r="K182" s="1">
        <v>0</v>
      </c>
      <c r="L182" s="1">
        <v>0</v>
      </c>
      <c r="M182" s="1">
        <v>0</v>
      </c>
      <c r="N182" s="1">
        <v>0</v>
      </c>
      <c r="O182" s="1">
        <v>0</v>
      </c>
      <c r="P182" s="1">
        <v>2</v>
      </c>
      <c r="Q182" s="1">
        <v>0</v>
      </c>
      <c r="R182" s="1">
        <v>1</v>
      </c>
      <c r="S182" s="1">
        <v>1</v>
      </c>
      <c r="T182" s="1">
        <v>0</v>
      </c>
      <c r="U182" s="1">
        <v>0</v>
      </c>
      <c r="V182" s="1">
        <v>0</v>
      </c>
    </row>
    <row r="183" spans="1:22" x14ac:dyDescent="0.35">
      <c r="A183" s="1" t="s">
        <v>408</v>
      </c>
      <c r="B183" s="1" t="s">
        <v>409</v>
      </c>
      <c r="C183" s="1" t="s">
        <v>67</v>
      </c>
      <c r="D183" s="1" t="s">
        <v>68</v>
      </c>
      <c r="E183" s="1">
        <v>11</v>
      </c>
      <c r="F183" s="1">
        <v>7</v>
      </c>
      <c r="G183" s="1">
        <v>5</v>
      </c>
      <c r="H183" s="1">
        <v>5</v>
      </c>
      <c r="I183" s="1">
        <v>3</v>
      </c>
      <c r="J183" s="1">
        <v>2</v>
      </c>
      <c r="K183" s="1">
        <v>1</v>
      </c>
      <c r="L183" s="1">
        <v>6</v>
      </c>
      <c r="M183" s="1">
        <v>3</v>
      </c>
      <c r="N183" s="1">
        <v>6</v>
      </c>
      <c r="O183" s="1">
        <v>6</v>
      </c>
      <c r="P183" s="1">
        <v>7</v>
      </c>
      <c r="Q183" s="1">
        <v>6</v>
      </c>
      <c r="R183" s="1">
        <v>4</v>
      </c>
      <c r="S183" s="1">
        <v>4</v>
      </c>
      <c r="T183" s="1">
        <v>4</v>
      </c>
      <c r="U183" s="1">
        <v>4</v>
      </c>
      <c r="V183" s="1">
        <v>5</v>
      </c>
    </row>
    <row r="184" spans="1:22" x14ac:dyDescent="0.35">
      <c r="A184" s="1" t="s">
        <v>410</v>
      </c>
      <c r="B184" s="1" t="s">
        <v>411</v>
      </c>
      <c r="C184" s="1" t="s">
        <v>59</v>
      </c>
      <c r="D184" s="1" t="s">
        <v>60</v>
      </c>
      <c r="E184" s="1">
        <v>4</v>
      </c>
      <c r="F184" s="1">
        <v>3</v>
      </c>
      <c r="G184" s="1">
        <v>1</v>
      </c>
      <c r="H184" s="1">
        <v>0</v>
      </c>
      <c r="I184" s="1">
        <v>2</v>
      </c>
      <c r="J184" s="1">
        <v>3</v>
      </c>
      <c r="K184" s="1">
        <v>0</v>
      </c>
      <c r="L184" s="1">
        <v>2</v>
      </c>
      <c r="M184" s="1">
        <v>3</v>
      </c>
      <c r="N184" s="1">
        <v>5</v>
      </c>
      <c r="O184" s="1">
        <v>1</v>
      </c>
      <c r="P184" s="1">
        <v>3</v>
      </c>
      <c r="Q184" s="1">
        <v>2</v>
      </c>
      <c r="R184" s="1">
        <v>3</v>
      </c>
      <c r="S184" s="1">
        <v>0</v>
      </c>
      <c r="T184" s="1">
        <v>0</v>
      </c>
      <c r="U184" s="1">
        <v>1</v>
      </c>
      <c r="V184" s="1">
        <v>0</v>
      </c>
    </row>
    <row r="185" spans="1:22" x14ac:dyDescent="0.35">
      <c r="A185" s="1" t="s">
        <v>414</v>
      </c>
      <c r="B185" s="1" t="s">
        <v>415</v>
      </c>
      <c r="C185" s="1" t="s">
        <v>71</v>
      </c>
      <c r="D185" s="1" t="s">
        <v>72</v>
      </c>
      <c r="E185" s="1">
        <v>0</v>
      </c>
      <c r="F185" s="1">
        <v>0</v>
      </c>
      <c r="G185" s="1">
        <v>0</v>
      </c>
      <c r="H185" s="1">
        <v>0</v>
      </c>
      <c r="I185" s="1">
        <v>0</v>
      </c>
      <c r="J185" s="1">
        <v>0</v>
      </c>
      <c r="K185" s="1">
        <v>1</v>
      </c>
      <c r="L185" s="1">
        <v>0</v>
      </c>
      <c r="M185" s="1">
        <v>1</v>
      </c>
      <c r="N185" s="1">
        <v>2</v>
      </c>
      <c r="O185" s="1">
        <v>8</v>
      </c>
      <c r="P185" s="1">
        <v>4</v>
      </c>
      <c r="Q185" s="1">
        <v>5</v>
      </c>
      <c r="R185" s="1">
        <v>10</v>
      </c>
      <c r="S185" s="1">
        <v>0</v>
      </c>
      <c r="T185" s="1">
        <v>0</v>
      </c>
      <c r="U185" s="1">
        <v>4</v>
      </c>
      <c r="V185" s="1">
        <v>1</v>
      </c>
    </row>
    <row r="186" spans="1:22" x14ac:dyDescent="0.35">
      <c r="A186" s="1" t="s">
        <v>412</v>
      </c>
      <c r="B186" s="1" t="s">
        <v>413</v>
      </c>
      <c r="C186" s="1" t="s">
        <v>63</v>
      </c>
      <c r="D186" s="1" t="s">
        <v>64</v>
      </c>
      <c r="E186" s="1">
        <v>1</v>
      </c>
      <c r="F186" s="1">
        <v>6</v>
      </c>
      <c r="G186" s="1">
        <v>5</v>
      </c>
      <c r="H186" s="1">
        <v>0</v>
      </c>
      <c r="I186" s="1">
        <v>4</v>
      </c>
      <c r="J186" s="1">
        <v>2</v>
      </c>
      <c r="K186" s="1">
        <v>4</v>
      </c>
      <c r="L186" s="1">
        <v>3</v>
      </c>
      <c r="M186" s="1">
        <v>7</v>
      </c>
      <c r="N186" s="1">
        <v>14</v>
      </c>
      <c r="O186" s="1">
        <v>9</v>
      </c>
      <c r="P186" s="1">
        <v>2</v>
      </c>
      <c r="Q186" s="1">
        <v>3</v>
      </c>
      <c r="R186" s="1">
        <v>4</v>
      </c>
      <c r="S186" s="1">
        <v>4</v>
      </c>
      <c r="T186" s="1">
        <v>3</v>
      </c>
      <c r="U186" s="1">
        <v>1</v>
      </c>
      <c r="V186" s="1">
        <v>8</v>
      </c>
    </row>
    <row r="187" spans="1:22" x14ac:dyDescent="0.35">
      <c r="A187" s="1" t="s">
        <v>416</v>
      </c>
      <c r="B187" s="1" t="s">
        <v>417</v>
      </c>
      <c r="C187" s="1" t="s">
        <v>57</v>
      </c>
      <c r="D187" s="1" t="s">
        <v>58</v>
      </c>
      <c r="E187" s="1">
        <v>10</v>
      </c>
      <c r="F187" s="1">
        <v>2</v>
      </c>
      <c r="G187" s="1">
        <v>3</v>
      </c>
      <c r="H187" s="1">
        <v>2</v>
      </c>
      <c r="I187" s="1">
        <v>0</v>
      </c>
      <c r="J187" s="1">
        <v>0</v>
      </c>
      <c r="K187" s="1">
        <v>2</v>
      </c>
      <c r="L187" s="1">
        <v>9</v>
      </c>
      <c r="M187" s="1">
        <v>2</v>
      </c>
      <c r="N187" s="1">
        <v>3</v>
      </c>
      <c r="O187" s="1">
        <v>3</v>
      </c>
      <c r="P187" s="1">
        <v>0</v>
      </c>
      <c r="Q187" s="1">
        <v>2</v>
      </c>
      <c r="R187" s="1">
        <v>2</v>
      </c>
      <c r="S187" s="1">
        <v>2</v>
      </c>
      <c r="T187" s="1">
        <v>5</v>
      </c>
      <c r="U187" s="1">
        <v>5</v>
      </c>
      <c r="V187" s="1">
        <v>1</v>
      </c>
    </row>
    <row r="188" spans="1:22" x14ac:dyDescent="0.35">
      <c r="A188" s="1" t="s">
        <v>418</v>
      </c>
      <c r="B188" s="1" t="s">
        <v>419</v>
      </c>
      <c r="C188" s="1" t="s">
        <v>69</v>
      </c>
      <c r="D188" s="1" t="s">
        <v>70</v>
      </c>
      <c r="E188" s="1">
        <v>4</v>
      </c>
      <c r="F188" s="1">
        <v>4</v>
      </c>
      <c r="G188" s="1">
        <v>4</v>
      </c>
      <c r="H188" s="1">
        <v>2</v>
      </c>
      <c r="I188" s="1">
        <v>1</v>
      </c>
      <c r="J188" s="1">
        <v>3</v>
      </c>
      <c r="K188" s="1">
        <v>2</v>
      </c>
      <c r="L188" s="1">
        <v>3</v>
      </c>
      <c r="M188" s="1">
        <v>3</v>
      </c>
      <c r="N188" s="1">
        <v>3</v>
      </c>
      <c r="O188" s="1">
        <v>3</v>
      </c>
      <c r="P188" s="1">
        <v>1</v>
      </c>
      <c r="Q188" s="1">
        <v>4</v>
      </c>
      <c r="R188" s="1">
        <v>2</v>
      </c>
      <c r="S188" s="1">
        <v>0</v>
      </c>
      <c r="T188" s="1">
        <v>0</v>
      </c>
      <c r="U188" s="1">
        <v>0</v>
      </c>
      <c r="V188" s="1">
        <v>0</v>
      </c>
    </row>
    <row r="189" spans="1:22" x14ac:dyDescent="0.35">
      <c r="A189" s="1" t="s">
        <v>420</v>
      </c>
      <c r="B189" s="1" t="s">
        <v>421</v>
      </c>
      <c r="C189" s="1" t="s">
        <v>59</v>
      </c>
      <c r="D189" s="1" t="s">
        <v>60</v>
      </c>
      <c r="E189" s="1">
        <v>0</v>
      </c>
      <c r="F189" s="1">
        <v>0</v>
      </c>
      <c r="G189" s="1">
        <v>0</v>
      </c>
      <c r="H189" s="1">
        <v>0</v>
      </c>
      <c r="I189" s="1">
        <v>0</v>
      </c>
      <c r="J189" s="1">
        <v>0</v>
      </c>
      <c r="K189" s="1">
        <v>0</v>
      </c>
      <c r="L189" s="1">
        <v>0</v>
      </c>
      <c r="M189" s="1">
        <v>0</v>
      </c>
      <c r="N189" s="1">
        <v>0</v>
      </c>
      <c r="O189" s="1">
        <v>0</v>
      </c>
      <c r="P189" s="1">
        <v>0</v>
      </c>
      <c r="Q189" s="1">
        <v>0</v>
      </c>
      <c r="R189" s="1">
        <v>1</v>
      </c>
      <c r="S189" s="1">
        <v>0</v>
      </c>
      <c r="T189" s="1">
        <v>0</v>
      </c>
      <c r="U189" s="1">
        <v>0</v>
      </c>
      <c r="V189" s="1">
        <v>0</v>
      </c>
    </row>
    <row r="190" spans="1:22" x14ac:dyDescent="0.35">
      <c r="A190" s="1" t="s">
        <v>422</v>
      </c>
      <c r="B190" s="1" t="s">
        <v>423</v>
      </c>
      <c r="C190" s="1" t="s">
        <v>73</v>
      </c>
      <c r="D190" s="1" t="s">
        <v>74</v>
      </c>
      <c r="E190" s="1">
        <v>4</v>
      </c>
      <c r="F190" s="1">
        <v>4</v>
      </c>
      <c r="G190" s="1">
        <v>6</v>
      </c>
      <c r="H190" s="1">
        <v>8</v>
      </c>
      <c r="I190" s="1">
        <v>8</v>
      </c>
      <c r="J190" s="1">
        <v>0</v>
      </c>
      <c r="K190" s="1">
        <v>3</v>
      </c>
      <c r="L190" s="1">
        <v>7</v>
      </c>
      <c r="M190" s="1">
        <v>7</v>
      </c>
      <c r="N190" s="1">
        <v>7</v>
      </c>
      <c r="O190" s="1">
        <v>5</v>
      </c>
      <c r="P190" s="1">
        <v>0</v>
      </c>
      <c r="Q190" s="1">
        <v>4</v>
      </c>
      <c r="R190" s="1">
        <v>6</v>
      </c>
      <c r="S190" s="1">
        <v>2</v>
      </c>
      <c r="T190" s="1">
        <v>6</v>
      </c>
      <c r="U190" s="1">
        <v>7</v>
      </c>
      <c r="V190" s="1">
        <v>7</v>
      </c>
    </row>
    <row r="191" spans="1:22" x14ac:dyDescent="0.35">
      <c r="A191" s="1" t="s">
        <v>424</v>
      </c>
      <c r="B191" s="1" t="s">
        <v>425</v>
      </c>
      <c r="C191" s="1" t="s">
        <v>61</v>
      </c>
      <c r="D191" s="1" t="s">
        <v>62</v>
      </c>
      <c r="E191" s="1">
        <v>2</v>
      </c>
      <c r="F191" s="1">
        <v>0</v>
      </c>
      <c r="G191" s="1">
        <v>0</v>
      </c>
      <c r="H191" s="1">
        <v>0</v>
      </c>
      <c r="I191" s="1">
        <v>0</v>
      </c>
      <c r="J191" s="1">
        <v>2</v>
      </c>
      <c r="K191" s="1">
        <v>0</v>
      </c>
      <c r="L191" s="1">
        <v>0</v>
      </c>
      <c r="M191" s="1">
        <v>2</v>
      </c>
      <c r="N191" s="1">
        <v>0</v>
      </c>
      <c r="O191" s="1">
        <v>0</v>
      </c>
      <c r="P191" s="1">
        <v>1</v>
      </c>
      <c r="Q191" s="1">
        <v>1</v>
      </c>
      <c r="R191" s="1">
        <v>0</v>
      </c>
      <c r="S191" s="1">
        <v>0</v>
      </c>
      <c r="T191" s="1">
        <v>0</v>
      </c>
      <c r="U191" s="1">
        <v>0</v>
      </c>
      <c r="V191" s="1">
        <v>0</v>
      </c>
    </row>
    <row r="192" spans="1:22" x14ac:dyDescent="0.35">
      <c r="A192" s="1" t="s">
        <v>426</v>
      </c>
      <c r="B192" s="1" t="s">
        <v>427</v>
      </c>
      <c r="C192" s="1" t="s">
        <v>59</v>
      </c>
      <c r="D192" s="1" t="s">
        <v>60</v>
      </c>
      <c r="E192" s="1">
        <v>2</v>
      </c>
      <c r="F192" s="1">
        <v>0</v>
      </c>
      <c r="G192" s="1">
        <v>0</v>
      </c>
      <c r="H192" s="1">
        <v>0</v>
      </c>
      <c r="I192" s="1">
        <v>0</v>
      </c>
      <c r="J192" s="1">
        <v>0</v>
      </c>
      <c r="K192" s="1">
        <v>0</v>
      </c>
      <c r="L192" s="1">
        <v>0</v>
      </c>
      <c r="M192" s="1">
        <v>0</v>
      </c>
      <c r="N192" s="1">
        <v>0</v>
      </c>
      <c r="O192" s="1">
        <v>0</v>
      </c>
      <c r="P192" s="1">
        <v>0</v>
      </c>
      <c r="Q192" s="1">
        <v>0</v>
      </c>
      <c r="R192" s="1">
        <v>0</v>
      </c>
      <c r="S192" s="1">
        <v>0</v>
      </c>
      <c r="T192" s="1">
        <v>2</v>
      </c>
      <c r="U192" s="1">
        <v>2</v>
      </c>
      <c r="V192" s="1">
        <v>2</v>
      </c>
    </row>
    <row r="193" spans="1:22" x14ac:dyDescent="0.35">
      <c r="A193" s="1" t="s">
        <v>428</v>
      </c>
      <c r="B193" s="1" t="s">
        <v>429</v>
      </c>
      <c r="C193" s="1" t="s">
        <v>73</v>
      </c>
      <c r="D193" s="1" t="s">
        <v>74</v>
      </c>
      <c r="E193" s="1"/>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0</v>
      </c>
      <c r="F194" s="1">
        <v>0</v>
      </c>
      <c r="G194" s="1">
        <v>0</v>
      </c>
      <c r="H194" s="1">
        <v>0</v>
      </c>
      <c r="I194" s="1">
        <v>0</v>
      </c>
      <c r="J194" s="1">
        <v>0</v>
      </c>
      <c r="K194" s="1">
        <v>0</v>
      </c>
      <c r="L194" s="1">
        <v>0</v>
      </c>
      <c r="M194" s="1">
        <v>0</v>
      </c>
      <c r="N194" s="1">
        <v>0</v>
      </c>
      <c r="O194" s="1">
        <v>1</v>
      </c>
      <c r="P194" s="1">
        <v>0</v>
      </c>
      <c r="Q194" s="1">
        <v>1</v>
      </c>
      <c r="R194" s="1">
        <v>0</v>
      </c>
      <c r="S194" s="1">
        <v>0</v>
      </c>
      <c r="T194" s="1">
        <v>0</v>
      </c>
      <c r="U194" s="1">
        <v>0</v>
      </c>
      <c r="V194" s="1">
        <v>0</v>
      </c>
    </row>
    <row r="195" spans="1:22" x14ac:dyDescent="0.35">
      <c r="A195" s="1" t="s">
        <v>432</v>
      </c>
      <c r="B195" s="1" t="s">
        <v>433</v>
      </c>
      <c r="C195" s="1" t="s">
        <v>59</v>
      </c>
      <c r="D195" s="1" t="s">
        <v>60</v>
      </c>
      <c r="E195" s="1">
        <v>6</v>
      </c>
      <c r="F195" s="1">
        <v>6</v>
      </c>
      <c r="G195" s="1">
        <v>11</v>
      </c>
      <c r="H195" s="1">
        <v>4</v>
      </c>
      <c r="I195" s="1">
        <v>1</v>
      </c>
      <c r="J195" s="1">
        <v>1</v>
      </c>
      <c r="K195" s="1">
        <v>1</v>
      </c>
      <c r="L195" s="1">
        <v>7</v>
      </c>
      <c r="M195" s="1">
        <v>5</v>
      </c>
      <c r="N195" s="1">
        <v>4</v>
      </c>
      <c r="O195" s="1">
        <v>12</v>
      </c>
      <c r="P195" s="1">
        <v>13</v>
      </c>
      <c r="Q195" s="1">
        <v>6</v>
      </c>
      <c r="R195" s="1">
        <v>5</v>
      </c>
      <c r="S195" s="1">
        <v>3</v>
      </c>
      <c r="T195" s="1">
        <v>7</v>
      </c>
      <c r="U195" s="1">
        <v>4</v>
      </c>
      <c r="V195" s="1">
        <v>2</v>
      </c>
    </row>
    <row r="196" spans="1:22" x14ac:dyDescent="0.35">
      <c r="A196" s="1" t="s">
        <v>434</v>
      </c>
      <c r="B196" s="1" t="s">
        <v>435</v>
      </c>
      <c r="C196" s="1" t="s">
        <v>69</v>
      </c>
      <c r="D196" s="1" t="s">
        <v>70</v>
      </c>
      <c r="E196" s="1">
        <v>0</v>
      </c>
      <c r="F196" s="1">
        <v>1</v>
      </c>
      <c r="G196" s="1">
        <v>0</v>
      </c>
      <c r="H196" s="1">
        <v>0</v>
      </c>
      <c r="I196" s="1">
        <v>2</v>
      </c>
      <c r="J196" s="1">
        <v>0</v>
      </c>
      <c r="K196" s="1">
        <v>0</v>
      </c>
      <c r="L196" s="1">
        <v>0</v>
      </c>
      <c r="M196" s="1">
        <v>0</v>
      </c>
      <c r="N196" s="1">
        <v>0</v>
      </c>
      <c r="O196" s="1">
        <v>0</v>
      </c>
      <c r="P196" s="1">
        <v>2</v>
      </c>
      <c r="Q196" s="1">
        <v>1</v>
      </c>
      <c r="R196" s="1">
        <v>3</v>
      </c>
      <c r="S196" s="1">
        <v>7</v>
      </c>
      <c r="T196" s="1">
        <v>1</v>
      </c>
      <c r="U196" s="1">
        <v>0</v>
      </c>
      <c r="V196" s="1">
        <v>2</v>
      </c>
    </row>
    <row r="197" spans="1:22" x14ac:dyDescent="0.35">
      <c r="A197" s="1" t="s">
        <v>436</v>
      </c>
      <c r="B197" s="1" t="s">
        <v>437</v>
      </c>
      <c r="C197" s="1" t="s">
        <v>63</v>
      </c>
      <c r="D197" s="1" t="s">
        <v>64</v>
      </c>
      <c r="E197" s="1">
        <v>0</v>
      </c>
      <c r="F197" s="1">
        <v>0</v>
      </c>
      <c r="G197" s="1">
        <v>0</v>
      </c>
      <c r="H197" s="1">
        <v>0</v>
      </c>
      <c r="I197" s="1">
        <v>0</v>
      </c>
      <c r="J197" s="1">
        <v>0</v>
      </c>
      <c r="K197" s="1">
        <v>0</v>
      </c>
      <c r="L197" s="1">
        <v>0</v>
      </c>
      <c r="M197" s="1">
        <v>0</v>
      </c>
      <c r="N197" s="1">
        <v>0</v>
      </c>
      <c r="O197" s="1">
        <v>3</v>
      </c>
      <c r="P197" s="1">
        <v>2</v>
      </c>
      <c r="Q197" s="1">
        <v>1</v>
      </c>
      <c r="R197" s="1">
        <v>2</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0</v>
      </c>
      <c r="F200" s="1">
        <v>1</v>
      </c>
      <c r="G200" s="1">
        <v>0</v>
      </c>
      <c r="H200" s="1">
        <v>1</v>
      </c>
      <c r="I200" s="1">
        <v>1</v>
      </c>
      <c r="J200" s="1">
        <v>0</v>
      </c>
      <c r="K200" s="1">
        <v>0</v>
      </c>
      <c r="L200" s="1">
        <v>0</v>
      </c>
      <c r="M200" s="1">
        <v>0</v>
      </c>
      <c r="N200" s="1">
        <v>2</v>
      </c>
      <c r="O200" s="1">
        <v>0</v>
      </c>
      <c r="P200" s="1">
        <v>2</v>
      </c>
      <c r="Q200" s="1">
        <v>0</v>
      </c>
      <c r="R200" s="1">
        <v>0</v>
      </c>
      <c r="S200" s="1">
        <v>0</v>
      </c>
      <c r="T200" s="1">
        <v>2</v>
      </c>
      <c r="U200" s="1">
        <v>8</v>
      </c>
      <c r="V200" s="1">
        <v>7</v>
      </c>
    </row>
    <row r="201" spans="1:22" x14ac:dyDescent="0.35">
      <c r="A201" s="1" t="s">
        <v>444</v>
      </c>
      <c r="B201" s="1" t="s">
        <v>445</v>
      </c>
      <c r="C201" s="1" t="s">
        <v>61</v>
      </c>
      <c r="D201" s="1" t="s">
        <v>62</v>
      </c>
      <c r="E201" s="1">
        <v>4</v>
      </c>
      <c r="F201" s="1">
        <v>2</v>
      </c>
      <c r="G201" s="1">
        <v>1</v>
      </c>
      <c r="H201" s="1">
        <v>0</v>
      </c>
      <c r="I201" s="1">
        <v>2</v>
      </c>
      <c r="J201" s="1">
        <v>4</v>
      </c>
      <c r="K201" s="1">
        <v>3</v>
      </c>
      <c r="L201" s="1">
        <v>5</v>
      </c>
      <c r="M201" s="1">
        <v>5</v>
      </c>
      <c r="N201" s="1">
        <v>8</v>
      </c>
      <c r="O201" s="1">
        <v>3</v>
      </c>
      <c r="P201" s="1">
        <v>4</v>
      </c>
      <c r="Q201" s="1">
        <v>5</v>
      </c>
      <c r="R201" s="1">
        <v>4</v>
      </c>
      <c r="S201" s="1">
        <v>2</v>
      </c>
      <c r="T201" s="1">
        <v>0</v>
      </c>
      <c r="U201" s="1">
        <v>0</v>
      </c>
      <c r="V201" s="1">
        <v>0</v>
      </c>
    </row>
    <row r="202" spans="1:22" x14ac:dyDescent="0.35">
      <c r="A202" s="1" t="s">
        <v>446</v>
      </c>
      <c r="B202" s="1" t="s">
        <v>447</v>
      </c>
      <c r="C202" s="1" t="s">
        <v>59</v>
      </c>
      <c r="D202" s="1" t="s">
        <v>60</v>
      </c>
      <c r="E202" s="1">
        <v>22</v>
      </c>
      <c r="F202" s="1">
        <v>4</v>
      </c>
      <c r="G202" s="1">
        <v>3</v>
      </c>
      <c r="H202" s="1">
        <v>0</v>
      </c>
      <c r="I202" s="1">
        <v>1</v>
      </c>
      <c r="J202" s="1">
        <v>5</v>
      </c>
      <c r="K202" s="1">
        <v>8</v>
      </c>
      <c r="L202" s="1">
        <v>9</v>
      </c>
      <c r="M202" s="1">
        <v>15</v>
      </c>
      <c r="N202" s="1">
        <v>6</v>
      </c>
      <c r="O202" s="1">
        <v>6</v>
      </c>
      <c r="P202" s="1">
        <v>7</v>
      </c>
      <c r="Q202" s="1">
        <v>16</v>
      </c>
      <c r="R202" s="1">
        <v>9</v>
      </c>
      <c r="S202" s="1">
        <v>11</v>
      </c>
      <c r="T202" s="1">
        <v>5</v>
      </c>
      <c r="U202" s="1">
        <v>6</v>
      </c>
      <c r="V202" s="1">
        <v>4</v>
      </c>
    </row>
    <row r="203" spans="1:22" x14ac:dyDescent="0.35">
      <c r="A203" s="1" t="s">
        <v>448</v>
      </c>
      <c r="B203" s="1" t="s">
        <v>449</v>
      </c>
      <c r="C203" s="1" t="s">
        <v>71</v>
      </c>
      <c r="D203" s="1" t="s">
        <v>72</v>
      </c>
      <c r="E203" s="1">
        <v>0</v>
      </c>
      <c r="F203" s="1">
        <v>0</v>
      </c>
      <c r="G203" s="1">
        <v>0</v>
      </c>
      <c r="H203" s="1">
        <v>0</v>
      </c>
      <c r="I203" s="1">
        <v>1</v>
      </c>
      <c r="J203" s="1">
        <v>0</v>
      </c>
      <c r="K203" s="1">
        <v>0</v>
      </c>
      <c r="L203" s="1">
        <v>0</v>
      </c>
      <c r="M203" s="1">
        <v>0</v>
      </c>
      <c r="N203" s="1">
        <v>0</v>
      </c>
      <c r="O203" s="1">
        <v>1</v>
      </c>
      <c r="P203" s="1">
        <v>0</v>
      </c>
      <c r="Q203" s="1">
        <v>1</v>
      </c>
      <c r="R203" s="1">
        <v>1</v>
      </c>
      <c r="S203" s="1">
        <v>0</v>
      </c>
      <c r="T203" s="1">
        <v>0</v>
      </c>
      <c r="U203" s="1">
        <v>0</v>
      </c>
      <c r="V203" s="1">
        <v>0</v>
      </c>
    </row>
    <row r="204" spans="1:22" x14ac:dyDescent="0.35">
      <c r="A204" s="1" t="s">
        <v>450</v>
      </c>
      <c r="B204" s="1" t="s">
        <v>451</v>
      </c>
      <c r="C204" s="1" t="s">
        <v>59</v>
      </c>
      <c r="D204" s="1" t="s">
        <v>60</v>
      </c>
      <c r="E204" s="1">
        <v>0</v>
      </c>
      <c r="F204" s="1">
        <v>0</v>
      </c>
      <c r="G204" s="1">
        <v>0</v>
      </c>
      <c r="H204" s="1">
        <v>0</v>
      </c>
      <c r="I204" s="1">
        <v>0</v>
      </c>
      <c r="J204" s="1">
        <v>0</v>
      </c>
      <c r="K204" s="1">
        <v>0</v>
      </c>
      <c r="L204" s="1">
        <v>0</v>
      </c>
      <c r="M204" s="1">
        <v>2</v>
      </c>
      <c r="N204" s="1">
        <v>0</v>
      </c>
      <c r="O204" s="1">
        <v>0</v>
      </c>
      <c r="P204" s="1">
        <v>0</v>
      </c>
      <c r="Q204" s="1">
        <v>0</v>
      </c>
      <c r="R204" s="1">
        <v>1</v>
      </c>
      <c r="S204" s="1">
        <v>0</v>
      </c>
      <c r="T204" s="1">
        <v>0</v>
      </c>
      <c r="U204" s="1">
        <v>0</v>
      </c>
      <c r="V204" s="1">
        <v>0</v>
      </c>
    </row>
    <row r="205" spans="1:22" x14ac:dyDescent="0.35">
      <c r="A205" s="1" t="s">
        <v>452</v>
      </c>
      <c r="B205" s="1" t="s">
        <v>453</v>
      </c>
      <c r="C205" s="1" t="s">
        <v>65</v>
      </c>
      <c r="D205" s="1" t="s">
        <v>66</v>
      </c>
      <c r="E205" s="1">
        <v>0</v>
      </c>
      <c r="F205" s="1">
        <v>0</v>
      </c>
      <c r="G205" s="1">
        <v>1</v>
      </c>
      <c r="H205" s="1">
        <v>1</v>
      </c>
      <c r="I205" s="1">
        <v>0</v>
      </c>
      <c r="J205" s="1">
        <v>0</v>
      </c>
      <c r="K205" s="1">
        <v>0</v>
      </c>
      <c r="L205" s="1">
        <v>0</v>
      </c>
      <c r="M205" s="1">
        <v>0</v>
      </c>
      <c r="N205" s="1">
        <v>0</v>
      </c>
      <c r="O205" s="1">
        <v>2</v>
      </c>
      <c r="P205" s="1">
        <v>1</v>
      </c>
      <c r="Q205" s="1">
        <v>1</v>
      </c>
      <c r="R205" s="1">
        <v>1</v>
      </c>
      <c r="S205" s="1">
        <v>0</v>
      </c>
      <c r="T205" s="1">
        <v>1</v>
      </c>
      <c r="U205" s="1">
        <v>2</v>
      </c>
      <c r="V205" s="1">
        <v>0</v>
      </c>
    </row>
    <row r="206" spans="1:22" x14ac:dyDescent="0.35">
      <c r="A206" s="1" t="s">
        <v>454</v>
      </c>
      <c r="B206" s="1" t="s">
        <v>455</v>
      </c>
      <c r="C206" s="1" t="s">
        <v>67</v>
      </c>
      <c r="D206" s="1" t="s">
        <v>68</v>
      </c>
      <c r="E206" s="1">
        <v>6</v>
      </c>
      <c r="F206" s="1">
        <v>27</v>
      </c>
      <c r="G206" s="1">
        <v>22</v>
      </c>
      <c r="H206" s="1">
        <v>4</v>
      </c>
      <c r="I206" s="1">
        <v>6</v>
      </c>
      <c r="J206" s="1">
        <v>5</v>
      </c>
      <c r="K206" s="1">
        <v>4</v>
      </c>
      <c r="L206" s="1">
        <v>5</v>
      </c>
      <c r="M206" s="1">
        <v>12</v>
      </c>
      <c r="N206" s="1">
        <v>15</v>
      </c>
      <c r="O206" s="1">
        <v>14</v>
      </c>
      <c r="P206" s="1">
        <v>19</v>
      </c>
      <c r="Q206" s="1">
        <v>21</v>
      </c>
      <c r="R206" s="1">
        <v>21</v>
      </c>
      <c r="S206" s="1">
        <v>12</v>
      </c>
      <c r="T206" s="1">
        <v>5</v>
      </c>
      <c r="U206" s="1">
        <v>12</v>
      </c>
      <c r="V206" s="1">
        <v>13</v>
      </c>
    </row>
    <row r="207" spans="1:22"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1</v>
      </c>
      <c r="S207" s="1">
        <v>0</v>
      </c>
      <c r="T207" s="1">
        <v>0</v>
      </c>
      <c r="U207" s="1">
        <v>0</v>
      </c>
      <c r="V207" s="1">
        <v>0</v>
      </c>
    </row>
    <row r="208" spans="1:22" x14ac:dyDescent="0.35">
      <c r="A208" s="1" t="s">
        <v>458</v>
      </c>
      <c r="B208" s="1" t="s">
        <v>459</v>
      </c>
      <c r="C208" s="1" t="s">
        <v>61</v>
      </c>
      <c r="D208" s="1" t="s">
        <v>62</v>
      </c>
      <c r="E208" s="1">
        <v>0</v>
      </c>
      <c r="F208" s="1">
        <v>0</v>
      </c>
      <c r="G208" s="1">
        <v>1</v>
      </c>
      <c r="H208" s="1">
        <v>3</v>
      </c>
      <c r="I208" s="1">
        <v>2</v>
      </c>
      <c r="J208" s="1">
        <v>2</v>
      </c>
      <c r="K208" s="1">
        <v>2</v>
      </c>
      <c r="L208" s="1">
        <v>4</v>
      </c>
      <c r="M208" s="1">
        <v>2</v>
      </c>
      <c r="N208" s="1">
        <v>13</v>
      </c>
      <c r="O208" s="1">
        <v>2</v>
      </c>
      <c r="P208" s="1">
        <v>6</v>
      </c>
      <c r="Q208" s="1">
        <v>5</v>
      </c>
      <c r="R208" s="1">
        <v>1</v>
      </c>
      <c r="S208" s="1">
        <v>0</v>
      </c>
      <c r="T208" s="1">
        <v>3</v>
      </c>
      <c r="U208" s="1">
        <v>8</v>
      </c>
      <c r="V208" s="1">
        <v>0</v>
      </c>
    </row>
    <row r="209" spans="1:22" x14ac:dyDescent="0.35">
      <c r="A209" s="1" t="s">
        <v>460</v>
      </c>
      <c r="B209" s="1" t="s">
        <v>461</v>
      </c>
      <c r="C209" s="1" t="s">
        <v>69</v>
      </c>
      <c r="D209" s="1" t="s">
        <v>70</v>
      </c>
      <c r="E209" s="1">
        <v>5</v>
      </c>
      <c r="F209" s="1">
        <v>6</v>
      </c>
      <c r="G209" s="1">
        <v>2</v>
      </c>
      <c r="H209" s="1">
        <v>2</v>
      </c>
      <c r="I209" s="1">
        <v>1</v>
      </c>
      <c r="J209" s="1">
        <v>0</v>
      </c>
      <c r="K209" s="1">
        <v>0</v>
      </c>
      <c r="L209" s="1">
        <v>1</v>
      </c>
      <c r="M209" s="1">
        <v>0</v>
      </c>
      <c r="N209" s="1">
        <v>0</v>
      </c>
      <c r="O209" s="1">
        <v>0</v>
      </c>
      <c r="P209" s="1">
        <v>1</v>
      </c>
      <c r="Q209" s="1">
        <v>2</v>
      </c>
      <c r="R209" s="1">
        <v>1</v>
      </c>
      <c r="S209" s="1">
        <v>1</v>
      </c>
      <c r="T209" s="1">
        <v>1</v>
      </c>
      <c r="U209" s="1">
        <v>0</v>
      </c>
      <c r="V209" s="1">
        <v>1</v>
      </c>
    </row>
    <row r="210" spans="1:22" x14ac:dyDescent="0.35">
      <c r="A210" s="1" t="s">
        <v>462</v>
      </c>
      <c r="B210" s="1" t="s">
        <v>463</v>
      </c>
      <c r="C210" s="1" t="s">
        <v>67</v>
      </c>
      <c r="D210" s="1" t="s">
        <v>68</v>
      </c>
      <c r="E210" s="1">
        <v>18</v>
      </c>
      <c r="F210" s="1">
        <v>16</v>
      </c>
      <c r="G210" s="1">
        <v>15</v>
      </c>
      <c r="H210" s="1">
        <v>8</v>
      </c>
      <c r="I210" s="1">
        <v>3</v>
      </c>
      <c r="J210" s="1">
        <v>7</v>
      </c>
      <c r="K210" s="1">
        <v>8</v>
      </c>
      <c r="L210" s="1">
        <v>8</v>
      </c>
      <c r="M210" s="1">
        <v>11</v>
      </c>
      <c r="N210" s="1">
        <v>11</v>
      </c>
      <c r="O210" s="1">
        <v>14</v>
      </c>
      <c r="P210" s="1">
        <v>24</v>
      </c>
      <c r="Q210" s="1">
        <v>18</v>
      </c>
      <c r="R210" s="1">
        <v>15</v>
      </c>
      <c r="S210" s="1">
        <v>5</v>
      </c>
      <c r="T210" s="1">
        <v>6</v>
      </c>
      <c r="U210" s="1">
        <v>7</v>
      </c>
      <c r="V210" s="1">
        <v>10</v>
      </c>
    </row>
    <row r="211" spans="1:22" x14ac:dyDescent="0.35">
      <c r="A211" s="1" t="s">
        <v>464</v>
      </c>
      <c r="B211" s="1" t="s">
        <v>465</v>
      </c>
      <c r="C211" s="1" t="s">
        <v>65</v>
      </c>
      <c r="D211" s="1" t="s">
        <v>66</v>
      </c>
      <c r="E211" s="1">
        <v>3</v>
      </c>
      <c r="F211" s="1">
        <v>7</v>
      </c>
      <c r="G211" s="1">
        <v>3</v>
      </c>
      <c r="H211" s="1">
        <v>1</v>
      </c>
      <c r="I211" s="1">
        <v>2</v>
      </c>
      <c r="J211" s="1">
        <v>1</v>
      </c>
      <c r="K211" s="1">
        <v>5</v>
      </c>
      <c r="L211" s="1">
        <v>0</v>
      </c>
      <c r="M211" s="1">
        <v>0</v>
      </c>
      <c r="N211" s="1">
        <v>1</v>
      </c>
      <c r="O211" s="1">
        <v>4</v>
      </c>
      <c r="P211" s="1">
        <v>2</v>
      </c>
      <c r="Q211" s="1">
        <v>0</v>
      </c>
      <c r="R211" s="1">
        <v>7</v>
      </c>
      <c r="S211" s="1">
        <v>4</v>
      </c>
      <c r="T211" s="1">
        <v>9</v>
      </c>
      <c r="U211" s="1">
        <v>1</v>
      </c>
      <c r="V211" s="1">
        <v>3</v>
      </c>
    </row>
    <row r="212" spans="1:22" x14ac:dyDescent="0.35">
      <c r="A212" s="1" t="s">
        <v>466</v>
      </c>
      <c r="B212" s="1" t="s">
        <v>467</v>
      </c>
      <c r="C212" s="1" t="s">
        <v>67</v>
      </c>
      <c r="D212" s="1" t="s">
        <v>68</v>
      </c>
      <c r="E212" s="1">
        <v>10</v>
      </c>
      <c r="F212" s="1">
        <v>9</v>
      </c>
      <c r="G212" s="1">
        <v>1</v>
      </c>
      <c r="H212" s="1">
        <v>5</v>
      </c>
      <c r="I212" s="1">
        <v>5</v>
      </c>
      <c r="J212" s="1">
        <v>1</v>
      </c>
      <c r="K212" s="1">
        <v>6</v>
      </c>
      <c r="L212" s="1">
        <v>7</v>
      </c>
      <c r="M212" s="1">
        <v>6</v>
      </c>
      <c r="N212" s="1">
        <v>4</v>
      </c>
      <c r="O212" s="1">
        <v>7</v>
      </c>
      <c r="P212" s="1">
        <v>6</v>
      </c>
      <c r="Q212" s="1">
        <v>9</v>
      </c>
      <c r="R212" s="1">
        <v>9</v>
      </c>
      <c r="S212" s="1">
        <v>1</v>
      </c>
      <c r="T212" s="1">
        <v>1</v>
      </c>
      <c r="U212" s="1">
        <v>3</v>
      </c>
      <c r="V212" s="1">
        <v>4</v>
      </c>
    </row>
    <row r="213" spans="1:22" x14ac:dyDescent="0.35">
      <c r="A213" s="1" t="s">
        <v>468</v>
      </c>
      <c r="B213" s="1" t="s">
        <v>469</v>
      </c>
      <c r="C213" s="1" t="s">
        <v>57</v>
      </c>
      <c r="D213" s="1" t="s">
        <v>58</v>
      </c>
      <c r="E213" s="1">
        <v>1</v>
      </c>
      <c r="F213" s="1">
        <v>11</v>
      </c>
      <c r="G213" s="1">
        <v>0</v>
      </c>
      <c r="H213" s="1">
        <v>2</v>
      </c>
      <c r="I213" s="1">
        <v>7</v>
      </c>
      <c r="J213" s="1">
        <v>4</v>
      </c>
      <c r="K213" s="1">
        <v>1</v>
      </c>
      <c r="L213" s="1">
        <v>2</v>
      </c>
      <c r="M213" s="1">
        <v>2</v>
      </c>
      <c r="N213" s="1">
        <v>1</v>
      </c>
      <c r="O213" s="1">
        <v>3</v>
      </c>
      <c r="P213" s="1">
        <v>3</v>
      </c>
      <c r="Q213" s="1">
        <v>2</v>
      </c>
      <c r="R213" s="1">
        <v>2</v>
      </c>
      <c r="S213" s="1">
        <v>2</v>
      </c>
      <c r="T213" s="1">
        <v>0</v>
      </c>
      <c r="U213" s="1">
        <v>2</v>
      </c>
      <c r="V213" s="1">
        <v>1</v>
      </c>
    </row>
    <row r="214" spans="1:22" x14ac:dyDescent="0.35">
      <c r="A214" s="1" t="s">
        <v>470</v>
      </c>
      <c r="B214" s="1" t="s">
        <v>471</v>
      </c>
      <c r="C214" s="1" t="s">
        <v>63</v>
      </c>
      <c r="D214" s="1" t="s">
        <v>64</v>
      </c>
      <c r="E214" s="1">
        <v>0</v>
      </c>
      <c r="F214" s="1">
        <v>1</v>
      </c>
      <c r="G214" s="1">
        <v>0</v>
      </c>
      <c r="H214" s="1">
        <v>0</v>
      </c>
      <c r="I214" s="1">
        <v>0</v>
      </c>
      <c r="J214" s="1">
        <v>0</v>
      </c>
      <c r="K214" s="1">
        <v>0</v>
      </c>
      <c r="L214" s="1">
        <v>0</v>
      </c>
      <c r="M214" s="1">
        <v>0</v>
      </c>
      <c r="N214" s="1">
        <v>0</v>
      </c>
      <c r="O214" s="1">
        <v>0</v>
      </c>
      <c r="P214" s="1">
        <v>0</v>
      </c>
      <c r="Q214" s="1">
        <v>0</v>
      </c>
      <c r="R214" s="1">
        <v>0</v>
      </c>
      <c r="S214" s="1">
        <v>0</v>
      </c>
      <c r="T214" s="1">
        <v>0</v>
      </c>
      <c r="U214" s="1">
        <v>0</v>
      </c>
      <c r="V214" s="1">
        <v>0</v>
      </c>
    </row>
    <row r="215" spans="1:22" x14ac:dyDescent="0.35">
      <c r="A215" s="1" t="s">
        <v>472</v>
      </c>
      <c r="B215" s="1" t="s">
        <v>473</v>
      </c>
      <c r="C215" s="1" t="s">
        <v>71</v>
      </c>
      <c r="D215" s="1" t="s">
        <v>72</v>
      </c>
      <c r="E215" s="1">
        <v>3</v>
      </c>
      <c r="F215" s="1">
        <v>1</v>
      </c>
      <c r="G215" s="1">
        <v>0</v>
      </c>
      <c r="H215" s="1">
        <v>0</v>
      </c>
      <c r="I215" s="1">
        <v>0</v>
      </c>
      <c r="J215" s="1">
        <v>0</v>
      </c>
      <c r="K215" s="1">
        <v>0</v>
      </c>
      <c r="L215" s="1">
        <v>0</v>
      </c>
      <c r="M215" s="1">
        <v>0</v>
      </c>
      <c r="N215" s="1">
        <v>0</v>
      </c>
      <c r="O215" s="1">
        <v>0</v>
      </c>
      <c r="P215" s="1">
        <v>1</v>
      </c>
      <c r="Q215" s="1">
        <v>1</v>
      </c>
      <c r="R215" s="1">
        <v>1</v>
      </c>
      <c r="S215" s="1">
        <v>0</v>
      </c>
      <c r="T215" s="1">
        <v>0</v>
      </c>
      <c r="U215" s="1">
        <v>0</v>
      </c>
      <c r="V215" s="1">
        <v>0</v>
      </c>
    </row>
    <row r="216" spans="1:22" x14ac:dyDescent="0.35">
      <c r="A216" s="1" t="s">
        <v>474</v>
      </c>
      <c r="B216" s="1" t="s">
        <v>475</v>
      </c>
      <c r="C216" s="1" t="s">
        <v>67</v>
      </c>
      <c r="D216" s="1" t="s">
        <v>68</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0</v>
      </c>
      <c r="V216" s="1">
        <v>0</v>
      </c>
    </row>
    <row r="217" spans="1:22" x14ac:dyDescent="0.35">
      <c r="A217" s="1" t="s">
        <v>476</v>
      </c>
      <c r="B217" s="1" t="s">
        <v>477</v>
      </c>
      <c r="C217" s="1" t="s">
        <v>65</v>
      </c>
      <c r="D217" s="1" t="s">
        <v>66</v>
      </c>
      <c r="E217" s="1"/>
      <c r="F217" s="1">
        <v>0</v>
      </c>
      <c r="G217" s="1">
        <v>0</v>
      </c>
      <c r="H217" s="1">
        <v>0</v>
      </c>
      <c r="I217" s="1">
        <v>0</v>
      </c>
      <c r="J217" s="1">
        <v>0</v>
      </c>
      <c r="K217" s="1">
        <v>0</v>
      </c>
      <c r="L217" s="1">
        <v>0</v>
      </c>
      <c r="M217" s="1">
        <v>1</v>
      </c>
      <c r="N217" s="1">
        <v>1</v>
      </c>
      <c r="O217" s="1">
        <v>0</v>
      </c>
      <c r="P217" s="1">
        <v>0</v>
      </c>
      <c r="Q217" s="1">
        <v>0</v>
      </c>
      <c r="R217" s="1">
        <v>0</v>
      </c>
      <c r="S217" s="1">
        <v>0</v>
      </c>
      <c r="T217" s="1">
        <v>0</v>
      </c>
      <c r="U217" s="1">
        <v>0</v>
      </c>
      <c r="V217" s="1">
        <v>0</v>
      </c>
    </row>
    <row r="218" spans="1:22" x14ac:dyDescent="0.35">
      <c r="A218" s="1" t="s">
        <v>478</v>
      </c>
      <c r="B218" s="1" t="s">
        <v>479</v>
      </c>
      <c r="C218" s="1" t="s">
        <v>57</v>
      </c>
      <c r="D218" s="1" t="s">
        <v>58</v>
      </c>
      <c r="E218" s="1">
        <v>1</v>
      </c>
      <c r="F218" s="1">
        <v>2</v>
      </c>
      <c r="G218" s="1">
        <v>1</v>
      </c>
      <c r="H218" s="1">
        <v>0</v>
      </c>
      <c r="I218" s="1">
        <v>2</v>
      </c>
      <c r="J218" s="1">
        <v>2</v>
      </c>
      <c r="K218" s="1">
        <v>4</v>
      </c>
      <c r="L218" s="1">
        <v>1</v>
      </c>
      <c r="M218" s="1">
        <v>2</v>
      </c>
      <c r="N218" s="1">
        <v>2</v>
      </c>
      <c r="O218" s="1">
        <v>5</v>
      </c>
      <c r="P218" s="1">
        <v>4</v>
      </c>
      <c r="Q218" s="1">
        <v>1</v>
      </c>
      <c r="R218" s="1">
        <v>1</v>
      </c>
      <c r="S218" s="1">
        <v>1</v>
      </c>
      <c r="T218" s="1">
        <v>0</v>
      </c>
      <c r="U218" s="1">
        <v>0</v>
      </c>
      <c r="V218" s="1">
        <v>0</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0</v>
      </c>
      <c r="F220" s="1">
        <v>3</v>
      </c>
      <c r="G220" s="1">
        <v>0</v>
      </c>
      <c r="H220" s="1">
        <v>1</v>
      </c>
      <c r="I220" s="1">
        <v>0</v>
      </c>
      <c r="J220" s="1">
        <v>2</v>
      </c>
      <c r="K220" s="1">
        <v>0</v>
      </c>
      <c r="L220" s="1">
        <v>1</v>
      </c>
      <c r="M220" s="1">
        <v>0</v>
      </c>
      <c r="N220" s="1">
        <v>0</v>
      </c>
      <c r="O220" s="1">
        <v>0</v>
      </c>
      <c r="P220" s="1">
        <v>0</v>
      </c>
      <c r="Q220" s="1">
        <v>3</v>
      </c>
      <c r="R220" s="1">
        <v>3</v>
      </c>
      <c r="S220" s="1">
        <v>0</v>
      </c>
      <c r="T220" s="1">
        <v>0</v>
      </c>
      <c r="U220" s="1">
        <v>0</v>
      </c>
      <c r="V220" s="1">
        <v>1</v>
      </c>
    </row>
    <row r="221" spans="1:22" x14ac:dyDescent="0.35">
      <c r="A221" s="1" t="s">
        <v>484</v>
      </c>
      <c r="B221" s="1" t="s">
        <v>485</v>
      </c>
      <c r="C221" s="1" t="s">
        <v>61</v>
      </c>
      <c r="D221" s="1" t="s">
        <v>62</v>
      </c>
      <c r="E221" s="1">
        <v>0</v>
      </c>
      <c r="F221" s="1">
        <v>0</v>
      </c>
      <c r="G221" s="1">
        <v>0</v>
      </c>
      <c r="H221" s="1">
        <v>0</v>
      </c>
      <c r="I221" s="1">
        <v>0</v>
      </c>
      <c r="J221" s="1">
        <v>0</v>
      </c>
      <c r="K221" s="1">
        <v>0</v>
      </c>
      <c r="L221" s="1">
        <v>1</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row>
    <row r="223" spans="1:22" x14ac:dyDescent="0.35">
      <c r="A223" s="1" t="s">
        <v>488</v>
      </c>
      <c r="B223" s="1" t="s">
        <v>489</v>
      </c>
      <c r="C223" s="1" t="s">
        <v>67</v>
      </c>
      <c r="D223" s="1" t="s">
        <v>68</v>
      </c>
      <c r="E223" s="1">
        <v>0</v>
      </c>
      <c r="F223" s="1">
        <v>1</v>
      </c>
      <c r="G223" s="1">
        <v>1</v>
      </c>
      <c r="H223" s="1">
        <v>2</v>
      </c>
      <c r="I223" s="1">
        <v>1</v>
      </c>
      <c r="J223" s="1">
        <v>3</v>
      </c>
      <c r="K223" s="1">
        <v>3</v>
      </c>
      <c r="L223" s="1">
        <v>3</v>
      </c>
      <c r="M223" s="1">
        <v>4</v>
      </c>
      <c r="N223" s="1">
        <v>4</v>
      </c>
      <c r="O223" s="1">
        <v>0</v>
      </c>
      <c r="P223" s="1">
        <v>0</v>
      </c>
      <c r="Q223" s="1">
        <v>0</v>
      </c>
      <c r="R223" s="1">
        <v>0</v>
      </c>
      <c r="S223" s="1">
        <v>0</v>
      </c>
      <c r="T223" s="1">
        <v>0</v>
      </c>
      <c r="U223" s="1">
        <v>0</v>
      </c>
      <c r="V223" s="1">
        <v>1</v>
      </c>
    </row>
    <row r="224" spans="1:22" x14ac:dyDescent="0.35">
      <c r="A224" s="1" t="s">
        <v>490</v>
      </c>
      <c r="B224" s="1" t="s">
        <v>491</v>
      </c>
      <c r="C224" s="1" t="s">
        <v>73</v>
      </c>
      <c r="D224" s="1" t="s">
        <v>74</v>
      </c>
      <c r="E224" s="1">
        <v>0</v>
      </c>
      <c r="F224" s="1">
        <v>0</v>
      </c>
      <c r="G224" s="1">
        <v>0</v>
      </c>
      <c r="H224" s="1">
        <v>0</v>
      </c>
      <c r="I224" s="1">
        <v>0</v>
      </c>
      <c r="J224" s="1">
        <v>0</v>
      </c>
      <c r="K224" s="1">
        <v>0</v>
      </c>
      <c r="L224" s="1">
        <v>0</v>
      </c>
      <c r="M224" s="1">
        <v>0</v>
      </c>
      <c r="N224" s="1">
        <v>1</v>
      </c>
      <c r="O224" s="1">
        <v>1</v>
      </c>
      <c r="P224" s="1">
        <v>0</v>
      </c>
      <c r="Q224" s="1">
        <v>0</v>
      </c>
      <c r="R224" s="1">
        <v>0</v>
      </c>
      <c r="S224" s="1">
        <v>0</v>
      </c>
      <c r="T224" s="1">
        <v>0</v>
      </c>
      <c r="U224" s="1">
        <v>0</v>
      </c>
      <c r="V224" s="1">
        <v>3</v>
      </c>
    </row>
    <row r="225" spans="1:22" x14ac:dyDescent="0.35">
      <c r="A225" s="1" t="s">
        <v>492</v>
      </c>
      <c r="B225" s="1" t="s">
        <v>493</v>
      </c>
      <c r="C225" s="1" t="s">
        <v>71</v>
      </c>
      <c r="D225" s="1" t="s">
        <v>72</v>
      </c>
      <c r="E225" s="1">
        <v>0</v>
      </c>
      <c r="F225" s="1">
        <v>0</v>
      </c>
      <c r="G225" s="1">
        <v>0</v>
      </c>
      <c r="H225" s="1">
        <v>2</v>
      </c>
      <c r="I225" s="1">
        <v>2</v>
      </c>
      <c r="J225" s="1">
        <v>0</v>
      </c>
      <c r="K225" s="1">
        <v>0</v>
      </c>
      <c r="L225" s="1">
        <v>0</v>
      </c>
      <c r="M225" s="1">
        <v>1</v>
      </c>
      <c r="N225" s="1">
        <v>2</v>
      </c>
      <c r="O225" s="1">
        <v>0</v>
      </c>
      <c r="P225" s="1">
        <v>0</v>
      </c>
      <c r="Q225" s="1">
        <v>1</v>
      </c>
      <c r="R225" s="1">
        <v>0</v>
      </c>
      <c r="S225" s="1">
        <v>1</v>
      </c>
      <c r="T225" s="1">
        <v>1</v>
      </c>
      <c r="U225" s="1">
        <v>1</v>
      </c>
      <c r="V225" s="1">
        <v>0</v>
      </c>
    </row>
    <row r="226" spans="1:22"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row>
    <row r="227" spans="1:22" x14ac:dyDescent="0.35">
      <c r="A227" s="1" t="s">
        <v>496</v>
      </c>
      <c r="B227" s="1" t="s">
        <v>497</v>
      </c>
      <c r="C227" s="1" t="s">
        <v>59</v>
      </c>
      <c r="D227" s="1" t="s">
        <v>60</v>
      </c>
      <c r="E227" s="1">
        <v>3</v>
      </c>
      <c r="F227" s="1">
        <v>3</v>
      </c>
      <c r="G227" s="1">
        <v>1</v>
      </c>
      <c r="H227" s="1">
        <v>0</v>
      </c>
      <c r="I227" s="1">
        <v>0</v>
      </c>
      <c r="J227" s="1">
        <v>1</v>
      </c>
      <c r="K227" s="1">
        <v>1</v>
      </c>
      <c r="L227" s="1">
        <v>1</v>
      </c>
      <c r="M227" s="1">
        <v>0</v>
      </c>
      <c r="N227" s="1">
        <v>4</v>
      </c>
      <c r="O227" s="1">
        <v>0</v>
      </c>
      <c r="P227" s="1">
        <v>0</v>
      </c>
      <c r="Q227" s="1">
        <v>0</v>
      </c>
      <c r="R227" s="1">
        <v>0</v>
      </c>
      <c r="S227" s="1">
        <v>1</v>
      </c>
      <c r="T227" s="1">
        <v>0</v>
      </c>
      <c r="U227" s="1">
        <v>0</v>
      </c>
      <c r="V227" s="1">
        <v>0</v>
      </c>
    </row>
    <row r="228" spans="1:22" x14ac:dyDescent="0.35">
      <c r="A228" s="1" t="s">
        <v>498</v>
      </c>
      <c r="B228" s="1" t="s">
        <v>499</v>
      </c>
      <c r="C228" s="1" t="s">
        <v>67</v>
      </c>
      <c r="D228" s="1" t="s">
        <v>68</v>
      </c>
      <c r="E228" s="1">
        <v>0</v>
      </c>
      <c r="F228" s="1">
        <v>5</v>
      </c>
      <c r="G228" s="1">
        <v>0</v>
      </c>
      <c r="H228" s="1">
        <v>0</v>
      </c>
      <c r="I228" s="1">
        <v>0</v>
      </c>
      <c r="J228" s="1">
        <v>2</v>
      </c>
      <c r="K228" s="1">
        <v>3</v>
      </c>
      <c r="L228" s="1">
        <v>0</v>
      </c>
      <c r="M228" s="1">
        <v>0</v>
      </c>
      <c r="N228" s="1">
        <v>2</v>
      </c>
      <c r="O228" s="1">
        <v>2</v>
      </c>
      <c r="P228" s="1">
        <v>0</v>
      </c>
      <c r="Q228" s="1">
        <v>1</v>
      </c>
      <c r="R228" s="1">
        <v>0</v>
      </c>
      <c r="S228" s="1">
        <v>0</v>
      </c>
      <c r="T228" s="1">
        <v>1</v>
      </c>
      <c r="U228" s="1">
        <v>1</v>
      </c>
      <c r="V228" s="1">
        <v>1</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1</v>
      </c>
      <c r="P230" s="1">
        <v>0</v>
      </c>
      <c r="Q230" s="1">
        <v>1</v>
      </c>
      <c r="R230" s="1">
        <v>0</v>
      </c>
      <c r="S230" s="1">
        <v>0</v>
      </c>
      <c r="T230" s="1">
        <v>0</v>
      </c>
      <c r="U230" s="1">
        <v>0</v>
      </c>
      <c r="V230" s="1">
        <v>0</v>
      </c>
    </row>
    <row r="231" spans="1:22" x14ac:dyDescent="0.35">
      <c r="A231" s="1" t="s">
        <v>504</v>
      </c>
      <c r="B231" s="1" t="s">
        <v>505</v>
      </c>
      <c r="C231" s="1" t="s">
        <v>65</v>
      </c>
      <c r="D231" s="1" t="s">
        <v>66</v>
      </c>
      <c r="E231" s="1">
        <v>5</v>
      </c>
      <c r="F231" s="1">
        <v>0</v>
      </c>
      <c r="G231" s="1">
        <v>0</v>
      </c>
      <c r="H231" s="1">
        <v>0</v>
      </c>
      <c r="I231" s="1">
        <v>0</v>
      </c>
      <c r="J231" s="1">
        <v>0</v>
      </c>
      <c r="K231" s="1">
        <v>0</v>
      </c>
      <c r="L231" s="1">
        <v>0</v>
      </c>
      <c r="M231" s="1">
        <v>0</v>
      </c>
      <c r="N231" s="1">
        <v>0</v>
      </c>
      <c r="O231" s="1">
        <v>0</v>
      </c>
      <c r="P231" s="1">
        <v>0</v>
      </c>
      <c r="Q231" s="1">
        <v>0</v>
      </c>
      <c r="R231" s="1">
        <v>0</v>
      </c>
      <c r="S231" s="1">
        <v>0</v>
      </c>
      <c r="T231" s="1">
        <v>0</v>
      </c>
      <c r="U231" s="1">
        <v>0</v>
      </c>
      <c r="V231" s="1">
        <v>0</v>
      </c>
    </row>
    <row r="232" spans="1:22" x14ac:dyDescent="0.35">
      <c r="A232" s="1" t="s">
        <v>506</v>
      </c>
      <c r="B232" s="1" t="s">
        <v>507</v>
      </c>
      <c r="C232" s="1" t="s">
        <v>71</v>
      </c>
      <c r="D232" s="1" t="s">
        <v>72</v>
      </c>
      <c r="E232" s="1">
        <v>0</v>
      </c>
      <c r="F232" s="1">
        <v>1</v>
      </c>
      <c r="G232" s="1">
        <v>0</v>
      </c>
      <c r="H232" s="1">
        <v>0</v>
      </c>
      <c r="I232" s="1">
        <v>0</v>
      </c>
      <c r="J232" s="1">
        <v>0</v>
      </c>
      <c r="K232" s="1">
        <v>0</v>
      </c>
      <c r="L232" s="1">
        <v>0</v>
      </c>
      <c r="M232" s="1">
        <v>0</v>
      </c>
      <c r="N232" s="1">
        <v>0</v>
      </c>
      <c r="O232" s="1">
        <v>0</v>
      </c>
      <c r="P232" s="1">
        <v>0</v>
      </c>
      <c r="Q232" s="1">
        <v>0</v>
      </c>
      <c r="R232" s="1">
        <v>0</v>
      </c>
      <c r="S232" s="1">
        <v>1</v>
      </c>
      <c r="T232" s="1">
        <v>0</v>
      </c>
      <c r="U232" s="1">
        <v>0</v>
      </c>
      <c r="V232" s="1">
        <v>0</v>
      </c>
    </row>
    <row r="233" spans="1:22" x14ac:dyDescent="0.35">
      <c r="A233" s="1" t="s">
        <v>508</v>
      </c>
      <c r="B233" s="1" t="s">
        <v>509</v>
      </c>
      <c r="C233" s="1" t="s">
        <v>73</v>
      </c>
      <c r="D233" s="1" t="s">
        <v>74</v>
      </c>
      <c r="E233" s="1">
        <v>5</v>
      </c>
      <c r="F233" s="1">
        <v>5</v>
      </c>
      <c r="G233" s="1">
        <v>5</v>
      </c>
      <c r="H233" s="1">
        <v>0</v>
      </c>
      <c r="I233" s="1">
        <v>0</v>
      </c>
      <c r="J233" s="1">
        <v>1</v>
      </c>
      <c r="K233" s="1">
        <v>0</v>
      </c>
      <c r="L233" s="1">
        <v>1</v>
      </c>
      <c r="M233" s="1">
        <v>4</v>
      </c>
      <c r="N233" s="1">
        <v>3</v>
      </c>
      <c r="O233" s="1">
        <v>1</v>
      </c>
      <c r="P233" s="1">
        <v>5</v>
      </c>
      <c r="Q233" s="1">
        <v>9</v>
      </c>
      <c r="R233" s="1">
        <v>0</v>
      </c>
      <c r="S233" s="1">
        <v>0</v>
      </c>
      <c r="T233" s="1">
        <v>0</v>
      </c>
      <c r="U233" s="1">
        <v>0</v>
      </c>
      <c r="V233" s="1">
        <v>0</v>
      </c>
    </row>
    <row r="234" spans="1:22" x14ac:dyDescent="0.35">
      <c r="A234" s="1" t="s">
        <v>510</v>
      </c>
      <c r="B234" s="1" t="s">
        <v>511</v>
      </c>
      <c r="C234" s="1" t="s">
        <v>69</v>
      </c>
      <c r="D234" s="1" t="s">
        <v>70</v>
      </c>
      <c r="E234" s="1">
        <v>0</v>
      </c>
      <c r="F234" s="1">
        <v>0</v>
      </c>
      <c r="G234" s="1">
        <v>0</v>
      </c>
      <c r="H234" s="1">
        <v>0</v>
      </c>
      <c r="I234" s="1">
        <v>0</v>
      </c>
      <c r="J234" s="1">
        <v>0</v>
      </c>
      <c r="K234" s="1">
        <v>0</v>
      </c>
      <c r="L234" s="1">
        <v>1</v>
      </c>
      <c r="M234" s="1">
        <v>0</v>
      </c>
      <c r="N234" s="1">
        <v>0</v>
      </c>
      <c r="O234" s="1">
        <v>0</v>
      </c>
      <c r="P234" s="1">
        <v>2</v>
      </c>
      <c r="Q234" s="1">
        <v>0</v>
      </c>
      <c r="R234" s="1">
        <v>0</v>
      </c>
      <c r="S234" s="1">
        <v>0</v>
      </c>
      <c r="T234" s="1">
        <v>0</v>
      </c>
      <c r="U234" s="1">
        <v>0</v>
      </c>
      <c r="V234" s="1">
        <v>0</v>
      </c>
    </row>
    <row r="235" spans="1:22" x14ac:dyDescent="0.35">
      <c r="A235" s="1" t="s">
        <v>512</v>
      </c>
      <c r="B235" s="1" t="s">
        <v>513</v>
      </c>
      <c r="C235" s="1" t="s">
        <v>65</v>
      </c>
      <c r="D235" s="1" t="s">
        <v>66</v>
      </c>
      <c r="E235" s="1">
        <v>0</v>
      </c>
      <c r="F235" s="1">
        <v>1</v>
      </c>
      <c r="G235" s="1">
        <v>0</v>
      </c>
      <c r="H235" s="1">
        <v>0</v>
      </c>
      <c r="I235" s="1">
        <v>0</v>
      </c>
      <c r="J235" s="1">
        <v>0</v>
      </c>
      <c r="K235" s="1">
        <v>0</v>
      </c>
      <c r="L235" s="1">
        <v>0</v>
      </c>
      <c r="M235" s="1">
        <v>0</v>
      </c>
      <c r="N235" s="1">
        <v>0</v>
      </c>
      <c r="O235" s="1">
        <v>0</v>
      </c>
      <c r="P235" s="1">
        <v>0</v>
      </c>
      <c r="Q235" s="1">
        <v>0</v>
      </c>
      <c r="R235" s="1">
        <v>0</v>
      </c>
      <c r="S235" s="1">
        <v>0</v>
      </c>
      <c r="T235" s="1">
        <v>0</v>
      </c>
      <c r="U235" s="1">
        <v>0</v>
      </c>
      <c r="V235" s="1">
        <v>1</v>
      </c>
    </row>
    <row r="236" spans="1:22" x14ac:dyDescent="0.35">
      <c r="A236" s="1" t="s">
        <v>514</v>
      </c>
      <c r="B236" s="1" t="s">
        <v>515</v>
      </c>
      <c r="C236" s="1" t="s">
        <v>73</v>
      </c>
      <c r="D236" s="1" t="s">
        <v>74</v>
      </c>
      <c r="E236" s="1">
        <v>2</v>
      </c>
      <c r="F236" s="1">
        <v>1</v>
      </c>
      <c r="G236" s="1">
        <v>0</v>
      </c>
      <c r="H236" s="1">
        <v>2</v>
      </c>
      <c r="I236" s="1">
        <v>0</v>
      </c>
      <c r="J236" s="1">
        <v>1</v>
      </c>
      <c r="K236" s="1">
        <v>1</v>
      </c>
      <c r="L236" s="1">
        <v>0</v>
      </c>
      <c r="M236" s="1">
        <v>1</v>
      </c>
      <c r="N236" s="1">
        <v>0</v>
      </c>
      <c r="O236" s="1">
        <v>1</v>
      </c>
      <c r="P236" s="1">
        <v>0</v>
      </c>
      <c r="Q236" s="1">
        <v>1</v>
      </c>
      <c r="R236" s="1">
        <v>0</v>
      </c>
      <c r="S236" s="1">
        <v>0</v>
      </c>
      <c r="T236" s="1">
        <v>0</v>
      </c>
      <c r="U236" s="1">
        <v>0</v>
      </c>
      <c r="V236" s="1">
        <v>0</v>
      </c>
    </row>
    <row r="237" spans="1:22" x14ac:dyDescent="0.35">
      <c r="A237" s="1" t="s">
        <v>516</v>
      </c>
      <c r="B237" s="1" t="s">
        <v>517</v>
      </c>
      <c r="C237" s="1" t="s">
        <v>67</v>
      </c>
      <c r="D237" s="1" t="s">
        <v>68</v>
      </c>
      <c r="E237" s="1">
        <v>7</v>
      </c>
      <c r="F237" s="1">
        <v>3</v>
      </c>
      <c r="G237" s="1">
        <v>2</v>
      </c>
      <c r="H237" s="1">
        <v>0</v>
      </c>
      <c r="I237" s="1">
        <v>0</v>
      </c>
      <c r="J237" s="1">
        <v>0</v>
      </c>
      <c r="K237" s="1">
        <v>0</v>
      </c>
      <c r="L237" s="1">
        <v>0</v>
      </c>
      <c r="M237" s="1">
        <v>1</v>
      </c>
      <c r="N237" s="1">
        <v>0</v>
      </c>
      <c r="O237" s="1">
        <v>0</v>
      </c>
      <c r="P237" s="1">
        <v>0</v>
      </c>
      <c r="Q237" s="1">
        <v>1</v>
      </c>
      <c r="R237" s="1">
        <v>1</v>
      </c>
      <c r="S237" s="1">
        <v>0</v>
      </c>
      <c r="T237" s="1">
        <v>0</v>
      </c>
      <c r="U237" s="1">
        <v>1</v>
      </c>
      <c r="V237" s="1">
        <v>1</v>
      </c>
    </row>
    <row r="238" spans="1:22" x14ac:dyDescent="0.35">
      <c r="A238" s="1" t="s">
        <v>518</v>
      </c>
      <c r="B238" s="1" t="s">
        <v>519</v>
      </c>
      <c r="C238" s="1" t="s">
        <v>73</v>
      </c>
      <c r="D238" s="1" t="s">
        <v>74</v>
      </c>
      <c r="E238" s="1">
        <v>3</v>
      </c>
      <c r="F238" s="1">
        <v>3</v>
      </c>
      <c r="G238" s="1">
        <v>1</v>
      </c>
      <c r="H238" s="1">
        <v>3</v>
      </c>
      <c r="I238" s="1">
        <v>8</v>
      </c>
      <c r="J238" s="1">
        <v>5</v>
      </c>
      <c r="K238" s="1">
        <v>16</v>
      </c>
      <c r="L238" s="1">
        <v>5</v>
      </c>
      <c r="M238" s="1">
        <v>3</v>
      </c>
      <c r="N238" s="1">
        <v>14</v>
      </c>
      <c r="O238" s="1">
        <v>6</v>
      </c>
      <c r="P238" s="1">
        <v>8</v>
      </c>
      <c r="Q238" s="1">
        <v>6</v>
      </c>
      <c r="R238" s="1">
        <v>9</v>
      </c>
      <c r="S238" s="1">
        <v>10</v>
      </c>
      <c r="T238" s="1">
        <v>4</v>
      </c>
      <c r="U238" s="1">
        <v>4</v>
      </c>
      <c r="V238" s="1">
        <v>6</v>
      </c>
    </row>
    <row r="239" spans="1:22" x14ac:dyDescent="0.35">
      <c r="A239" s="1" t="s">
        <v>520</v>
      </c>
      <c r="B239" s="1" t="s">
        <v>521</v>
      </c>
      <c r="C239" s="1" t="s">
        <v>71</v>
      </c>
      <c r="D239" s="1" t="s">
        <v>72</v>
      </c>
      <c r="E239" s="1">
        <v>12</v>
      </c>
      <c r="F239" s="1">
        <v>8</v>
      </c>
      <c r="G239" s="1">
        <v>0</v>
      </c>
      <c r="H239" s="1">
        <v>3</v>
      </c>
      <c r="I239" s="1">
        <v>0</v>
      </c>
      <c r="J239" s="1">
        <v>0</v>
      </c>
      <c r="K239" s="1">
        <v>1</v>
      </c>
      <c r="L239" s="1">
        <v>1</v>
      </c>
      <c r="M239" s="1">
        <v>1</v>
      </c>
      <c r="N239" s="1">
        <v>1</v>
      </c>
      <c r="O239" s="1">
        <v>1</v>
      </c>
      <c r="P239" s="1">
        <v>1</v>
      </c>
      <c r="Q239" s="1">
        <v>1</v>
      </c>
      <c r="R239" s="1">
        <v>1</v>
      </c>
      <c r="S239" s="1">
        <v>1</v>
      </c>
      <c r="T239" s="1">
        <v>1</v>
      </c>
      <c r="U239" s="1">
        <v>1</v>
      </c>
      <c r="V239" s="1">
        <v>0</v>
      </c>
    </row>
    <row r="240" spans="1:22" x14ac:dyDescent="0.35">
      <c r="A240" s="1" t="s">
        <v>522</v>
      </c>
      <c r="B240" s="1" t="s">
        <v>523</v>
      </c>
      <c r="C240" s="1" t="s">
        <v>67</v>
      </c>
      <c r="D240" s="1" t="s">
        <v>68</v>
      </c>
      <c r="E240" s="1"/>
      <c r="F240" s="1">
        <v>11</v>
      </c>
      <c r="G240" s="1">
        <v>4</v>
      </c>
      <c r="H240" s="1">
        <v>0</v>
      </c>
      <c r="I240" s="1">
        <v>1</v>
      </c>
      <c r="J240" s="1">
        <v>2</v>
      </c>
      <c r="K240" s="1">
        <v>3</v>
      </c>
      <c r="L240" s="1">
        <v>4</v>
      </c>
      <c r="M240" s="1">
        <v>4</v>
      </c>
      <c r="N240" s="1">
        <v>12</v>
      </c>
      <c r="O240" s="1">
        <v>10</v>
      </c>
      <c r="P240" s="1">
        <v>13</v>
      </c>
      <c r="Q240" s="1">
        <v>6</v>
      </c>
      <c r="R240" s="1">
        <v>10</v>
      </c>
      <c r="S240" s="1">
        <v>14</v>
      </c>
      <c r="T240" s="1">
        <v>5</v>
      </c>
      <c r="U240" s="1">
        <v>5</v>
      </c>
      <c r="V240" s="1">
        <v>2</v>
      </c>
    </row>
    <row r="241" spans="1:22" x14ac:dyDescent="0.35">
      <c r="A241" s="1" t="s">
        <v>524</v>
      </c>
      <c r="B241" s="1" t="s">
        <v>525</v>
      </c>
      <c r="C241" s="1" t="s">
        <v>71</v>
      </c>
      <c r="D241" s="1" t="s">
        <v>72</v>
      </c>
      <c r="E241" s="1">
        <v>0</v>
      </c>
      <c r="F241" s="1">
        <v>0</v>
      </c>
      <c r="G241" s="1">
        <v>0</v>
      </c>
      <c r="H241" s="1">
        <v>0</v>
      </c>
      <c r="I241" s="1">
        <v>0</v>
      </c>
      <c r="J241" s="1">
        <v>0</v>
      </c>
      <c r="K241" s="1">
        <v>0</v>
      </c>
      <c r="L241" s="1">
        <v>0</v>
      </c>
      <c r="M241" s="1">
        <v>0</v>
      </c>
      <c r="N241" s="1">
        <v>0</v>
      </c>
      <c r="O241" s="1">
        <v>0</v>
      </c>
      <c r="P241" s="1">
        <v>0</v>
      </c>
      <c r="Q241" s="1">
        <v>1</v>
      </c>
      <c r="R241" s="1">
        <v>1</v>
      </c>
      <c r="S241" s="1">
        <v>0</v>
      </c>
      <c r="T241" s="1">
        <v>0</v>
      </c>
      <c r="U241" s="1">
        <v>0</v>
      </c>
      <c r="V241" s="1">
        <v>0</v>
      </c>
    </row>
    <row r="242" spans="1:22" x14ac:dyDescent="0.35">
      <c r="A242" s="1" t="s">
        <v>526</v>
      </c>
      <c r="B242" s="1" t="s">
        <v>527</v>
      </c>
      <c r="C242" s="1" t="s">
        <v>69</v>
      </c>
      <c r="D242" s="1" t="s">
        <v>70</v>
      </c>
      <c r="E242" s="1">
        <v>0</v>
      </c>
      <c r="F242" s="1">
        <v>1</v>
      </c>
      <c r="G242" s="1">
        <v>1</v>
      </c>
      <c r="H242" s="1">
        <v>1</v>
      </c>
      <c r="I242" s="1">
        <v>1</v>
      </c>
      <c r="J242" s="1">
        <v>0</v>
      </c>
      <c r="K242" s="1">
        <v>2</v>
      </c>
      <c r="L242" s="1">
        <v>3</v>
      </c>
      <c r="M242" s="1">
        <v>2</v>
      </c>
      <c r="N242" s="1">
        <v>0</v>
      </c>
      <c r="O242" s="1">
        <v>3</v>
      </c>
      <c r="P242" s="1">
        <v>2</v>
      </c>
      <c r="Q242" s="1">
        <v>2</v>
      </c>
      <c r="R242" s="1">
        <v>2</v>
      </c>
      <c r="S242" s="1">
        <v>1</v>
      </c>
      <c r="T242" s="1">
        <v>2</v>
      </c>
      <c r="U242" s="1">
        <v>4</v>
      </c>
      <c r="V242" s="1">
        <v>1</v>
      </c>
    </row>
    <row r="243" spans="1:22" x14ac:dyDescent="0.35">
      <c r="A243" s="1" t="s">
        <v>528</v>
      </c>
      <c r="B243" s="1" t="s">
        <v>529</v>
      </c>
      <c r="C243" s="1" t="s">
        <v>61</v>
      </c>
      <c r="D243" s="1" t="s">
        <v>62</v>
      </c>
      <c r="E243" s="1">
        <v>1</v>
      </c>
      <c r="F243" s="1">
        <v>0</v>
      </c>
      <c r="G243" s="1">
        <v>1</v>
      </c>
      <c r="H243" s="1">
        <v>0</v>
      </c>
      <c r="I243" s="1">
        <v>0</v>
      </c>
      <c r="J243" s="1">
        <v>0</v>
      </c>
      <c r="K243" s="1">
        <v>0</v>
      </c>
      <c r="L243" s="1">
        <v>0</v>
      </c>
      <c r="M243" s="1">
        <v>0</v>
      </c>
      <c r="N243" s="1">
        <v>0</v>
      </c>
      <c r="O243" s="1">
        <v>0</v>
      </c>
      <c r="P243" s="1">
        <v>0</v>
      </c>
      <c r="Q243" s="1">
        <v>0</v>
      </c>
      <c r="R243" s="1">
        <v>2</v>
      </c>
      <c r="S243" s="1">
        <v>2</v>
      </c>
      <c r="T243" s="1">
        <v>0</v>
      </c>
      <c r="U243" s="1">
        <v>0</v>
      </c>
      <c r="V243" s="1">
        <v>0</v>
      </c>
    </row>
    <row r="244" spans="1:22" x14ac:dyDescent="0.35">
      <c r="A244" s="1" t="s">
        <v>530</v>
      </c>
      <c r="B244" s="1" t="s">
        <v>531</v>
      </c>
      <c r="C244" s="1" t="s">
        <v>59</v>
      </c>
      <c r="D244" s="1" t="s">
        <v>60</v>
      </c>
      <c r="E244" s="1">
        <v>1</v>
      </c>
      <c r="F244" s="1">
        <v>0</v>
      </c>
      <c r="G244" s="1">
        <v>0</v>
      </c>
      <c r="H244" s="1">
        <v>0</v>
      </c>
      <c r="I244" s="1">
        <v>0</v>
      </c>
      <c r="J244" s="1">
        <v>0</v>
      </c>
      <c r="K244" s="1">
        <v>1</v>
      </c>
      <c r="L244" s="1">
        <v>0</v>
      </c>
      <c r="M244" s="1">
        <v>0</v>
      </c>
      <c r="N244" s="1">
        <v>0</v>
      </c>
      <c r="O244" s="1">
        <v>0</v>
      </c>
      <c r="P244" s="1">
        <v>0</v>
      </c>
      <c r="Q244" s="1">
        <v>0</v>
      </c>
      <c r="R244" s="1">
        <v>1</v>
      </c>
      <c r="S244" s="1">
        <v>0</v>
      </c>
      <c r="T244" s="1">
        <v>0</v>
      </c>
      <c r="U244" s="1">
        <v>0</v>
      </c>
      <c r="V244" s="1">
        <v>0</v>
      </c>
    </row>
    <row r="245" spans="1:22" x14ac:dyDescent="0.35">
      <c r="A245" s="1" t="s">
        <v>532</v>
      </c>
      <c r="B245" s="1" t="s">
        <v>533</v>
      </c>
      <c r="C245" s="1" t="s">
        <v>69</v>
      </c>
      <c r="D245" s="1" t="s">
        <v>70</v>
      </c>
      <c r="E245" s="1">
        <v>1</v>
      </c>
      <c r="F245" s="1">
        <v>1</v>
      </c>
      <c r="G245" s="1">
        <v>1</v>
      </c>
      <c r="H245" s="1">
        <v>0</v>
      </c>
      <c r="I245" s="1">
        <v>0</v>
      </c>
      <c r="J245" s="1">
        <v>0</v>
      </c>
      <c r="K245" s="1">
        <v>0</v>
      </c>
      <c r="L245" s="1">
        <v>0</v>
      </c>
      <c r="M245" s="1">
        <v>0</v>
      </c>
      <c r="N245" s="1">
        <v>0</v>
      </c>
      <c r="O245" s="1">
        <v>2</v>
      </c>
      <c r="P245" s="1">
        <v>0</v>
      </c>
      <c r="Q245" s="1">
        <v>0</v>
      </c>
      <c r="R245" s="1">
        <v>0</v>
      </c>
      <c r="S245" s="1">
        <v>0</v>
      </c>
      <c r="T245" s="1">
        <v>0</v>
      </c>
      <c r="U245" s="1">
        <v>0</v>
      </c>
      <c r="V245" s="1">
        <v>0</v>
      </c>
    </row>
    <row r="246" spans="1:22"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1</v>
      </c>
      <c r="P246" s="1">
        <v>0</v>
      </c>
      <c r="Q246" s="1">
        <v>0</v>
      </c>
      <c r="R246" s="1">
        <v>0</v>
      </c>
      <c r="S246" s="1">
        <v>0</v>
      </c>
      <c r="T246" s="1">
        <v>0</v>
      </c>
      <c r="U246" s="1">
        <v>0</v>
      </c>
      <c r="V246" s="1">
        <v>0</v>
      </c>
    </row>
    <row r="247" spans="1:22" x14ac:dyDescent="0.35">
      <c r="A247" s="1" t="s">
        <v>536</v>
      </c>
      <c r="B247" s="1" t="s">
        <v>537</v>
      </c>
      <c r="C247" s="1" t="s">
        <v>59</v>
      </c>
      <c r="D247" s="1" t="s">
        <v>60</v>
      </c>
      <c r="E247" s="1">
        <v>7</v>
      </c>
      <c r="F247" s="1">
        <v>0</v>
      </c>
      <c r="G247" s="1">
        <v>0</v>
      </c>
      <c r="H247" s="1">
        <v>1</v>
      </c>
      <c r="I247" s="1">
        <v>1</v>
      </c>
      <c r="J247" s="1">
        <v>1</v>
      </c>
      <c r="K247" s="1">
        <v>3</v>
      </c>
      <c r="L247" s="1">
        <v>2</v>
      </c>
      <c r="M247" s="1">
        <v>2</v>
      </c>
      <c r="N247" s="1">
        <v>2</v>
      </c>
      <c r="O247" s="1">
        <v>1</v>
      </c>
      <c r="P247" s="1">
        <v>0</v>
      </c>
      <c r="Q247" s="1">
        <v>0</v>
      </c>
      <c r="R247" s="1">
        <v>0</v>
      </c>
      <c r="S247" s="1">
        <v>1</v>
      </c>
      <c r="T247" s="1">
        <v>0</v>
      </c>
      <c r="U247" s="1">
        <v>0</v>
      </c>
      <c r="V247" s="1">
        <v>0</v>
      </c>
    </row>
    <row r="248" spans="1:22" x14ac:dyDescent="0.35">
      <c r="A248" s="1" t="s">
        <v>538</v>
      </c>
      <c r="B248" s="1" t="s">
        <v>539</v>
      </c>
      <c r="C248" s="1" t="s">
        <v>59</v>
      </c>
      <c r="D248" s="1" t="s">
        <v>60</v>
      </c>
      <c r="E248" s="1">
        <v>4</v>
      </c>
      <c r="F248" s="1">
        <v>0</v>
      </c>
      <c r="G248" s="1">
        <v>0</v>
      </c>
      <c r="H248" s="1">
        <v>0</v>
      </c>
      <c r="I248" s="1">
        <v>0</v>
      </c>
      <c r="J248" s="1">
        <v>0</v>
      </c>
      <c r="K248" s="1">
        <v>0</v>
      </c>
      <c r="L248" s="1">
        <v>0</v>
      </c>
      <c r="M248" s="1">
        <v>0</v>
      </c>
      <c r="N248" s="1">
        <v>0</v>
      </c>
      <c r="O248" s="1">
        <v>1</v>
      </c>
      <c r="P248" s="1">
        <v>0</v>
      </c>
      <c r="Q248" s="1">
        <v>2</v>
      </c>
      <c r="R248" s="1">
        <v>1</v>
      </c>
      <c r="S248" s="1">
        <v>0</v>
      </c>
      <c r="T248" s="1">
        <v>0</v>
      </c>
      <c r="U248" s="1">
        <v>0</v>
      </c>
      <c r="V248" s="1">
        <v>0</v>
      </c>
    </row>
    <row r="249" spans="1:22" x14ac:dyDescent="0.35">
      <c r="A249" s="1" t="s">
        <v>540</v>
      </c>
      <c r="B249" s="1" t="s">
        <v>541</v>
      </c>
      <c r="C249" s="1" t="s">
        <v>65</v>
      </c>
      <c r="D249" s="1" t="s">
        <v>66</v>
      </c>
      <c r="E249" s="1">
        <v>0</v>
      </c>
      <c r="F249" s="1">
        <v>1</v>
      </c>
      <c r="G249" s="1">
        <v>0</v>
      </c>
      <c r="H249" s="1">
        <v>0</v>
      </c>
      <c r="I249" s="1">
        <v>0</v>
      </c>
      <c r="J249" s="1">
        <v>0</v>
      </c>
      <c r="K249" s="1">
        <v>0</v>
      </c>
      <c r="L249" s="1">
        <v>0</v>
      </c>
      <c r="M249" s="1">
        <v>1</v>
      </c>
      <c r="N249" s="1">
        <v>0</v>
      </c>
      <c r="O249" s="1">
        <v>0</v>
      </c>
      <c r="P249" s="1">
        <v>0</v>
      </c>
      <c r="Q249" s="1">
        <v>2</v>
      </c>
      <c r="R249" s="1">
        <v>5</v>
      </c>
      <c r="S249" s="1">
        <v>0</v>
      </c>
      <c r="T249" s="1">
        <v>2</v>
      </c>
      <c r="U249" s="1">
        <v>1</v>
      </c>
      <c r="V249" s="1">
        <v>2</v>
      </c>
    </row>
    <row r="250" spans="1:22" x14ac:dyDescent="0.35">
      <c r="A250" s="1" t="s">
        <v>542</v>
      </c>
      <c r="B250" s="1" t="s">
        <v>543</v>
      </c>
      <c r="C250" s="1" t="s">
        <v>61</v>
      </c>
      <c r="D250" s="1" t="s">
        <v>62</v>
      </c>
      <c r="E250" s="1">
        <v>3</v>
      </c>
      <c r="F250" s="1">
        <v>2</v>
      </c>
      <c r="G250" s="1">
        <v>2</v>
      </c>
      <c r="H250" s="1">
        <v>0</v>
      </c>
      <c r="I250" s="1">
        <v>0</v>
      </c>
      <c r="J250" s="1">
        <v>1</v>
      </c>
      <c r="K250" s="1">
        <v>0</v>
      </c>
      <c r="L250" s="1">
        <v>0</v>
      </c>
      <c r="M250" s="1">
        <v>1</v>
      </c>
      <c r="N250" s="1">
        <v>1</v>
      </c>
      <c r="O250" s="1">
        <v>0</v>
      </c>
      <c r="P250" s="1">
        <v>0</v>
      </c>
      <c r="Q250" s="1">
        <v>1</v>
      </c>
      <c r="R250" s="1">
        <v>0</v>
      </c>
      <c r="S250" s="1">
        <v>0</v>
      </c>
      <c r="T250" s="1">
        <v>0</v>
      </c>
      <c r="U250" s="1">
        <v>0</v>
      </c>
      <c r="V250" s="1">
        <v>0</v>
      </c>
    </row>
    <row r="251" spans="1:22" x14ac:dyDescent="0.35">
      <c r="A251" s="1" t="s">
        <v>544</v>
      </c>
      <c r="B251" s="1" t="s">
        <v>545</v>
      </c>
      <c r="C251" s="1" t="s">
        <v>67</v>
      </c>
      <c r="D251" s="1" t="s">
        <v>68</v>
      </c>
      <c r="E251" s="1">
        <v>1</v>
      </c>
      <c r="F251" s="1">
        <v>1</v>
      </c>
      <c r="G251" s="1">
        <v>0</v>
      </c>
      <c r="H251" s="1">
        <v>0</v>
      </c>
      <c r="I251" s="1">
        <v>0</v>
      </c>
      <c r="J251" s="1">
        <v>0</v>
      </c>
      <c r="K251" s="1">
        <v>0</v>
      </c>
      <c r="L251" s="1">
        <v>3</v>
      </c>
      <c r="M251" s="1">
        <v>2</v>
      </c>
      <c r="N251" s="1">
        <v>1</v>
      </c>
      <c r="O251" s="1">
        <v>1</v>
      </c>
      <c r="P251" s="1">
        <v>2</v>
      </c>
      <c r="Q251" s="1">
        <v>2</v>
      </c>
      <c r="R251" s="1">
        <v>0</v>
      </c>
      <c r="S251" s="1">
        <v>0</v>
      </c>
      <c r="T251" s="1">
        <v>0</v>
      </c>
      <c r="U251" s="1">
        <v>0</v>
      </c>
      <c r="V251" s="1">
        <v>0</v>
      </c>
    </row>
    <row r="252" spans="1:22"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1</v>
      </c>
      <c r="T252" s="1">
        <v>0</v>
      </c>
      <c r="U252" s="1">
        <v>0</v>
      </c>
      <c r="V252" s="1">
        <v>0</v>
      </c>
    </row>
    <row r="253" spans="1:22" x14ac:dyDescent="0.35">
      <c r="A253" s="1" t="s">
        <v>548</v>
      </c>
      <c r="B253" s="1" t="s">
        <v>549</v>
      </c>
      <c r="C253" s="1" t="s">
        <v>69</v>
      </c>
      <c r="D253" s="1" t="s">
        <v>70</v>
      </c>
      <c r="E253" s="1">
        <v>0</v>
      </c>
      <c r="F253" s="1">
        <v>0</v>
      </c>
      <c r="G253" s="1">
        <v>0</v>
      </c>
      <c r="H253" s="1">
        <v>0</v>
      </c>
      <c r="I253" s="1">
        <v>0</v>
      </c>
      <c r="J253" s="1">
        <v>1</v>
      </c>
      <c r="K253" s="1">
        <v>4</v>
      </c>
      <c r="L253" s="1">
        <v>4</v>
      </c>
      <c r="M253" s="1">
        <v>3</v>
      </c>
      <c r="N253" s="1">
        <v>5</v>
      </c>
      <c r="O253" s="1">
        <v>3</v>
      </c>
      <c r="P253" s="1">
        <v>2</v>
      </c>
      <c r="Q253" s="1">
        <v>0</v>
      </c>
      <c r="R253" s="1">
        <v>0</v>
      </c>
      <c r="S253" s="1">
        <v>1</v>
      </c>
      <c r="T253" s="1">
        <v>0</v>
      </c>
      <c r="U253" s="1">
        <v>0</v>
      </c>
      <c r="V253" s="1">
        <v>0</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2</v>
      </c>
      <c r="F255" s="1">
        <v>0</v>
      </c>
      <c r="G255" s="1">
        <v>0</v>
      </c>
      <c r="H255" s="1">
        <v>0</v>
      </c>
      <c r="I255" s="1">
        <v>0</v>
      </c>
      <c r="J255" s="1">
        <v>0</v>
      </c>
      <c r="K255" s="1">
        <v>1</v>
      </c>
      <c r="L255" s="1">
        <v>0</v>
      </c>
      <c r="M255" s="1">
        <v>0</v>
      </c>
      <c r="N255" s="1">
        <v>1</v>
      </c>
      <c r="O255" s="1">
        <v>4</v>
      </c>
      <c r="P255" s="1">
        <v>2</v>
      </c>
      <c r="Q255" s="1">
        <v>0</v>
      </c>
      <c r="R255" s="1">
        <v>0</v>
      </c>
      <c r="S255" s="1">
        <v>0</v>
      </c>
      <c r="T255" s="1">
        <v>0</v>
      </c>
      <c r="U255" s="1">
        <v>1</v>
      </c>
      <c r="V255" s="1">
        <v>1</v>
      </c>
    </row>
    <row r="256" spans="1:22" x14ac:dyDescent="0.35">
      <c r="A256" s="1" t="s">
        <v>554</v>
      </c>
      <c r="B256" s="1" t="s">
        <v>555</v>
      </c>
      <c r="C256" s="1" t="s">
        <v>67</v>
      </c>
      <c r="D256" s="1" t="s">
        <v>68</v>
      </c>
      <c r="E256" s="1">
        <v>3</v>
      </c>
      <c r="F256" s="1">
        <v>11</v>
      </c>
      <c r="G256" s="1">
        <v>5</v>
      </c>
      <c r="H256" s="1">
        <v>5</v>
      </c>
      <c r="I256" s="1">
        <v>2</v>
      </c>
      <c r="J256" s="1">
        <v>6</v>
      </c>
      <c r="K256" s="1">
        <v>10</v>
      </c>
      <c r="L256" s="1">
        <v>6</v>
      </c>
      <c r="M256" s="1">
        <v>11</v>
      </c>
      <c r="N256" s="1">
        <v>7</v>
      </c>
      <c r="O256" s="1">
        <v>7</v>
      </c>
      <c r="P256" s="1">
        <v>3</v>
      </c>
      <c r="Q256" s="1">
        <v>7</v>
      </c>
      <c r="R256" s="1">
        <v>5</v>
      </c>
      <c r="S256" s="1">
        <v>8</v>
      </c>
      <c r="T256" s="1">
        <v>6</v>
      </c>
      <c r="U256" s="1">
        <v>5</v>
      </c>
      <c r="V256" s="1">
        <v>4</v>
      </c>
    </row>
    <row r="257" spans="1:22" x14ac:dyDescent="0.35">
      <c r="A257" s="1" t="s">
        <v>556</v>
      </c>
      <c r="B257" s="1" t="s">
        <v>557</v>
      </c>
      <c r="C257" s="1" t="s">
        <v>61</v>
      </c>
      <c r="D257" s="1" t="s">
        <v>62</v>
      </c>
      <c r="E257" s="1">
        <v>3</v>
      </c>
      <c r="F257" s="1">
        <v>5</v>
      </c>
      <c r="G257" s="1">
        <v>3</v>
      </c>
      <c r="H257" s="1">
        <v>2</v>
      </c>
      <c r="I257" s="1">
        <v>0</v>
      </c>
      <c r="J257" s="1">
        <v>1</v>
      </c>
      <c r="K257" s="1">
        <v>3</v>
      </c>
      <c r="L257" s="1">
        <v>6</v>
      </c>
      <c r="M257" s="1">
        <v>4</v>
      </c>
      <c r="N257" s="1">
        <v>4</v>
      </c>
      <c r="O257" s="1">
        <v>18</v>
      </c>
      <c r="P257" s="1">
        <v>14</v>
      </c>
      <c r="Q257" s="1">
        <v>11</v>
      </c>
      <c r="R257" s="1">
        <v>6</v>
      </c>
      <c r="S257" s="1">
        <v>0</v>
      </c>
      <c r="T257" s="1">
        <v>0</v>
      </c>
      <c r="U257" s="1">
        <v>0</v>
      </c>
      <c r="V257" s="1">
        <v>0</v>
      </c>
    </row>
    <row r="258" spans="1:22" x14ac:dyDescent="0.35">
      <c r="A258" s="1" t="s">
        <v>558</v>
      </c>
      <c r="B258" s="1" t="s">
        <v>559</v>
      </c>
      <c r="C258" s="1" t="s">
        <v>57</v>
      </c>
      <c r="D258" s="1" t="s">
        <v>58</v>
      </c>
      <c r="E258" s="1">
        <v>32</v>
      </c>
      <c r="F258" s="1">
        <v>0</v>
      </c>
      <c r="G258" s="1">
        <v>10</v>
      </c>
      <c r="H258" s="1">
        <v>0</v>
      </c>
      <c r="I258" s="1">
        <v>0</v>
      </c>
      <c r="J258" s="1">
        <v>9</v>
      </c>
      <c r="K258" s="1">
        <v>3</v>
      </c>
      <c r="L258" s="1">
        <v>3</v>
      </c>
      <c r="M258" s="1">
        <v>0</v>
      </c>
      <c r="N258" s="1">
        <v>0</v>
      </c>
      <c r="O258" s="1">
        <v>3</v>
      </c>
      <c r="P258" s="1">
        <v>3</v>
      </c>
      <c r="Q258" s="1">
        <v>5</v>
      </c>
      <c r="R258" s="1">
        <v>5</v>
      </c>
      <c r="S258" s="1">
        <v>3</v>
      </c>
      <c r="T258" s="1">
        <v>2</v>
      </c>
      <c r="U258" s="1">
        <v>11</v>
      </c>
      <c r="V258" s="1">
        <v>8</v>
      </c>
    </row>
    <row r="259" spans="1:22" x14ac:dyDescent="0.35">
      <c r="A259" s="1" t="s">
        <v>560</v>
      </c>
      <c r="B259" s="1" t="s">
        <v>561</v>
      </c>
      <c r="C259" s="1" t="s">
        <v>67</v>
      </c>
      <c r="D259" s="1" t="s">
        <v>68</v>
      </c>
      <c r="E259" s="1">
        <v>9</v>
      </c>
      <c r="F259" s="1">
        <v>3</v>
      </c>
      <c r="G259" s="1">
        <v>1</v>
      </c>
      <c r="H259" s="1">
        <v>2</v>
      </c>
      <c r="I259" s="1">
        <v>1</v>
      </c>
      <c r="J259" s="1">
        <v>4</v>
      </c>
      <c r="K259" s="1">
        <v>2</v>
      </c>
      <c r="L259" s="1">
        <v>0</v>
      </c>
      <c r="M259" s="1">
        <v>0</v>
      </c>
      <c r="N259" s="1">
        <v>2</v>
      </c>
      <c r="O259" s="1">
        <v>2</v>
      </c>
      <c r="P259" s="1">
        <v>2</v>
      </c>
      <c r="Q259" s="1">
        <v>1</v>
      </c>
      <c r="R259" s="1">
        <v>0</v>
      </c>
      <c r="S259" s="1">
        <v>1</v>
      </c>
      <c r="T259" s="1">
        <v>2</v>
      </c>
      <c r="U259" s="1">
        <v>0</v>
      </c>
      <c r="V259" s="1">
        <v>0</v>
      </c>
    </row>
    <row r="260" spans="1:22" x14ac:dyDescent="0.35">
      <c r="A260" s="1" t="s">
        <v>562</v>
      </c>
      <c r="B260" s="1" t="s">
        <v>563</v>
      </c>
      <c r="C260" s="1" t="s">
        <v>61</v>
      </c>
      <c r="D260" s="1" t="s">
        <v>62</v>
      </c>
      <c r="E260" s="1">
        <v>0</v>
      </c>
      <c r="F260" s="1">
        <v>0</v>
      </c>
      <c r="G260" s="1">
        <v>1</v>
      </c>
      <c r="H260" s="1">
        <v>0</v>
      </c>
      <c r="I260" s="1">
        <v>0</v>
      </c>
      <c r="J260" s="1">
        <v>0</v>
      </c>
      <c r="K260" s="1">
        <v>0</v>
      </c>
      <c r="L260" s="1">
        <v>0</v>
      </c>
      <c r="M260" s="1">
        <v>0</v>
      </c>
      <c r="N260" s="1">
        <v>0</v>
      </c>
      <c r="O260" s="1">
        <v>0</v>
      </c>
      <c r="P260" s="1">
        <v>0</v>
      </c>
      <c r="Q260" s="1">
        <v>0</v>
      </c>
      <c r="R260" s="1">
        <v>0</v>
      </c>
      <c r="S260" s="1">
        <v>0</v>
      </c>
      <c r="T260" s="1">
        <v>0</v>
      </c>
      <c r="U260" s="1">
        <v>0</v>
      </c>
      <c r="V260" s="1">
        <v>1</v>
      </c>
    </row>
    <row r="261" spans="1:22" x14ac:dyDescent="0.35">
      <c r="A261" s="1" t="s">
        <v>564</v>
      </c>
      <c r="B261" s="1" t="s">
        <v>565</v>
      </c>
      <c r="C261" s="1" t="s">
        <v>65</v>
      </c>
      <c r="D261" s="1" t="s">
        <v>66</v>
      </c>
      <c r="E261" s="1">
        <v>3</v>
      </c>
      <c r="F261" s="1">
        <v>3</v>
      </c>
      <c r="G261" s="1">
        <v>0</v>
      </c>
      <c r="H261" s="1">
        <v>0</v>
      </c>
      <c r="I261" s="1">
        <v>0</v>
      </c>
      <c r="J261" s="1">
        <v>0</v>
      </c>
      <c r="K261" s="1">
        <v>1</v>
      </c>
      <c r="L261" s="1">
        <v>0</v>
      </c>
      <c r="M261" s="1">
        <v>2</v>
      </c>
      <c r="N261" s="1">
        <v>1</v>
      </c>
      <c r="O261" s="1">
        <v>0</v>
      </c>
      <c r="P261" s="1">
        <v>0</v>
      </c>
      <c r="Q261" s="1">
        <v>0</v>
      </c>
      <c r="R261" s="1">
        <v>0</v>
      </c>
      <c r="S261" s="1">
        <v>0</v>
      </c>
      <c r="T261" s="1">
        <v>0</v>
      </c>
      <c r="U261" s="1">
        <v>0</v>
      </c>
      <c r="V261" s="1">
        <v>0</v>
      </c>
    </row>
    <row r="262" spans="1:22"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c r="Q262" s="1">
        <v>1</v>
      </c>
      <c r="R262" s="1">
        <v>1</v>
      </c>
      <c r="S262" s="1">
        <v>0</v>
      </c>
      <c r="T262" s="1">
        <v>0</v>
      </c>
      <c r="U262" s="1">
        <v>0</v>
      </c>
      <c r="V262" s="1">
        <v>0</v>
      </c>
    </row>
    <row r="263" spans="1:22" x14ac:dyDescent="0.35">
      <c r="A263" s="1" t="s">
        <v>568</v>
      </c>
      <c r="B263" s="1" t="s">
        <v>569</v>
      </c>
      <c r="C263" s="1" t="s">
        <v>71</v>
      </c>
      <c r="D263" s="1" t="s">
        <v>72</v>
      </c>
      <c r="E263" s="1">
        <v>2</v>
      </c>
      <c r="F263" s="1">
        <v>0</v>
      </c>
      <c r="G263" s="1">
        <v>0</v>
      </c>
      <c r="H263" s="1">
        <v>0</v>
      </c>
      <c r="I263" s="1">
        <v>0</v>
      </c>
      <c r="J263" s="1">
        <v>0</v>
      </c>
      <c r="K263" s="1">
        <v>0</v>
      </c>
      <c r="L263" s="1">
        <v>0</v>
      </c>
      <c r="M263" s="1">
        <v>0</v>
      </c>
      <c r="N263" s="1">
        <v>1</v>
      </c>
      <c r="O263" s="1">
        <v>1</v>
      </c>
      <c r="P263" s="1">
        <v>2</v>
      </c>
      <c r="Q263" s="1">
        <v>3</v>
      </c>
      <c r="R263" s="1">
        <v>2</v>
      </c>
      <c r="S263" s="1">
        <v>2</v>
      </c>
      <c r="T263" s="1">
        <v>1</v>
      </c>
      <c r="U263" s="1">
        <v>0</v>
      </c>
      <c r="V263" s="1">
        <v>0</v>
      </c>
    </row>
    <row r="264" spans="1:22" x14ac:dyDescent="0.35">
      <c r="A264" s="1" t="s">
        <v>570</v>
      </c>
      <c r="B264" s="1" t="s">
        <v>571</v>
      </c>
      <c r="C264" s="1" t="s">
        <v>61</v>
      </c>
      <c r="D264" s="1" t="s">
        <v>62</v>
      </c>
      <c r="E264" s="1">
        <v>0</v>
      </c>
      <c r="F264" s="1">
        <v>0</v>
      </c>
      <c r="G264" s="1">
        <v>1</v>
      </c>
      <c r="H264" s="1">
        <v>0</v>
      </c>
      <c r="I264" s="1">
        <v>0</v>
      </c>
      <c r="J264" s="1">
        <v>0</v>
      </c>
      <c r="K264" s="1">
        <v>0</v>
      </c>
      <c r="L264" s="1">
        <v>2</v>
      </c>
      <c r="M264" s="1">
        <v>3</v>
      </c>
      <c r="N264" s="1">
        <v>1</v>
      </c>
      <c r="O264" s="1">
        <v>8</v>
      </c>
      <c r="P264" s="1">
        <v>4</v>
      </c>
      <c r="Q264" s="1">
        <v>13</v>
      </c>
      <c r="R264" s="1">
        <v>13</v>
      </c>
      <c r="S264" s="1">
        <v>5</v>
      </c>
      <c r="T264" s="1">
        <v>0</v>
      </c>
      <c r="U264" s="1">
        <v>0</v>
      </c>
      <c r="V264" s="1">
        <v>0</v>
      </c>
    </row>
    <row r="265" spans="1:22" x14ac:dyDescent="0.35">
      <c r="A265" s="1" t="s">
        <v>572</v>
      </c>
      <c r="B265" s="1" t="s">
        <v>573</v>
      </c>
      <c r="C265" s="1" t="s">
        <v>65</v>
      </c>
      <c r="D265" s="1" t="s">
        <v>66</v>
      </c>
      <c r="E265" s="1">
        <v>0</v>
      </c>
      <c r="F265" s="1">
        <v>0</v>
      </c>
      <c r="G265" s="1">
        <v>0</v>
      </c>
      <c r="H265" s="1">
        <v>0</v>
      </c>
      <c r="I265" s="1">
        <v>0</v>
      </c>
      <c r="J265" s="1">
        <v>0</v>
      </c>
      <c r="K265" s="1">
        <v>0</v>
      </c>
      <c r="L265" s="1">
        <v>0</v>
      </c>
      <c r="M265" s="1">
        <v>0</v>
      </c>
      <c r="N265" s="1">
        <v>0</v>
      </c>
      <c r="O265" s="1">
        <v>3</v>
      </c>
      <c r="P265" s="1">
        <v>1</v>
      </c>
      <c r="Q265" s="1">
        <v>1</v>
      </c>
      <c r="R265" s="1">
        <v>1</v>
      </c>
      <c r="S265" s="1">
        <v>0</v>
      </c>
      <c r="T265" s="1">
        <v>0</v>
      </c>
      <c r="U265" s="1">
        <v>0</v>
      </c>
      <c r="V265" s="1">
        <v>0</v>
      </c>
    </row>
    <row r="266" spans="1:22" x14ac:dyDescent="0.35">
      <c r="A266" s="1" t="s">
        <v>574</v>
      </c>
      <c r="B266" s="1" t="s">
        <v>575</v>
      </c>
      <c r="C266" s="1" t="s">
        <v>63</v>
      </c>
      <c r="D266" s="1" t="s">
        <v>64</v>
      </c>
      <c r="E266" s="1">
        <v>0</v>
      </c>
      <c r="F266" s="1">
        <v>1</v>
      </c>
      <c r="G266" s="1">
        <v>0</v>
      </c>
      <c r="H266" s="1">
        <v>2</v>
      </c>
      <c r="I266" s="1">
        <v>0</v>
      </c>
      <c r="J266" s="1">
        <v>0</v>
      </c>
      <c r="K266" s="1">
        <v>1</v>
      </c>
      <c r="L266" s="1">
        <v>2</v>
      </c>
      <c r="M266" s="1">
        <v>0</v>
      </c>
      <c r="N266" s="1">
        <v>0</v>
      </c>
      <c r="O266" s="1">
        <v>2</v>
      </c>
      <c r="P266" s="1">
        <v>0</v>
      </c>
      <c r="Q266" s="1">
        <v>0</v>
      </c>
      <c r="R266" s="1">
        <v>0</v>
      </c>
      <c r="S266" s="1">
        <v>0</v>
      </c>
      <c r="T266" s="1">
        <v>0</v>
      </c>
      <c r="U266" s="1">
        <v>0</v>
      </c>
      <c r="V266" s="1">
        <v>0</v>
      </c>
    </row>
    <row r="267" spans="1:22" x14ac:dyDescent="0.35">
      <c r="A267" s="1" t="s">
        <v>576</v>
      </c>
      <c r="B267" s="1" t="s">
        <v>577</v>
      </c>
      <c r="C267" s="1" t="s">
        <v>71</v>
      </c>
      <c r="D267" s="1" t="s">
        <v>72</v>
      </c>
      <c r="E267" s="1">
        <v>33</v>
      </c>
      <c r="F267" s="1">
        <v>5</v>
      </c>
      <c r="G267" s="1">
        <v>1</v>
      </c>
      <c r="H267" s="1">
        <v>1</v>
      </c>
      <c r="I267" s="1">
        <v>0</v>
      </c>
      <c r="J267" s="1">
        <v>1</v>
      </c>
      <c r="K267" s="1">
        <v>0</v>
      </c>
      <c r="L267" s="1">
        <v>0</v>
      </c>
      <c r="M267" s="1">
        <v>0</v>
      </c>
      <c r="N267" s="1">
        <v>4</v>
      </c>
      <c r="O267" s="1">
        <v>4</v>
      </c>
      <c r="P267" s="1">
        <v>3</v>
      </c>
      <c r="Q267" s="1">
        <v>3</v>
      </c>
      <c r="R267" s="1">
        <v>1</v>
      </c>
      <c r="S267" s="1">
        <v>1</v>
      </c>
      <c r="T267" s="1">
        <v>2</v>
      </c>
      <c r="U267" s="1">
        <v>2</v>
      </c>
      <c r="V267" s="1">
        <v>0</v>
      </c>
    </row>
    <row r="268" spans="1:22" x14ac:dyDescent="0.35">
      <c r="A268" s="1" t="s">
        <v>578</v>
      </c>
      <c r="B268" s="1" t="s">
        <v>579</v>
      </c>
      <c r="C268" s="1" t="s">
        <v>71</v>
      </c>
      <c r="D268" s="1" t="s">
        <v>72</v>
      </c>
      <c r="E268" s="1">
        <v>1</v>
      </c>
      <c r="F268" s="1">
        <v>0</v>
      </c>
      <c r="G268" s="1">
        <v>0</v>
      </c>
      <c r="H268" s="1">
        <v>1</v>
      </c>
      <c r="I268" s="1">
        <v>0</v>
      </c>
      <c r="J268" s="1">
        <v>0</v>
      </c>
      <c r="K268" s="1">
        <v>0</v>
      </c>
      <c r="L268" s="1">
        <v>0</v>
      </c>
      <c r="M268" s="1">
        <v>1</v>
      </c>
      <c r="N268" s="1">
        <v>0</v>
      </c>
      <c r="O268" s="1">
        <v>2</v>
      </c>
      <c r="P268" s="1">
        <v>0</v>
      </c>
      <c r="Q268" s="1">
        <v>0</v>
      </c>
      <c r="R268" s="1">
        <v>0</v>
      </c>
      <c r="S268" s="1">
        <v>0</v>
      </c>
      <c r="T268" s="1">
        <v>0</v>
      </c>
      <c r="U268" s="1">
        <v>0</v>
      </c>
      <c r="V268" s="1">
        <v>0</v>
      </c>
    </row>
    <row r="269" spans="1:22" x14ac:dyDescent="0.35">
      <c r="A269" s="1" t="s">
        <v>580</v>
      </c>
      <c r="B269" s="1" t="s">
        <v>581</v>
      </c>
      <c r="C269" s="1" t="s">
        <v>69</v>
      </c>
      <c r="D269" s="1" t="s">
        <v>70</v>
      </c>
      <c r="E269" s="1">
        <v>0</v>
      </c>
      <c r="F269" s="1">
        <v>0</v>
      </c>
      <c r="G269" s="1">
        <v>0</v>
      </c>
      <c r="H269" s="1">
        <v>0</v>
      </c>
      <c r="I269" s="1">
        <v>0</v>
      </c>
      <c r="J269" s="1">
        <v>0</v>
      </c>
      <c r="K269" s="1">
        <v>0</v>
      </c>
      <c r="L269" s="1">
        <v>0</v>
      </c>
      <c r="M269" s="1">
        <v>1</v>
      </c>
      <c r="N269" s="1">
        <v>1</v>
      </c>
      <c r="O269" s="1">
        <v>1</v>
      </c>
      <c r="P269" s="1">
        <v>2</v>
      </c>
      <c r="Q269" s="1">
        <v>2</v>
      </c>
      <c r="R269" s="1">
        <v>2</v>
      </c>
      <c r="S269" s="1">
        <v>2</v>
      </c>
      <c r="T269" s="1">
        <v>2</v>
      </c>
      <c r="U269" s="1">
        <v>2</v>
      </c>
      <c r="V269" s="1">
        <v>0</v>
      </c>
    </row>
    <row r="270" spans="1:22" x14ac:dyDescent="0.35">
      <c r="A270" s="1" t="s">
        <v>582</v>
      </c>
      <c r="B270" s="1" t="s">
        <v>583</v>
      </c>
      <c r="C270" s="1" t="s">
        <v>63</v>
      </c>
      <c r="D270" s="1" t="s">
        <v>64</v>
      </c>
      <c r="E270" s="1">
        <v>1</v>
      </c>
      <c r="F270" s="1">
        <v>1</v>
      </c>
      <c r="G270" s="1">
        <v>0</v>
      </c>
      <c r="H270" s="1">
        <v>0</v>
      </c>
      <c r="I270" s="1">
        <v>0</v>
      </c>
      <c r="J270" s="1">
        <v>0</v>
      </c>
      <c r="K270" s="1">
        <v>0</v>
      </c>
      <c r="L270" s="1">
        <v>0</v>
      </c>
      <c r="M270" s="1">
        <v>1</v>
      </c>
      <c r="N270" s="1">
        <v>2</v>
      </c>
      <c r="O270" s="1">
        <v>1</v>
      </c>
      <c r="P270" s="1">
        <v>1</v>
      </c>
      <c r="Q270" s="1">
        <v>2</v>
      </c>
      <c r="R270" s="1">
        <v>0</v>
      </c>
      <c r="S270" s="1">
        <v>0</v>
      </c>
      <c r="T270" s="1">
        <v>0</v>
      </c>
      <c r="U270" s="1">
        <v>0</v>
      </c>
      <c r="V270" s="1">
        <v>0</v>
      </c>
    </row>
    <row r="271" spans="1:22" x14ac:dyDescent="0.35">
      <c r="A271" s="1" t="s">
        <v>584</v>
      </c>
      <c r="B271" s="1" t="s">
        <v>585</v>
      </c>
      <c r="C271" s="1" t="s">
        <v>67</v>
      </c>
      <c r="D271" s="1" t="s">
        <v>68</v>
      </c>
      <c r="E271" s="1">
        <v>4</v>
      </c>
      <c r="F271" s="1">
        <v>5</v>
      </c>
      <c r="G271" s="1">
        <v>3</v>
      </c>
      <c r="H271" s="1">
        <v>0</v>
      </c>
      <c r="I271" s="1">
        <v>0</v>
      </c>
      <c r="J271" s="1">
        <v>2</v>
      </c>
      <c r="K271" s="1">
        <v>1</v>
      </c>
      <c r="L271" s="1">
        <v>1</v>
      </c>
      <c r="M271" s="1">
        <v>0</v>
      </c>
      <c r="N271" s="1">
        <v>2</v>
      </c>
      <c r="O271" s="1">
        <v>2</v>
      </c>
      <c r="P271" s="1">
        <v>0</v>
      </c>
      <c r="Q271" s="1">
        <v>1</v>
      </c>
      <c r="R271" s="1">
        <v>2</v>
      </c>
      <c r="S271" s="1">
        <v>0</v>
      </c>
      <c r="T271" s="1">
        <v>0</v>
      </c>
      <c r="U271" s="1">
        <v>1</v>
      </c>
      <c r="V271" s="1">
        <v>0</v>
      </c>
    </row>
    <row r="272" spans="1:22" x14ac:dyDescent="0.35">
      <c r="A272" s="1" t="s">
        <v>586</v>
      </c>
      <c r="B272" s="1" t="s">
        <v>587</v>
      </c>
      <c r="C272" s="1" t="s">
        <v>57</v>
      </c>
      <c r="D272" s="1" t="s">
        <v>58</v>
      </c>
      <c r="E272" s="1">
        <v>1</v>
      </c>
      <c r="F272" s="1">
        <v>1</v>
      </c>
      <c r="G272" s="1">
        <v>0</v>
      </c>
      <c r="H272" s="1">
        <v>1</v>
      </c>
      <c r="I272" s="1">
        <v>0</v>
      </c>
      <c r="J272" s="1">
        <v>0</v>
      </c>
      <c r="K272" s="1">
        <v>0</v>
      </c>
      <c r="L272" s="1">
        <v>0</v>
      </c>
      <c r="M272" s="1">
        <v>0</v>
      </c>
      <c r="N272" s="1">
        <v>1</v>
      </c>
      <c r="O272" s="1">
        <v>0</v>
      </c>
      <c r="P272" s="1">
        <v>0</v>
      </c>
      <c r="Q272" s="1">
        <v>1</v>
      </c>
      <c r="R272" s="1">
        <v>0</v>
      </c>
      <c r="S272" s="1">
        <v>0</v>
      </c>
      <c r="T272" s="1">
        <v>1</v>
      </c>
      <c r="U272" s="1">
        <v>0</v>
      </c>
      <c r="V272" s="1">
        <v>0</v>
      </c>
    </row>
    <row r="273" spans="1:22" x14ac:dyDescent="0.35">
      <c r="A273" s="1" t="s">
        <v>588</v>
      </c>
      <c r="B273" s="1" t="s">
        <v>589</v>
      </c>
      <c r="C273" s="1" t="s">
        <v>67</v>
      </c>
      <c r="D273" s="1" t="s">
        <v>68</v>
      </c>
      <c r="E273" s="1">
        <v>1</v>
      </c>
      <c r="F273" s="1">
        <v>3</v>
      </c>
      <c r="G273" s="1">
        <v>3</v>
      </c>
      <c r="H273" s="1">
        <v>0</v>
      </c>
      <c r="I273" s="1">
        <v>1</v>
      </c>
      <c r="J273" s="1">
        <v>1</v>
      </c>
      <c r="K273" s="1">
        <v>1</v>
      </c>
      <c r="L273" s="1">
        <v>1</v>
      </c>
      <c r="M273" s="1">
        <v>3</v>
      </c>
      <c r="N273" s="1">
        <v>0</v>
      </c>
      <c r="O273" s="1">
        <v>0</v>
      </c>
      <c r="P273" s="1">
        <v>0</v>
      </c>
      <c r="Q273" s="1">
        <v>1</v>
      </c>
      <c r="R273" s="1">
        <v>0</v>
      </c>
      <c r="S273" s="1">
        <v>0</v>
      </c>
      <c r="T273" s="1">
        <v>0</v>
      </c>
      <c r="U273" s="1">
        <v>0</v>
      </c>
      <c r="V273" s="1">
        <v>1</v>
      </c>
    </row>
    <row r="274" spans="1:22" x14ac:dyDescent="0.35">
      <c r="A274" s="1" t="s">
        <v>590</v>
      </c>
      <c r="B274" s="1" t="s">
        <v>591</v>
      </c>
      <c r="C274" s="1" t="s">
        <v>69</v>
      </c>
      <c r="D274" s="1" t="s">
        <v>70</v>
      </c>
      <c r="E274" s="1">
        <v>2</v>
      </c>
      <c r="F274" s="1">
        <v>2</v>
      </c>
      <c r="G274" s="1">
        <v>1</v>
      </c>
      <c r="H274" s="1">
        <v>1</v>
      </c>
      <c r="I274" s="1">
        <v>1</v>
      </c>
      <c r="J274" s="1">
        <v>0</v>
      </c>
      <c r="K274" s="1">
        <v>1</v>
      </c>
      <c r="L274" s="1">
        <v>2</v>
      </c>
      <c r="M274" s="1">
        <v>2</v>
      </c>
      <c r="N274" s="1">
        <v>3</v>
      </c>
      <c r="O274" s="1">
        <v>1</v>
      </c>
      <c r="P274" s="1">
        <v>3</v>
      </c>
      <c r="Q274" s="1">
        <v>1</v>
      </c>
      <c r="R274" s="1">
        <v>1</v>
      </c>
      <c r="S274" s="1">
        <v>1</v>
      </c>
      <c r="T274" s="1">
        <v>0</v>
      </c>
      <c r="U274" s="1">
        <v>0</v>
      </c>
      <c r="V274" s="1">
        <v>0</v>
      </c>
    </row>
    <row r="275" spans="1:22" x14ac:dyDescent="0.35">
      <c r="A275" s="1" t="s">
        <v>592</v>
      </c>
      <c r="B275" s="1" t="s">
        <v>593</v>
      </c>
      <c r="C275" s="1" t="s">
        <v>65</v>
      </c>
      <c r="D275" s="1" t="s">
        <v>66</v>
      </c>
      <c r="E275" s="1">
        <v>0</v>
      </c>
      <c r="F275" s="1">
        <v>0</v>
      </c>
      <c r="G275" s="1">
        <v>0</v>
      </c>
      <c r="H275" s="1">
        <v>0</v>
      </c>
      <c r="I275" s="1">
        <v>0</v>
      </c>
      <c r="J275" s="1">
        <v>0</v>
      </c>
      <c r="K275" s="1">
        <v>0</v>
      </c>
      <c r="L275" s="1">
        <v>0</v>
      </c>
      <c r="M275" s="1">
        <v>0</v>
      </c>
      <c r="N275" s="1">
        <v>0</v>
      </c>
      <c r="O275" s="1">
        <v>0</v>
      </c>
      <c r="P275" s="1">
        <v>0</v>
      </c>
      <c r="Q275" s="1">
        <v>0</v>
      </c>
      <c r="R275" s="1">
        <v>0</v>
      </c>
      <c r="S275" s="1">
        <v>0</v>
      </c>
      <c r="T275" s="1">
        <v>0</v>
      </c>
      <c r="U275" s="1">
        <v>0</v>
      </c>
      <c r="V275" s="1">
        <v>0</v>
      </c>
    </row>
    <row r="276" spans="1:22"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0</v>
      </c>
      <c r="R276" s="1">
        <v>0</v>
      </c>
      <c r="S276" s="1">
        <v>0</v>
      </c>
      <c r="T276" s="1">
        <v>0</v>
      </c>
      <c r="U276" s="1">
        <v>0</v>
      </c>
      <c r="V276" s="1">
        <v>0</v>
      </c>
    </row>
    <row r="277" spans="1:22"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row>
    <row r="278" spans="1:22" x14ac:dyDescent="0.35">
      <c r="A278" s="1" t="s">
        <v>598</v>
      </c>
      <c r="B278" s="1" t="s">
        <v>599</v>
      </c>
      <c r="C278" s="1" t="s">
        <v>69</v>
      </c>
      <c r="D278" s="1" t="s">
        <v>70</v>
      </c>
      <c r="E278" s="1">
        <v>1</v>
      </c>
      <c r="F278" s="1">
        <v>0</v>
      </c>
      <c r="G278" s="1">
        <v>0</v>
      </c>
      <c r="H278" s="1">
        <v>0</v>
      </c>
      <c r="I278" s="1">
        <v>0</v>
      </c>
      <c r="J278" s="1">
        <v>0</v>
      </c>
      <c r="K278" s="1">
        <v>0</v>
      </c>
      <c r="L278" s="1">
        <v>0</v>
      </c>
      <c r="M278" s="1">
        <v>1</v>
      </c>
      <c r="N278" s="1">
        <v>2</v>
      </c>
      <c r="O278" s="1">
        <v>0</v>
      </c>
      <c r="P278" s="1">
        <v>0</v>
      </c>
      <c r="Q278" s="1">
        <v>0</v>
      </c>
      <c r="R278" s="1">
        <v>0</v>
      </c>
      <c r="S278" s="1">
        <v>0</v>
      </c>
      <c r="T278" s="1">
        <v>0</v>
      </c>
      <c r="U278" s="1">
        <v>0</v>
      </c>
      <c r="V278" s="1">
        <v>0</v>
      </c>
    </row>
    <row r="279" spans="1:22" x14ac:dyDescent="0.35">
      <c r="A279" s="1" t="s">
        <v>600</v>
      </c>
      <c r="B279" s="1" t="s">
        <v>601</v>
      </c>
      <c r="C279" s="1" t="s">
        <v>71</v>
      </c>
      <c r="D279" s="1" t="s">
        <v>72</v>
      </c>
      <c r="E279" s="1">
        <v>0</v>
      </c>
      <c r="F279" s="1">
        <v>0</v>
      </c>
      <c r="G279" s="1">
        <v>0</v>
      </c>
      <c r="H279" s="1">
        <v>1</v>
      </c>
      <c r="I279" s="1">
        <v>0</v>
      </c>
      <c r="J279" s="1">
        <v>0</v>
      </c>
      <c r="K279" s="1">
        <v>0</v>
      </c>
      <c r="L279" s="1">
        <v>0</v>
      </c>
      <c r="M279" s="1">
        <v>0</v>
      </c>
      <c r="N279" s="1">
        <v>0</v>
      </c>
      <c r="O279" s="1">
        <v>0</v>
      </c>
      <c r="P279" s="1">
        <v>0</v>
      </c>
      <c r="Q279" s="1">
        <v>0</v>
      </c>
      <c r="R279" s="1">
        <v>0</v>
      </c>
      <c r="S279" s="1">
        <v>0</v>
      </c>
      <c r="T279" s="1">
        <v>0</v>
      </c>
      <c r="U279" s="1">
        <v>0</v>
      </c>
      <c r="V279" s="1">
        <v>0</v>
      </c>
    </row>
    <row r="280" spans="1:22" x14ac:dyDescent="0.35">
      <c r="A280" s="1" t="s">
        <v>602</v>
      </c>
      <c r="B280" s="1" t="s">
        <v>603</v>
      </c>
      <c r="C280" s="1" t="s">
        <v>61</v>
      </c>
      <c r="D280" s="1" t="s">
        <v>62</v>
      </c>
      <c r="E280" s="1">
        <v>0</v>
      </c>
      <c r="F280" s="1">
        <v>0</v>
      </c>
      <c r="G280" s="1">
        <v>0</v>
      </c>
      <c r="H280" s="1">
        <v>0</v>
      </c>
      <c r="I280" s="1">
        <v>1</v>
      </c>
      <c r="J280" s="1">
        <v>1</v>
      </c>
      <c r="K280" s="1">
        <v>0</v>
      </c>
      <c r="L280" s="1">
        <v>0</v>
      </c>
      <c r="M280" s="1">
        <v>0</v>
      </c>
      <c r="N280" s="1">
        <v>0</v>
      </c>
      <c r="O280" s="1">
        <v>0</v>
      </c>
      <c r="P280" s="1">
        <v>0</v>
      </c>
      <c r="Q280" s="1">
        <v>0</v>
      </c>
      <c r="R280" s="1">
        <v>0</v>
      </c>
      <c r="S280" s="1">
        <v>0</v>
      </c>
      <c r="T280" s="1">
        <v>0</v>
      </c>
      <c r="U280" s="1">
        <v>0</v>
      </c>
      <c r="V280" s="1">
        <v>0</v>
      </c>
    </row>
    <row r="281" spans="1:22" x14ac:dyDescent="0.35">
      <c r="A281" s="1" t="s">
        <v>604</v>
      </c>
      <c r="B281" s="1" t="s">
        <v>605</v>
      </c>
      <c r="C281" s="1" t="s">
        <v>67</v>
      </c>
      <c r="D281" s="1" t="s">
        <v>68</v>
      </c>
      <c r="E281" s="1">
        <v>1</v>
      </c>
      <c r="F281" s="1">
        <v>1</v>
      </c>
      <c r="G281" s="1">
        <v>1</v>
      </c>
      <c r="H281" s="1">
        <v>1</v>
      </c>
      <c r="I281" s="1">
        <v>0</v>
      </c>
      <c r="J281" s="1">
        <v>0</v>
      </c>
      <c r="K281" s="1">
        <v>0</v>
      </c>
      <c r="L281" s="1">
        <v>0</v>
      </c>
      <c r="M281" s="1">
        <v>0</v>
      </c>
      <c r="N281" s="1">
        <v>0</v>
      </c>
      <c r="O281" s="1">
        <v>0</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1</v>
      </c>
      <c r="V282" s="1">
        <v>0</v>
      </c>
    </row>
    <row r="283" spans="1:22" x14ac:dyDescent="0.35">
      <c r="A283" s="1" t="s">
        <v>608</v>
      </c>
      <c r="B283" s="1" t="s">
        <v>609</v>
      </c>
      <c r="C283" s="1" t="s">
        <v>67</v>
      </c>
      <c r="D283" s="1" t="s">
        <v>68</v>
      </c>
      <c r="E283" s="1">
        <v>4</v>
      </c>
      <c r="F283" s="1">
        <v>11</v>
      </c>
      <c r="G283" s="1">
        <v>0</v>
      </c>
      <c r="H283" s="1">
        <v>2</v>
      </c>
      <c r="I283" s="1">
        <v>2</v>
      </c>
      <c r="J283" s="1">
        <v>2</v>
      </c>
      <c r="K283" s="1">
        <v>5</v>
      </c>
      <c r="L283" s="1">
        <v>1</v>
      </c>
      <c r="M283" s="1">
        <v>5</v>
      </c>
      <c r="N283" s="1">
        <v>2</v>
      </c>
      <c r="O283" s="1">
        <v>9</v>
      </c>
      <c r="P283" s="1">
        <v>9</v>
      </c>
      <c r="Q283" s="1">
        <v>1</v>
      </c>
      <c r="R283" s="1">
        <v>2</v>
      </c>
      <c r="S283" s="1">
        <v>1</v>
      </c>
      <c r="T283" s="1">
        <v>1</v>
      </c>
      <c r="U283" s="1">
        <v>1</v>
      </c>
      <c r="V283" s="1">
        <v>1</v>
      </c>
    </row>
    <row r="284" spans="1:22" x14ac:dyDescent="0.35">
      <c r="A284" s="1" t="s">
        <v>610</v>
      </c>
      <c r="B284" s="1" t="s">
        <v>611</v>
      </c>
      <c r="C284" s="1" t="s">
        <v>61</v>
      </c>
      <c r="D284" s="1" t="s">
        <v>62</v>
      </c>
      <c r="E284" s="1">
        <v>1</v>
      </c>
      <c r="F284" s="1">
        <v>1</v>
      </c>
      <c r="G284" s="1">
        <v>1</v>
      </c>
      <c r="H284" s="1">
        <v>0</v>
      </c>
      <c r="I284" s="1">
        <v>0</v>
      </c>
      <c r="J284" s="1">
        <v>0</v>
      </c>
      <c r="K284" s="1">
        <v>0</v>
      </c>
      <c r="L284" s="1">
        <v>0</v>
      </c>
      <c r="M284" s="1">
        <v>0</v>
      </c>
      <c r="N284" s="1">
        <v>0</v>
      </c>
      <c r="O284" s="1">
        <v>1</v>
      </c>
      <c r="P284" s="1">
        <v>1</v>
      </c>
      <c r="Q284" s="1">
        <v>1</v>
      </c>
      <c r="R284" s="1">
        <v>1</v>
      </c>
      <c r="S284" s="1">
        <v>0</v>
      </c>
      <c r="T284" s="1">
        <v>0</v>
      </c>
      <c r="U284" s="1">
        <v>0</v>
      </c>
      <c r="V284" s="1">
        <v>1</v>
      </c>
    </row>
    <row r="285" spans="1:22" x14ac:dyDescent="0.35">
      <c r="A285" s="1" t="s">
        <v>612</v>
      </c>
      <c r="B285" s="1" t="s">
        <v>613</v>
      </c>
      <c r="C285" s="1" t="s">
        <v>61</v>
      </c>
      <c r="D285" s="1" t="s">
        <v>62</v>
      </c>
      <c r="E285" s="1">
        <v>2</v>
      </c>
      <c r="F285" s="1">
        <v>4</v>
      </c>
      <c r="G285" s="1">
        <v>0</v>
      </c>
      <c r="H285" s="1">
        <v>2</v>
      </c>
      <c r="I285" s="1">
        <v>1</v>
      </c>
      <c r="J285" s="1">
        <v>1</v>
      </c>
      <c r="K285" s="1">
        <v>2</v>
      </c>
      <c r="L285" s="1">
        <v>3</v>
      </c>
      <c r="M285" s="1">
        <v>0</v>
      </c>
      <c r="N285" s="1">
        <v>0</v>
      </c>
      <c r="O285" s="1">
        <v>1</v>
      </c>
      <c r="P285" s="1">
        <v>3</v>
      </c>
      <c r="Q285" s="1">
        <v>2</v>
      </c>
      <c r="R285" s="1">
        <v>1</v>
      </c>
      <c r="S285" s="1">
        <v>0</v>
      </c>
      <c r="T285" s="1">
        <v>2</v>
      </c>
      <c r="U285" s="1">
        <v>1</v>
      </c>
      <c r="V285" s="1">
        <v>3</v>
      </c>
    </row>
    <row r="286" spans="1:22" x14ac:dyDescent="0.35">
      <c r="A286" s="1" t="s">
        <v>614</v>
      </c>
      <c r="B286" s="1" t="s">
        <v>615</v>
      </c>
      <c r="C286" s="1" t="s">
        <v>67</v>
      </c>
      <c r="D286" s="1" t="s">
        <v>68</v>
      </c>
      <c r="E286" s="1">
        <v>2</v>
      </c>
      <c r="F286" s="1">
        <v>0</v>
      </c>
      <c r="G286" s="1">
        <v>0</v>
      </c>
      <c r="H286" s="1">
        <v>0</v>
      </c>
      <c r="I286" s="1">
        <v>0</v>
      </c>
      <c r="J286" s="1">
        <v>0</v>
      </c>
      <c r="K286" s="1">
        <v>0</v>
      </c>
      <c r="L286" s="1">
        <v>0</v>
      </c>
      <c r="M286" s="1">
        <v>0</v>
      </c>
      <c r="N286" s="1">
        <v>0</v>
      </c>
      <c r="O286" s="1">
        <v>0</v>
      </c>
      <c r="P286" s="1">
        <v>0</v>
      </c>
      <c r="Q286" s="1">
        <v>0</v>
      </c>
      <c r="R286" s="1">
        <v>0</v>
      </c>
      <c r="S286" s="1">
        <v>0</v>
      </c>
      <c r="T286" s="1">
        <v>0</v>
      </c>
      <c r="U286" s="1">
        <v>0</v>
      </c>
      <c r="V286" s="1">
        <v>0</v>
      </c>
    </row>
    <row r="287" spans="1:22" x14ac:dyDescent="0.35">
      <c r="A287" s="1" t="s">
        <v>616</v>
      </c>
      <c r="B287" s="1" t="s">
        <v>617</v>
      </c>
      <c r="C287" s="1" t="s">
        <v>69</v>
      </c>
      <c r="D287" s="1" t="s">
        <v>70</v>
      </c>
      <c r="E287" s="1">
        <v>2</v>
      </c>
      <c r="F287" s="1">
        <v>4</v>
      </c>
      <c r="G287" s="1">
        <v>0</v>
      </c>
      <c r="H287" s="1">
        <v>0</v>
      </c>
      <c r="I287" s="1">
        <v>0</v>
      </c>
      <c r="J287" s="1">
        <v>0</v>
      </c>
      <c r="K287" s="1">
        <v>0</v>
      </c>
      <c r="L287" s="1">
        <v>0</v>
      </c>
      <c r="M287" s="1">
        <v>0</v>
      </c>
      <c r="N287" s="1">
        <v>0</v>
      </c>
      <c r="O287" s="1">
        <v>6</v>
      </c>
      <c r="P287" s="1">
        <v>0</v>
      </c>
      <c r="Q287" s="1">
        <v>0</v>
      </c>
      <c r="R287" s="1">
        <v>0</v>
      </c>
      <c r="S287" s="1">
        <v>0</v>
      </c>
      <c r="T287" s="1">
        <v>0</v>
      </c>
      <c r="U287" s="1">
        <v>0</v>
      </c>
      <c r="V287" s="1">
        <v>0</v>
      </c>
    </row>
    <row r="288" spans="1:22" x14ac:dyDescent="0.35">
      <c r="A288" s="1" t="s">
        <v>618</v>
      </c>
      <c r="B288" s="1" t="s">
        <v>619</v>
      </c>
      <c r="C288" s="1" t="s">
        <v>69</v>
      </c>
      <c r="D288" s="1" t="s">
        <v>70</v>
      </c>
      <c r="E288" s="1">
        <v>3</v>
      </c>
      <c r="F288" s="1">
        <v>4</v>
      </c>
      <c r="G288" s="1">
        <v>2</v>
      </c>
      <c r="H288" s="1">
        <v>0</v>
      </c>
      <c r="I288" s="1">
        <v>0</v>
      </c>
      <c r="J288" s="1">
        <v>1</v>
      </c>
      <c r="K288" s="1">
        <v>1</v>
      </c>
      <c r="L288" s="1">
        <v>0</v>
      </c>
      <c r="M288" s="1">
        <v>0</v>
      </c>
      <c r="N288" s="1">
        <v>2</v>
      </c>
      <c r="O288" s="1">
        <v>3</v>
      </c>
      <c r="P288" s="1">
        <v>1</v>
      </c>
      <c r="Q288" s="1">
        <v>1</v>
      </c>
      <c r="R288" s="1">
        <v>1</v>
      </c>
      <c r="S288" s="1">
        <v>1</v>
      </c>
      <c r="T288" s="1">
        <v>2</v>
      </c>
      <c r="U288" s="1">
        <v>2</v>
      </c>
      <c r="V288" s="1">
        <v>3</v>
      </c>
    </row>
    <row r="289" spans="1:22" x14ac:dyDescent="0.35">
      <c r="A289" s="1" t="s">
        <v>620</v>
      </c>
      <c r="B289" s="1" t="s">
        <v>621</v>
      </c>
      <c r="C289" s="1" t="s">
        <v>57</v>
      </c>
      <c r="D289" s="1" t="s">
        <v>58</v>
      </c>
      <c r="E289" s="1">
        <v>47</v>
      </c>
      <c r="F289" s="1">
        <v>34</v>
      </c>
      <c r="G289" s="1">
        <v>16</v>
      </c>
      <c r="H289" s="1">
        <v>15</v>
      </c>
      <c r="I289" s="1">
        <v>3</v>
      </c>
      <c r="J289" s="1">
        <v>21</v>
      </c>
      <c r="K289" s="1">
        <v>16</v>
      </c>
      <c r="L289" s="1">
        <v>21</v>
      </c>
      <c r="M289" s="1">
        <v>19</v>
      </c>
      <c r="N289" s="1">
        <v>19</v>
      </c>
      <c r="O289" s="1">
        <v>21</v>
      </c>
      <c r="P289" s="1">
        <v>28</v>
      </c>
      <c r="Q289" s="1">
        <v>20</v>
      </c>
      <c r="R289" s="1">
        <v>20</v>
      </c>
      <c r="S289" s="1">
        <v>20</v>
      </c>
      <c r="T289" s="1">
        <v>2</v>
      </c>
      <c r="U289" s="1">
        <v>3</v>
      </c>
      <c r="V289" s="1">
        <v>12</v>
      </c>
    </row>
    <row r="290" spans="1:22" x14ac:dyDescent="0.35">
      <c r="A290" s="1" t="s">
        <v>622</v>
      </c>
      <c r="B290" s="1" t="s">
        <v>623</v>
      </c>
      <c r="C290" s="1" t="s">
        <v>65</v>
      </c>
      <c r="D290" s="1" t="s">
        <v>66</v>
      </c>
      <c r="E290" s="1">
        <v>0</v>
      </c>
      <c r="F290" s="1">
        <v>0</v>
      </c>
      <c r="G290" s="1">
        <v>0</v>
      </c>
      <c r="H290" s="1">
        <v>0</v>
      </c>
      <c r="I290" s="1">
        <v>0</v>
      </c>
      <c r="J290" s="1">
        <v>0</v>
      </c>
      <c r="K290" s="1">
        <v>0</v>
      </c>
      <c r="L290" s="1">
        <v>0</v>
      </c>
      <c r="M290" s="1">
        <v>0</v>
      </c>
      <c r="N290" s="1">
        <v>0</v>
      </c>
      <c r="O290" s="1">
        <v>0</v>
      </c>
      <c r="P290" s="1">
        <v>0</v>
      </c>
      <c r="Q290" s="1">
        <v>0</v>
      </c>
      <c r="R290" s="1">
        <v>0</v>
      </c>
      <c r="S290" s="1">
        <v>0</v>
      </c>
      <c r="T290" s="1">
        <v>0</v>
      </c>
      <c r="U290" s="1">
        <v>0</v>
      </c>
      <c r="V290" s="1">
        <v>0</v>
      </c>
    </row>
    <row r="291" spans="1:22" x14ac:dyDescent="0.35">
      <c r="A291" s="1" t="s">
        <v>624</v>
      </c>
      <c r="B291" s="1" t="s">
        <v>625</v>
      </c>
      <c r="C291" s="1" t="s">
        <v>67</v>
      </c>
      <c r="D291" s="1" t="s">
        <v>68</v>
      </c>
      <c r="E291" s="1">
        <v>0</v>
      </c>
      <c r="F291" s="1">
        <v>0</v>
      </c>
      <c r="G291" s="1">
        <v>0</v>
      </c>
      <c r="H291" s="1">
        <v>0</v>
      </c>
      <c r="I291" s="1">
        <v>0</v>
      </c>
      <c r="J291" s="1">
        <v>0</v>
      </c>
      <c r="K291" s="1">
        <v>1</v>
      </c>
      <c r="L291" s="1">
        <v>0</v>
      </c>
      <c r="M291" s="1">
        <v>0</v>
      </c>
      <c r="N291" s="1">
        <v>0</v>
      </c>
      <c r="O291" s="1">
        <v>0</v>
      </c>
      <c r="P291" s="1">
        <v>1</v>
      </c>
      <c r="Q291" s="1">
        <v>1</v>
      </c>
      <c r="R291" s="1">
        <v>0</v>
      </c>
      <c r="S291" s="1">
        <v>0</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1</v>
      </c>
      <c r="P292" s="1">
        <v>1</v>
      </c>
      <c r="Q292" s="1">
        <v>0</v>
      </c>
      <c r="R292" s="1">
        <v>1</v>
      </c>
      <c r="S292" s="1">
        <v>0</v>
      </c>
      <c r="T292" s="1">
        <v>0</v>
      </c>
      <c r="U292" s="1">
        <v>0</v>
      </c>
      <c r="V292" s="1">
        <v>2</v>
      </c>
    </row>
    <row r="293" spans="1:22" x14ac:dyDescent="0.35">
      <c r="A293" s="1" t="s">
        <v>628</v>
      </c>
      <c r="B293" s="1" t="s">
        <v>629</v>
      </c>
      <c r="C293" s="1" t="s">
        <v>67</v>
      </c>
      <c r="D293" s="1" t="s">
        <v>68</v>
      </c>
      <c r="E293" s="1">
        <v>1</v>
      </c>
      <c r="F293" s="1">
        <v>0</v>
      </c>
      <c r="G293" s="1">
        <v>0</v>
      </c>
      <c r="H293" s="1">
        <v>0</v>
      </c>
      <c r="I293" s="1">
        <v>0</v>
      </c>
      <c r="J293" s="1">
        <v>1</v>
      </c>
      <c r="K293" s="1">
        <v>0</v>
      </c>
      <c r="L293" s="1">
        <v>1</v>
      </c>
      <c r="M293" s="1">
        <v>2</v>
      </c>
      <c r="N293" s="1">
        <v>3</v>
      </c>
      <c r="O293" s="1">
        <v>0</v>
      </c>
      <c r="P293" s="1">
        <v>3</v>
      </c>
      <c r="Q293" s="1">
        <v>1</v>
      </c>
      <c r="R293" s="1">
        <v>0</v>
      </c>
      <c r="S293" s="1">
        <v>0</v>
      </c>
      <c r="T293" s="1">
        <v>0</v>
      </c>
      <c r="U293" s="1">
        <v>0</v>
      </c>
      <c r="V293" s="1">
        <v>0</v>
      </c>
    </row>
    <row r="294" spans="1:22" x14ac:dyDescent="0.35">
      <c r="A294" s="1" t="s">
        <v>630</v>
      </c>
      <c r="B294" s="1" t="s">
        <v>631</v>
      </c>
      <c r="C294" s="1" t="s">
        <v>73</v>
      </c>
      <c r="D294" s="1" t="s">
        <v>74</v>
      </c>
      <c r="E294" s="1">
        <v>0</v>
      </c>
      <c r="F294" s="1">
        <v>0</v>
      </c>
      <c r="G294" s="1">
        <v>0</v>
      </c>
      <c r="H294" s="1">
        <v>0</v>
      </c>
      <c r="I294" s="1">
        <v>0</v>
      </c>
      <c r="J294" s="1">
        <v>0</v>
      </c>
      <c r="K294" s="1">
        <v>0</v>
      </c>
      <c r="L294" s="1">
        <v>0</v>
      </c>
      <c r="M294" s="1">
        <v>0</v>
      </c>
      <c r="N294" s="1">
        <v>0</v>
      </c>
      <c r="O294" s="1">
        <v>2</v>
      </c>
      <c r="P294" s="1">
        <v>0</v>
      </c>
      <c r="Q294" s="1">
        <v>0</v>
      </c>
      <c r="R294" s="1">
        <v>0</v>
      </c>
      <c r="S294" s="1">
        <v>1</v>
      </c>
      <c r="T294" s="1">
        <v>0</v>
      </c>
      <c r="U294" s="1">
        <v>0</v>
      </c>
      <c r="V294" s="1">
        <v>0</v>
      </c>
    </row>
    <row r="295" spans="1:22" x14ac:dyDescent="0.35">
      <c r="A295" s="1" t="s">
        <v>632</v>
      </c>
      <c r="B295" s="1" t="s">
        <v>633</v>
      </c>
      <c r="C295" s="1" t="s">
        <v>71</v>
      </c>
      <c r="D295" s="1" t="s">
        <v>72</v>
      </c>
      <c r="E295" s="1">
        <v>0</v>
      </c>
      <c r="F295" s="1">
        <v>0</v>
      </c>
      <c r="G295" s="1">
        <v>0</v>
      </c>
      <c r="H295" s="1">
        <v>0</v>
      </c>
      <c r="I295" s="1">
        <v>0</v>
      </c>
      <c r="J295" s="1">
        <v>0</v>
      </c>
      <c r="K295" s="1">
        <v>0</v>
      </c>
      <c r="L295" s="1">
        <v>0</v>
      </c>
      <c r="M295" s="1">
        <v>0</v>
      </c>
      <c r="N295" s="1">
        <v>0</v>
      </c>
      <c r="O295" s="1">
        <v>0</v>
      </c>
      <c r="P295" s="1">
        <v>0</v>
      </c>
      <c r="Q295" s="1">
        <v>0</v>
      </c>
      <c r="R295" s="1">
        <v>0</v>
      </c>
      <c r="S295" s="1">
        <v>0</v>
      </c>
      <c r="T295" s="1">
        <v>0</v>
      </c>
      <c r="U295" s="1">
        <v>0</v>
      </c>
      <c r="V295" s="1">
        <v>0</v>
      </c>
    </row>
    <row r="296" spans="1:22" x14ac:dyDescent="0.35">
      <c r="A296" s="1" t="s">
        <v>634</v>
      </c>
      <c r="B296" s="1" t="s">
        <v>635</v>
      </c>
      <c r="C296" s="1" t="s">
        <v>57</v>
      </c>
      <c r="D296" s="1" t="s">
        <v>58</v>
      </c>
      <c r="E296" s="1">
        <v>9</v>
      </c>
      <c r="F296" s="1">
        <v>12</v>
      </c>
      <c r="G296" s="1">
        <v>8</v>
      </c>
      <c r="H296" s="1">
        <v>6</v>
      </c>
      <c r="I296" s="1">
        <v>1</v>
      </c>
      <c r="J296" s="1">
        <v>2</v>
      </c>
      <c r="K296" s="1">
        <v>3</v>
      </c>
      <c r="L296" s="1">
        <v>2</v>
      </c>
      <c r="M296" s="1">
        <v>3</v>
      </c>
      <c r="N296" s="1">
        <v>5</v>
      </c>
      <c r="O296" s="1">
        <v>4</v>
      </c>
      <c r="P296" s="1">
        <v>4</v>
      </c>
      <c r="Q296" s="1">
        <v>4</v>
      </c>
      <c r="R296" s="1">
        <v>2</v>
      </c>
      <c r="S296" s="1">
        <v>1</v>
      </c>
      <c r="T296" s="1">
        <v>0</v>
      </c>
      <c r="U296" s="1">
        <v>0</v>
      </c>
      <c r="V296" s="1">
        <v>1</v>
      </c>
    </row>
    <row r="297" spans="1:22" x14ac:dyDescent="0.35">
      <c r="A297" s="1" t="s">
        <v>636</v>
      </c>
      <c r="B297" s="1" t="s">
        <v>637</v>
      </c>
      <c r="C297" s="1" t="s">
        <v>57</v>
      </c>
      <c r="D297" s="1" t="s">
        <v>58</v>
      </c>
      <c r="E297" s="1">
        <v>9</v>
      </c>
      <c r="F297" s="1">
        <v>6</v>
      </c>
      <c r="G297" s="1">
        <v>3</v>
      </c>
      <c r="H297" s="1">
        <v>4</v>
      </c>
      <c r="I297" s="1">
        <v>3</v>
      </c>
      <c r="J297" s="1">
        <v>6</v>
      </c>
      <c r="K297" s="1">
        <v>10</v>
      </c>
      <c r="L297" s="1">
        <v>2</v>
      </c>
      <c r="M297" s="1">
        <v>7</v>
      </c>
      <c r="N297" s="1">
        <v>7</v>
      </c>
      <c r="O297" s="1">
        <v>9</v>
      </c>
      <c r="P297" s="1">
        <v>10</v>
      </c>
      <c r="Q297" s="1">
        <v>7</v>
      </c>
      <c r="R297" s="1">
        <v>7</v>
      </c>
      <c r="S297" s="1">
        <v>13</v>
      </c>
      <c r="T297" s="1">
        <v>3</v>
      </c>
      <c r="U297" s="1">
        <v>3</v>
      </c>
      <c r="V297" s="1">
        <v>4</v>
      </c>
    </row>
    <row r="298" spans="1:22" x14ac:dyDescent="0.35">
      <c r="A298" s="1" t="s">
        <v>638</v>
      </c>
      <c r="B298" s="1" t="s">
        <v>639</v>
      </c>
      <c r="C298" s="1" t="s">
        <v>65</v>
      </c>
      <c r="D298" s="1" t="s">
        <v>66</v>
      </c>
      <c r="E298" s="1">
        <v>0</v>
      </c>
      <c r="F298" s="1">
        <v>0</v>
      </c>
      <c r="G298" s="1">
        <v>1</v>
      </c>
      <c r="H298" s="1">
        <v>0</v>
      </c>
      <c r="I298" s="1">
        <v>0</v>
      </c>
      <c r="J298" s="1">
        <v>0</v>
      </c>
      <c r="K298" s="1">
        <v>0</v>
      </c>
      <c r="L298" s="1">
        <v>0</v>
      </c>
      <c r="M298" s="1">
        <v>1</v>
      </c>
      <c r="N298" s="1">
        <v>1</v>
      </c>
      <c r="O298" s="1">
        <v>0</v>
      </c>
      <c r="P298" s="1">
        <v>1</v>
      </c>
      <c r="Q298" s="1">
        <v>2</v>
      </c>
      <c r="R298" s="1">
        <v>1</v>
      </c>
      <c r="S298" s="1">
        <v>0</v>
      </c>
      <c r="T298" s="1">
        <v>0</v>
      </c>
      <c r="U298" s="1">
        <v>1</v>
      </c>
      <c r="V298" s="1">
        <v>1</v>
      </c>
    </row>
    <row r="299" spans="1:22" x14ac:dyDescent="0.35">
      <c r="A299" s="1" t="s">
        <v>640</v>
      </c>
      <c r="B299" s="1" t="s">
        <v>641</v>
      </c>
      <c r="C299" s="1" t="s">
        <v>71</v>
      </c>
      <c r="D299" s="1" t="s">
        <v>72</v>
      </c>
      <c r="E299" s="1">
        <v>3</v>
      </c>
      <c r="F299" s="1">
        <v>0</v>
      </c>
      <c r="G299" s="1">
        <v>0</v>
      </c>
      <c r="H299" s="1">
        <v>0</v>
      </c>
      <c r="I299" s="1">
        <v>0</v>
      </c>
      <c r="J299" s="1">
        <v>2</v>
      </c>
      <c r="K299" s="1">
        <v>2</v>
      </c>
      <c r="L299" s="1">
        <v>0</v>
      </c>
      <c r="M299" s="1">
        <v>0</v>
      </c>
      <c r="N299" s="1">
        <v>0</v>
      </c>
      <c r="O299" s="1">
        <v>0</v>
      </c>
      <c r="P299" s="1">
        <v>1</v>
      </c>
      <c r="Q299" s="1">
        <v>1</v>
      </c>
      <c r="R299" s="1">
        <v>1</v>
      </c>
      <c r="S299" s="1">
        <v>1</v>
      </c>
      <c r="T299" s="1">
        <v>0</v>
      </c>
      <c r="U299" s="1">
        <v>0</v>
      </c>
      <c r="V299" s="1">
        <v>0</v>
      </c>
    </row>
    <row r="300" spans="1:22" x14ac:dyDescent="0.35">
      <c r="A300" s="1" t="s">
        <v>642</v>
      </c>
      <c r="B300" s="1" t="s">
        <v>643</v>
      </c>
      <c r="C300" s="1" t="s">
        <v>61</v>
      </c>
      <c r="D300" s="1" t="s">
        <v>62</v>
      </c>
      <c r="E300" s="1">
        <v>0</v>
      </c>
      <c r="F300" s="1">
        <v>14</v>
      </c>
      <c r="G300" s="1">
        <v>1</v>
      </c>
      <c r="H300" s="1">
        <v>0</v>
      </c>
      <c r="I300" s="1">
        <v>0</v>
      </c>
      <c r="J300" s="1">
        <v>0</v>
      </c>
      <c r="K300" s="1">
        <v>3</v>
      </c>
      <c r="L300" s="1">
        <v>3</v>
      </c>
      <c r="M300" s="1">
        <v>2</v>
      </c>
      <c r="N300" s="1">
        <v>2</v>
      </c>
      <c r="O300" s="1">
        <v>7</v>
      </c>
      <c r="P300" s="1">
        <v>3</v>
      </c>
      <c r="Q300" s="1">
        <v>1</v>
      </c>
      <c r="R300" s="1">
        <v>0</v>
      </c>
      <c r="S300" s="1">
        <v>0</v>
      </c>
      <c r="T300" s="1">
        <v>0</v>
      </c>
      <c r="U300" s="1">
        <v>0</v>
      </c>
      <c r="V300" s="1">
        <v>0</v>
      </c>
    </row>
    <row r="301" spans="1:22" x14ac:dyDescent="0.35">
      <c r="A301" s="1" t="s">
        <v>644</v>
      </c>
      <c r="B301" s="1" t="s">
        <v>645</v>
      </c>
      <c r="C301" s="1" t="s">
        <v>67</v>
      </c>
      <c r="D301" s="1" t="s">
        <v>68</v>
      </c>
      <c r="E301" s="1">
        <v>0</v>
      </c>
      <c r="F301" s="1">
        <v>1</v>
      </c>
      <c r="G301" s="1">
        <v>1</v>
      </c>
      <c r="H301" s="1">
        <v>0</v>
      </c>
      <c r="I301" s="1">
        <v>0</v>
      </c>
      <c r="J301" s="1">
        <v>0</v>
      </c>
      <c r="K301" s="1">
        <v>0</v>
      </c>
      <c r="L301" s="1">
        <v>0</v>
      </c>
      <c r="M301" s="1">
        <v>0</v>
      </c>
      <c r="N301" s="1">
        <v>0</v>
      </c>
      <c r="O301" s="1">
        <v>0</v>
      </c>
      <c r="P301" s="1">
        <v>1</v>
      </c>
      <c r="Q301" s="1">
        <v>0</v>
      </c>
      <c r="R301" s="1">
        <v>0</v>
      </c>
      <c r="S301" s="1">
        <v>0</v>
      </c>
      <c r="T301" s="1">
        <v>0</v>
      </c>
      <c r="U301" s="1">
        <v>0</v>
      </c>
      <c r="V301" s="1">
        <v>0</v>
      </c>
    </row>
    <row r="302" spans="1:22" x14ac:dyDescent="0.35">
      <c r="A302" s="1" t="s">
        <v>646</v>
      </c>
      <c r="B302" s="1" t="s">
        <v>647</v>
      </c>
      <c r="C302" s="1" t="s">
        <v>67</v>
      </c>
      <c r="D302" s="1" t="s">
        <v>68</v>
      </c>
      <c r="E302" s="1">
        <v>0</v>
      </c>
      <c r="F302" s="1">
        <v>0</v>
      </c>
      <c r="G302" s="1">
        <v>0</v>
      </c>
      <c r="H302" s="1">
        <v>0</v>
      </c>
      <c r="I302" s="1">
        <v>0</v>
      </c>
      <c r="J302" s="1">
        <v>0</v>
      </c>
      <c r="K302" s="1">
        <v>0</v>
      </c>
      <c r="L302" s="1">
        <v>1</v>
      </c>
      <c r="M302" s="1">
        <v>1</v>
      </c>
      <c r="N302" s="1">
        <v>0</v>
      </c>
      <c r="O302" s="1">
        <v>0</v>
      </c>
      <c r="P302" s="1">
        <v>0</v>
      </c>
      <c r="Q302" s="1">
        <v>1</v>
      </c>
      <c r="R302" s="1">
        <v>2</v>
      </c>
      <c r="S302" s="1">
        <v>0</v>
      </c>
      <c r="T302" s="1">
        <v>0</v>
      </c>
      <c r="U302" s="1">
        <v>0</v>
      </c>
      <c r="V302" s="1">
        <v>1</v>
      </c>
    </row>
    <row r="303" spans="1:22" x14ac:dyDescent="0.35">
      <c r="A303" s="1" t="s">
        <v>648</v>
      </c>
      <c r="B303" s="1" t="s">
        <v>649</v>
      </c>
      <c r="C303" s="1" t="s">
        <v>61</v>
      </c>
      <c r="D303" s="1" t="s">
        <v>62</v>
      </c>
      <c r="E303" s="1">
        <v>0</v>
      </c>
      <c r="F303" s="1">
        <v>0</v>
      </c>
      <c r="G303" s="1">
        <v>0</v>
      </c>
      <c r="H303" s="1">
        <v>2</v>
      </c>
      <c r="I303" s="1">
        <v>0</v>
      </c>
      <c r="J303" s="1">
        <v>0</v>
      </c>
      <c r="K303" s="1">
        <v>0</v>
      </c>
      <c r="L303" s="1">
        <v>0</v>
      </c>
      <c r="M303" s="1">
        <v>0</v>
      </c>
      <c r="N303" s="1">
        <v>1</v>
      </c>
      <c r="O303" s="1">
        <v>0</v>
      </c>
      <c r="P303" s="1">
        <v>0</v>
      </c>
      <c r="Q303" s="1">
        <v>0</v>
      </c>
      <c r="R303" s="1">
        <v>0</v>
      </c>
      <c r="S303" s="1">
        <v>0</v>
      </c>
      <c r="T303" s="1">
        <v>0</v>
      </c>
      <c r="U303" s="1">
        <v>2</v>
      </c>
      <c r="V303" s="1">
        <v>0</v>
      </c>
    </row>
    <row r="304" spans="1:22" x14ac:dyDescent="0.35">
      <c r="A304" s="1" t="s">
        <v>650</v>
      </c>
      <c r="B304" s="1" t="s">
        <v>651</v>
      </c>
      <c r="C304" s="1" t="s">
        <v>67</v>
      </c>
      <c r="D304" s="1" t="s">
        <v>68</v>
      </c>
      <c r="E304" s="1">
        <v>0</v>
      </c>
      <c r="F304" s="1">
        <v>1</v>
      </c>
      <c r="G304" s="1">
        <v>0</v>
      </c>
      <c r="H304" s="1">
        <v>0</v>
      </c>
      <c r="I304" s="1">
        <v>0</v>
      </c>
      <c r="J304" s="1">
        <v>0</v>
      </c>
      <c r="K304" s="1">
        <v>0</v>
      </c>
      <c r="L304" s="1">
        <v>0</v>
      </c>
      <c r="M304" s="1">
        <v>0</v>
      </c>
      <c r="N304" s="1">
        <v>0</v>
      </c>
      <c r="O304" s="1">
        <v>0</v>
      </c>
      <c r="P304" s="1">
        <v>0</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row>
    <row r="306" spans="1:22" x14ac:dyDescent="0.35">
      <c r="A306" s="1" t="s">
        <v>654</v>
      </c>
      <c r="B306" s="1" t="s">
        <v>655</v>
      </c>
      <c r="C306" s="1" t="s">
        <v>65</v>
      </c>
      <c r="D306" s="1" t="s">
        <v>66</v>
      </c>
      <c r="E306" s="1">
        <v>0</v>
      </c>
      <c r="F306" s="1">
        <v>1</v>
      </c>
      <c r="G306" s="1">
        <v>0</v>
      </c>
      <c r="H306" s="1">
        <v>2</v>
      </c>
      <c r="I306" s="1">
        <v>0</v>
      </c>
      <c r="J306" s="1">
        <v>0</v>
      </c>
      <c r="K306" s="1">
        <v>2</v>
      </c>
      <c r="L306" s="1">
        <v>1</v>
      </c>
      <c r="M306" s="1">
        <v>2</v>
      </c>
      <c r="N306" s="1">
        <v>1</v>
      </c>
      <c r="O306" s="1">
        <v>2</v>
      </c>
      <c r="P306" s="1">
        <v>0</v>
      </c>
      <c r="Q306" s="1">
        <v>0</v>
      </c>
      <c r="R306" s="1">
        <v>3</v>
      </c>
      <c r="S306" s="1">
        <v>3</v>
      </c>
      <c r="T306" s="1">
        <v>3</v>
      </c>
      <c r="U306" s="1">
        <v>3</v>
      </c>
      <c r="V306" s="1">
        <v>3</v>
      </c>
    </row>
    <row r="307" spans="1:22"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1</v>
      </c>
      <c r="Q307" s="1">
        <v>0</v>
      </c>
      <c r="R307" s="1">
        <v>0</v>
      </c>
      <c r="S307" s="1">
        <v>0</v>
      </c>
      <c r="T307" s="1">
        <v>0</v>
      </c>
      <c r="U307" s="1">
        <v>0</v>
      </c>
      <c r="V307" s="1">
        <v>0</v>
      </c>
    </row>
    <row r="308" spans="1:22" x14ac:dyDescent="0.35">
      <c r="A308" s="1" t="s">
        <v>658</v>
      </c>
      <c r="B308" s="1" t="s">
        <v>659</v>
      </c>
      <c r="C308" s="1" t="s">
        <v>59</v>
      </c>
      <c r="D308" s="1" t="s">
        <v>60</v>
      </c>
      <c r="E308" s="1">
        <v>7</v>
      </c>
      <c r="F308" s="1">
        <v>7</v>
      </c>
      <c r="G308" s="1">
        <v>3</v>
      </c>
      <c r="H308" s="1">
        <v>3</v>
      </c>
      <c r="I308" s="1">
        <v>1</v>
      </c>
      <c r="J308" s="1">
        <v>0</v>
      </c>
      <c r="K308" s="1">
        <v>0</v>
      </c>
      <c r="L308" s="1">
        <v>1</v>
      </c>
      <c r="M308" s="1">
        <v>4</v>
      </c>
      <c r="N308" s="1">
        <v>5</v>
      </c>
      <c r="O308" s="1">
        <v>3</v>
      </c>
      <c r="P308" s="1">
        <v>4</v>
      </c>
      <c r="Q308" s="1">
        <v>2</v>
      </c>
      <c r="R308" s="1">
        <v>4</v>
      </c>
      <c r="S308" s="1">
        <v>0</v>
      </c>
      <c r="T308" s="1">
        <v>0</v>
      </c>
      <c r="U308" s="1">
        <v>0</v>
      </c>
      <c r="V308" s="1">
        <v>1</v>
      </c>
    </row>
    <row r="309" spans="1:22"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0</v>
      </c>
      <c r="Q309" s="1">
        <v>0</v>
      </c>
      <c r="R309" s="1">
        <v>0</v>
      </c>
      <c r="S309" s="1">
        <v>0</v>
      </c>
      <c r="T309" s="1">
        <v>0</v>
      </c>
      <c r="U309" s="1">
        <v>0</v>
      </c>
      <c r="V309" s="1">
        <v>0</v>
      </c>
    </row>
    <row r="310" spans="1:22" x14ac:dyDescent="0.35">
      <c r="A310" s="1" t="s">
        <v>662</v>
      </c>
      <c r="B310" s="1" t="s">
        <v>663</v>
      </c>
      <c r="C310" s="1" t="s">
        <v>61</v>
      </c>
      <c r="D310" s="1" t="s">
        <v>62</v>
      </c>
      <c r="E310" s="1">
        <v>2</v>
      </c>
      <c r="F310" s="1">
        <v>0</v>
      </c>
      <c r="G310" s="1">
        <v>0</v>
      </c>
      <c r="H310" s="1">
        <v>0</v>
      </c>
      <c r="I310" s="1">
        <v>0</v>
      </c>
      <c r="J310" s="1">
        <v>0</v>
      </c>
      <c r="K310" s="1">
        <v>0</v>
      </c>
      <c r="L310" s="1">
        <v>0</v>
      </c>
      <c r="M310" s="1">
        <v>0</v>
      </c>
      <c r="N310" s="1">
        <v>0</v>
      </c>
      <c r="O310" s="1">
        <v>2</v>
      </c>
      <c r="P310" s="1">
        <v>2</v>
      </c>
      <c r="Q310" s="1">
        <v>2</v>
      </c>
      <c r="R310" s="1">
        <v>2</v>
      </c>
      <c r="S310" s="1">
        <v>0</v>
      </c>
      <c r="T310" s="1">
        <v>0</v>
      </c>
      <c r="U310" s="1">
        <v>0</v>
      </c>
      <c r="V310" s="1">
        <v>1</v>
      </c>
    </row>
    <row r="311" spans="1:22" x14ac:dyDescent="0.35">
      <c r="A311" s="1" t="s">
        <v>664</v>
      </c>
      <c r="B311" s="1" t="s">
        <v>665</v>
      </c>
      <c r="C311" s="1" t="s">
        <v>57</v>
      </c>
      <c r="D311" s="1" t="s">
        <v>58</v>
      </c>
      <c r="E311" s="1">
        <v>146</v>
      </c>
      <c r="F311" s="1">
        <v>228</v>
      </c>
      <c r="G311" s="1">
        <v>173</v>
      </c>
      <c r="H311" s="1">
        <v>38</v>
      </c>
      <c r="I311" s="1">
        <v>10</v>
      </c>
      <c r="J311" s="1">
        <v>30</v>
      </c>
      <c r="K311" s="1">
        <v>8</v>
      </c>
      <c r="L311" s="1">
        <v>138</v>
      </c>
      <c r="M311" s="1">
        <v>138</v>
      </c>
      <c r="N311" s="1">
        <v>163</v>
      </c>
      <c r="O311" s="1">
        <v>163</v>
      </c>
      <c r="P311" s="1">
        <v>180</v>
      </c>
      <c r="Q311" s="1">
        <v>180</v>
      </c>
      <c r="R311" s="1">
        <v>182</v>
      </c>
      <c r="S311" s="1">
        <v>182</v>
      </c>
      <c r="T311" s="1">
        <v>107</v>
      </c>
      <c r="U311" s="1">
        <v>107</v>
      </c>
      <c r="V311" s="1">
        <v>155</v>
      </c>
    </row>
    <row r="312" spans="1:22" x14ac:dyDescent="0.35">
      <c r="A312" s="1" t="s">
        <v>666</v>
      </c>
      <c r="B312" s="1" t="s">
        <v>667</v>
      </c>
      <c r="C312" s="1" t="s">
        <v>65</v>
      </c>
      <c r="D312" s="1" t="s">
        <v>66</v>
      </c>
      <c r="E312" s="1">
        <v>2</v>
      </c>
      <c r="F312" s="1">
        <v>0</v>
      </c>
      <c r="G312" s="1">
        <v>2</v>
      </c>
      <c r="H312" s="1">
        <v>2</v>
      </c>
      <c r="I312" s="1">
        <v>0</v>
      </c>
      <c r="J312" s="1">
        <v>0</v>
      </c>
      <c r="K312" s="1">
        <v>0</v>
      </c>
      <c r="L312" s="1">
        <v>0</v>
      </c>
      <c r="M312" s="1">
        <v>1</v>
      </c>
      <c r="N312" s="1">
        <v>2</v>
      </c>
      <c r="O312" s="1">
        <v>1</v>
      </c>
      <c r="P312" s="1">
        <v>0</v>
      </c>
      <c r="Q312" s="1">
        <v>0</v>
      </c>
      <c r="R312" s="1">
        <v>0</v>
      </c>
      <c r="S312" s="1">
        <v>0</v>
      </c>
      <c r="T312" s="1">
        <v>1</v>
      </c>
      <c r="U312" s="1">
        <v>1</v>
      </c>
      <c r="V312" s="1">
        <v>0</v>
      </c>
    </row>
    <row r="313" spans="1:22" x14ac:dyDescent="0.35">
      <c r="A313" s="1" t="s">
        <v>668</v>
      </c>
      <c r="B313" s="1" t="s">
        <v>669</v>
      </c>
      <c r="C313" s="1" t="s">
        <v>69</v>
      </c>
      <c r="D313" s="1" t="s">
        <v>70</v>
      </c>
      <c r="E313" s="1">
        <v>0</v>
      </c>
      <c r="F313" s="1">
        <v>0</v>
      </c>
      <c r="G313" s="1">
        <v>0</v>
      </c>
      <c r="H313" s="1">
        <v>2</v>
      </c>
      <c r="I313" s="1">
        <v>2</v>
      </c>
      <c r="J313" s="1">
        <v>2</v>
      </c>
      <c r="K313" s="1">
        <v>0</v>
      </c>
      <c r="L313" s="1">
        <v>0</v>
      </c>
      <c r="M313" s="1">
        <v>3</v>
      </c>
      <c r="N313" s="1">
        <v>0</v>
      </c>
      <c r="O313" s="1">
        <v>2</v>
      </c>
      <c r="P313" s="1">
        <v>3</v>
      </c>
      <c r="Q313" s="1">
        <v>3</v>
      </c>
      <c r="R313" s="1">
        <v>1</v>
      </c>
      <c r="S313" s="1">
        <v>3</v>
      </c>
      <c r="T313" s="1">
        <v>0</v>
      </c>
      <c r="U313" s="1">
        <v>0</v>
      </c>
      <c r="V313" s="1">
        <v>0</v>
      </c>
    </row>
    <row r="314" spans="1:22" x14ac:dyDescent="0.35">
      <c r="A314" s="1" t="s">
        <v>670</v>
      </c>
      <c r="B314" s="1" t="s">
        <v>671</v>
      </c>
      <c r="C314" s="1" t="s">
        <v>67</v>
      </c>
      <c r="D314" s="1" t="s">
        <v>68</v>
      </c>
      <c r="E314" s="1">
        <v>0</v>
      </c>
      <c r="F314" s="1">
        <v>0</v>
      </c>
      <c r="G314" s="1">
        <v>1</v>
      </c>
      <c r="H314" s="1">
        <v>0</v>
      </c>
      <c r="I314" s="1">
        <v>0</v>
      </c>
      <c r="J314" s="1">
        <v>0</v>
      </c>
      <c r="K314" s="1">
        <v>0</v>
      </c>
      <c r="L314" s="1">
        <v>0</v>
      </c>
      <c r="M314" s="1">
        <v>0</v>
      </c>
      <c r="N314" s="1">
        <v>0</v>
      </c>
      <c r="O314" s="1">
        <v>0</v>
      </c>
      <c r="P314" s="1">
        <v>0</v>
      </c>
      <c r="Q314" s="1">
        <v>1</v>
      </c>
      <c r="R314" s="1">
        <v>1</v>
      </c>
      <c r="S314" s="1">
        <v>0</v>
      </c>
      <c r="T314" s="1">
        <v>0</v>
      </c>
      <c r="U314" s="1">
        <v>0</v>
      </c>
      <c r="V314" s="1">
        <v>0</v>
      </c>
    </row>
    <row r="315" spans="1:22" x14ac:dyDescent="0.35">
      <c r="A315" s="1" t="s">
        <v>672</v>
      </c>
      <c r="B315" s="1" t="s">
        <v>673</v>
      </c>
      <c r="C315" s="1" t="s">
        <v>67</v>
      </c>
      <c r="D315" s="1" t="s">
        <v>68</v>
      </c>
      <c r="E315" s="1"/>
      <c r="F315" s="1"/>
      <c r="G315" s="1">
        <v>0</v>
      </c>
      <c r="H315" s="1">
        <v>0</v>
      </c>
      <c r="I315" s="1">
        <v>0</v>
      </c>
      <c r="J315" s="1">
        <v>0</v>
      </c>
      <c r="K315" s="1">
        <v>0</v>
      </c>
      <c r="L315" s="1">
        <v>0</v>
      </c>
      <c r="M315" s="1">
        <v>0</v>
      </c>
      <c r="N315" s="1">
        <v>0</v>
      </c>
      <c r="O315" s="1">
        <v>0</v>
      </c>
      <c r="P315" s="1">
        <v>0</v>
      </c>
      <c r="Q315" s="1">
        <v>0</v>
      </c>
      <c r="R315" s="1">
        <v>0</v>
      </c>
      <c r="S315" s="1">
        <v>0</v>
      </c>
      <c r="T315" s="1">
        <v>0</v>
      </c>
      <c r="U315" s="1">
        <v>0</v>
      </c>
      <c r="V315" s="1">
        <v>0</v>
      </c>
    </row>
    <row r="316" spans="1:22" x14ac:dyDescent="0.35">
      <c r="A316" s="1" t="s">
        <v>674</v>
      </c>
      <c r="B316" s="1" t="s">
        <v>675</v>
      </c>
      <c r="C316" s="1" t="s">
        <v>65</v>
      </c>
      <c r="D316" s="1" t="s">
        <v>66</v>
      </c>
      <c r="E316" s="1">
        <v>0</v>
      </c>
      <c r="F316" s="1">
        <v>0</v>
      </c>
      <c r="G316" s="1">
        <v>0</v>
      </c>
      <c r="H316" s="1">
        <v>0</v>
      </c>
      <c r="I316" s="1">
        <v>0</v>
      </c>
      <c r="J316" s="1">
        <v>0</v>
      </c>
      <c r="K316" s="1">
        <v>2</v>
      </c>
      <c r="L316" s="1">
        <v>0</v>
      </c>
      <c r="M316" s="1">
        <v>0</v>
      </c>
      <c r="N316" s="1">
        <v>0</v>
      </c>
      <c r="O316" s="1">
        <v>0</v>
      </c>
      <c r="P316" s="1">
        <v>1</v>
      </c>
      <c r="Q316" s="1">
        <v>0</v>
      </c>
      <c r="R316" s="1">
        <v>0</v>
      </c>
      <c r="S316" s="1">
        <v>0</v>
      </c>
      <c r="T316" s="1">
        <v>0</v>
      </c>
      <c r="U316" s="1">
        <v>0</v>
      </c>
      <c r="V316" s="1">
        <v>0</v>
      </c>
    </row>
    <row r="317" spans="1:22" x14ac:dyDescent="0.35">
      <c r="A317" s="1" t="s">
        <v>676</v>
      </c>
      <c r="B317" s="1" t="s">
        <v>677</v>
      </c>
      <c r="C317" s="1" t="s">
        <v>67</v>
      </c>
      <c r="D317" s="1" t="s">
        <v>68</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0</v>
      </c>
    </row>
    <row r="318" spans="1:22" x14ac:dyDescent="0.35">
      <c r="A318" s="1" t="s">
        <v>678</v>
      </c>
      <c r="B318" s="1" t="s">
        <v>679</v>
      </c>
      <c r="C318" s="1" t="s">
        <v>67</v>
      </c>
      <c r="D318" s="1" t="s">
        <v>68</v>
      </c>
      <c r="E318" s="1">
        <v>1</v>
      </c>
      <c r="F318" s="1">
        <v>0</v>
      </c>
      <c r="G318" s="1">
        <v>1</v>
      </c>
      <c r="H318" s="1">
        <v>0</v>
      </c>
      <c r="I318" s="1">
        <v>0</v>
      </c>
      <c r="J318" s="1">
        <v>1</v>
      </c>
      <c r="K318" s="1">
        <v>0</v>
      </c>
      <c r="L318" s="1">
        <v>1</v>
      </c>
      <c r="M318" s="1">
        <v>2</v>
      </c>
      <c r="N318" s="1">
        <v>7</v>
      </c>
      <c r="O318" s="1">
        <v>2</v>
      </c>
      <c r="P318" s="1">
        <v>2</v>
      </c>
      <c r="Q318" s="1">
        <v>3</v>
      </c>
      <c r="R318" s="1">
        <v>1</v>
      </c>
      <c r="S318" s="1">
        <v>0</v>
      </c>
      <c r="T318" s="1">
        <v>0</v>
      </c>
      <c r="U318" s="1">
        <v>0</v>
      </c>
      <c r="V318" s="1">
        <v>1</v>
      </c>
    </row>
    <row r="319" spans="1:22" x14ac:dyDescent="0.35">
      <c r="A319" s="1" t="s">
        <v>680</v>
      </c>
      <c r="B319" s="1" t="s">
        <v>681</v>
      </c>
      <c r="C319" s="1" t="s">
        <v>71</v>
      </c>
      <c r="D319" s="1" t="s">
        <v>72</v>
      </c>
      <c r="E319" s="1">
        <v>0</v>
      </c>
      <c r="F319" s="1">
        <v>1</v>
      </c>
      <c r="G319" s="1">
        <v>0</v>
      </c>
      <c r="H319" s="1">
        <v>0</v>
      </c>
      <c r="I319" s="1">
        <v>0</v>
      </c>
      <c r="J319" s="1">
        <v>0</v>
      </c>
      <c r="K319" s="1">
        <v>0</v>
      </c>
      <c r="L319" s="1">
        <v>0</v>
      </c>
      <c r="M319" s="1">
        <v>0</v>
      </c>
      <c r="N319" s="1">
        <v>0</v>
      </c>
      <c r="O319" s="1">
        <v>0</v>
      </c>
      <c r="P319" s="1">
        <v>0</v>
      </c>
      <c r="Q319" s="1">
        <v>0</v>
      </c>
      <c r="R319" s="1">
        <v>0</v>
      </c>
      <c r="S319" s="1">
        <v>0</v>
      </c>
      <c r="T319" s="1">
        <v>0</v>
      </c>
      <c r="U319" s="1">
        <v>0</v>
      </c>
      <c r="V319" s="1">
        <v>0</v>
      </c>
    </row>
    <row r="320" spans="1:22" x14ac:dyDescent="0.35">
      <c r="A320" s="1" t="s">
        <v>682</v>
      </c>
      <c r="B320" s="1" t="s">
        <v>683</v>
      </c>
      <c r="C320" s="1" t="s">
        <v>71</v>
      </c>
      <c r="D320" s="1" t="s">
        <v>72</v>
      </c>
      <c r="E320" s="1">
        <v>1</v>
      </c>
      <c r="F320" s="1">
        <v>0</v>
      </c>
      <c r="G320" s="1">
        <v>0</v>
      </c>
      <c r="H320" s="1">
        <v>0</v>
      </c>
      <c r="I320" s="1">
        <v>1</v>
      </c>
      <c r="J320" s="1">
        <v>1</v>
      </c>
      <c r="K320" s="1">
        <v>1</v>
      </c>
      <c r="L320" s="1">
        <v>1</v>
      </c>
      <c r="M320" s="1">
        <v>9</v>
      </c>
      <c r="N320" s="1">
        <v>8</v>
      </c>
      <c r="O320" s="1">
        <v>3</v>
      </c>
      <c r="P320" s="1">
        <v>9</v>
      </c>
      <c r="Q320" s="1">
        <v>4</v>
      </c>
      <c r="R320" s="1">
        <v>5</v>
      </c>
      <c r="S320" s="1">
        <v>2</v>
      </c>
      <c r="T320" s="1">
        <v>1</v>
      </c>
      <c r="U320" s="1">
        <v>4</v>
      </c>
      <c r="V320" s="1">
        <v>1</v>
      </c>
    </row>
    <row r="321" spans="1:471" x14ac:dyDescent="0.35">
      <c r="A321" s="1" t="s">
        <v>684</v>
      </c>
      <c r="B321" s="1" t="s">
        <v>685</v>
      </c>
      <c r="C321" s="1" t="s">
        <v>67</v>
      </c>
      <c r="D321" s="1" t="s">
        <v>68</v>
      </c>
      <c r="E321" s="1">
        <v>6</v>
      </c>
      <c r="F321" s="1">
        <v>1</v>
      </c>
      <c r="G321" s="1">
        <v>0</v>
      </c>
      <c r="H321" s="1">
        <v>0</v>
      </c>
      <c r="I321" s="1">
        <v>0</v>
      </c>
      <c r="J321" s="1">
        <v>0</v>
      </c>
      <c r="K321" s="1">
        <v>0</v>
      </c>
      <c r="L321" s="1">
        <v>1</v>
      </c>
      <c r="M321" s="1">
        <v>1</v>
      </c>
      <c r="N321" s="1">
        <v>0</v>
      </c>
      <c r="O321" s="1">
        <v>2</v>
      </c>
      <c r="P321" s="1">
        <v>0</v>
      </c>
      <c r="Q321" s="1">
        <v>2</v>
      </c>
      <c r="R321" s="1">
        <v>1</v>
      </c>
      <c r="S321" s="1">
        <v>1</v>
      </c>
      <c r="T321" s="1">
        <v>2</v>
      </c>
      <c r="U321" s="1">
        <v>0</v>
      </c>
      <c r="V321" s="1">
        <v>2</v>
      </c>
    </row>
    <row r="322" spans="1:471" x14ac:dyDescent="0.35">
      <c r="A322" s="1" t="s">
        <v>686</v>
      </c>
      <c r="B322" s="1" t="s">
        <v>687</v>
      </c>
      <c r="C322" s="1" t="s">
        <v>71</v>
      </c>
      <c r="D322" s="1" t="s">
        <v>72</v>
      </c>
      <c r="E322" s="1">
        <v>0</v>
      </c>
      <c r="F322" s="1">
        <v>0</v>
      </c>
      <c r="G322" s="1">
        <v>0</v>
      </c>
      <c r="H322" s="1">
        <v>0</v>
      </c>
      <c r="I322" s="1">
        <v>0</v>
      </c>
      <c r="J322" s="1">
        <v>0</v>
      </c>
      <c r="K322" s="1">
        <v>1</v>
      </c>
      <c r="L322" s="1">
        <v>0</v>
      </c>
      <c r="M322" s="1">
        <v>0</v>
      </c>
      <c r="N322" s="1">
        <v>0</v>
      </c>
      <c r="O322" s="1">
        <v>0</v>
      </c>
      <c r="P322" s="1">
        <v>0</v>
      </c>
      <c r="Q322" s="1">
        <v>0</v>
      </c>
      <c r="R322" s="1">
        <v>0</v>
      </c>
      <c r="S322" s="1">
        <v>0</v>
      </c>
      <c r="T322" s="1">
        <v>0</v>
      </c>
      <c r="U322" s="1">
        <v>0</v>
      </c>
      <c r="V322" s="1">
        <v>0</v>
      </c>
    </row>
    <row r="323" spans="1:471" x14ac:dyDescent="0.35">
      <c r="A323" s="1" t="s">
        <v>688</v>
      </c>
      <c r="B323" s="1" t="s">
        <v>689</v>
      </c>
      <c r="C323" s="1" t="s">
        <v>65</v>
      </c>
      <c r="D323" s="1" t="s">
        <v>66</v>
      </c>
      <c r="E323" s="1">
        <v>1</v>
      </c>
      <c r="F323" s="1">
        <v>1</v>
      </c>
      <c r="G323" s="1">
        <v>4</v>
      </c>
      <c r="H323" s="1">
        <v>1</v>
      </c>
      <c r="I323" s="1">
        <v>0</v>
      </c>
      <c r="J323" s="1">
        <v>0</v>
      </c>
      <c r="K323" s="1">
        <v>0</v>
      </c>
      <c r="L323" s="1">
        <v>0</v>
      </c>
      <c r="M323" s="1">
        <v>1</v>
      </c>
      <c r="N323" s="1">
        <v>4</v>
      </c>
      <c r="O323" s="1">
        <v>1</v>
      </c>
      <c r="P323" s="1">
        <v>2</v>
      </c>
      <c r="Q323" s="1">
        <v>1</v>
      </c>
      <c r="R323" s="1">
        <v>2</v>
      </c>
      <c r="S323" s="1">
        <v>3</v>
      </c>
      <c r="T323" s="1">
        <v>1</v>
      </c>
      <c r="U323" s="1">
        <v>1</v>
      </c>
      <c r="V323" s="1">
        <v>4</v>
      </c>
    </row>
    <row r="324" spans="1:471" x14ac:dyDescent="0.35">
      <c r="A324" s="1" t="s">
        <v>690</v>
      </c>
      <c r="B324" s="1" t="s">
        <v>691</v>
      </c>
      <c r="C324" s="1" t="s">
        <v>71</v>
      </c>
      <c r="D324" s="1" t="s">
        <v>72</v>
      </c>
      <c r="E324" s="1">
        <v>1</v>
      </c>
      <c r="F324" s="1">
        <v>1</v>
      </c>
      <c r="G324" s="1">
        <v>0</v>
      </c>
      <c r="H324" s="1">
        <v>0</v>
      </c>
      <c r="I324" s="1">
        <v>0</v>
      </c>
      <c r="J324" s="1">
        <v>0</v>
      </c>
      <c r="K324" s="1">
        <v>1</v>
      </c>
      <c r="L324" s="1">
        <v>1</v>
      </c>
      <c r="M324" s="1">
        <v>1</v>
      </c>
      <c r="N324" s="1">
        <v>1</v>
      </c>
      <c r="O324" s="1">
        <v>1</v>
      </c>
      <c r="P324" s="1">
        <v>0</v>
      </c>
      <c r="Q324" s="1">
        <v>0</v>
      </c>
      <c r="R324" s="1">
        <v>0</v>
      </c>
      <c r="S324" s="1">
        <v>0</v>
      </c>
      <c r="T324" s="1">
        <v>0</v>
      </c>
      <c r="U324" s="1">
        <v>0</v>
      </c>
      <c r="V324" s="1">
        <v>0</v>
      </c>
    </row>
    <row r="325" spans="1:471" x14ac:dyDescent="0.35">
      <c r="A325" s="1" t="s">
        <v>692</v>
      </c>
      <c r="B325" s="1" t="s">
        <v>693</v>
      </c>
      <c r="C325" s="1" t="s">
        <v>73</v>
      </c>
      <c r="D325" s="1" t="s">
        <v>74</v>
      </c>
      <c r="E325" s="1">
        <v>0</v>
      </c>
      <c r="F325" s="1">
        <v>0</v>
      </c>
      <c r="G325" s="1">
        <v>0</v>
      </c>
      <c r="H325" s="1">
        <v>0</v>
      </c>
      <c r="I325" s="1">
        <v>0</v>
      </c>
      <c r="J325" s="1">
        <v>0</v>
      </c>
      <c r="K325" s="1">
        <v>0</v>
      </c>
      <c r="L325" s="1">
        <v>0</v>
      </c>
      <c r="M325" s="1">
        <v>0</v>
      </c>
      <c r="N325" s="1">
        <v>0</v>
      </c>
      <c r="O325" s="1">
        <v>1</v>
      </c>
      <c r="P325" s="1">
        <v>0</v>
      </c>
      <c r="Q325" s="1">
        <v>0</v>
      </c>
      <c r="R325" s="1">
        <v>0</v>
      </c>
      <c r="S325" s="1">
        <v>0</v>
      </c>
      <c r="T325" s="1">
        <v>0</v>
      </c>
      <c r="U325" s="1">
        <v>0</v>
      </c>
      <c r="V325" s="1">
        <v>0</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732</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s="64"/>
      <c r="R333" s="64"/>
      <c r="S333" s="64"/>
      <c r="T333" s="64"/>
      <c r="U333" s="64"/>
      <c r="V333" s="64"/>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s="65"/>
      <c r="R334" s="65"/>
      <c r="S334" s="65"/>
      <c r="T334" s="65"/>
      <c r="U334" s="65"/>
      <c r="V334" s="65"/>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6">
    <mergeCell ref="A332:V332"/>
    <mergeCell ref="A333:V333"/>
    <mergeCell ref="A334:V334"/>
    <mergeCell ref="E3:G3"/>
    <mergeCell ref="H3:S3"/>
    <mergeCell ref="T3:V3"/>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C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733</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1">
        <v>184</v>
      </c>
      <c r="F5" s="1">
        <v>180</v>
      </c>
      <c r="G5" s="1">
        <v>118</v>
      </c>
      <c r="H5" s="1">
        <v>116</v>
      </c>
      <c r="I5" s="1">
        <v>86</v>
      </c>
      <c r="J5" s="1">
        <v>110</v>
      </c>
      <c r="K5" s="1">
        <v>113</v>
      </c>
      <c r="L5" s="1">
        <v>135</v>
      </c>
      <c r="M5" s="1">
        <v>153</v>
      </c>
      <c r="N5" s="1">
        <v>195</v>
      </c>
      <c r="O5" s="1">
        <v>170</v>
      </c>
      <c r="P5" s="1">
        <v>194</v>
      </c>
      <c r="Q5" s="1">
        <v>186</v>
      </c>
      <c r="R5" s="1">
        <v>148</v>
      </c>
      <c r="S5" s="1">
        <v>173</v>
      </c>
      <c r="T5" s="1">
        <v>133</v>
      </c>
      <c r="U5" s="1">
        <v>127</v>
      </c>
      <c r="V5" s="1">
        <v>176</v>
      </c>
    </row>
    <row r="6" spans="1:22" x14ac:dyDescent="0.35">
      <c r="A6" s="1"/>
      <c r="B6" s="1"/>
      <c r="C6" s="1" t="s">
        <v>56</v>
      </c>
      <c r="D6" s="1"/>
      <c r="E6" s="1">
        <v>144</v>
      </c>
      <c r="F6" s="1">
        <v>120</v>
      </c>
      <c r="G6" s="1">
        <v>100</v>
      </c>
      <c r="H6" s="1">
        <v>88</v>
      </c>
      <c r="I6" s="1">
        <v>76</v>
      </c>
      <c r="J6" s="1">
        <v>93</v>
      </c>
      <c r="K6" s="1">
        <v>91</v>
      </c>
      <c r="L6" s="1">
        <v>100</v>
      </c>
      <c r="M6" s="1">
        <v>126</v>
      </c>
      <c r="N6" s="1">
        <v>165</v>
      </c>
      <c r="O6" s="1">
        <v>142</v>
      </c>
      <c r="P6" s="1">
        <v>160</v>
      </c>
      <c r="Q6" s="1">
        <v>146</v>
      </c>
      <c r="R6" s="1">
        <v>116</v>
      </c>
      <c r="S6" s="1">
        <v>142</v>
      </c>
      <c r="T6" s="1">
        <v>101</v>
      </c>
      <c r="U6" s="1">
        <v>99</v>
      </c>
      <c r="V6" s="1">
        <v>122</v>
      </c>
    </row>
    <row r="7" spans="1:22" x14ac:dyDescent="0.35">
      <c r="A7" s="1"/>
      <c r="B7" s="1"/>
      <c r="C7" s="1" t="s">
        <v>57</v>
      </c>
      <c r="D7" s="1" t="s">
        <v>58</v>
      </c>
      <c r="E7" s="1">
        <v>40</v>
      </c>
      <c r="F7" s="1">
        <v>60</v>
      </c>
      <c r="G7" s="1">
        <v>18</v>
      </c>
      <c r="H7" s="1">
        <v>28</v>
      </c>
      <c r="I7" s="1">
        <v>10</v>
      </c>
      <c r="J7" s="1">
        <v>17</v>
      </c>
      <c r="K7" s="1">
        <v>22</v>
      </c>
      <c r="L7" s="1">
        <v>35</v>
      </c>
      <c r="M7" s="1">
        <v>27</v>
      </c>
      <c r="N7" s="1">
        <v>30</v>
      </c>
      <c r="O7" s="1">
        <v>28</v>
      </c>
      <c r="P7" s="1">
        <v>34</v>
      </c>
      <c r="Q7" s="1">
        <v>40</v>
      </c>
      <c r="R7" s="1">
        <v>32</v>
      </c>
      <c r="S7" s="1">
        <v>31</v>
      </c>
      <c r="T7" s="1">
        <v>32</v>
      </c>
      <c r="U7" s="1">
        <v>28</v>
      </c>
      <c r="V7" s="1">
        <v>54</v>
      </c>
    </row>
    <row r="8" spans="1:22" x14ac:dyDescent="0.35">
      <c r="A8" s="1"/>
      <c r="B8" s="1"/>
      <c r="C8" s="1" t="s">
        <v>59</v>
      </c>
      <c r="D8" s="1" t="s">
        <v>60</v>
      </c>
      <c r="E8" s="1">
        <v>6</v>
      </c>
      <c r="F8" s="1">
        <v>8</v>
      </c>
      <c r="G8" s="1">
        <v>9</v>
      </c>
      <c r="H8" s="1">
        <v>9</v>
      </c>
      <c r="I8" s="1">
        <v>7</v>
      </c>
      <c r="J8" s="1">
        <v>10</v>
      </c>
      <c r="K8" s="1">
        <v>12</v>
      </c>
      <c r="L8" s="1">
        <v>5</v>
      </c>
      <c r="M8" s="1">
        <v>8</v>
      </c>
      <c r="N8" s="1">
        <v>16</v>
      </c>
      <c r="O8" s="1">
        <v>18</v>
      </c>
      <c r="P8" s="1">
        <v>19</v>
      </c>
      <c r="Q8" s="1">
        <v>19</v>
      </c>
      <c r="R8" s="1">
        <v>4</v>
      </c>
      <c r="S8" s="1">
        <v>15</v>
      </c>
      <c r="T8" s="1">
        <v>2</v>
      </c>
      <c r="U8" s="1">
        <v>4</v>
      </c>
      <c r="V8" s="1">
        <v>9</v>
      </c>
    </row>
    <row r="9" spans="1:22" x14ac:dyDescent="0.35">
      <c r="A9" s="1"/>
      <c r="B9" s="1"/>
      <c r="C9" s="1" t="s">
        <v>61</v>
      </c>
      <c r="D9" s="1" t="s">
        <v>62</v>
      </c>
      <c r="E9" s="1">
        <v>12</v>
      </c>
      <c r="F9" s="1">
        <v>12</v>
      </c>
      <c r="G9" s="1">
        <v>5</v>
      </c>
      <c r="H9" s="1">
        <v>10</v>
      </c>
      <c r="I9" s="1">
        <v>7</v>
      </c>
      <c r="J9" s="1">
        <v>6</v>
      </c>
      <c r="K9" s="1">
        <v>8</v>
      </c>
      <c r="L9" s="1">
        <v>9</v>
      </c>
      <c r="M9" s="1">
        <v>5</v>
      </c>
      <c r="N9" s="1">
        <v>13</v>
      </c>
      <c r="O9" s="1">
        <v>9</v>
      </c>
      <c r="P9" s="1">
        <v>11</v>
      </c>
      <c r="Q9" s="1">
        <v>8</v>
      </c>
      <c r="R9" s="1">
        <v>9</v>
      </c>
      <c r="S9" s="1">
        <v>11</v>
      </c>
      <c r="T9" s="1">
        <v>9</v>
      </c>
      <c r="U9" s="1">
        <v>7</v>
      </c>
      <c r="V9" s="1">
        <v>9</v>
      </c>
    </row>
    <row r="10" spans="1:22" x14ac:dyDescent="0.35">
      <c r="A10" s="1"/>
      <c r="B10" s="1"/>
      <c r="C10" s="1" t="s">
        <v>63</v>
      </c>
      <c r="D10" s="1" t="s">
        <v>64</v>
      </c>
      <c r="E10" s="1">
        <v>2</v>
      </c>
      <c r="F10" s="1">
        <v>5</v>
      </c>
      <c r="G10" s="1">
        <v>4</v>
      </c>
      <c r="H10" s="1">
        <v>4</v>
      </c>
      <c r="I10" s="1">
        <v>5</v>
      </c>
      <c r="J10" s="1">
        <v>5</v>
      </c>
      <c r="K10" s="1">
        <v>3</v>
      </c>
      <c r="L10" s="1">
        <v>4</v>
      </c>
      <c r="M10" s="1">
        <v>3</v>
      </c>
      <c r="N10" s="1">
        <v>6</v>
      </c>
      <c r="O10" s="1">
        <v>4</v>
      </c>
      <c r="P10" s="1">
        <v>3</v>
      </c>
      <c r="Q10" s="1">
        <v>5</v>
      </c>
      <c r="R10" s="1">
        <v>8</v>
      </c>
      <c r="S10" s="1">
        <v>7</v>
      </c>
      <c r="T10" s="1">
        <v>1</v>
      </c>
      <c r="U10" s="1">
        <v>4</v>
      </c>
      <c r="V10" s="1">
        <v>10</v>
      </c>
    </row>
    <row r="11" spans="1:22" x14ac:dyDescent="0.35">
      <c r="A11" s="1"/>
      <c r="B11" s="1"/>
      <c r="C11" s="1" t="s">
        <v>65</v>
      </c>
      <c r="D11" s="1" t="s">
        <v>66</v>
      </c>
      <c r="E11" s="1">
        <v>25</v>
      </c>
      <c r="F11" s="1">
        <v>19</v>
      </c>
      <c r="G11" s="1">
        <v>33</v>
      </c>
      <c r="H11" s="1">
        <v>16</v>
      </c>
      <c r="I11" s="1">
        <v>14</v>
      </c>
      <c r="J11" s="1">
        <v>14</v>
      </c>
      <c r="K11" s="1">
        <v>11</v>
      </c>
      <c r="L11" s="1">
        <v>7</v>
      </c>
      <c r="M11" s="1">
        <v>17</v>
      </c>
      <c r="N11" s="1">
        <v>25</v>
      </c>
      <c r="O11" s="1">
        <v>27</v>
      </c>
      <c r="P11" s="1">
        <v>18</v>
      </c>
      <c r="Q11" s="1">
        <v>12</v>
      </c>
      <c r="R11" s="1">
        <v>22</v>
      </c>
      <c r="S11" s="1">
        <v>16</v>
      </c>
      <c r="T11" s="1">
        <v>19</v>
      </c>
      <c r="U11" s="1">
        <v>22</v>
      </c>
      <c r="V11" s="1">
        <v>16</v>
      </c>
    </row>
    <row r="12" spans="1:22" x14ac:dyDescent="0.35">
      <c r="A12" s="1"/>
      <c r="B12" s="1"/>
      <c r="C12" s="1" t="s">
        <v>67</v>
      </c>
      <c r="D12" s="1" t="s">
        <v>68</v>
      </c>
      <c r="E12" s="1">
        <v>33</v>
      </c>
      <c r="F12" s="1">
        <v>26</v>
      </c>
      <c r="G12" s="1">
        <v>20</v>
      </c>
      <c r="H12" s="1">
        <v>22</v>
      </c>
      <c r="I12" s="1">
        <v>12</v>
      </c>
      <c r="J12" s="1">
        <v>20</v>
      </c>
      <c r="K12" s="1">
        <v>16</v>
      </c>
      <c r="L12" s="1">
        <v>34</v>
      </c>
      <c r="M12" s="1">
        <v>31</v>
      </c>
      <c r="N12" s="1">
        <v>39</v>
      </c>
      <c r="O12" s="1">
        <v>20</v>
      </c>
      <c r="P12" s="1">
        <v>43</v>
      </c>
      <c r="Q12" s="1">
        <v>35</v>
      </c>
      <c r="R12" s="1">
        <v>24</v>
      </c>
      <c r="S12" s="1">
        <v>20</v>
      </c>
      <c r="T12" s="1">
        <v>19</v>
      </c>
      <c r="U12" s="1">
        <v>16</v>
      </c>
      <c r="V12" s="1">
        <v>14</v>
      </c>
    </row>
    <row r="13" spans="1:22" x14ac:dyDescent="0.35">
      <c r="A13" s="1"/>
      <c r="B13" s="1"/>
      <c r="C13" s="1" t="s">
        <v>69</v>
      </c>
      <c r="D13" s="1" t="s">
        <v>70</v>
      </c>
      <c r="E13" s="1">
        <v>21</v>
      </c>
      <c r="F13" s="1">
        <v>22</v>
      </c>
      <c r="G13" s="1">
        <v>8</v>
      </c>
      <c r="H13" s="1">
        <v>10</v>
      </c>
      <c r="I13" s="1">
        <v>11</v>
      </c>
      <c r="J13" s="1">
        <v>9</v>
      </c>
      <c r="K13" s="1">
        <v>10</v>
      </c>
      <c r="L13" s="1">
        <v>17</v>
      </c>
      <c r="M13" s="1">
        <v>15</v>
      </c>
      <c r="N13" s="1">
        <v>19</v>
      </c>
      <c r="O13" s="1">
        <v>15</v>
      </c>
      <c r="P13" s="1">
        <v>21</v>
      </c>
      <c r="Q13" s="1">
        <v>22</v>
      </c>
      <c r="R13" s="1">
        <v>12</v>
      </c>
      <c r="S13" s="1">
        <v>14</v>
      </c>
      <c r="T13" s="1">
        <v>12</v>
      </c>
      <c r="U13" s="1">
        <v>14</v>
      </c>
      <c r="V13" s="1">
        <v>16</v>
      </c>
    </row>
    <row r="14" spans="1:22" x14ac:dyDescent="0.35">
      <c r="A14" s="1"/>
      <c r="B14" s="1"/>
      <c r="C14" s="1" t="s">
        <v>71</v>
      </c>
      <c r="D14" s="1" t="s">
        <v>72</v>
      </c>
      <c r="E14" s="1">
        <v>20</v>
      </c>
      <c r="F14" s="1">
        <v>13</v>
      </c>
      <c r="G14" s="1">
        <v>7</v>
      </c>
      <c r="H14" s="1">
        <v>5</v>
      </c>
      <c r="I14" s="1">
        <v>9</v>
      </c>
      <c r="J14" s="1">
        <v>15</v>
      </c>
      <c r="K14" s="1">
        <v>14</v>
      </c>
      <c r="L14" s="1">
        <v>6</v>
      </c>
      <c r="M14" s="1">
        <v>25</v>
      </c>
      <c r="N14" s="1">
        <v>18</v>
      </c>
      <c r="O14" s="1">
        <v>18</v>
      </c>
      <c r="P14" s="1">
        <v>22</v>
      </c>
      <c r="Q14" s="1">
        <v>26</v>
      </c>
      <c r="R14" s="1">
        <v>20</v>
      </c>
      <c r="S14" s="1">
        <v>33</v>
      </c>
      <c r="T14" s="1">
        <v>23</v>
      </c>
      <c r="U14" s="1">
        <v>16</v>
      </c>
      <c r="V14" s="1">
        <v>25</v>
      </c>
    </row>
    <row r="15" spans="1:22" x14ac:dyDescent="0.35">
      <c r="A15" s="1"/>
      <c r="B15" s="1"/>
      <c r="C15" s="1" t="s">
        <v>73</v>
      </c>
      <c r="D15" s="1" t="s">
        <v>74</v>
      </c>
      <c r="E15" s="1">
        <v>25</v>
      </c>
      <c r="F15" s="1">
        <v>15</v>
      </c>
      <c r="G15" s="1">
        <v>14</v>
      </c>
      <c r="H15" s="1">
        <v>12</v>
      </c>
      <c r="I15" s="1">
        <v>11</v>
      </c>
      <c r="J15" s="1">
        <v>14</v>
      </c>
      <c r="K15" s="1">
        <v>17</v>
      </c>
      <c r="L15" s="1">
        <v>18</v>
      </c>
      <c r="M15" s="1">
        <v>22</v>
      </c>
      <c r="N15" s="1">
        <v>29</v>
      </c>
      <c r="O15" s="1">
        <v>31</v>
      </c>
      <c r="P15" s="1">
        <v>23</v>
      </c>
      <c r="Q15" s="1">
        <v>19</v>
      </c>
      <c r="R15" s="1">
        <v>17</v>
      </c>
      <c r="S15" s="1">
        <v>26</v>
      </c>
      <c r="T15" s="1">
        <v>16</v>
      </c>
      <c r="U15" s="1">
        <v>16</v>
      </c>
      <c r="V15" s="1">
        <v>23</v>
      </c>
    </row>
    <row r="16" spans="1:22" x14ac:dyDescent="0.35">
      <c r="A16" s="1" t="s">
        <v>75</v>
      </c>
      <c r="B16" s="1" t="s">
        <v>76</v>
      </c>
      <c r="C16" s="1" t="s">
        <v>67</v>
      </c>
      <c r="D16" s="1" t="s">
        <v>68</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row>
    <row r="17" spans="1:22" x14ac:dyDescent="0.35">
      <c r="A17" s="1" t="s">
        <v>77</v>
      </c>
      <c r="B17" s="1" t="s">
        <v>78</v>
      </c>
      <c r="C17" s="1" t="s">
        <v>65</v>
      </c>
      <c r="D17" s="1" t="s">
        <v>66</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1</v>
      </c>
      <c r="N18" s="1">
        <v>0</v>
      </c>
      <c r="O18" s="1">
        <v>0</v>
      </c>
      <c r="P18" s="1">
        <v>0</v>
      </c>
      <c r="Q18" s="1">
        <v>0</v>
      </c>
      <c r="R18" s="1">
        <v>0</v>
      </c>
      <c r="S18" s="1">
        <v>0</v>
      </c>
      <c r="T18" s="1">
        <v>0</v>
      </c>
      <c r="U18" s="1">
        <v>0</v>
      </c>
      <c r="V18" s="1">
        <v>0</v>
      </c>
    </row>
    <row r="19" spans="1:22" x14ac:dyDescent="0.35">
      <c r="A19" s="1" t="s">
        <v>81</v>
      </c>
      <c r="B19" s="1" t="s">
        <v>82</v>
      </c>
      <c r="C19" s="1" t="s">
        <v>67</v>
      </c>
      <c r="D19" s="1" t="s">
        <v>68</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row>
    <row r="20" spans="1:22" x14ac:dyDescent="0.35">
      <c r="A20" s="1" t="s">
        <v>83</v>
      </c>
      <c r="B20" s="1" t="s">
        <v>84</v>
      </c>
      <c r="C20" s="1" t="s">
        <v>59</v>
      </c>
      <c r="D20" s="1" t="s">
        <v>60</v>
      </c>
      <c r="E20" s="1">
        <v>0</v>
      </c>
      <c r="F20" s="1">
        <v>1</v>
      </c>
      <c r="G20" s="1">
        <v>0</v>
      </c>
      <c r="H20" s="1">
        <v>0</v>
      </c>
      <c r="I20" s="1">
        <v>0</v>
      </c>
      <c r="J20" s="1">
        <v>0</v>
      </c>
      <c r="K20" s="1">
        <v>0</v>
      </c>
      <c r="L20" s="1">
        <v>0</v>
      </c>
      <c r="M20" s="1">
        <v>1</v>
      </c>
      <c r="N20" s="1">
        <v>1</v>
      </c>
      <c r="O20" s="1">
        <v>1</v>
      </c>
      <c r="P20" s="1">
        <v>0</v>
      </c>
      <c r="Q20" s="1">
        <v>0</v>
      </c>
      <c r="R20" s="1">
        <v>1</v>
      </c>
      <c r="S20" s="1">
        <v>1</v>
      </c>
      <c r="T20" s="1">
        <v>1</v>
      </c>
      <c r="U20" s="1">
        <v>0</v>
      </c>
      <c r="V20" s="1">
        <v>0</v>
      </c>
    </row>
    <row r="21" spans="1:22" x14ac:dyDescent="0.35">
      <c r="A21" s="1" t="s">
        <v>85</v>
      </c>
      <c r="B21" s="1" t="s">
        <v>86</v>
      </c>
      <c r="C21" s="1" t="s">
        <v>67</v>
      </c>
      <c r="D21" s="1" t="s">
        <v>68</v>
      </c>
      <c r="E21" s="1">
        <v>0</v>
      </c>
      <c r="F21" s="1">
        <v>0</v>
      </c>
      <c r="G21" s="1">
        <v>0</v>
      </c>
      <c r="H21" s="1">
        <v>0</v>
      </c>
      <c r="I21" s="1">
        <v>0</v>
      </c>
      <c r="J21" s="1">
        <v>2</v>
      </c>
      <c r="K21" s="1">
        <v>0</v>
      </c>
      <c r="L21" s="1">
        <v>0</v>
      </c>
      <c r="M21" s="1">
        <v>0</v>
      </c>
      <c r="N21" s="1">
        <v>0</v>
      </c>
      <c r="O21" s="1">
        <v>0</v>
      </c>
      <c r="P21" s="1">
        <v>1</v>
      </c>
      <c r="Q21" s="1">
        <v>0</v>
      </c>
      <c r="R21" s="1">
        <v>0</v>
      </c>
      <c r="S21" s="1">
        <v>0</v>
      </c>
      <c r="T21" s="1">
        <v>0</v>
      </c>
      <c r="U21" s="1">
        <v>0</v>
      </c>
      <c r="V21" s="1">
        <v>0</v>
      </c>
    </row>
    <row r="22" spans="1:22" x14ac:dyDescent="0.35">
      <c r="A22" s="1" t="s">
        <v>87</v>
      </c>
      <c r="B22" s="1" t="s">
        <v>88</v>
      </c>
      <c r="C22" s="1" t="s">
        <v>61</v>
      </c>
      <c r="D22" s="1" t="s">
        <v>62</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row>
    <row r="23" spans="1:22" x14ac:dyDescent="0.35">
      <c r="A23" s="1" t="s">
        <v>89</v>
      </c>
      <c r="B23" s="1" t="s">
        <v>90</v>
      </c>
      <c r="C23" s="1" t="s">
        <v>57</v>
      </c>
      <c r="D23" s="1" t="s">
        <v>58</v>
      </c>
      <c r="E23" s="1">
        <v>0</v>
      </c>
      <c r="F23" s="1">
        <v>0</v>
      </c>
      <c r="G23" s="1">
        <v>0</v>
      </c>
      <c r="H23" s="1">
        <v>0</v>
      </c>
      <c r="I23" s="1">
        <v>1</v>
      </c>
      <c r="J23" s="1">
        <v>1</v>
      </c>
      <c r="K23" s="1">
        <v>0</v>
      </c>
      <c r="L23" s="1">
        <v>1</v>
      </c>
      <c r="M23" s="1">
        <v>0</v>
      </c>
      <c r="N23" s="1">
        <v>0</v>
      </c>
      <c r="O23" s="1">
        <v>0</v>
      </c>
      <c r="P23" s="1">
        <v>0</v>
      </c>
      <c r="Q23" s="1">
        <v>0</v>
      </c>
      <c r="R23" s="1">
        <v>0</v>
      </c>
      <c r="S23" s="1">
        <v>0</v>
      </c>
      <c r="T23" s="1">
        <v>0</v>
      </c>
      <c r="U23" s="1">
        <v>0</v>
      </c>
      <c r="V23" s="1">
        <v>0</v>
      </c>
    </row>
    <row r="24" spans="1:22" x14ac:dyDescent="0.35">
      <c r="A24" s="1" t="s">
        <v>91</v>
      </c>
      <c r="B24" s="1" t="s">
        <v>92</v>
      </c>
      <c r="C24" s="1" t="s">
        <v>57</v>
      </c>
      <c r="D24" s="1" t="s">
        <v>58</v>
      </c>
      <c r="E24" s="1">
        <v>0</v>
      </c>
      <c r="F24" s="1">
        <v>0</v>
      </c>
      <c r="G24" s="1">
        <v>0</v>
      </c>
      <c r="H24" s="1">
        <v>2</v>
      </c>
      <c r="I24" s="1">
        <v>0</v>
      </c>
      <c r="J24" s="1">
        <v>0</v>
      </c>
      <c r="K24" s="1">
        <v>0</v>
      </c>
      <c r="L24" s="1">
        <v>0</v>
      </c>
      <c r="M24" s="1">
        <v>0</v>
      </c>
      <c r="N24" s="1">
        <v>0</v>
      </c>
      <c r="O24" s="1">
        <v>0</v>
      </c>
      <c r="P24" s="1">
        <v>0</v>
      </c>
      <c r="Q24" s="1">
        <v>0</v>
      </c>
      <c r="R24" s="1">
        <v>2</v>
      </c>
      <c r="S24" s="1">
        <v>3</v>
      </c>
      <c r="T24" s="1">
        <v>0</v>
      </c>
      <c r="U24" s="1">
        <v>2</v>
      </c>
      <c r="V24" s="1">
        <v>1</v>
      </c>
    </row>
    <row r="25" spans="1:22" x14ac:dyDescent="0.35">
      <c r="A25" s="1" t="s">
        <v>93</v>
      </c>
      <c r="B25" s="1" t="s">
        <v>94</v>
      </c>
      <c r="C25" s="1" t="s">
        <v>73</v>
      </c>
      <c r="D25" s="1" t="s">
        <v>74</v>
      </c>
      <c r="E25" s="1">
        <v>1</v>
      </c>
      <c r="F25" s="1">
        <v>2</v>
      </c>
      <c r="G25" s="1">
        <v>0</v>
      </c>
      <c r="H25" s="1">
        <v>1</v>
      </c>
      <c r="I25" s="1">
        <v>0</v>
      </c>
      <c r="J25" s="1">
        <v>1</v>
      </c>
      <c r="K25" s="1">
        <v>0</v>
      </c>
      <c r="L25" s="1">
        <v>0</v>
      </c>
      <c r="M25" s="1">
        <v>2</v>
      </c>
      <c r="N25" s="1">
        <v>2</v>
      </c>
      <c r="O25" s="1">
        <v>2</v>
      </c>
      <c r="P25" s="1">
        <v>0</v>
      </c>
      <c r="Q25" s="1">
        <v>0</v>
      </c>
      <c r="R25" s="1">
        <v>1</v>
      </c>
      <c r="S25" s="1">
        <v>0</v>
      </c>
      <c r="T25" s="1">
        <v>0</v>
      </c>
      <c r="U25" s="1">
        <v>1</v>
      </c>
      <c r="V25" s="1">
        <v>0</v>
      </c>
    </row>
    <row r="26" spans="1:22" x14ac:dyDescent="0.35">
      <c r="A26" s="1" t="s">
        <v>95</v>
      </c>
      <c r="B26" s="1" t="s">
        <v>96</v>
      </c>
      <c r="C26" s="1" t="s">
        <v>65</v>
      </c>
      <c r="D26" s="1" t="s">
        <v>66</v>
      </c>
      <c r="E26" s="1">
        <v>0</v>
      </c>
      <c r="F26" s="1">
        <v>0</v>
      </c>
      <c r="G26" s="1">
        <v>0</v>
      </c>
      <c r="H26" s="1">
        <v>0</v>
      </c>
      <c r="I26" s="1">
        <v>0</v>
      </c>
      <c r="J26" s="1">
        <v>0</v>
      </c>
      <c r="K26" s="1">
        <v>0</v>
      </c>
      <c r="L26" s="1">
        <v>0</v>
      </c>
      <c r="M26" s="1">
        <v>1</v>
      </c>
      <c r="N26" s="1">
        <v>2</v>
      </c>
      <c r="O26" s="1">
        <v>0</v>
      </c>
      <c r="P26" s="1">
        <v>0</v>
      </c>
      <c r="Q26" s="1">
        <v>0</v>
      </c>
      <c r="R26" s="1">
        <v>0</v>
      </c>
      <c r="S26" s="1">
        <v>0</v>
      </c>
      <c r="T26" s="1">
        <v>0</v>
      </c>
      <c r="U26" s="1">
        <v>0</v>
      </c>
      <c r="V26" s="1">
        <v>0</v>
      </c>
    </row>
    <row r="27" spans="1:22" x14ac:dyDescent="0.35">
      <c r="A27" s="1" t="s">
        <v>97</v>
      </c>
      <c r="B27" s="1" t="s">
        <v>98</v>
      </c>
      <c r="C27" s="1" t="s">
        <v>61</v>
      </c>
      <c r="D27" s="1" t="s">
        <v>62</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row>
    <row r="28" spans="1:22" x14ac:dyDescent="0.35">
      <c r="A28" s="1" t="s">
        <v>99</v>
      </c>
      <c r="B28" s="1" t="s">
        <v>100</v>
      </c>
      <c r="C28" s="1" t="s">
        <v>67</v>
      </c>
      <c r="D28" s="1" t="s">
        <v>68</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0</v>
      </c>
      <c r="F29" s="1">
        <v>0</v>
      </c>
      <c r="G29" s="1">
        <v>0</v>
      </c>
      <c r="H29" s="1">
        <v>0</v>
      </c>
      <c r="I29" s="1">
        <v>0</v>
      </c>
      <c r="J29" s="1">
        <v>1</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1</v>
      </c>
      <c r="F30" s="1">
        <v>5</v>
      </c>
      <c r="G30" s="1">
        <v>0</v>
      </c>
      <c r="H30" s="1">
        <v>0</v>
      </c>
      <c r="I30" s="1">
        <v>0</v>
      </c>
      <c r="J30" s="1">
        <v>1</v>
      </c>
      <c r="K30" s="1">
        <v>0</v>
      </c>
      <c r="L30" s="1">
        <v>2</v>
      </c>
      <c r="M30" s="1">
        <v>2</v>
      </c>
      <c r="N30" s="1">
        <v>1</v>
      </c>
      <c r="O30" s="1">
        <v>3</v>
      </c>
      <c r="P30" s="1">
        <v>2</v>
      </c>
      <c r="Q30" s="1">
        <v>4</v>
      </c>
      <c r="R30" s="1">
        <v>2</v>
      </c>
      <c r="S30" s="1">
        <v>1</v>
      </c>
      <c r="T30" s="1">
        <v>1</v>
      </c>
      <c r="U30" s="1">
        <v>0</v>
      </c>
      <c r="V30" s="1">
        <v>1</v>
      </c>
    </row>
    <row r="31" spans="1:22" x14ac:dyDescent="0.35">
      <c r="A31" s="1" t="s">
        <v>105</v>
      </c>
      <c r="B31" s="1" t="s">
        <v>106</v>
      </c>
      <c r="C31" s="1" t="s">
        <v>61</v>
      </c>
      <c r="D31" s="1" t="s">
        <v>62</v>
      </c>
      <c r="E31" s="1">
        <v>2</v>
      </c>
      <c r="F31" s="1">
        <v>0</v>
      </c>
      <c r="G31" s="1">
        <v>0</v>
      </c>
      <c r="H31" s="1">
        <v>1</v>
      </c>
      <c r="I31" s="1">
        <v>0</v>
      </c>
      <c r="J31" s="1">
        <v>0</v>
      </c>
      <c r="K31" s="1">
        <v>0</v>
      </c>
      <c r="L31" s="1">
        <v>0</v>
      </c>
      <c r="M31" s="1">
        <v>0</v>
      </c>
      <c r="N31" s="1">
        <v>0</v>
      </c>
      <c r="O31" s="1">
        <v>0</v>
      </c>
      <c r="P31" s="1">
        <v>0</v>
      </c>
      <c r="Q31" s="1">
        <v>0</v>
      </c>
      <c r="R31" s="1">
        <v>0</v>
      </c>
      <c r="S31" s="1">
        <v>0</v>
      </c>
      <c r="T31" s="1">
        <v>0</v>
      </c>
      <c r="U31" s="1">
        <v>0</v>
      </c>
      <c r="V31" s="1">
        <v>1</v>
      </c>
    </row>
    <row r="32" spans="1:22" x14ac:dyDescent="0.35">
      <c r="A32" s="1" t="s">
        <v>107</v>
      </c>
      <c r="B32" s="1" t="s">
        <v>108</v>
      </c>
      <c r="C32" s="1" t="s">
        <v>57</v>
      </c>
      <c r="D32" s="1" t="s">
        <v>58</v>
      </c>
      <c r="E32" s="1">
        <v>0</v>
      </c>
      <c r="F32" s="1">
        <v>0</v>
      </c>
      <c r="G32" s="1">
        <v>0</v>
      </c>
      <c r="H32" s="1">
        <v>0</v>
      </c>
      <c r="I32" s="1">
        <v>0</v>
      </c>
      <c r="J32" s="1">
        <v>0</v>
      </c>
      <c r="K32" s="1">
        <v>0</v>
      </c>
      <c r="L32" s="1">
        <v>0</v>
      </c>
      <c r="M32" s="1">
        <v>0</v>
      </c>
      <c r="N32" s="1">
        <v>0</v>
      </c>
      <c r="O32" s="1">
        <v>0</v>
      </c>
      <c r="P32" s="1">
        <v>0</v>
      </c>
      <c r="Q32" s="1">
        <v>0</v>
      </c>
      <c r="R32" s="1">
        <v>1</v>
      </c>
      <c r="S32" s="1">
        <v>1</v>
      </c>
      <c r="T32" s="1">
        <v>1</v>
      </c>
      <c r="U32" s="1">
        <v>2</v>
      </c>
      <c r="V32" s="1">
        <v>2</v>
      </c>
    </row>
    <row r="33" spans="1:22" x14ac:dyDescent="0.35">
      <c r="A33" s="1" t="s">
        <v>109</v>
      </c>
      <c r="B33" s="1" t="s">
        <v>110</v>
      </c>
      <c r="C33" s="1" t="s">
        <v>71</v>
      </c>
      <c r="D33" s="1" t="s">
        <v>72</v>
      </c>
      <c r="E33" s="1">
        <v>11</v>
      </c>
      <c r="F33" s="1">
        <v>5</v>
      </c>
      <c r="G33" s="1">
        <v>1</v>
      </c>
      <c r="H33" s="1">
        <v>0</v>
      </c>
      <c r="I33" s="1">
        <v>4</v>
      </c>
      <c r="J33" s="1">
        <v>12</v>
      </c>
      <c r="K33" s="1">
        <v>10</v>
      </c>
      <c r="L33" s="1">
        <v>1</v>
      </c>
      <c r="M33" s="1">
        <v>18</v>
      </c>
      <c r="N33" s="1">
        <v>8</v>
      </c>
      <c r="O33" s="1">
        <v>6</v>
      </c>
      <c r="P33" s="1">
        <v>10</v>
      </c>
      <c r="Q33" s="1">
        <v>9</v>
      </c>
      <c r="R33" s="1">
        <v>10</v>
      </c>
      <c r="S33" s="1">
        <v>23</v>
      </c>
      <c r="T33" s="1">
        <v>13</v>
      </c>
      <c r="U33" s="1">
        <v>7</v>
      </c>
      <c r="V33" s="1">
        <v>12</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8</v>
      </c>
      <c r="U35" s="1">
        <v>7</v>
      </c>
      <c r="V35" s="1">
        <v>0</v>
      </c>
    </row>
    <row r="36" spans="1:22" x14ac:dyDescent="0.35">
      <c r="A36" s="1" t="s">
        <v>115</v>
      </c>
      <c r="B36" s="1" t="s">
        <v>116</v>
      </c>
      <c r="C36" s="1" t="s">
        <v>65</v>
      </c>
      <c r="D36" s="1" t="s">
        <v>66</v>
      </c>
      <c r="E36" s="1">
        <v>1</v>
      </c>
      <c r="F36" s="1">
        <v>0</v>
      </c>
      <c r="G36" s="1">
        <v>0</v>
      </c>
      <c r="H36" s="1">
        <v>1</v>
      </c>
      <c r="I36" s="1">
        <v>0</v>
      </c>
      <c r="J36" s="1">
        <v>1</v>
      </c>
      <c r="K36" s="1">
        <v>0</v>
      </c>
      <c r="L36" s="1">
        <v>0</v>
      </c>
      <c r="M36" s="1">
        <v>0</v>
      </c>
      <c r="N36" s="1">
        <v>0</v>
      </c>
      <c r="O36" s="1">
        <v>0</v>
      </c>
      <c r="P36" s="1">
        <v>1</v>
      </c>
      <c r="Q36" s="1">
        <v>1</v>
      </c>
      <c r="R36" s="1">
        <v>1</v>
      </c>
      <c r="S36" s="1">
        <v>0</v>
      </c>
      <c r="T36" s="1">
        <v>1</v>
      </c>
      <c r="U36" s="1">
        <v>1</v>
      </c>
      <c r="V36" s="1">
        <v>0</v>
      </c>
    </row>
    <row r="37" spans="1:22" x14ac:dyDescent="0.35">
      <c r="A37" s="1" t="s">
        <v>117</v>
      </c>
      <c r="B37" s="1" t="s">
        <v>118</v>
      </c>
      <c r="C37" s="1" t="s">
        <v>59</v>
      </c>
      <c r="D37" s="1" t="s">
        <v>60</v>
      </c>
      <c r="E37" s="1">
        <v>0</v>
      </c>
      <c r="F37" s="1">
        <v>0</v>
      </c>
      <c r="G37" s="1">
        <v>2</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2</v>
      </c>
      <c r="F38" s="1">
        <v>2</v>
      </c>
      <c r="G38" s="1">
        <v>2</v>
      </c>
      <c r="H38" s="1">
        <v>0</v>
      </c>
      <c r="I38" s="1">
        <v>0</v>
      </c>
      <c r="J38" s="1">
        <v>0</v>
      </c>
      <c r="K38" s="1">
        <v>0</v>
      </c>
      <c r="L38" s="1">
        <v>0</v>
      </c>
      <c r="M38" s="1">
        <v>0</v>
      </c>
      <c r="N38" s="1">
        <v>0</v>
      </c>
      <c r="O38" s="1">
        <v>0</v>
      </c>
      <c r="P38" s="1">
        <v>0</v>
      </c>
      <c r="Q38" s="1">
        <v>0</v>
      </c>
      <c r="R38" s="1">
        <v>0</v>
      </c>
      <c r="S38" s="1">
        <v>0</v>
      </c>
      <c r="T38" s="1">
        <v>0</v>
      </c>
      <c r="U38" s="1">
        <v>0</v>
      </c>
      <c r="V38" s="1">
        <v>0</v>
      </c>
    </row>
    <row r="39" spans="1:22" x14ac:dyDescent="0.35">
      <c r="A39" s="1" t="s">
        <v>121</v>
      </c>
      <c r="B39" s="1" t="s">
        <v>122</v>
      </c>
      <c r="C39" s="1" t="s">
        <v>59</v>
      </c>
      <c r="D39" s="1" t="s">
        <v>60</v>
      </c>
      <c r="E39" s="1">
        <v>0</v>
      </c>
      <c r="F39" s="1">
        <v>0</v>
      </c>
      <c r="G39" s="1">
        <v>1</v>
      </c>
      <c r="H39" s="1">
        <v>0</v>
      </c>
      <c r="I39" s="1">
        <v>0</v>
      </c>
      <c r="J39" s="1">
        <v>0</v>
      </c>
      <c r="K39" s="1">
        <v>1</v>
      </c>
      <c r="L39" s="1">
        <v>0</v>
      </c>
      <c r="M39" s="1">
        <v>0</v>
      </c>
      <c r="N39" s="1">
        <v>0</v>
      </c>
      <c r="O39" s="1">
        <v>0</v>
      </c>
      <c r="P39" s="1">
        <v>0</v>
      </c>
      <c r="Q39" s="1">
        <v>0</v>
      </c>
      <c r="R39" s="1">
        <v>0</v>
      </c>
      <c r="S39" s="1">
        <v>0</v>
      </c>
      <c r="T39" s="1">
        <v>0</v>
      </c>
      <c r="U39" s="1">
        <v>0</v>
      </c>
      <c r="V39" s="1">
        <v>0</v>
      </c>
    </row>
    <row r="40" spans="1:22" x14ac:dyDescent="0.35">
      <c r="A40" s="1" t="s">
        <v>123</v>
      </c>
      <c r="B40" s="1" t="s">
        <v>124</v>
      </c>
      <c r="C40" s="1" t="s">
        <v>69</v>
      </c>
      <c r="D40" s="1" t="s">
        <v>70</v>
      </c>
      <c r="E40" s="1">
        <v>5</v>
      </c>
      <c r="F40" s="1">
        <v>6</v>
      </c>
      <c r="G40" s="1">
        <v>1</v>
      </c>
      <c r="H40" s="1">
        <v>0</v>
      </c>
      <c r="I40" s="1">
        <v>0</v>
      </c>
      <c r="J40" s="1">
        <v>0</v>
      </c>
      <c r="K40" s="1">
        <v>1</v>
      </c>
      <c r="L40" s="1">
        <v>2</v>
      </c>
      <c r="M40" s="1">
        <v>1</v>
      </c>
      <c r="N40" s="1">
        <v>0</v>
      </c>
      <c r="O40" s="1">
        <v>1</v>
      </c>
      <c r="P40" s="1">
        <v>3</v>
      </c>
      <c r="Q40" s="1">
        <v>2</v>
      </c>
      <c r="R40" s="1">
        <v>0</v>
      </c>
      <c r="S40" s="1">
        <v>0</v>
      </c>
      <c r="T40" s="1">
        <v>0</v>
      </c>
      <c r="U40" s="1">
        <v>1</v>
      </c>
      <c r="V40" s="1">
        <v>1</v>
      </c>
    </row>
    <row r="41" spans="1:22" x14ac:dyDescent="0.35">
      <c r="A41" s="1" t="s">
        <v>125</v>
      </c>
      <c r="B41" s="1" t="s">
        <v>126</v>
      </c>
      <c r="C41" s="1" t="s">
        <v>67</v>
      </c>
      <c r="D41" s="1" t="s">
        <v>68</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row>
    <row r="42" spans="1:22" x14ac:dyDescent="0.35">
      <c r="A42" s="1" t="s">
        <v>127</v>
      </c>
      <c r="B42" s="1" t="s">
        <v>128</v>
      </c>
      <c r="C42" s="1" t="s">
        <v>73</v>
      </c>
      <c r="D42" s="1" t="s">
        <v>74</v>
      </c>
      <c r="E42" s="1">
        <v>1</v>
      </c>
      <c r="F42" s="1">
        <v>1</v>
      </c>
      <c r="G42" s="1">
        <v>0</v>
      </c>
      <c r="H42" s="1">
        <v>0</v>
      </c>
      <c r="I42" s="1">
        <v>0</v>
      </c>
      <c r="J42" s="1">
        <v>1</v>
      </c>
      <c r="K42" s="1">
        <v>0</v>
      </c>
      <c r="L42" s="1">
        <v>2</v>
      </c>
      <c r="M42" s="1">
        <v>0</v>
      </c>
      <c r="N42" s="1">
        <v>0</v>
      </c>
      <c r="O42" s="1">
        <v>0</v>
      </c>
      <c r="P42" s="1">
        <v>0</v>
      </c>
      <c r="Q42" s="1">
        <v>0</v>
      </c>
      <c r="R42" s="1">
        <v>3</v>
      </c>
      <c r="S42" s="1">
        <v>0</v>
      </c>
      <c r="T42" s="1">
        <v>1</v>
      </c>
      <c r="U42" s="1">
        <v>0</v>
      </c>
      <c r="V42" s="1">
        <v>0</v>
      </c>
    </row>
    <row r="43" spans="1:22" x14ac:dyDescent="0.35">
      <c r="A43" s="1" t="s">
        <v>129</v>
      </c>
      <c r="B43" s="1" t="s">
        <v>130</v>
      </c>
      <c r="C43" s="1" t="s">
        <v>61</v>
      </c>
      <c r="D43" s="1" t="s">
        <v>62</v>
      </c>
      <c r="E43" s="1">
        <v>0</v>
      </c>
      <c r="F43" s="1">
        <v>0</v>
      </c>
      <c r="G43" s="1">
        <v>1</v>
      </c>
      <c r="H43" s="1">
        <v>0</v>
      </c>
      <c r="I43" s="1">
        <v>0</v>
      </c>
      <c r="J43" s="1">
        <v>0</v>
      </c>
      <c r="K43" s="1">
        <v>1</v>
      </c>
      <c r="L43" s="1">
        <v>1</v>
      </c>
      <c r="M43" s="1">
        <v>0</v>
      </c>
      <c r="N43" s="1">
        <v>0</v>
      </c>
      <c r="O43" s="1">
        <v>0</v>
      </c>
      <c r="P43" s="1">
        <v>0</v>
      </c>
      <c r="Q43" s="1">
        <v>0</v>
      </c>
      <c r="R43" s="1">
        <v>0</v>
      </c>
      <c r="S43" s="1">
        <v>0</v>
      </c>
      <c r="T43" s="1">
        <v>0</v>
      </c>
      <c r="U43" s="1">
        <v>0</v>
      </c>
      <c r="V43" s="1">
        <v>0</v>
      </c>
    </row>
    <row r="44" spans="1:22" x14ac:dyDescent="0.35">
      <c r="A44" s="1" t="s">
        <v>131</v>
      </c>
      <c r="B44" s="1" t="s">
        <v>132</v>
      </c>
      <c r="C44" s="1" t="s">
        <v>61</v>
      </c>
      <c r="D44" s="1" t="s">
        <v>62</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row>
    <row r="45" spans="1:22" x14ac:dyDescent="0.35">
      <c r="A45" s="1" t="s">
        <v>133</v>
      </c>
      <c r="B45" s="1" t="s">
        <v>134</v>
      </c>
      <c r="C45" s="1" t="s">
        <v>57</v>
      </c>
      <c r="D45" s="1" t="s">
        <v>58</v>
      </c>
      <c r="E45" s="1">
        <v>0</v>
      </c>
      <c r="F45" s="1">
        <v>0</v>
      </c>
      <c r="G45" s="1">
        <v>0</v>
      </c>
      <c r="H45" s="1">
        <v>0</v>
      </c>
      <c r="I45" s="1">
        <v>0</v>
      </c>
      <c r="J45" s="1">
        <v>0</v>
      </c>
      <c r="K45" s="1">
        <v>1</v>
      </c>
      <c r="L45" s="1">
        <v>0</v>
      </c>
      <c r="M45" s="1">
        <v>0</v>
      </c>
      <c r="N45" s="1">
        <v>0</v>
      </c>
      <c r="O45" s="1">
        <v>0</v>
      </c>
      <c r="P45" s="1">
        <v>0</v>
      </c>
      <c r="Q45" s="1">
        <v>1</v>
      </c>
      <c r="R45" s="1">
        <v>1</v>
      </c>
      <c r="S45" s="1">
        <v>0</v>
      </c>
      <c r="T45" s="1">
        <v>2</v>
      </c>
      <c r="U45" s="1">
        <v>0</v>
      </c>
      <c r="V45" s="1">
        <v>1</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8</v>
      </c>
      <c r="F47" s="1">
        <v>5</v>
      </c>
      <c r="G47" s="1">
        <v>1</v>
      </c>
      <c r="H47" s="1">
        <v>1</v>
      </c>
      <c r="I47" s="1">
        <v>1</v>
      </c>
      <c r="J47" s="1">
        <v>7</v>
      </c>
      <c r="K47" s="1">
        <v>5</v>
      </c>
      <c r="L47" s="1">
        <v>3</v>
      </c>
      <c r="M47" s="1">
        <v>3</v>
      </c>
      <c r="N47" s="1">
        <v>3</v>
      </c>
      <c r="O47" s="1">
        <v>3</v>
      </c>
      <c r="P47" s="1">
        <v>7</v>
      </c>
      <c r="Q47" s="1">
        <v>7</v>
      </c>
      <c r="R47" s="1">
        <v>2</v>
      </c>
      <c r="S47" s="1">
        <v>2</v>
      </c>
      <c r="T47" s="1">
        <v>2</v>
      </c>
      <c r="U47" s="1">
        <v>2</v>
      </c>
      <c r="V47" s="1">
        <v>1</v>
      </c>
    </row>
    <row r="48" spans="1:22" x14ac:dyDescent="0.35">
      <c r="A48" s="1" t="s">
        <v>139</v>
      </c>
      <c r="B48" s="1" t="s">
        <v>140</v>
      </c>
      <c r="C48" s="1" t="s">
        <v>69</v>
      </c>
      <c r="D48" s="1" t="s">
        <v>70</v>
      </c>
      <c r="E48" s="1">
        <v>5</v>
      </c>
      <c r="F48" s="1">
        <v>5</v>
      </c>
      <c r="G48" s="1">
        <v>2</v>
      </c>
      <c r="H48" s="1">
        <v>3</v>
      </c>
      <c r="I48" s="1">
        <v>3</v>
      </c>
      <c r="J48" s="1">
        <v>2</v>
      </c>
      <c r="K48" s="1">
        <v>1</v>
      </c>
      <c r="L48" s="1">
        <v>11</v>
      </c>
      <c r="M48" s="1">
        <v>3</v>
      </c>
      <c r="N48" s="1">
        <v>12</v>
      </c>
      <c r="O48" s="1">
        <v>1</v>
      </c>
      <c r="P48" s="1">
        <v>5</v>
      </c>
      <c r="Q48" s="1">
        <v>3</v>
      </c>
      <c r="R48" s="1">
        <v>4</v>
      </c>
      <c r="S48" s="1">
        <v>0</v>
      </c>
      <c r="T48" s="1">
        <v>3</v>
      </c>
      <c r="U48" s="1">
        <v>4</v>
      </c>
      <c r="V48" s="1">
        <v>6</v>
      </c>
    </row>
    <row r="49" spans="1:22" x14ac:dyDescent="0.35">
      <c r="A49" s="1" t="s">
        <v>141</v>
      </c>
      <c r="B49" s="1" t="s">
        <v>142</v>
      </c>
      <c r="C49" s="1" t="s">
        <v>61</v>
      </c>
      <c r="D49" s="1" t="s">
        <v>62</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row>
    <row r="50" spans="1:22" x14ac:dyDescent="0.35">
      <c r="A50" s="1" t="s">
        <v>143</v>
      </c>
      <c r="B50" s="1" t="s">
        <v>144</v>
      </c>
      <c r="C50" s="1" t="s">
        <v>57</v>
      </c>
      <c r="D50" s="1" t="s">
        <v>58</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1</v>
      </c>
      <c r="R51" s="1">
        <v>0</v>
      </c>
      <c r="S51" s="1">
        <v>1</v>
      </c>
      <c r="T51" s="1">
        <v>0</v>
      </c>
      <c r="U51" s="1">
        <v>0</v>
      </c>
      <c r="V51" s="1">
        <v>0</v>
      </c>
    </row>
    <row r="52" spans="1:22"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row>
    <row r="53" spans="1:22" x14ac:dyDescent="0.35">
      <c r="A53" s="1" t="s">
        <v>149</v>
      </c>
      <c r="B53" s="1" t="s">
        <v>150</v>
      </c>
      <c r="C53" s="1" t="s">
        <v>59</v>
      </c>
      <c r="D53" s="1" t="s">
        <v>60</v>
      </c>
      <c r="E53" s="1">
        <v>0</v>
      </c>
      <c r="F53" s="1">
        <v>1</v>
      </c>
      <c r="G53" s="1">
        <v>0</v>
      </c>
      <c r="H53" s="1">
        <v>0</v>
      </c>
      <c r="I53" s="1">
        <v>0</v>
      </c>
      <c r="J53" s="1">
        <v>0</v>
      </c>
      <c r="K53" s="1">
        <v>0</v>
      </c>
      <c r="L53" s="1">
        <v>0</v>
      </c>
      <c r="M53" s="1">
        <v>0</v>
      </c>
      <c r="N53" s="1">
        <v>0</v>
      </c>
      <c r="O53" s="1">
        <v>0</v>
      </c>
      <c r="P53" s="1">
        <v>0</v>
      </c>
      <c r="Q53" s="1">
        <v>0</v>
      </c>
      <c r="R53" s="1">
        <v>0</v>
      </c>
      <c r="S53" s="1">
        <v>0</v>
      </c>
      <c r="T53" s="1">
        <v>0</v>
      </c>
      <c r="U53" s="1">
        <v>0</v>
      </c>
      <c r="V53" s="1">
        <v>1</v>
      </c>
    </row>
    <row r="54" spans="1:22" x14ac:dyDescent="0.35">
      <c r="A54" s="1" t="s">
        <v>151</v>
      </c>
      <c r="B54" s="1" t="s">
        <v>152</v>
      </c>
      <c r="C54" s="1" t="s">
        <v>67</v>
      </c>
      <c r="D54" s="1" t="s">
        <v>68</v>
      </c>
      <c r="E54" s="1">
        <v>0</v>
      </c>
      <c r="F54" s="1">
        <v>0</v>
      </c>
      <c r="G54" s="1">
        <v>0</v>
      </c>
      <c r="H54" s="1">
        <v>1</v>
      </c>
      <c r="I54" s="1">
        <v>0</v>
      </c>
      <c r="J54" s="1">
        <v>0</v>
      </c>
      <c r="K54" s="1">
        <v>2</v>
      </c>
      <c r="L54" s="1">
        <v>2</v>
      </c>
      <c r="M54" s="1">
        <v>1</v>
      </c>
      <c r="N54" s="1">
        <v>1</v>
      </c>
      <c r="O54" s="1">
        <v>0</v>
      </c>
      <c r="P54" s="1">
        <v>0</v>
      </c>
      <c r="Q54" s="1">
        <v>2</v>
      </c>
      <c r="R54" s="1">
        <v>0</v>
      </c>
      <c r="S54" s="1">
        <v>0</v>
      </c>
      <c r="T54" s="1">
        <v>0</v>
      </c>
      <c r="U54" s="1">
        <v>0</v>
      </c>
      <c r="V54" s="1">
        <v>0</v>
      </c>
    </row>
    <row r="55" spans="1:22" x14ac:dyDescent="0.35">
      <c r="A55" s="1" t="s">
        <v>153</v>
      </c>
      <c r="B55" s="1" t="s">
        <v>154</v>
      </c>
      <c r="C55" s="1" t="s">
        <v>65</v>
      </c>
      <c r="D55" s="1" t="s">
        <v>66</v>
      </c>
      <c r="E55" s="1"/>
      <c r="F55" s="1">
        <v>0</v>
      </c>
      <c r="G55" s="1">
        <v>0</v>
      </c>
      <c r="H55" s="1">
        <v>0</v>
      </c>
      <c r="I55" s="1">
        <v>0</v>
      </c>
      <c r="J55" s="1">
        <v>0</v>
      </c>
      <c r="K55" s="1">
        <v>0</v>
      </c>
      <c r="L55" s="1">
        <v>0</v>
      </c>
      <c r="M55" s="1">
        <v>0</v>
      </c>
      <c r="N55" s="1">
        <v>0</v>
      </c>
      <c r="O55" s="1">
        <v>0</v>
      </c>
      <c r="P55" s="1">
        <v>0</v>
      </c>
      <c r="Q55" s="1">
        <v>1</v>
      </c>
      <c r="R55" s="1">
        <v>0</v>
      </c>
      <c r="S55" s="1">
        <v>0</v>
      </c>
      <c r="T55" s="1">
        <v>0</v>
      </c>
      <c r="U55" s="1">
        <v>0</v>
      </c>
      <c r="V55" s="1">
        <v>0</v>
      </c>
    </row>
    <row r="56" spans="1:22" x14ac:dyDescent="0.35">
      <c r="A56" s="1" t="s">
        <v>155</v>
      </c>
      <c r="B56" s="1" t="s">
        <v>156</v>
      </c>
      <c r="C56" s="1" t="s">
        <v>65</v>
      </c>
      <c r="D56" s="1" t="s">
        <v>66</v>
      </c>
      <c r="E56" s="1">
        <v>1</v>
      </c>
      <c r="F56" s="1">
        <v>1</v>
      </c>
      <c r="G56" s="1">
        <v>1</v>
      </c>
      <c r="H56" s="1">
        <v>0</v>
      </c>
      <c r="I56" s="1">
        <v>1</v>
      </c>
      <c r="J56" s="1">
        <v>2</v>
      </c>
      <c r="K56" s="1">
        <v>1</v>
      </c>
      <c r="L56" s="1">
        <v>0</v>
      </c>
      <c r="M56" s="1">
        <v>0</v>
      </c>
      <c r="N56" s="1">
        <v>0</v>
      </c>
      <c r="O56" s="1">
        <v>0</v>
      </c>
      <c r="P56" s="1">
        <v>0</v>
      </c>
      <c r="Q56" s="1">
        <v>0</v>
      </c>
      <c r="R56" s="1">
        <v>0</v>
      </c>
      <c r="S56" s="1">
        <v>0</v>
      </c>
      <c r="T56" s="1">
        <v>0</v>
      </c>
      <c r="U56" s="1">
        <v>0</v>
      </c>
      <c r="V56" s="1">
        <v>0</v>
      </c>
    </row>
    <row r="57" spans="1:22" x14ac:dyDescent="0.35">
      <c r="A57" s="1" t="s">
        <v>157</v>
      </c>
      <c r="B57" s="1" t="s">
        <v>158</v>
      </c>
      <c r="C57" s="1" t="s">
        <v>73</v>
      </c>
      <c r="D57" s="1" t="s">
        <v>74</v>
      </c>
      <c r="E57" s="1">
        <v>3</v>
      </c>
      <c r="F57" s="1">
        <v>0</v>
      </c>
      <c r="G57" s="1">
        <v>0</v>
      </c>
      <c r="H57" s="1">
        <v>0</v>
      </c>
      <c r="I57" s="1">
        <v>0</v>
      </c>
      <c r="J57" s="1">
        <v>1</v>
      </c>
      <c r="K57" s="1">
        <v>0</v>
      </c>
      <c r="L57" s="1">
        <v>0</v>
      </c>
      <c r="M57" s="1">
        <v>0</v>
      </c>
      <c r="N57" s="1">
        <v>1</v>
      </c>
      <c r="O57" s="1">
        <v>2</v>
      </c>
      <c r="P57" s="1">
        <v>0</v>
      </c>
      <c r="Q57" s="1">
        <v>0</v>
      </c>
      <c r="R57" s="1">
        <v>2</v>
      </c>
      <c r="S57" s="1">
        <v>2</v>
      </c>
      <c r="T57" s="1">
        <v>0</v>
      </c>
      <c r="U57" s="1">
        <v>0</v>
      </c>
      <c r="V57" s="1">
        <v>0</v>
      </c>
    </row>
    <row r="58" spans="1:22" x14ac:dyDescent="0.35">
      <c r="A58" s="1" t="s">
        <v>159</v>
      </c>
      <c r="B58" s="1" t="s">
        <v>160</v>
      </c>
      <c r="C58" s="1" t="s">
        <v>61</v>
      </c>
      <c r="D58" s="1" t="s">
        <v>62</v>
      </c>
      <c r="E58" s="1">
        <v>0</v>
      </c>
      <c r="F58" s="1">
        <v>1</v>
      </c>
      <c r="G58" s="1">
        <v>0</v>
      </c>
      <c r="H58" s="1">
        <v>1</v>
      </c>
      <c r="I58" s="1">
        <v>1</v>
      </c>
      <c r="J58" s="1">
        <v>1</v>
      </c>
      <c r="K58" s="1">
        <v>0</v>
      </c>
      <c r="L58" s="1">
        <v>3</v>
      </c>
      <c r="M58" s="1">
        <v>3</v>
      </c>
      <c r="N58" s="1">
        <v>1</v>
      </c>
      <c r="O58" s="1">
        <v>1</v>
      </c>
      <c r="P58" s="1">
        <v>1</v>
      </c>
      <c r="Q58" s="1">
        <v>0</v>
      </c>
      <c r="R58" s="1">
        <v>1</v>
      </c>
      <c r="S58" s="1">
        <v>1</v>
      </c>
      <c r="T58" s="1">
        <v>0</v>
      </c>
      <c r="U58" s="1">
        <v>1</v>
      </c>
      <c r="V58" s="1">
        <v>1</v>
      </c>
    </row>
    <row r="59" spans="1:22" x14ac:dyDescent="0.35">
      <c r="A59" s="1" t="s">
        <v>161</v>
      </c>
      <c r="B59" s="1" t="s">
        <v>162</v>
      </c>
      <c r="C59" s="1" t="s">
        <v>57</v>
      </c>
      <c r="D59" s="1" t="s">
        <v>58</v>
      </c>
      <c r="E59" s="1">
        <v>2</v>
      </c>
      <c r="F59" s="1">
        <v>0</v>
      </c>
      <c r="G59" s="1">
        <v>0</v>
      </c>
      <c r="H59" s="1">
        <v>0</v>
      </c>
      <c r="I59" s="1">
        <v>0</v>
      </c>
      <c r="J59" s="1">
        <v>0</v>
      </c>
      <c r="K59" s="1">
        <v>0</v>
      </c>
      <c r="L59" s="1">
        <v>2</v>
      </c>
      <c r="M59" s="1">
        <v>1</v>
      </c>
      <c r="N59" s="1">
        <v>0</v>
      </c>
      <c r="O59" s="1">
        <v>0</v>
      </c>
      <c r="P59" s="1">
        <v>3</v>
      </c>
      <c r="Q59" s="1">
        <v>3</v>
      </c>
      <c r="R59" s="1">
        <v>2</v>
      </c>
      <c r="S59" s="1">
        <v>2</v>
      </c>
      <c r="T59" s="1">
        <v>2</v>
      </c>
      <c r="U59" s="1">
        <v>3</v>
      </c>
      <c r="V59" s="1">
        <v>1</v>
      </c>
    </row>
    <row r="60" spans="1:22" x14ac:dyDescent="0.35">
      <c r="A60" s="1" t="s">
        <v>163</v>
      </c>
      <c r="B60" s="1" t="s">
        <v>164</v>
      </c>
      <c r="C60" s="1" t="s">
        <v>71</v>
      </c>
      <c r="D60" s="1" t="s">
        <v>72</v>
      </c>
      <c r="E60" s="1">
        <v>0</v>
      </c>
      <c r="F60" s="1">
        <v>0</v>
      </c>
      <c r="G60" s="1">
        <v>0</v>
      </c>
      <c r="H60" s="1">
        <v>0</v>
      </c>
      <c r="I60" s="1">
        <v>0</v>
      </c>
      <c r="J60" s="1">
        <v>0</v>
      </c>
      <c r="K60" s="1">
        <v>1</v>
      </c>
      <c r="L60" s="1">
        <v>0</v>
      </c>
      <c r="M60" s="1">
        <v>0</v>
      </c>
      <c r="N60" s="1">
        <v>0</v>
      </c>
      <c r="O60" s="1">
        <v>0</v>
      </c>
      <c r="P60" s="1">
        <v>0</v>
      </c>
      <c r="Q60" s="1">
        <v>0</v>
      </c>
      <c r="R60" s="1">
        <v>0</v>
      </c>
      <c r="S60" s="1">
        <v>0</v>
      </c>
      <c r="T60" s="1">
        <v>0</v>
      </c>
      <c r="U60" s="1">
        <v>0</v>
      </c>
      <c r="V60" s="1">
        <v>0</v>
      </c>
    </row>
    <row r="61" spans="1:22" x14ac:dyDescent="0.35">
      <c r="A61" s="1" t="s">
        <v>165</v>
      </c>
      <c r="B61" s="1" t="s">
        <v>166</v>
      </c>
      <c r="C61" s="1" t="s">
        <v>67</v>
      </c>
      <c r="D61" s="1" t="s">
        <v>68</v>
      </c>
      <c r="E61" s="1">
        <v>0</v>
      </c>
      <c r="F61" s="1">
        <v>2</v>
      </c>
      <c r="G61" s="1">
        <v>2</v>
      </c>
      <c r="H61" s="1">
        <v>2</v>
      </c>
      <c r="I61" s="1">
        <v>2</v>
      </c>
      <c r="J61" s="1">
        <v>0</v>
      </c>
      <c r="K61" s="1">
        <v>1</v>
      </c>
      <c r="L61" s="1">
        <v>3</v>
      </c>
      <c r="M61" s="1">
        <v>0</v>
      </c>
      <c r="N61" s="1">
        <v>1</v>
      </c>
      <c r="O61" s="1">
        <v>1</v>
      </c>
      <c r="P61" s="1">
        <v>5</v>
      </c>
      <c r="Q61" s="1">
        <v>6</v>
      </c>
      <c r="R61" s="1">
        <v>2</v>
      </c>
      <c r="S61" s="1">
        <v>1</v>
      </c>
      <c r="T61" s="1">
        <v>1</v>
      </c>
      <c r="U61" s="1">
        <v>0</v>
      </c>
      <c r="V61" s="1">
        <v>1</v>
      </c>
    </row>
    <row r="62" spans="1:22" x14ac:dyDescent="0.35">
      <c r="A62" s="1" t="s">
        <v>167</v>
      </c>
      <c r="B62" s="1" t="s">
        <v>168</v>
      </c>
      <c r="C62" s="1" t="s">
        <v>65</v>
      </c>
      <c r="D62" s="1" t="s">
        <v>66</v>
      </c>
      <c r="E62" s="1">
        <v>0</v>
      </c>
      <c r="F62" s="1">
        <v>1</v>
      </c>
      <c r="G62" s="1">
        <v>0</v>
      </c>
      <c r="H62" s="1">
        <v>0</v>
      </c>
      <c r="I62" s="1">
        <v>0</v>
      </c>
      <c r="J62" s="1">
        <v>0</v>
      </c>
      <c r="K62" s="1">
        <v>1</v>
      </c>
      <c r="L62" s="1">
        <v>0</v>
      </c>
      <c r="M62" s="1">
        <v>0</v>
      </c>
      <c r="N62" s="1">
        <v>0</v>
      </c>
      <c r="O62" s="1">
        <v>0</v>
      </c>
      <c r="P62" s="1">
        <v>0</v>
      </c>
      <c r="Q62" s="1">
        <v>0</v>
      </c>
      <c r="R62" s="1">
        <v>0</v>
      </c>
      <c r="S62" s="1">
        <v>1</v>
      </c>
      <c r="T62" s="1">
        <v>0</v>
      </c>
      <c r="U62" s="1">
        <v>0</v>
      </c>
      <c r="V62" s="1">
        <v>0</v>
      </c>
    </row>
    <row r="63" spans="1:22"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row>
    <row r="64" spans="1:22" x14ac:dyDescent="0.35">
      <c r="A64" s="1" t="s">
        <v>171</v>
      </c>
      <c r="B64" s="1" t="s">
        <v>172</v>
      </c>
      <c r="C64" s="1" t="s">
        <v>61</v>
      </c>
      <c r="D64" s="1" t="s">
        <v>62</v>
      </c>
      <c r="E64" s="1">
        <v>0</v>
      </c>
      <c r="F64" s="1">
        <v>1</v>
      </c>
      <c r="G64" s="1">
        <v>1</v>
      </c>
      <c r="H64" s="1">
        <v>1</v>
      </c>
      <c r="I64" s="1">
        <v>0</v>
      </c>
      <c r="J64" s="1">
        <v>0</v>
      </c>
      <c r="K64" s="1">
        <v>0</v>
      </c>
      <c r="L64" s="1">
        <v>0</v>
      </c>
      <c r="M64" s="1">
        <v>0</v>
      </c>
      <c r="N64" s="1">
        <v>0</v>
      </c>
      <c r="O64" s="1">
        <v>0</v>
      </c>
      <c r="P64" s="1">
        <v>0</v>
      </c>
      <c r="Q64" s="1">
        <v>0</v>
      </c>
      <c r="R64" s="1">
        <v>0</v>
      </c>
      <c r="S64" s="1">
        <v>0</v>
      </c>
      <c r="T64" s="1">
        <v>0</v>
      </c>
      <c r="U64" s="1">
        <v>0</v>
      </c>
      <c r="V64" s="1">
        <v>0</v>
      </c>
    </row>
    <row r="65" spans="1:22"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1</v>
      </c>
    </row>
    <row r="66" spans="1:22" x14ac:dyDescent="0.35">
      <c r="A66" s="1" t="s">
        <v>175</v>
      </c>
      <c r="B66" s="1" t="s">
        <v>176</v>
      </c>
      <c r="C66" s="1" t="s">
        <v>61</v>
      </c>
      <c r="D66" s="1" t="s">
        <v>62</v>
      </c>
      <c r="E66" s="1">
        <v>1</v>
      </c>
      <c r="F66" s="1">
        <v>0</v>
      </c>
      <c r="G66" s="1">
        <v>0</v>
      </c>
      <c r="H66" s="1">
        <v>0</v>
      </c>
      <c r="I66" s="1">
        <v>0</v>
      </c>
      <c r="J66" s="1">
        <v>0</v>
      </c>
      <c r="K66" s="1">
        <v>1</v>
      </c>
      <c r="L66" s="1">
        <v>0</v>
      </c>
      <c r="M66" s="1">
        <v>0</v>
      </c>
      <c r="N66" s="1">
        <v>1</v>
      </c>
      <c r="O66" s="1">
        <v>0</v>
      </c>
      <c r="P66" s="1">
        <v>1</v>
      </c>
      <c r="Q66" s="1">
        <v>0</v>
      </c>
      <c r="R66" s="1">
        <v>0</v>
      </c>
      <c r="S66" s="1">
        <v>1</v>
      </c>
      <c r="T66" s="1">
        <v>2</v>
      </c>
      <c r="U66" s="1">
        <v>1</v>
      </c>
      <c r="V66" s="1">
        <v>1</v>
      </c>
    </row>
    <row r="67" spans="1:22" x14ac:dyDescent="0.35">
      <c r="A67" s="1" t="s">
        <v>177</v>
      </c>
      <c r="B67" s="1" t="s">
        <v>178</v>
      </c>
      <c r="C67" s="1" t="s">
        <v>69</v>
      </c>
      <c r="D67" s="1" t="s">
        <v>70</v>
      </c>
      <c r="E67" s="1">
        <v>0</v>
      </c>
      <c r="F67" s="1">
        <v>0</v>
      </c>
      <c r="G67" s="1">
        <v>0</v>
      </c>
      <c r="H67" s="1">
        <v>1</v>
      </c>
      <c r="I67" s="1">
        <v>0</v>
      </c>
      <c r="J67" s="1">
        <v>0</v>
      </c>
      <c r="K67" s="1">
        <v>0</v>
      </c>
      <c r="L67" s="1">
        <v>0</v>
      </c>
      <c r="M67" s="1">
        <v>0</v>
      </c>
      <c r="N67" s="1">
        <v>0</v>
      </c>
      <c r="O67" s="1">
        <v>0</v>
      </c>
      <c r="P67" s="1">
        <v>0</v>
      </c>
      <c r="Q67" s="1">
        <v>3</v>
      </c>
      <c r="R67" s="1">
        <v>2</v>
      </c>
      <c r="S67" s="1">
        <v>1</v>
      </c>
      <c r="T67" s="1">
        <v>0</v>
      </c>
      <c r="U67" s="1">
        <v>0</v>
      </c>
      <c r="V67" s="1">
        <v>0</v>
      </c>
    </row>
    <row r="68" spans="1:22" x14ac:dyDescent="0.35">
      <c r="A68" s="1" t="s">
        <v>179</v>
      </c>
      <c r="B68" s="1" t="s">
        <v>180</v>
      </c>
      <c r="C68" s="1" t="s">
        <v>67</v>
      </c>
      <c r="D68" s="1" t="s">
        <v>68</v>
      </c>
      <c r="E68" s="1">
        <v>3</v>
      </c>
      <c r="F68" s="1">
        <v>0</v>
      </c>
      <c r="G68" s="1">
        <v>1</v>
      </c>
      <c r="H68" s="1">
        <v>0</v>
      </c>
      <c r="I68" s="1">
        <v>0</v>
      </c>
      <c r="J68" s="1">
        <v>0</v>
      </c>
      <c r="K68" s="1">
        <v>0</v>
      </c>
      <c r="L68" s="1">
        <v>0</v>
      </c>
      <c r="M68" s="1">
        <v>1</v>
      </c>
      <c r="N68" s="1">
        <v>0</v>
      </c>
      <c r="O68" s="1">
        <v>0</v>
      </c>
      <c r="P68" s="1">
        <v>2</v>
      </c>
      <c r="Q68" s="1">
        <v>0</v>
      </c>
      <c r="R68" s="1">
        <v>0</v>
      </c>
      <c r="S68" s="1">
        <v>0</v>
      </c>
      <c r="T68" s="1">
        <v>0</v>
      </c>
      <c r="U68" s="1">
        <v>0</v>
      </c>
      <c r="V68" s="1">
        <v>0</v>
      </c>
    </row>
    <row r="69" spans="1:22" x14ac:dyDescent="0.35">
      <c r="A69" s="1" t="s">
        <v>181</v>
      </c>
      <c r="B69" s="1" t="s">
        <v>182</v>
      </c>
      <c r="C69" s="1" t="s">
        <v>65</v>
      </c>
      <c r="D69" s="1" t="s">
        <v>66</v>
      </c>
      <c r="E69" s="1">
        <v>2</v>
      </c>
      <c r="F69" s="1">
        <v>0</v>
      </c>
      <c r="G69" s="1">
        <v>0</v>
      </c>
      <c r="H69" s="1">
        <v>0</v>
      </c>
      <c r="I69" s="1">
        <v>0</v>
      </c>
      <c r="J69" s="1">
        <v>1</v>
      </c>
      <c r="K69" s="1">
        <v>1</v>
      </c>
      <c r="L69" s="1">
        <v>0</v>
      </c>
      <c r="M69" s="1">
        <v>0</v>
      </c>
      <c r="N69" s="1">
        <v>1</v>
      </c>
      <c r="O69" s="1">
        <v>1</v>
      </c>
      <c r="P69" s="1">
        <v>0</v>
      </c>
      <c r="Q69" s="1">
        <v>0</v>
      </c>
      <c r="R69" s="1">
        <v>0</v>
      </c>
      <c r="S69" s="1">
        <v>0</v>
      </c>
      <c r="T69" s="1">
        <v>0</v>
      </c>
      <c r="U69" s="1">
        <v>1</v>
      </c>
      <c r="V69" s="1">
        <v>0</v>
      </c>
    </row>
    <row r="70" spans="1:22" x14ac:dyDescent="0.35">
      <c r="A70" s="1" t="s">
        <v>183</v>
      </c>
      <c r="B70" s="1" t="s">
        <v>184</v>
      </c>
      <c r="C70" s="1" t="s">
        <v>65</v>
      </c>
      <c r="D70" s="1" t="s">
        <v>66</v>
      </c>
      <c r="E70" s="1">
        <v>0</v>
      </c>
      <c r="F70" s="1">
        <v>0</v>
      </c>
      <c r="G70" s="1">
        <v>0</v>
      </c>
      <c r="H70" s="1">
        <v>0</v>
      </c>
      <c r="I70" s="1">
        <v>0</v>
      </c>
      <c r="J70" s="1">
        <v>0</v>
      </c>
      <c r="K70" s="1">
        <v>0</v>
      </c>
      <c r="L70" s="1">
        <v>0</v>
      </c>
      <c r="M70" s="1">
        <v>0</v>
      </c>
      <c r="N70" s="1">
        <v>0</v>
      </c>
      <c r="O70" s="1">
        <v>0</v>
      </c>
      <c r="P70" s="1">
        <v>0</v>
      </c>
      <c r="Q70" s="1">
        <v>0</v>
      </c>
      <c r="R70" s="1">
        <v>0</v>
      </c>
      <c r="S70" s="1">
        <v>1</v>
      </c>
      <c r="T70" s="1">
        <v>0</v>
      </c>
      <c r="U70" s="1">
        <v>0</v>
      </c>
      <c r="V70" s="1">
        <v>1</v>
      </c>
    </row>
    <row r="71" spans="1:22" x14ac:dyDescent="0.35">
      <c r="A71" s="1" t="s">
        <v>185</v>
      </c>
      <c r="B71" s="1" t="s">
        <v>186</v>
      </c>
      <c r="C71" s="1" t="s">
        <v>59</v>
      </c>
      <c r="D71" s="1" t="s">
        <v>60</v>
      </c>
      <c r="E71" s="1">
        <v>2</v>
      </c>
      <c r="F71" s="1">
        <v>2</v>
      </c>
      <c r="G71" s="1">
        <v>1</v>
      </c>
      <c r="H71" s="1">
        <v>0</v>
      </c>
      <c r="I71" s="1">
        <v>0</v>
      </c>
      <c r="J71" s="1">
        <v>2</v>
      </c>
      <c r="K71" s="1">
        <v>0</v>
      </c>
      <c r="L71" s="1">
        <v>0</v>
      </c>
      <c r="M71" s="1">
        <v>0</v>
      </c>
      <c r="N71" s="1">
        <v>1</v>
      </c>
      <c r="O71" s="1">
        <v>2</v>
      </c>
      <c r="P71" s="1">
        <v>0</v>
      </c>
      <c r="Q71" s="1">
        <v>0</v>
      </c>
      <c r="R71" s="1">
        <v>0</v>
      </c>
      <c r="S71" s="1">
        <v>3</v>
      </c>
      <c r="T71" s="1">
        <v>0</v>
      </c>
      <c r="U71" s="1">
        <v>0</v>
      </c>
      <c r="V71" s="1">
        <v>0</v>
      </c>
    </row>
    <row r="72" spans="1:22" x14ac:dyDescent="0.35">
      <c r="A72" s="1" t="s">
        <v>187</v>
      </c>
      <c r="B72" s="1" t="s">
        <v>188</v>
      </c>
      <c r="C72" s="1" t="s">
        <v>67</v>
      </c>
      <c r="D72" s="1" t="s">
        <v>68</v>
      </c>
      <c r="E72" s="1">
        <v>0</v>
      </c>
      <c r="F72" s="1">
        <v>0</v>
      </c>
      <c r="G72" s="1">
        <v>0</v>
      </c>
      <c r="H72" s="1">
        <v>0</v>
      </c>
      <c r="I72" s="1">
        <v>0</v>
      </c>
      <c r="J72" s="1">
        <v>0</v>
      </c>
      <c r="K72" s="1">
        <v>0</v>
      </c>
      <c r="L72" s="1">
        <v>0</v>
      </c>
      <c r="M72" s="1">
        <v>0</v>
      </c>
      <c r="N72" s="1">
        <v>1</v>
      </c>
      <c r="O72" s="1">
        <v>0</v>
      </c>
      <c r="P72" s="1">
        <v>0</v>
      </c>
      <c r="Q72" s="1">
        <v>0</v>
      </c>
      <c r="R72" s="1">
        <v>0</v>
      </c>
      <c r="S72" s="1">
        <v>0</v>
      </c>
      <c r="T72" s="1">
        <v>1</v>
      </c>
      <c r="U72" s="1">
        <v>1</v>
      </c>
      <c r="V72" s="1">
        <v>0</v>
      </c>
    </row>
    <row r="73" spans="1:22"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row>
    <row r="74" spans="1:22" x14ac:dyDescent="0.35">
      <c r="A74" s="1" t="s">
        <v>191</v>
      </c>
      <c r="B74" s="1" t="s">
        <v>192</v>
      </c>
      <c r="C74" s="1" t="s">
        <v>57</v>
      </c>
      <c r="D74" s="1" t="s">
        <v>58</v>
      </c>
      <c r="E74" s="1">
        <v>3</v>
      </c>
      <c r="F74" s="1">
        <v>3</v>
      </c>
      <c r="G74" s="1">
        <v>1</v>
      </c>
      <c r="H74" s="1">
        <v>1</v>
      </c>
      <c r="I74" s="1">
        <v>0</v>
      </c>
      <c r="J74" s="1">
        <v>0</v>
      </c>
      <c r="K74" s="1">
        <v>0</v>
      </c>
      <c r="L74" s="1">
        <v>7</v>
      </c>
      <c r="M74" s="1">
        <v>1</v>
      </c>
      <c r="N74" s="1">
        <v>2</v>
      </c>
      <c r="O74" s="1">
        <v>2</v>
      </c>
      <c r="P74" s="1">
        <v>2</v>
      </c>
      <c r="Q74" s="1">
        <v>5</v>
      </c>
      <c r="R74" s="1">
        <v>1</v>
      </c>
      <c r="S74" s="1">
        <v>2</v>
      </c>
      <c r="T74" s="1">
        <v>2</v>
      </c>
      <c r="U74" s="1">
        <v>1</v>
      </c>
      <c r="V74" s="1">
        <v>2</v>
      </c>
    </row>
    <row r="75" spans="1:22" x14ac:dyDescent="0.35">
      <c r="A75" s="1" t="s">
        <v>193</v>
      </c>
      <c r="B75" s="1" t="s">
        <v>194</v>
      </c>
      <c r="C75" s="1" t="s">
        <v>61</v>
      </c>
      <c r="D75" s="1" t="s">
        <v>62</v>
      </c>
      <c r="E75" s="1">
        <v>0</v>
      </c>
      <c r="F75" s="1">
        <v>1</v>
      </c>
      <c r="G75" s="1">
        <v>0</v>
      </c>
      <c r="H75" s="1">
        <v>0</v>
      </c>
      <c r="I75" s="1">
        <v>0</v>
      </c>
      <c r="J75" s="1">
        <v>0</v>
      </c>
      <c r="K75" s="1">
        <v>0</v>
      </c>
      <c r="L75" s="1">
        <v>0</v>
      </c>
      <c r="M75" s="1">
        <v>0</v>
      </c>
      <c r="N75" s="1">
        <v>1</v>
      </c>
      <c r="O75" s="1">
        <v>1</v>
      </c>
      <c r="P75" s="1">
        <v>2</v>
      </c>
      <c r="Q75" s="1">
        <v>1</v>
      </c>
      <c r="R75" s="1">
        <v>0</v>
      </c>
      <c r="S75" s="1">
        <v>0</v>
      </c>
      <c r="T75" s="1">
        <v>0</v>
      </c>
      <c r="U75" s="1">
        <v>1</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0</v>
      </c>
      <c r="F77" s="1">
        <v>0</v>
      </c>
      <c r="G77" s="1">
        <v>0</v>
      </c>
      <c r="H77" s="1">
        <v>0</v>
      </c>
      <c r="I77" s="1">
        <v>0</v>
      </c>
      <c r="J77" s="1">
        <v>1</v>
      </c>
      <c r="K77" s="1">
        <v>1</v>
      </c>
      <c r="L77" s="1">
        <v>0</v>
      </c>
      <c r="M77" s="1">
        <v>0</v>
      </c>
      <c r="N77" s="1">
        <v>0</v>
      </c>
      <c r="O77" s="1">
        <v>0</v>
      </c>
      <c r="P77" s="1">
        <v>0</v>
      </c>
      <c r="Q77" s="1">
        <v>0</v>
      </c>
      <c r="R77" s="1">
        <v>0</v>
      </c>
      <c r="S77" s="1">
        <v>7</v>
      </c>
      <c r="T77" s="1">
        <v>4</v>
      </c>
      <c r="U77" s="1">
        <v>0</v>
      </c>
      <c r="V77" s="1">
        <v>0</v>
      </c>
    </row>
    <row r="78" spans="1:22" x14ac:dyDescent="0.35">
      <c r="A78" s="1" t="s">
        <v>199</v>
      </c>
      <c r="B78" s="1" t="s">
        <v>200</v>
      </c>
      <c r="C78" s="1" t="s">
        <v>69</v>
      </c>
      <c r="D78" s="1" t="s">
        <v>70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row>
    <row r="79" spans="1:22" x14ac:dyDescent="0.35">
      <c r="A79" s="1" t="s">
        <v>201</v>
      </c>
      <c r="B79" s="1" t="s">
        <v>202</v>
      </c>
      <c r="C79" s="1" t="s">
        <v>63</v>
      </c>
      <c r="D79" s="1" t="s">
        <v>64</v>
      </c>
      <c r="E79" s="1">
        <v>1</v>
      </c>
      <c r="F79" s="1">
        <v>3</v>
      </c>
      <c r="G79" s="1">
        <v>0</v>
      </c>
      <c r="H79" s="1">
        <v>2</v>
      </c>
      <c r="I79" s="1">
        <v>0</v>
      </c>
      <c r="J79" s="1">
        <v>1</v>
      </c>
      <c r="K79" s="1">
        <v>2</v>
      </c>
      <c r="L79" s="1">
        <v>2</v>
      </c>
      <c r="M79" s="1">
        <v>0</v>
      </c>
      <c r="N79" s="1">
        <v>0</v>
      </c>
      <c r="O79" s="1">
        <v>2</v>
      </c>
      <c r="P79" s="1">
        <v>1</v>
      </c>
      <c r="Q79" s="1">
        <v>2</v>
      </c>
      <c r="R79" s="1">
        <v>5</v>
      </c>
      <c r="S79" s="1">
        <v>2</v>
      </c>
      <c r="T79" s="1">
        <v>1</v>
      </c>
      <c r="U79" s="1">
        <v>1</v>
      </c>
      <c r="V79" s="1">
        <v>0</v>
      </c>
    </row>
    <row r="80" spans="1:22" x14ac:dyDescent="0.35">
      <c r="A80" s="1" t="s">
        <v>203</v>
      </c>
      <c r="B80" s="1" t="s">
        <v>204</v>
      </c>
      <c r="C80" s="1" t="s">
        <v>71</v>
      </c>
      <c r="D80" s="1" t="s">
        <v>72</v>
      </c>
      <c r="E80" s="1">
        <v>0</v>
      </c>
      <c r="F80" s="1">
        <v>0</v>
      </c>
      <c r="G80" s="1">
        <v>0</v>
      </c>
      <c r="H80" s="1">
        <v>0</v>
      </c>
      <c r="I80" s="1">
        <v>0</v>
      </c>
      <c r="J80" s="1">
        <v>0</v>
      </c>
      <c r="K80" s="1">
        <v>0</v>
      </c>
      <c r="L80" s="1">
        <v>2</v>
      </c>
      <c r="M80" s="1">
        <v>0</v>
      </c>
      <c r="N80" s="1">
        <v>5</v>
      </c>
      <c r="O80" s="1">
        <v>2</v>
      </c>
      <c r="P80" s="1">
        <v>4</v>
      </c>
      <c r="Q80" s="1">
        <v>2</v>
      </c>
      <c r="R80" s="1">
        <v>0</v>
      </c>
      <c r="S80" s="1">
        <v>3</v>
      </c>
      <c r="T80" s="1">
        <v>3</v>
      </c>
      <c r="U80" s="1">
        <v>3</v>
      </c>
      <c r="V80" s="1">
        <v>2</v>
      </c>
    </row>
    <row r="81" spans="1:22" x14ac:dyDescent="0.35">
      <c r="A81" s="1" t="s">
        <v>205</v>
      </c>
      <c r="B81" s="1" t="s">
        <v>206</v>
      </c>
      <c r="C81" s="1" t="s">
        <v>73</v>
      </c>
      <c r="D81" s="1" t="s">
        <v>74</v>
      </c>
      <c r="E81" s="1">
        <v>1</v>
      </c>
      <c r="F81" s="1">
        <v>1</v>
      </c>
      <c r="G81" s="1">
        <v>1</v>
      </c>
      <c r="H81" s="1">
        <v>1</v>
      </c>
      <c r="I81" s="1">
        <v>0</v>
      </c>
      <c r="J81" s="1">
        <v>0</v>
      </c>
      <c r="K81" s="1">
        <v>0</v>
      </c>
      <c r="L81" s="1">
        <v>0</v>
      </c>
      <c r="M81" s="1">
        <v>1</v>
      </c>
      <c r="N81" s="1">
        <v>1</v>
      </c>
      <c r="O81" s="1">
        <v>1</v>
      </c>
      <c r="P81" s="1">
        <v>2</v>
      </c>
      <c r="Q81" s="1">
        <v>0</v>
      </c>
      <c r="R81" s="1">
        <v>0</v>
      </c>
      <c r="S81" s="1">
        <v>0</v>
      </c>
      <c r="T81" s="1">
        <v>0</v>
      </c>
      <c r="U81" s="1">
        <v>0</v>
      </c>
      <c r="V81" s="1">
        <v>0</v>
      </c>
    </row>
    <row r="82" spans="1:22" x14ac:dyDescent="0.35">
      <c r="A82" s="1" t="s">
        <v>207</v>
      </c>
      <c r="B82" s="1" t="s">
        <v>208</v>
      </c>
      <c r="C82" s="1" t="s">
        <v>67</v>
      </c>
      <c r="D82" s="1" t="s">
        <v>68</v>
      </c>
      <c r="E82" s="1">
        <v>0</v>
      </c>
      <c r="F82" s="1">
        <v>0</v>
      </c>
      <c r="G82" s="1">
        <v>0</v>
      </c>
      <c r="H82" s="1">
        <v>0</v>
      </c>
      <c r="I82" s="1">
        <v>0</v>
      </c>
      <c r="J82" s="1">
        <v>0</v>
      </c>
      <c r="K82" s="1">
        <v>0</v>
      </c>
      <c r="L82" s="1">
        <v>0</v>
      </c>
      <c r="M82" s="1">
        <v>0</v>
      </c>
      <c r="N82" s="1">
        <v>0</v>
      </c>
      <c r="O82" s="1">
        <v>0</v>
      </c>
      <c r="P82" s="1">
        <v>0</v>
      </c>
      <c r="Q82" s="1">
        <v>1</v>
      </c>
      <c r="R82" s="1">
        <v>0</v>
      </c>
      <c r="S82" s="1">
        <v>0</v>
      </c>
      <c r="T82" s="1">
        <v>0</v>
      </c>
      <c r="U82" s="1">
        <v>0</v>
      </c>
      <c r="V82" s="1">
        <v>0</v>
      </c>
    </row>
    <row r="83" spans="1:22" x14ac:dyDescent="0.35">
      <c r="A83" s="1" t="s">
        <v>209</v>
      </c>
      <c r="B83" s="1" t="s">
        <v>210</v>
      </c>
      <c r="C83" s="1" t="s">
        <v>57</v>
      </c>
      <c r="D83" s="1" t="s">
        <v>58</v>
      </c>
      <c r="E83" s="1">
        <v>1</v>
      </c>
      <c r="F83" s="1">
        <v>5</v>
      </c>
      <c r="G83" s="1">
        <v>0</v>
      </c>
      <c r="H83" s="1">
        <v>3</v>
      </c>
      <c r="I83" s="1">
        <v>0</v>
      </c>
      <c r="J83" s="1">
        <v>2</v>
      </c>
      <c r="K83" s="1">
        <v>0</v>
      </c>
      <c r="L83" s="1">
        <v>1</v>
      </c>
      <c r="M83" s="1">
        <v>2</v>
      </c>
      <c r="N83" s="1">
        <v>1</v>
      </c>
      <c r="O83" s="1">
        <v>2</v>
      </c>
      <c r="P83" s="1">
        <v>1</v>
      </c>
      <c r="Q83" s="1">
        <v>1</v>
      </c>
      <c r="R83" s="1">
        <v>0</v>
      </c>
      <c r="S83" s="1">
        <v>1</v>
      </c>
      <c r="T83" s="1">
        <v>2</v>
      </c>
      <c r="U83" s="1">
        <v>0</v>
      </c>
      <c r="V83" s="1">
        <v>4</v>
      </c>
    </row>
    <row r="84" spans="1:22" x14ac:dyDescent="0.35">
      <c r="A84" s="1" t="s">
        <v>211</v>
      </c>
      <c r="B84" s="1" t="s">
        <v>212</v>
      </c>
      <c r="C84" s="1" t="s">
        <v>61</v>
      </c>
      <c r="D84" s="1" t="s">
        <v>62</v>
      </c>
      <c r="E84" s="1">
        <v>0</v>
      </c>
      <c r="F84" s="1">
        <v>0</v>
      </c>
      <c r="G84" s="1">
        <v>1</v>
      </c>
      <c r="H84" s="1">
        <v>0</v>
      </c>
      <c r="I84" s="1">
        <v>0</v>
      </c>
      <c r="J84" s="1">
        <v>0</v>
      </c>
      <c r="K84" s="1">
        <v>0</v>
      </c>
      <c r="L84" s="1">
        <v>0</v>
      </c>
      <c r="M84" s="1">
        <v>0</v>
      </c>
      <c r="N84" s="1">
        <v>0</v>
      </c>
      <c r="O84" s="1">
        <v>0</v>
      </c>
      <c r="P84" s="1">
        <v>2</v>
      </c>
      <c r="Q84" s="1">
        <v>0</v>
      </c>
      <c r="R84" s="1">
        <v>0</v>
      </c>
      <c r="S84" s="1">
        <v>0</v>
      </c>
      <c r="T84" s="1">
        <v>0</v>
      </c>
      <c r="U84" s="1">
        <v>1</v>
      </c>
      <c r="V84" s="1">
        <v>0</v>
      </c>
    </row>
    <row r="85" spans="1:22" x14ac:dyDescent="0.35">
      <c r="A85" s="1" t="s">
        <v>213</v>
      </c>
      <c r="B85" s="1" t="s">
        <v>214</v>
      </c>
      <c r="C85" s="1" t="s">
        <v>63</v>
      </c>
      <c r="D85" s="1" t="s">
        <v>64</v>
      </c>
      <c r="E85" s="1">
        <v>0</v>
      </c>
      <c r="F85" s="1">
        <v>0</v>
      </c>
      <c r="G85" s="1">
        <v>0</v>
      </c>
      <c r="H85" s="1">
        <v>0</v>
      </c>
      <c r="I85" s="1">
        <v>0</v>
      </c>
      <c r="J85" s="1">
        <v>0</v>
      </c>
      <c r="K85" s="1">
        <v>0</v>
      </c>
      <c r="L85" s="1">
        <v>0</v>
      </c>
      <c r="M85" s="1">
        <v>0</v>
      </c>
      <c r="N85" s="1">
        <v>0</v>
      </c>
      <c r="O85" s="1">
        <v>0</v>
      </c>
      <c r="P85" s="1">
        <v>0</v>
      </c>
      <c r="Q85" s="1">
        <v>0</v>
      </c>
      <c r="R85" s="1">
        <v>0</v>
      </c>
      <c r="S85" s="1">
        <v>0</v>
      </c>
      <c r="T85" s="1">
        <v>0</v>
      </c>
      <c r="U85" s="1">
        <v>0</v>
      </c>
      <c r="V85" s="1">
        <v>0</v>
      </c>
    </row>
    <row r="86" spans="1:22" x14ac:dyDescent="0.35">
      <c r="A86" s="1" t="s">
        <v>215</v>
      </c>
      <c r="B86" s="1" t="s">
        <v>216</v>
      </c>
      <c r="C86" s="1" t="s">
        <v>67</v>
      </c>
      <c r="D86" s="1" t="s">
        <v>68</v>
      </c>
      <c r="E86" s="1">
        <v>1</v>
      </c>
      <c r="F86" s="1">
        <v>0</v>
      </c>
      <c r="G86" s="1">
        <v>0</v>
      </c>
      <c r="H86" s="1">
        <v>0</v>
      </c>
      <c r="I86" s="1">
        <v>0</v>
      </c>
      <c r="J86" s="1">
        <v>0</v>
      </c>
      <c r="K86" s="1">
        <v>0</v>
      </c>
      <c r="L86" s="1">
        <v>0</v>
      </c>
      <c r="M86" s="1">
        <v>0</v>
      </c>
      <c r="N86" s="1">
        <v>0</v>
      </c>
      <c r="O86" s="1">
        <v>0</v>
      </c>
      <c r="P86" s="1">
        <v>0</v>
      </c>
      <c r="Q86" s="1">
        <v>0</v>
      </c>
      <c r="R86" s="1">
        <v>0</v>
      </c>
      <c r="S86" s="1">
        <v>0</v>
      </c>
      <c r="T86" s="1">
        <v>0</v>
      </c>
      <c r="U86" s="1">
        <v>0</v>
      </c>
      <c r="V86" s="1">
        <v>0</v>
      </c>
    </row>
    <row r="87" spans="1:22" x14ac:dyDescent="0.35">
      <c r="A87" s="1" t="s">
        <v>217</v>
      </c>
      <c r="B87" s="1" t="s">
        <v>218</v>
      </c>
      <c r="C87" s="1" t="s">
        <v>59</v>
      </c>
      <c r="D87" s="1" t="s">
        <v>60</v>
      </c>
      <c r="E87" s="1">
        <v>0</v>
      </c>
      <c r="F87" s="1">
        <v>0</v>
      </c>
      <c r="G87" s="1">
        <v>0</v>
      </c>
      <c r="H87" s="1">
        <v>2</v>
      </c>
      <c r="I87" s="1">
        <v>0</v>
      </c>
      <c r="J87" s="1">
        <v>1</v>
      </c>
      <c r="K87" s="1">
        <v>0</v>
      </c>
      <c r="L87" s="1">
        <v>0</v>
      </c>
      <c r="M87" s="1">
        <v>0</v>
      </c>
      <c r="N87" s="1">
        <v>0</v>
      </c>
      <c r="O87" s="1">
        <v>0</v>
      </c>
      <c r="P87" s="1">
        <v>2</v>
      </c>
      <c r="Q87" s="1">
        <v>4</v>
      </c>
      <c r="R87" s="1">
        <v>0</v>
      </c>
      <c r="S87" s="1">
        <v>3</v>
      </c>
      <c r="T87" s="1">
        <v>0</v>
      </c>
      <c r="U87" s="1">
        <v>0</v>
      </c>
      <c r="V87" s="1">
        <v>1</v>
      </c>
    </row>
    <row r="88" spans="1:22" x14ac:dyDescent="0.35">
      <c r="A88" s="1" t="s">
        <v>219</v>
      </c>
      <c r="B88" s="1" t="s">
        <v>220</v>
      </c>
      <c r="C88" s="1" t="s">
        <v>59</v>
      </c>
      <c r="D88" s="1" t="s">
        <v>60</v>
      </c>
      <c r="E88" s="1">
        <v>0</v>
      </c>
      <c r="F88" s="1">
        <v>0</v>
      </c>
      <c r="G88" s="1">
        <v>0</v>
      </c>
      <c r="H88" s="1">
        <v>2</v>
      </c>
      <c r="I88" s="1">
        <v>2</v>
      </c>
      <c r="J88" s="1">
        <v>2</v>
      </c>
      <c r="K88" s="1">
        <v>2</v>
      </c>
      <c r="L88" s="1">
        <v>2</v>
      </c>
      <c r="M88" s="1">
        <v>2</v>
      </c>
      <c r="N88" s="1">
        <v>2</v>
      </c>
      <c r="O88" s="1">
        <v>0</v>
      </c>
      <c r="P88" s="1">
        <v>0</v>
      </c>
      <c r="Q88" s="1">
        <v>0</v>
      </c>
      <c r="R88" s="1">
        <v>0</v>
      </c>
      <c r="S88" s="1">
        <v>0</v>
      </c>
      <c r="T88" s="1">
        <v>0</v>
      </c>
      <c r="U88" s="1">
        <v>0</v>
      </c>
      <c r="V88" s="1">
        <v>0</v>
      </c>
    </row>
    <row r="89" spans="1:22" x14ac:dyDescent="0.35">
      <c r="A89" s="1" t="s">
        <v>221</v>
      </c>
      <c r="B89" s="1" t="s">
        <v>222</v>
      </c>
      <c r="C89" s="1" t="s">
        <v>73</v>
      </c>
      <c r="D89" s="1" t="s">
        <v>74</v>
      </c>
      <c r="E89" s="1">
        <v>2</v>
      </c>
      <c r="F89" s="1">
        <v>0</v>
      </c>
      <c r="G89" s="1">
        <v>1</v>
      </c>
      <c r="H89" s="1">
        <v>0</v>
      </c>
      <c r="I89" s="1">
        <v>0</v>
      </c>
      <c r="J89" s="1">
        <v>0</v>
      </c>
      <c r="K89" s="1">
        <v>0</v>
      </c>
      <c r="L89" s="1">
        <v>0</v>
      </c>
      <c r="M89" s="1">
        <v>0</v>
      </c>
      <c r="N89" s="1">
        <v>0</v>
      </c>
      <c r="O89" s="1">
        <v>0</v>
      </c>
      <c r="P89" s="1">
        <v>0</v>
      </c>
      <c r="Q89" s="1">
        <v>1</v>
      </c>
      <c r="R89" s="1">
        <v>1</v>
      </c>
      <c r="S89" s="1">
        <v>0</v>
      </c>
      <c r="T89" s="1">
        <v>1</v>
      </c>
      <c r="U89" s="1">
        <v>2</v>
      </c>
      <c r="V89" s="1">
        <v>0</v>
      </c>
    </row>
    <row r="90" spans="1:22" x14ac:dyDescent="0.35">
      <c r="A90" s="1" t="s">
        <v>223</v>
      </c>
      <c r="B90" s="1" t="s">
        <v>224</v>
      </c>
      <c r="C90" s="1" t="s">
        <v>69</v>
      </c>
      <c r="D90" s="1" t="s">
        <v>70</v>
      </c>
      <c r="E90" s="1">
        <v>1</v>
      </c>
      <c r="F90" s="1">
        <v>1</v>
      </c>
      <c r="G90" s="1">
        <v>0</v>
      </c>
      <c r="H90" s="1">
        <v>0</v>
      </c>
      <c r="I90" s="1">
        <v>0</v>
      </c>
      <c r="J90" s="1">
        <v>0</v>
      </c>
      <c r="K90" s="1">
        <v>0</v>
      </c>
      <c r="L90" s="1">
        <v>0</v>
      </c>
      <c r="M90" s="1">
        <v>1</v>
      </c>
      <c r="N90" s="1">
        <v>0</v>
      </c>
      <c r="O90" s="1">
        <v>0</v>
      </c>
      <c r="P90" s="1">
        <v>3</v>
      </c>
      <c r="Q90" s="1">
        <v>7</v>
      </c>
      <c r="R90" s="1">
        <v>0</v>
      </c>
      <c r="S90" s="1">
        <v>0</v>
      </c>
      <c r="T90" s="1">
        <v>0</v>
      </c>
      <c r="U90" s="1">
        <v>1</v>
      </c>
      <c r="V90" s="1">
        <v>0</v>
      </c>
    </row>
    <row r="91" spans="1:22" x14ac:dyDescent="0.35">
      <c r="A91" s="1" t="s">
        <v>225</v>
      </c>
      <c r="B91" s="1" t="s">
        <v>226</v>
      </c>
      <c r="C91" s="1" t="s">
        <v>67</v>
      </c>
      <c r="D91" s="1" t="s">
        <v>68</v>
      </c>
      <c r="E91" s="1">
        <v>2</v>
      </c>
      <c r="F91" s="1">
        <v>0</v>
      </c>
      <c r="G91" s="1">
        <v>0</v>
      </c>
      <c r="H91" s="1">
        <v>0</v>
      </c>
      <c r="I91" s="1">
        <v>0</v>
      </c>
      <c r="J91" s="1">
        <v>0</v>
      </c>
      <c r="K91" s="1">
        <v>0</v>
      </c>
      <c r="L91" s="1">
        <v>0</v>
      </c>
      <c r="M91" s="1">
        <v>0</v>
      </c>
      <c r="N91" s="1">
        <v>0</v>
      </c>
      <c r="O91" s="1">
        <v>0</v>
      </c>
      <c r="P91" s="1">
        <v>0</v>
      </c>
      <c r="Q91" s="1">
        <v>0</v>
      </c>
      <c r="R91" s="1">
        <v>0</v>
      </c>
      <c r="S91" s="1">
        <v>0</v>
      </c>
      <c r="T91" s="1">
        <v>0</v>
      </c>
      <c r="U91" s="1">
        <v>0</v>
      </c>
      <c r="V91" s="1">
        <v>0</v>
      </c>
    </row>
    <row r="92" spans="1:22"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1</v>
      </c>
      <c r="Q92" s="1">
        <v>0</v>
      </c>
      <c r="R92" s="1">
        <v>0</v>
      </c>
      <c r="S92" s="1">
        <v>0</v>
      </c>
      <c r="T92" s="1">
        <v>0</v>
      </c>
      <c r="U92" s="1">
        <v>0</v>
      </c>
      <c r="V92" s="1">
        <v>1</v>
      </c>
    </row>
    <row r="93" spans="1:22" x14ac:dyDescent="0.35">
      <c r="A93" s="1" t="s">
        <v>229</v>
      </c>
      <c r="B93" s="1" t="s">
        <v>230</v>
      </c>
      <c r="C93" s="1" t="s">
        <v>57</v>
      </c>
      <c r="D93" s="1" t="s">
        <v>58</v>
      </c>
      <c r="E93" s="1">
        <v>3</v>
      </c>
      <c r="F93" s="1">
        <v>1</v>
      </c>
      <c r="G93" s="1">
        <v>2</v>
      </c>
      <c r="H93" s="1">
        <v>3</v>
      </c>
      <c r="I93" s="1">
        <v>1</v>
      </c>
      <c r="J93" s="1">
        <v>0</v>
      </c>
      <c r="K93" s="1">
        <v>3</v>
      </c>
      <c r="L93" s="1">
        <v>1</v>
      </c>
      <c r="M93" s="1">
        <v>1</v>
      </c>
      <c r="N93" s="1">
        <v>0</v>
      </c>
      <c r="O93" s="1">
        <v>1</v>
      </c>
      <c r="P93" s="1">
        <v>0</v>
      </c>
      <c r="Q93" s="1">
        <v>0</v>
      </c>
      <c r="R93" s="1">
        <v>0</v>
      </c>
      <c r="S93" s="1">
        <v>0</v>
      </c>
      <c r="T93" s="1">
        <v>1</v>
      </c>
      <c r="U93" s="1">
        <v>0</v>
      </c>
      <c r="V93" s="1">
        <v>0</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1</v>
      </c>
      <c r="F95" s="1">
        <v>0</v>
      </c>
      <c r="G95" s="1">
        <v>0</v>
      </c>
      <c r="H95" s="1">
        <v>0</v>
      </c>
      <c r="I95" s="1">
        <v>0</v>
      </c>
      <c r="J95" s="1">
        <v>0</v>
      </c>
      <c r="K95" s="1">
        <v>0</v>
      </c>
      <c r="L95" s="1">
        <v>0</v>
      </c>
      <c r="M95" s="1">
        <v>0</v>
      </c>
      <c r="N95" s="1">
        <v>0</v>
      </c>
      <c r="O95" s="1">
        <v>0</v>
      </c>
      <c r="P95" s="1">
        <v>0</v>
      </c>
      <c r="Q95" s="1">
        <v>0</v>
      </c>
      <c r="R95" s="1">
        <v>0</v>
      </c>
      <c r="S95" s="1">
        <v>0</v>
      </c>
      <c r="T95" s="1">
        <v>0</v>
      </c>
      <c r="U95" s="1">
        <v>0</v>
      </c>
      <c r="V95" s="1">
        <v>0</v>
      </c>
    </row>
    <row r="96" spans="1:22" x14ac:dyDescent="0.35">
      <c r="A96" s="1" t="s">
        <v>235</v>
      </c>
      <c r="B96" s="1" t="s">
        <v>236</v>
      </c>
      <c r="C96" s="1" t="s">
        <v>67</v>
      </c>
      <c r="D96" s="1" t="s">
        <v>68</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row>
    <row r="97" spans="1:22" x14ac:dyDescent="0.35">
      <c r="A97" s="1" t="s">
        <v>237</v>
      </c>
      <c r="B97" s="1" t="s">
        <v>238</v>
      </c>
      <c r="C97" s="1" t="s">
        <v>61</v>
      </c>
      <c r="D97" s="1" t="s">
        <v>62</v>
      </c>
      <c r="E97" s="1">
        <v>0</v>
      </c>
      <c r="F97" s="1">
        <v>0</v>
      </c>
      <c r="G97" s="1">
        <v>0</v>
      </c>
      <c r="H97" s="1">
        <v>0</v>
      </c>
      <c r="I97" s="1">
        <v>0</v>
      </c>
      <c r="J97" s="1">
        <v>0</v>
      </c>
      <c r="K97" s="1">
        <v>0</v>
      </c>
      <c r="L97" s="1">
        <v>0</v>
      </c>
      <c r="M97" s="1">
        <v>0</v>
      </c>
      <c r="N97" s="1">
        <v>1</v>
      </c>
      <c r="O97" s="1">
        <v>0</v>
      </c>
      <c r="P97" s="1">
        <v>0</v>
      </c>
      <c r="Q97" s="1">
        <v>0</v>
      </c>
      <c r="R97" s="1">
        <v>0</v>
      </c>
      <c r="S97" s="1">
        <v>0</v>
      </c>
      <c r="T97" s="1">
        <v>0</v>
      </c>
      <c r="U97" s="1">
        <v>0</v>
      </c>
      <c r="V97" s="1">
        <v>0</v>
      </c>
    </row>
    <row r="98" spans="1:22" x14ac:dyDescent="0.35">
      <c r="A98" s="1" t="s">
        <v>239</v>
      </c>
      <c r="B98" s="1" t="s">
        <v>240</v>
      </c>
      <c r="C98" s="1" t="s">
        <v>59</v>
      </c>
      <c r="D98" s="1" t="s">
        <v>60</v>
      </c>
      <c r="E98" s="1">
        <v>1</v>
      </c>
      <c r="F98" s="1">
        <v>0</v>
      </c>
      <c r="G98" s="1">
        <v>0</v>
      </c>
      <c r="H98" s="1">
        <v>0</v>
      </c>
      <c r="I98" s="1">
        <v>0</v>
      </c>
      <c r="J98" s="1">
        <v>0</v>
      </c>
      <c r="K98" s="1">
        <v>0</v>
      </c>
      <c r="L98" s="1">
        <v>0</v>
      </c>
      <c r="M98" s="1">
        <v>0</v>
      </c>
      <c r="N98" s="1">
        <v>0</v>
      </c>
      <c r="O98" s="1">
        <v>0</v>
      </c>
      <c r="P98" s="1">
        <v>0</v>
      </c>
      <c r="Q98" s="1">
        <v>0</v>
      </c>
      <c r="R98" s="1">
        <v>0</v>
      </c>
      <c r="S98" s="1">
        <v>0</v>
      </c>
      <c r="T98" s="1">
        <v>0</v>
      </c>
      <c r="U98" s="1">
        <v>0</v>
      </c>
      <c r="V98" s="1">
        <v>0</v>
      </c>
    </row>
    <row r="99" spans="1:22" x14ac:dyDescent="0.35">
      <c r="A99" s="1" t="s">
        <v>241</v>
      </c>
      <c r="B99" s="1" t="s">
        <v>242</v>
      </c>
      <c r="C99" s="1" t="s">
        <v>73</v>
      </c>
      <c r="D99" s="1" t="s">
        <v>74</v>
      </c>
      <c r="E99" s="1">
        <v>2</v>
      </c>
      <c r="F99" s="1">
        <v>0</v>
      </c>
      <c r="G99" s="1">
        <v>0</v>
      </c>
      <c r="H99" s="1">
        <v>0</v>
      </c>
      <c r="I99" s="1">
        <v>0</v>
      </c>
      <c r="J99" s="1">
        <v>0</v>
      </c>
      <c r="K99" s="1">
        <v>0</v>
      </c>
      <c r="L99" s="1">
        <v>0</v>
      </c>
      <c r="M99" s="1">
        <v>0</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1</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row>
    <row r="102" spans="1:22" x14ac:dyDescent="0.35">
      <c r="A102" s="1" t="s">
        <v>247</v>
      </c>
      <c r="B102" s="1" t="s">
        <v>248</v>
      </c>
      <c r="C102" s="1" t="s">
        <v>67</v>
      </c>
      <c r="D102" s="1" t="s">
        <v>68</v>
      </c>
      <c r="E102" s="1"/>
      <c r="F102" s="1">
        <v>1</v>
      </c>
      <c r="G102" s="1">
        <v>1</v>
      </c>
      <c r="H102" s="1">
        <v>1</v>
      </c>
      <c r="I102" s="1">
        <v>0</v>
      </c>
      <c r="J102" s="1">
        <v>0</v>
      </c>
      <c r="K102" s="1">
        <v>0</v>
      </c>
      <c r="L102" s="1">
        <v>0</v>
      </c>
      <c r="M102" s="1">
        <v>0</v>
      </c>
      <c r="N102" s="1">
        <v>6</v>
      </c>
      <c r="O102" s="1">
        <v>1</v>
      </c>
      <c r="P102" s="1">
        <v>3</v>
      </c>
      <c r="Q102" s="1">
        <v>1</v>
      </c>
      <c r="R102" s="1">
        <v>1</v>
      </c>
      <c r="S102" s="1">
        <v>3</v>
      </c>
      <c r="T102" s="1">
        <v>0</v>
      </c>
      <c r="U102" s="1">
        <v>0</v>
      </c>
      <c r="V102" s="1">
        <v>1</v>
      </c>
    </row>
    <row r="103" spans="1:22"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0</v>
      </c>
      <c r="P103" s="1">
        <v>0</v>
      </c>
      <c r="Q103" s="1">
        <v>1</v>
      </c>
      <c r="R103" s="1">
        <v>0</v>
      </c>
      <c r="S103" s="1">
        <v>0</v>
      </c>
      <c r="T103" s="1">
        <v>0</v>
      </c>
      <c r="U103" s="1">
        <v>2</v>
      </c>
      <c r="V103" s="1">
        <v>0</v>
      </c>
    </row>
    <row r="104" spans="1:22" x14ac:dyDescent="0.35">
      <c r="A104" s="1" t="s">
        <v>251</v>
      </c>
      <c r="B104" s="1" t="s">
        <v>252</v>
      </c>
      <c r="C104" s="1" t="s">
        <v>65</v>
      </c>
      <c r="D104" s="1" t="s">
        <v>66</v>
      </c>
      <c r="E104" s="1"/>
      <c r="F104" s="1">
        <v>0</v>
      </c>
      <c r="G104" s="1">
        <v>0</v>
      </c>
      <c r="H104" s="1">
        <v>0</v>
      </c>
      <c r="I104" s="1">
        <v>0</v>
      </c>
      <c r="J104" s="1">
        <v>0</v>
      </c>
      <c r="K104" s="1">
        <v>1</v>
      </c>
      <c r="L104" s="1">
        <v>0</v>
      </c>
      <c r="M104" s="1">
        <v>0</v>
      </c>
      <c r="N104" s="1">
        <v>0</v>
      </c>
      <c r="O104" s="1">
        <v>0</v>
      </c>
      <c r="P104" s="1">
        <v>0</v>
      </c>
      <c r="Q104" s="1">
        <v>0</v>
      </c>
      <c r="R104" s="1">
        <v>1</v>
      </c>
      <c r="S104" s="1">
        <v>0</v>
      </c>
      <c r="T104" s="1">
        <v>0</v>
      </c>
      <c r="U104" s="1">
        <v>0</v>
      </c>
      <c r="V104" s="1">
        <v>0</v>
      </c>
    </row>
    <row r="105" spans="1:22" x14ac:dyDescent="0.35">
      <c r="A105" s="1" t="s">
        <v>253</v>
      </c>
      <c r="B105" s="1" t="s">
        <v>254</v>
      </c>
      <c r="C105" s="1" t="s">
        <v>67</v>
      </c>
      <c r="D105" s="1" t="s">
        <v>68</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row>
    <row r="106" spans="1:22" x14ac:dyDescent="0.35">
      <c r="A106" s="1" t="s">
        <v>255</v>
      </c>
      <c r="B106" s="1" t="s">
        <v>256</v>
      </c>
      <c r="C106" s="1" t="s">
        <v>57</v>
      </c>
      <c r="D106" s="1" t="s">
        <v>58</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row>
    <row r="107" spans="1:22"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0</v>
      </c>
      <c r="F108" s="1">
        <v>0</v>
      </c>
      <c r="G108" s="1">
        <v>0</v>
      </c>
      <c r="H108" s="1">
        <v>0</v>
      </c>
      <c r="I108" s="1">
        <v>0</v>
      </c>
      <c r="J108" s="1">
        <v>0</v>
      </c>
      <c r="K108" s="1">
        <v>0</v>
      </c>
      <c r="L108" s="1">
        <v>0</v>
      </c>
      <c r="M108" s="1">
        <v>0</v>
      </c>
      <c r="N108" s="1">
        <v>0</v>
      </c>
      <c r="O108" s="1">
        <v>0</v>
      </c>
      <c r="P108" s="1">
        <v>0</v>
      </c>
      <c r="Q108" s="1">
        <v>0</v>
      </c>
      <c r="R108" s="1">
        <v>0</v>
      </c>
      <c r="S108" s="1">
        <v>1</v>
      </c>
      <c r="T108" s="1">
        <v>1</v>
      </c>
      <c r="U108" s="1">
        <v>0</v>
      </c>
      <c r="V108" s="1">
        <v>0</v>
      </c>
    </row>
    <row r="109" spans="1:22" x14ac:dyDescent="0.35">
      <c r="A109" s="1" t="s">
        <v>261</v>
      </c>
      <c r="B109" s="1" t="s">
        <v>262</v>
      </c>
      <c r="C109" s="1" t="s">
        <v>59</v>
      </c>
      <c r="D109" s="1" t="s">
        <v>60</v>
      </c>
      <c r="E109" s="1">
        <v>0</v>
      </c>
      <c r="F109" s="1">
        <v>0</v>
      </c>
      <c r="G109" s="1">
        <v>0</v>
      </c>
      <c r="H109" s="1">
        <v>0</v>
      </c>
      <c r="I109" s="1">
        <v>0</v>
      </c>
      <c r="J109" s="1">
        <v>0</v>
      </c>
      <c r="K109" s="1">
        <v>0</v>
      </c>
      <c r="L109" s="1">
        <v>0</v>
      </c>
      <c r="M109" s="1">
        <v>0</v>
      </c>
      <c r="N109" s="1">
        <v>1</v>
      </c>
      <c r="O109" s="1">
        <v>1</v>
      </c>
      <c r="P109" s="1">
        <v>1</v>
      </c>
      <c r="Q109" s="1">
        <v>0</v>
      </c>
      <c r="R109" s="1">
        <v>0</v>
      </c>
      <c r="S109" s="1">
        <v>0</v>
      </c>
      <c r="T109" s="1">
        <v>0</v>
      </c>
      <c r="U109" s="1">
        <v>0</v>
      </c>
      <c r="V109" s="1">
        <v>0</v>
      </c>
    </row>
    <row r="110" spans="1:22" x14ac:dyDescent="0.35">
      <c r="A110" s="1" t="s">
        <v>263</v>
      </c>
      <c r="B110" s="1" t="s">
        <v>264</v>
      </c>
      <c r="C110" s="1" t="s">
        <v>69</v>
      </c>
      <c r="D110" s="1" t="s">
        <v>70</v>
      </c>
      <c r="E110" s="1">
        <v>1</v>
      </c>
      <c r="F110" s="1">
        <v>0</v>
      </c>
      <c r="G110" s="1">
        <v>3</v>
      </c>
      <c r="H110" s="1">
        <v>1</v>
      </c>
      <c r="I110" s="1">
        <v>1</v>
      </c>
      <c r="J110" s="1">
        <v>2</v>
      </c>
      <c r="K110" s="1">
        <v>0</v>
      </c>
      <c r="L110" s="1">
        <v>0</v>
      </c>
      <c r="M110" s="1">
        <v>0</v>
      </c>
      <c r="N110" s="1">
        <v>1</v>
      </c>
      <c r="O110" s="1">
        <v>1</v>
      </c>
      <c r="P110" s="1">
        <v>0</v>
      </c>
      <c r="Q110" s="1">
        <v>0</v>
      </c>
      <c r="R110" s="1">
        <v>0</v>
      </c>
      <c r="S110" s="1">
        <v>2</v>
      </c>
      <c r="T110" s="1">
        <v>2</v>
      </c>
      <c r="U110" s="1">
        <v>3</v>
      </c>
      <c r="V110" s="1">
        <v>4</v>
      </c>
    </row>
    <row r="111" spans="1:22" x14ac:dyDescent="0.35">
      <c r="A111" s="1" t="s">
        <v>265</v>
      </c>
      <c r="B111" s="1" t="s">
        <v>266</v>
      </c>
      <c r="C111" s="1" t="s">
        <v>67</v>
      </c>
      <c r="D111" s="1" t="s">
        <v>68</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1</v>
      </c>
      <c r="V111" s="1">
        <v>0</v>
      </c>
    </row>
    <row r="112" spans="1:22" x14ac:dyDescent="0.35">
      <c r="A112" s="1" t="s">
        <v>267</v>
      </c>
      <c r="B112" s="1" t="s">
        <v>268</v>
      </c>
      <c r="C112" s="1" t="s">
        <v>61</v>
      </c>
      <c r="D112" s="1" t="s">
        <v>62</v>
      </c>
      <c r="E112" s="1">
        <v>0</v>
      </c>
      <c r="F112" s="1">
        <v>0</v>
      </c>
      <c r="G112" s="1">
        <v>0</v>
      </c>
      <c r="H112" s="1">
        <v>0</v>
      </c>
      <c r="I112" s="1">
        <v>0</v>
      </c>
      <c r="J112" s="1">
        <v>0</v>
      </c>
      <c r="K112" s="1">
        <v>1</v>
      </c>
      <c r="L112" s="1">
        <v>0</v>
      </c>
      <c r="M112" s="1">
        <v>0</v>
      </c>
      <c r="N112" s="1">
        <v>0</v>
      </c>
      <c r="O112" s="1">
        <v>0</v>
      </c>
      <c r="P112" s="1">
        <v>0</v>
      </c>
      <c r="Q112" s="1">
        <v>0</v>
      </c>
      <c r="R112" s="1">
        <v>0</v>
      </c>
      <c r="S112" s="1">
        <v>1</v>
      </c>
      <c r="T112" s="1">
        <v>0</v>
      </c>
      <c r="U112" s="1">
        <v>0</v>
      </c>
      <c r="V112" s="1">
        <v>0</v>
      </c>
    </row>
    <row r="113" spans="1:22" x14ac:dyDescent="0.35">
      <c r="A113" s="1" t="s">
        <v>269</v>
      </c>
      <c r="B113" s="1" t="s">
        <v>270</v>
      </c>
      <c r="C113" s="1" t="s">
        <v>67</v>
      </c>
      <c r="D113" s="1" t="s">
        <v>68</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row>
    <row r="114" spans="1:22"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0</v>
      </c>
      <c r="G115" s="1">
        <v>0</v>
      </c>
      <c r="H115" s="1">
        <v>0</v>
      </c>
      <c r="I115" s="1">
        <v>0</v>
      </c>
      <c r="J115" s="1">
        <v>0</v>
      </c>
      <c r="K115" s="1">
        <v>0</v>
      </c>
      <c r="L115" s="1">
        <v>0</v>
      </c>
      <c r="M115" s="1">
        <v>0</v>
      </c>
      <c r="N115" s="1">
        <v>2</v>
      </c>
      <c r="O115" s="1">
        <v>0</v>
      </c>
      <c r="P115" s="1">
        <v>0</v>
      </c>
      <c r="Q115" s="1">
        <v>0</v>
      </c>
      <c r="R115" s="1">
        <v>0</v>
      </c>
      <c r="S115" s="1">
        <v>0</v>
      </c>
      <c r="T115" s="1">
        <v>0</v>
      </c>
      <c r="U115" s="1">
        <v>0</v>
      </c>
      <c r="V115" s="1">
        <v>0</v>
      </c>
    </row>
    <row r="116" spans="1:22" x14ac:dyDescent="0.35">
      <c r="A116" s="1" t="s">
        <v>275</v>
      </c>
      <c r="B116" s="1" t="s">
        <v>276</v>
      </c>
      <c r="C116" s="1" t="s">
        <v>63</v>
      </c>
      <c r="D116" s="1" t="s">
        <v>64</v>
      </c>
      <c r="E116" s="1">
        <v>0</v>
      </c>
      <c r="F116" s="1">
        <v>0</v>
      </c>
      <c r="G116" s="1">
        <v>0</v>
      </c>
      <c r="H116" s="1">
        <v>0</v>
      </c>
      <c r="I116" s="1">
        <v>0</v>
      </c>
      <c r="J116" s="1">
        <v>1</v>
      </c>
      <c r="K116" s="1">
        <v>0</v>
      </c>
      <c r="L116" s="1">
        <v>0</v>
      </c>
      <c r="M116" s="1">
        <v>0</v>
      </c>
      <c r="N116" s="1">
        <v>0</v>
      </c>
      <c r="O116" s="1">
        <v>0</v>
      </c>
      <c r="P116" s="1">
        <v>0</v>
      </c>
      <c r="Q116" s="1">
        <v>0</v>
      </c>
      <c r="R116" s="1">
        <v>0</v>
      </c>
      <c r="S116" s="1">
        <v>2</v>
      </c>
      <c r="T116" s="1">
        <v>0</v>
      </c>
      <c r="U116" s="1">
        <v>0</v>
      </c>
      <c r="V116" s="1">
        <v>0</v>
      </c>
    </row>
    <row r="117" spans="1:22" x14ac:dyDescent="0.35">
      <c r="A117" s="1" t="s">
        <v>277</v>
      </c>
      <c r="B117" s="1" t="s">
        <v>278</v>
      </c>
      <c r="C117" s="1" t="s">
        <v>59</v>
      </c>
      <c r="D117" s="1" t="s">
        <v>60</v>
      </c>
      <c r="E117" s="1">
        <v>1</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row>
    <row r="118" spans="1:22" x14ac:dyDescent="0.35">
      <c r="A118" s="1" t="s">
        <v>279</v>
      </c>
      <c r="B118" s="1" t="s">
        <v>280</v>
      </c>
      <c r="C118" s="1" t="s">
        <v>69</v>
      </c>
      <c r="D118" s="1" t="s">
        <v>70</v>
      </c>
      <c r="E118" s="1">
        <v>0</v>
      </c>
      <c r="F118" s="1">
        <v>0</v>
      </c>
      <c r="G118" s="1">
        <v>0</v>
      </c>
      <c r="H118" s="1">
        <v>0</v>
      </c>
      <c r="I118" s="1">
        <v>0</v>
      </c>
      <c r="J118" s="1">
        <v>0</v>
      </c>
      <c r="K118" s="1">
        <v>0</v>
      </c>
      <c r="L118" s="1">
        <v>0</v>
      </c>
      <c r="M118" s="1">
        <v>0</v>
      </c>
      <c r="N118" s="1">
        <v>1</v>
      </c>
      <c r="O118" s="1">
        <v>1</v>
      </c>
      <c r="P118" s="1">
        <v>0</v>
      </c>
      <c r="Q118" s="1">
        <v>0</v>
      </c>
      <c r="R118" s="1">
        <v>1</v>
      </c>
      <c r="S118" s="1">
        <v>0</v>
      </c>
      <c r="T118" s="1">
        <v>0</v>
      </c>
      <c r="U118" s="1">
        <v>0</v>
      </c>
      <c r="V118" s="1">
        <v>0</v>
      </c>
    </row>
    <row r="119" spans="1:22" x14ac:dyDescent="0.35">
      <c r="A119" s="1" t="s">
        <v>281</v>
      </c>
      <c r="B119" s="1" t="s">
        <v>282</v>
      </c>
      <c r="C119" s="1" t="s">
        <v>67</v>
      </c>
      <c r="D119" s="1" t="s">
        <v>68</v>
      </c>
      <c r="E119" s="1">
        <v>2</v>
      </c>
      <c r="F119" s="1">
        <v>0</v>
      </c>
      <c r="G119" s="1">
        <v>0</v>
      </c>
      <c r="H119" s="1">
        <v>0</v>
      </c>
      <c r="I119" s="1">
        <v>0</v>
      </c>
      <c r="J119" s="1">
        <v>0</v>
      </c>
      <c r="K119" s="1">
        <v>0</v>
      </c>
      <c r="L119" s="1">
        <v>0</v>
      </c>
      <c r="M119" s="1">
        <v>2</v>
      </c>
      <c r="N119" s="1">
        <v>1</v>
      </c>
      <c r="O119" s="1">
        <v>0</v>
      </c>
      <c r="P119" s="1">
        <v>0</v>
      </c>
      <c r="Q119" s="1">
        <v>0</v>
      </c>
      <c r="R119" s="1">
        <v>0</v>
      </c>
      <c r="S119" s="1">
        <v>0</v>
      </c>
      <c r="T119" s="1">
        <v>0</v>
      </c>
      <c r="U119" s="1">
        <v>0</v>
      </c>
      <c r="V119" s="1">
        <v>0</v>
      </c>
    </row>
    <row r="120" spans="1:22" x14ac:dyDescent="0.35">
      <c r="A120" s="1" t="s">
        <v>283</v>
      </c>
      <c r="B120" s="1" t="s">
        <v>284</v>
      </c>
      <c r="C120" s="1" t="s">
        <v>67</v>
      </c>
      <c r="D120" s="1" t="s">
        <v>68</v>
      </c>
      <c r="E120" s="1">
        <v>1</v>
      </c>
      <c r="F120" s="1">
        <v>0</v>
      </c>
      <c r="G120" s="1">
        <v>1</v>
      </c>
      <c r="H120" s="1">
        <v>0</v>
      </c>
      <c r="I120" s="1">
        <v>0</v>
      </c>
      <c r="J120" s="1">
        <v>0</v>
      </c>
      <c r="K120" s="1">
        <v>0</v>
      </c>
      <c r="L120" s="1">
        <v>0</v>
      </c>
      <c r="M120" s="1">
        <v>0</v>
      </c>
      <c r="N120" s="1">
        <v>1</v>
      </c>
      <c r="O120" s="1">
        <v>1</v>
      </c>
      <c r="P120" s="1">
        <v>1</v>
      </c>
      <c r="Q120" s="1">
        <v>0</v>
      </c>
      <c r="R120" s="1">
        <v>0</v>
      </c>
      <c r="S120" s="1">
        <v>0</v>
      </c>
      <c r="T120" s="1">
        <v>0</v>
      </c>
      <c r="U120" s="1">
        <v>0</v>
      </c>
      <c r="V120" s="1">
        <v>0</v>
      </c>
    </row>
    <row r="121" spans="1:22" x14ac:dyDescent="0.35">
      <c r="A121" s="1" t="s">
        <v>285</v>
      </c>
      <c r="B121" s="1" t="s">
        <v>286</v>
      </c>
      <c r="C121" s="1" t="s">
        <v>61</v>
      </c>
      <c r="D121" s="1" t="s">
        <v>62</v>
      </c>
      <c r="E121" s="1">
        <v>0</v>
      </c>
      <c r="F121" s="1">
        <v>0</v>
      </c>
      <c r="G121" s="1">
        <v>0</v>
      </c>
      <c r="H121" s="1">
        <v>0</v>
      </c>
      <c r="I121" s="1">
        <v>0</v>
      </c>
      <c r="J121" s="1">
        <v>0</v>
      </c>
      <c r="K121" s="1">
        <v>0</v>
      </c>
      <c r="L121" s="1">
        <v>0</v>
      </c>
      <c r="M121" s="1">
        <v>0</v>
      </c>
      <c r="N121" s="1">
        <v>0</v>
      </c>
      <c r="O121" s="1">
        <v>1</v>
      </c>
      <c r="P121" s="1">
        <v>0</v>
      </c>
      <c r="Q121" s="1">
        <v>0</v>
      </c>
      <c r="R121" s="1">
        <v>0</v>
      </c>
      <c r="S121" s="1">
        <v>0</v>
      </c>
      <c r="T121" s="1">
        <v>0</v>
      </c>
      <c r="U121" s="1">
        <v>1</v>
      </c>
      <c r="V121" s="1">
        <v>0</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0</v>
      </c>
      <c r="F123" s="1">
        <v>0</v>
      </c>
      <c r="G123" s="1">
        <v>0</v>
      </c>
      <c r="H123" s="1">
        <v>1</v>
      </c>
      <c r="I123" s="1">
        <v>0</v>
      </c>
      <c r="J123" s="1">
        <v>1</v>
      </c>
      <c r="K123" s="1">
        <v>1</v>
      </c>
      <c r="L123" s="1">
        <v>0</v>
      </c>
      <c r="M123" s="1">
        <v>0</v>
      </c>
      <c r="N123" s="1">
        <v>0</v>
      </c>
      <c r="O123" s="1">
        <v>0</v>
      </c>
      <c r="P123" s="1">
        <v>1</v>
      </c>
      <c r="Q123" s="1">
        <v>1</v>
      </c>
      <c r="R123" s="1">
        <v>0</v>
      </c>
      <c r="S123" s="1">
        <v>0</v>
      </c>
      <c r="T123" s="1">
        <v>0</v>
      </c>
      <c r="U123" s="1">
        <v>0</v>
      </c>
      <c r="V123" s="1">
        <v>0</v>
      </c>
    </row>
    <row r="124" spans="1:22" x14ac:dyDescent="0.35">
      <c r="A124" s="1" t="s">
        <v>290</v>
      </c>
      <c r="B124" s="1" t="s">
        <v>291</v>
      </c>
      <c r="C124" s="1" t="s">
        <v>67</v>
      </c>
      <c r="D124" s="1" t="s">
        <v>68</v>
      </c>
      <c r="E124" s="1">
        <v>0</v>
      </c>
      <c r="F124" s="1">
        <v>0</v>
      </c>
      <c r="G124" s="1">
        <v>0</v>
      </c>
      <c r="H124" s="1">
        <v>0</v>
      </c>
      <c r="I124" s="1">
        <v>0</v>
      </c>
      <c r="J124" s="1">
        <v>0</v>
      </c>
      <c r="K124" s="1">
        <v>1</v>
      </c>
      <c r="L124" s="1">
        <v>0</v>
      </c>
      <c r="M124" s="1">
        <v>0</v>
      </c>
      <c r="N124" s="1">
        <v>2</v>
      </c>
      <c r="O124" s="1">
        <v>1</v>
      </c>
      <c r="P124" s="1">
        <v>0</v>
      </c>
      <c r="Q124" s="1">
        <v>2</v>
      </c>
      <c r="R124" s="1">
        <v>0</v>
      </c>
      <c r="S124" s="1">
        <v>0</v>
      </c>
      <c r="T124" s="1">
        <v>0</v>
      </c>
      <c r="U124" s="1">
        <v>1</v>
      </c>
      <c r="V124" s="1">
        <v>0</v>
      </c>
    </row>
    <row r="125" spans="1:22" x14ac:dyDescent="0.35">
      <c r="A125" s="1" t="s">
        <v>292</v>
      </c>
      <c r="B125" s="1" t="s">
        <v>293</v>
      </c>
      <c r="C125" s="1" t="s">
        <v>57</v>
      </c>
      <c r="D125" s="1" t="s">
        <v>58</v>
      </c>
      <c r="E125" s="1">
        <v>2</v>
      </c>
      <c r="F125" s="1">
        <v>2</v>
      </c>
      <c r="G125" s="1">
        <v>3</v>
      </c>
      <c r="H125" s="1">
        <v>0</v>
      </c>
      <c r="I125" s="1">
        <v>0</v>
      </c>
      <c r="J125" s="1">
        <v>0</v>
      </c>
      <c r="K125" s="1">
        <v>0</v>
      </c>
      <c r="L125" s="1">
        <v>0</v>
      </c>
      <c r="M125" s="1">
        <v>0</v>
      </c>
      <c r="N125" s="1">
        <v>0</v>
      </c>
      <c r="O125" s="1">
        <v>0</v>
      </c>
      <c r="P125" s="1">
        <v>0</v>
      </c>
      <c r="Q125" s="1">
        <v>0</v>
      </c>
      <c r="R125" s="1">
        <v>0</v>
      </c>
      <c r="S125" s="1">
        <v>1</v>
      </c>
      <c r="T125" s="1">
        <v>1</v>
      </c>
      <c r="U125" s="1">
        <v>0</v>
      </c>
      <c r="V125" s="1">
        <v>0</v>
      </c>
    </row>
    <row r="126" spans="1:22" x14ac:dyDescent="0.35">
      <c r="A126" s="1" t="s">
        <v>294</v>
      </c>
      <c r="B126" s="1" t="s">
        <v>295</v>
      </c>
      <c r="C126" s="1" t="s">
        <v>65</v>
      </c>
      <c r="D126" s="1" t="s">
        <v>66</v>
      </c>
      <c r="E126" s="1">
        <v>0</v>
      </c>
      <c r="F126" s="1">
        <v>0</v>
      </c>
      <c r="G126" s="1">
        <v>4</v>
      </c>
      <c r="H126" s="1">
        <v>0</v>
      </c>
      <c r="I126" s="1">
        <v>0</v>
      </c>
      <c r="J126" s="1">
        <v>0</v>
      </c>
      <c r="K126" s="1">
        <v>0</v>
      </c>
      <c r="L126" s="1">
        <v>0</v>
      </c>
      <c r="M126" s="1">
        <v>0</v>
      </c>
      <c r="N126" s="1">
        <v>0</v>
      </c>
      <c r="O126" s="1">
        <v>1</v>
      </c>
      <c r="P126" s="1">
        <v>0</v>
      </c>
      <c r="Q126" s="1">
        <v>0</v>
      </c>
      <c r="R126" s="1">
        <v>0</v>
      </c>
      <c r="S126" s="1">
        <v>0</v>
      </c>
      <c r="T126" s="1">
        <v>0</v>
      </c>
      <c r="U126" s="1">
        <v>0</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1</v>
      </c>
      <c r="O127" s="1">
        <v>0</v>
      </c>
      <c r="P127" s="1">
        <v>0</v>
      </c>
      <c r="Q127" s="1">
        <v>0</v>
      </c>
      <c r="R127" s="1">
        <v>0</v>
      </c>
      <c r="S127" s="1">
        <v>0</v>
      </c>
      <c r="T127" s="1">
        <v>0</v>
      </c>
      <c r="U127" s="1">
        <v>0</v>
      </c>
      <c r="V127" s="1">
        <v>0</v>
      </c>
    </row>
    <row r="128" spans="1:22" x14ac:dyDescent="0.35">
      <c r="A128" s="1" t="s">
        <v>298</v>
      </c>
      <c r="B128" s="1" t="s">
        <v>299</v>
      </c>
      <c r="C128" s="1" t="s">
        <v>57</v>
      </c>
      <c r="D128" s="1" t="s">
        <v>58</v>
      </c>
      <c r="E128" s="1">
        <v>0</v>
      </c>
      <c r="F128" s="1">
        <v>0</v>
      </c>
      <c r="G128" s="1">
        <v>0</v>
      </c>
      <c r="H128" s="1">
        <v>1</v>
      </c>
      <c r="I128" s="1">
        <v>0</v>
      </c>
      <c r="J128" s="1">
        <v>1</v>
      </c>
      <c r="K128" s="1">
        <v>0</v>
      </c>
      <c r="L128" s="1">
        <v>0</v>
      </c>
      <c r="M128" s="1">
        <v>0</v>
      </c>
      <c r="N128" s="1">
        <v>2</v>
      </c>
      <c r="O128" s="1">
        <v>1</v>
      </c>
      <c r="P128" s="1">
        <v>0</v>
      </c>
      <c r="Q128" s="1">
        <v>0</v>
      </c>
      <c r="R128" s="1">
        <v>0</v>
      </c>
      <c r="S128" s="1">
        <v>0</v>
      </c>
      <c r="T128" s="1">
        <v>1</v>
      </c>
      <c r="U128" s="1">
        <v>0</v>
      </c>
      <c r="V128" s="1">
        <v>0</v>
      </c>
    </row>
    <row r="129" spans="1:22"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2</v>
      </c>
      <c r="Q129" s="1">
        <v>1</v>
      </c>
      <c r="R129" s="1">
        <v>0</v>
      </c>
      <c r="S129" s="1">
        <v>0</v>
      </c>
      <c r="T129" s="1">
        <v>0</v>
      </c>
      <c r="U129" s="1">
        <v>0</v>
      </c>
      <c r="V129" s="1">
        <v>0</v>
      </c>
    </row>
    <row r="130" spans="1:22" x14ac:dyDescent="0.35">
      <c r="A130" s="1" t="s">
        <v>302</v>
      </c>
      <c r="B130" s="1" t="s">
        <v>303</v>
      </c>
      <c r="C130" s="1" t="s">
        <v>57</v>
      </c>
      <c r="D130" s="1" t="s">
        <v>58</v>
      </c>
      <c r="E130" s="1">
        <v>2</v>
      </c>
      <c r="F130" s="1">
        <v>1</v>
      </c>
      <c r="G130" s="1">
        <v>1</v>
      </c>
      <c r="H130" s="1">
        <v>0</v>
      </c>
      <c r="I130" s="1">
        <v>0</v>
      </c>
      <c r="J130" s="1">
        <v>0</v>
      </c>
      <c r="K130" s="1">
        <v>1</v>
      </c>
      <c r="L130" s="1">
        <v>2</v>
      </c>
      <c r="M130" s="1">
        <v>2</v>
      </c>
      <c r="N130" s="1">
        <v>2</v>
      </c>
      <c r="O130" s="1">
        <v>2</v>
      </c>
      <c r="P130" s="1">
        <v>0</v>
      </c>
      <c r="Q130" s="1">
        <v>0</v>
      </c>
      <c r="R130" s="1">
        <v>1</v>
      </c>
      <c r="S130" s="1">
        <v>0</v>
      </c>
      <c r="T130" s="1">
        <v>0</v>
      </c>
      <c r="U130" s="1">
        <v>1</v>
      </c>
      <c r="V130" s="1">
        <v>1</v>
      </c>
    </row>
    <row r="131" spans="1:22" x14ac:dyDescent="0.35">
      <c r="A131" s="1" t="s">
        <v>304</v>
      </c>
      <c r="B131" s="1" t="s">
        <v>305</v>
      </c>
      <c r="C131" s="1" t="s">
        <v>61</v>
      </c>
      <c r="D131" s="1" t="s">
        <v>62</v>
      </c>
      <c r="E131" s="1">
        <v>1</v>
      </c>
      <c r="F131" s="1">
        <v>1</v>
      </c>
      <c r="G131" s="1">
        <v>0</v>
      </c>
      <c r="H131" s="1">
        <v>0</v>
      </c>
      <c r="I131" s="1">
        <v>0</v>
      </c>
      <c r="J131" s="1">
        <v>0</v>
      </c>
      <c r="K131" s="1">
        <v>0</v>
      </c>
      <c r="L131" s="1">
        <v>0</v>
      </c>
      <c r="M131" s="1">
        <v>0</v>
      </c>
      <c r="N131" s="1">
        <v>2</v>
      </c>
      <c r="O131" s="1">
        <v>1</v>
      </c>
      <c r="P131" s="1">
        <v>0</v>
      </c>
      <c r="Q131" s="1">
        <v>0</v>
      </c>
      <c r="R131" s="1">
        <v>0</v>
      </c>
      <c r="S131" s="1">
        <v>0</v>
      </c>
      <c r="T131" s="1">
        <v>0</v>
      </c>
      <c r="U131" s="1">
        <v>0</v>
      </c>
      <c r="V131" s="1">
        <v>0</v>
      </c>
    </row>
    <row r="132" spans="1:22" x14ac:dyDescent="0.35">
      <c r="A132" s="1" t="s">
        <v>306</v>
      </c>
      <c r="B132" s="1" t="s">
        <v>307</v>
      </c>
      <c r="C132" s="1" t="s">
        <v>73</v>
      </c>
      <c r="D132" s="1" t="s">
        <v>74</v>
      </c>
      <c r="E132" s="1"/>
      <c r="F132" s="1">
        <v>0</v>
      </c>
      <c r="G132" s="1">
        <v>0</v>
      </c>
      <c r="H132" s="1">
        <v>0</v>
      </c>
      <c r="I132" s="1">
        <v>0</v>
      </c>
      <c r="J132" s="1">
        <v>0</v>
      </c>
      <c r="K132" s="1">
        <v>0</v>
      </c>
      <c r="L132" s="1">
        <v>0</v>
      </c>
      <c r="M132" s="1">
        <v>0</v>
      </c>
      <c r="N132" s="1">
        <v>0</v>
      </c>
      <c r="O132" s="1">
        <v>0</v>
      </c>
      <c r="P132" s="1">
        <v>0</v>
      </c>
      <c r="Q132" s="1">
        <v>1</v>
      </c>
      <c r="R132" s="1">
        <v>0</v>
      </c>
      <c r="S132" s="1">
        <v>0</v>
      </c>
      <c r="T132" s="1">
        <v>0</v>
      </c>
      <c r="U132" s="1">
        <v>0</v>
      </c>
      <c r="V132" s="1">
        <v>0</v>
      </c>
    </row>
    <row r="133" spans="1:22" x14ac:dyDescent="0.35">
      <c r="A133" s="1" t="s">
        <v>308</v>
      </c>
      <c r="B133" s="1" t="s">
        <v>309</v>
      </c>
      <c r="C133" s="1" t="s">
        <v>57</v>
      </c>
      <c r="D133" s="1" t="s">
        <v>58</v>
      </c>
      <c r="E133" s="1"/>
      <c r="F133" s="1"/>
      <c r="G133" s="1">
        <v>0</v>
      </c>
      <c r="H133" s="1">
        <v>0</v>
      </c>
      <c r="I133" s="1">
        <v>0</v>
      </c>
      <c r="J133" s="1">
        <v>1</v>
      </c>
      <c r="K133" s="1">
        <v>0</v>
      </c>
      <c r="L133" s="1">
        <v>0</v>
      </c>
      <c r="M133" s="1">
        <v>0</v>
      </c>
      <c r="N133" s="1">
        <v>0</v>
      </c>
      <c r="O133" s="1">
        <v>1</v>
      </c>
      <c r="P133" s="1">
        <v>0</v>
      </c>
      <c r="Q133" s="1">
        <v>0</v>
      </c>
      <c r="R133" s="1">
        <v>0</v>
      </c>
      <c r="S133" s="1">
        <v>0</v>
      </c>
      <c r="T133" s="1">
        <v>0</v>
      </c>
      <c r="U133" s="1">
        <v>0</v>
      </c>
      <c r="V133" s="1">
        <v>0</v>
      </c>
    </row>
    <row r="134" spans="1:22"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row>
    <row r="136" spans="1:22" x14ac:dyDescent="0.35">
      <c r="A136" s="1" t="s">
        <v>314</v>
      </c>
      <c r="B136" s="1" t="s">
        <v>315</v>
      </c>
      <c r="C136" s="1" t="s">
        <v>67</v>
      </c>
      <c r="D136" s="1" t="s">
        <v>68</v>
      </c>
      <c r="E136" s="1">
        <v>8</v>
      </c>
      <c r="F136" s="1">
        <v>2</v>
      </c>
      <c r="G136" s="1">
        <v>0</v>
      </c>
      <c r="H136" s="1">
        <v>0</v>
      </c>
      <c r="I136" s="1">
        <v>1</v>
      </c>
      <c r="J136" s="1">
        <v>0</v>
      </c>
      <c r="K136" s="1">
        <v>1</v>
      </c>
      <c r="L136" s="1">
        <v>2</v>
      </c>
      <c r="M136" s="1">
        <v>3</v>
      </c>
      <c r="N136" s="1">
        <v>3</v>
      </c>
      <c r="O136" s="1">
        <v>0</v>
      </c>
      <c r="P136" s="1">
        <v>2</v>
      </c>
      <c r="Q136" s="1">
        <v>3</v>
      </c>
      <c r="R136" s="1">
        <v>4</v>
      </c>
      <c r="S136" s="1">
        <v>2</v>
      </c>
      <c r="T136" s="1">
        <v>2</v>
      </c>
      <c r="U136" s="1">
        <v>0</v>
      </c>
      <c r="V136" s="1">
        <v>0</v>
      </c>
    </row>
    <row r="137" spans="1:22" x14ac:dyDescent="0.35">
      <c r="A137" s="1" t="s">
        <v>316</v>
      </c>
      <c r="B137" s="1" t="s">
        <v>317</v>
      </c>
      <c r="C137" s="1" t="s">
        <v>67</v>
      </c>
      <c r="D137" s="1" t="s">
        <v>68</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row>
    <row r="138" spans="1:22" x14ac:dyDescent="0.35">
      <c r="A138" s="1" t="s">
        <v>318</v>
      </c>
      <c r="B138" s="1" t="s">
        <v>319</v>
      </c>
      <c r="C138" s="1" t="s">
        <v>57</v>
      </c>
      <c r="D138" s="1" t="s">
        <v>58</v>
      </c>
      <c r="E138" s="1">
        <v>2</v>
      </c>
      <c r="F138" s="1">
        <v>0</v>
      </c>
      <c r="G138" s="1">
        <v>0</v>
      </c>
      <c r="H138" s="1">
        <v>0</v>
      </c>
      <c r="I138" s="1">
        <v>0</v>
      </c>
      <c r="J138" s="1">
        <v>0</v>
      </c>
      <c r="K138" s="1">
        <v>0</v>
      </c>
      <c r="L138" s="1">
        <v>1</v>
      </c>
      <c r="M138" s="1">
        <v>1</v>
      </c>
      <c r="N138" s="1">
        <v>0</v>
      </c>
      <c r="O138" s="1">
        <v>0</v>
      </c>
      <c r="P138" s="1">
        <v>0</v>
      </c>
      <c r="Q138" s="1">
        <v>1</v>
      </c>
      <c r="R138" s="1">
        <v>0</v>
      </c>
      <c r="S138" s="1">
        <v>0</v>
      </c>
      <c r="T138" s="1">
        <v>1</v>
      </c>
      <c r="U138" s="1">
        <v>0</v>
      </c>
      <c r="V138" s="1">
        <v>1</v>
      </c>
    </row>
    <row r="139" spans="1:22" x14ac:dyDescent="0.35">
      <c r="A139" s="1" t="s">
        <v>320</v>
      </c>
      <c r="B139" s="1" t="s">
        <v>321</v>
      </c>
      <c r="C139" s="1" t="s">
        <v>71</v>
      </c>
      <c r="D139" s="1" t="s">
        <v>72</v>
      </c>
      <c r="E139" s="1">
        <v>0</v>
      </c>
      <c r="F139" s="1">
        <v>0</v>
      </c>
      <c r="G139" s="1">
        <v>0</v>
      </c>
      <c r="H139" s="1">
        <v>0</v>
      </c>
      <c r="I139" s="1">
        <v>0</v>
      </c>
      <c r="J139" s="1">
        <v>0</v>
      </c>
      <c r="K139" s="1">
        <v>0</v>
      </c>
      <c r="L139" s="1">
        <v>0</v>
      </c>
      <c r="M139" s="1">
        <v>0</v>
      </c>
      <c r="N139" s="1">
        <v>0</v>
      </c>
      <c r="O139" s="1">
        <v>0</v>
      </c>
      <c r="P139" s="1">
        <v>1</v>
      </c>
      <c r="Q139" s="1">
        <v>1</v>
      </c>
      <c r="R139" s="1">
        <v>0</v>
      </c>
      <c r="S139" s="1">
        <v>0</v>
      </c>
      <c r="T139" s="1">
        <v>1</v>
      </c>
      <c r="U139" s="1">
        <v>0</v>
      </c>
      <c r="V139" s="1">
        <v>0</v>
      </c>
    </row>
    <row r="140" spans="1:22" x14ac:dyDescent="0.35">
      <c r="A140" s="1" t="s">
        <v>322</v>
      </c>
      <c r="B140" s="1" t="s">
        <v>323</v>
      </c>
      <c r="C140" s="1" t="s">
        <v>61</v>
      </c>
      <c r="D140" s="1" t="s">
        <v>62</v>
      </c>
      <c r="E140" s="1">
        <v>1</v>
      </c>
      <c r="F140" s="1">
        <v>0</v>
      </c>
      <c r="G140" s="1">
        <v>0</v>
      </c>
      <c r="H140" s="1">
        <v>1</v>
      </c>
      <c r="I140" s="1">
        <v>0</v>
      </c>
      <c r="J140" s="1">
        <v>0</v>
      </c>
      <c r="K140" s="1">
        <v>0</v>
      </c>
      <c r="L140" s="1">
        <v>0</v>
      </c>
      <c r="M140" s="1">
        <v>0</v>
      </c>
      <c r="N140" s="1">
        <v>0</v>
      </c>
      <c r="O140" s="1">
        <v>0</v>
      </c>
      <c r="P140" s="1">
        <v>0</v>
      </c>
      <c r="Q140" s="1">
        <v>0</v>
      </c>
      <c r="R140" s="1">
        <v>0</v>
      </c>
      <c r="S140" s="1">
        <v>0</v>
      </c>
      <c r="T140" s="1">
        <v>0</v>
      </c>
      <c r="U140" s="1">
        <v>0</v>
      </c>
      <c r="V140" s="1">
        <v>0</v>
      </c>
    </row>
    <row r="141" spans="1:22" x14ac:dyDescent="0.35">
      <c r="A141" s="1" t="s">
        <v>324</v>
      </c>
      <c r="B141" s="1" t="s">
        <v>325</v>
      </c>
      <c r="C141" s="1" t="s">
        <v>59</v>
      </c>
      <c r="D141" s="1" t="s">
        <v>60</v>
      </c>
      <c r="E141" s="1">
        <v>0</v>
      </c>
      <c r="F141" s="1">
        <v>1</v>
      </c>
      <c r="G141" s="1">
        <v>0</v>
      </c>
      <c r="H141" s="1">
        <v>0</v>
      </c>
      <c r="I141" s="1">
        <v>0</v>
      </c>
      <c r="J141" s="1">
        <v>0</v>
      </c>
      <c r="K141" s="1">
        <v>0</v>
      </c>
      <c r="L141" s="1">
        <v>0</v>
      </c>
      <c r="M141" s="1">
        <v>0</v>
      </c>
      <c r="N141" s="1">
        <v>0</v>
      </c>
      <c r="O141" s="1">
        <v>0</v>
      </c>
      <c r="P141" s="1">
        <v>0</v>
      </c>
      <c r="Q141" s="1">
        <v>1</v>
      </c>
      <c r="R141" s="1">
        <v>0</v>
      </c>
      <c r="S141" s="1">
        <v>0</v>
      </c>
      <c r="T141" s="1">
        <v>0</v>
      </c>
      <c r="U141" s="1">
        <v>0</v>
      </c>
      <c r="V141" s="1">
        <v>0</v>
      </c>
    </row>
    <row r="142" spans="1:22" x14ac:dyDescent="0.35">
      <c r="A142" s="1" t="s">
        <v>326</v>
      </c>
      <c r="B142" s="1" t="s">
        <v>327</v>
      </c>
      <c r="C142" s="1" t="s">
        <v>57</v>
      </c>
      <c r="D142" s="1" t="s">
        <v>58</v>
      </c>
      <c r="E142" s="1">
        <v>0</v>
      </c>
      <c r="F142" s="1">
        <v>2</v>
      </c>
      <c r="G142" s="1">
        <v>0</v>
      </c>
      <c r="H142" s="1">
        <v>1</v>
      </c>
      <c r="I142" s="1">
        <v>0</v>
      </c>
      <c r="J142" s="1">
        <v>0</v>
      </c>
      <c r="K142" s="1">
        <v>0</v>
      </c>
      <c r="L142" s="1">
        <v>1</v>
      </c>
      <c r="M142" s="1">
        <v>1</v>
      </c>
      <c r="N142" s="1">
        <v>2</v>
      </c>
      <c r="O142" s="1">
        <v>1</v>
      </c>
      <c r="P142" s="1">
        <v>1</v>
      </c>
      <c r="Q142" s="1">
        <v>2</v>
      </c>
      <c r="R142" s="1">
        <v>0</v>
      </c>
      <c r="S142" s="1">
        <v>1</v>
      </c>
      <c r="T142" s="1">
        <v>0</v>
      </c>
      <c r="U142" s="1">
        <v>0</v>
      </c>
      <c r="V142" s="1">
        <v>1</v>
      </c>
    </row>
    <row r="143" spans="1:22"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0</v>
      </c>
      <c r="G144" s="1">
        <v>0</v>
      </c>
      <c r="H144" s="1">
        <v>0</v>
      </c>
      <c r="I144" s="1">
        <v>0</v>
      </c>
      <c r="J144" s="1">
        <v>1</v>
      </c>
      <c r="K144" s="1">
        <v>0</v>
      </c>
      <c r="L144" s="1">
        <v>0</v>
      </c>
      <c r="M144" s="1">
        <v>0</v>
      </c>
      <c r="N144" s="1">
        <v>0</v>
      </c>
      <c r="O144" s="1">
        <v>0</v>
      </c>
      <c r="P144" s="1">
        <v>0</v>
      </c>
      <c r="Q144" s="1">
        <v>0</v>
      </c>
      <c r="R144" s="1">
        <v>0</v>
      </c>
      <c r="S144" s="1">
        <v>0</v>
      </c>
      <c r="T144" s="1">
        <v>0</v>
      </c>
      <c r="U144" s="1">
        <v>0</v>
      </c>
      <c r="V144" s="1">
        <v>0</v>
      </c>
    </row>
    <row r="145" spans="1:22" x14ac:dyDescent="0.35">
      <c r="A145" s="1" t="s">
        <v>332</v>
      </c>
      <c r="B145" s="1" t="s">
        <v>333</v>
      </c>
      <c r="C145" s="1" t="s">
        <v>57</v>
      </c>
      <c r="D145" s="1" t="s">
        <v>58</v>
      </c>
      <c r="E145" s="1">
        <v>1</v>
      </c>
      <c r="F145" s="1">
        <v>1</v>
      </c>
      <c r="G145" s="1">
        <v>3</v>
      </c>
      <c r="H145" s="1">
        <v>2</v>
      </c>
      <c r="I145" s="1">
        <v>0</v>
      </c>
      <c r="J145" s="1">
        <v>0</v>
      </c>
      <c r="K145" s="1">
        <v>0</v>
      </c>
      <c r="L145" s="1">
        <v>0</v>
      </c>
      <c r="M145" s="1">
        <v>0</v>
      </c>
      <c r="N145" s="1">
        <v>0</v>
      </c>
      <c r="O145" s="1">
        <v>0</v>
      </c>
      <c r="P145" s="1">
        <v>0</v>
      </c>
      <c r="Q145" s="1">
        <v>0</v>
      </c>
      <c r="R145" s="1">
        <v>0</v>
      </c>
      <c r="S145" s="1">
        <v>1</v>
      </c>
      <c r="T145" s="1">
        <v>2</v>
      </c>
      <c r="U145" s="1">
        <v>3</v>
      </c>
      <c r="V145" s="1">
        <v>0</v>
      </c>
    </row>
    <row r="146" spans="1:22" x14ac:dyDescent="0.35">
      <c r="A146" s="1" t="s">
        <v>334</v>
      </c>
      <c r="B146" s="1" t="s">
        <v>335</v>
      </c>
      <c r="C146" s="1" t="s">
        <v>61</v>
      </c>
      <c r="D146" s="1" t="s">
        <v>62</v>
      </c>
      <c r="E146" s="1">
        <v>0</v>
      </c>
      <c r="F146" s="1">
        <v>1</v>
      </c>
      <c r="G146" s="1">
        <v>1</v>
      </c>
      <c r="H146" s="1">
        <v>1</v>
      </c>
      <c r="I146" s="1">
        <v>1</v>
      </c>
      <c r="J146" s="1">
        <v>1</v>
      </c>
      <c r="K146" s="1">
        <v>1</v>
      </c>
      <c r="L146" s="1">
        <v>1</v>
      </c>
      <c r="M146" s="1">
        <v>0</v>
      </c>
      <c r="N146" s="1">
        <v>1</v>
      </c>
      <c r="O146" s="1">
        <v>1</v>
      </c>
      <c r="P146" s="1">
        <v>0</v>
      </c>
      <c r="Q146" s="1">
        <v>0</v>
      </c>
      <c r="R146" s="1">
        <v>0</v>
      </c>
      <c r="S146" s="1">
        <v>0</v>
      </c>
      <c r="T146" s="1">
        <v>0</v>
      </c>
      <c r="U146" s="1">
        <v>0</v>
      </c>
      <c r="V146" s="1">
        <v>0</v>
      </c>
    </row>
    <row r="147" spans="1:22" x14ac:dyDescent="0.35">
      <c r="A147" s="1" t="s">
        <v>336</v>
      </c>
      <c r="B147" s="1" t="s">
        <v>337</v>
      </c>
      <c r="C147" s="1" t="s">
        <v>65</v>
      </c>
      <c r="D147" s="1" t="s">
        <v>66</v>
      </c>
      <c r="E147" s="1"/>
      <c r="F147" s="1">
        <v>0</v>
      </c>
      <c r="G147" s="1">
        <v>0</v>
      </c>
      <c r="H147" s="1">
        <v>0</v>
      </c>
      <c r="I147" s="1">
        <v>0</v>
      </c>
      <c r="J147" s="1">
        <v>0</v>
      </c>
      <c r="K147" s="1">
        <v>0</v>
      </c>
      <c r="L147" s="1">
        <v>1</v>
      </c>
      <c r="M147" s="1">
        <v>0</v>
      </c>
      <c r="N147" s="1">
        <v>0</v>
      </c>
      <c r="O147" s="1">
        <v>0</v>
      </c>
      <c r="P147" s="1">
        <v>3</v>
      </c>
      <c r="Q147" s="1">
        <v>0</v>
      </c>
      <c r="R147" s="1">
        <v>0</v>
      </c>
      <c r="S147" s="1">
        <v>0</v>
      </c>
      <c r="T147" s="1">
        <v>0</v>
      </c>
      <c r="U147" s="1">
        <v>0</v>
      </c>
      <c r="V147" s="1">
        <v>0</v>
      </c>
    </row>
    <row r="148" spans="1:22" x14ac:dyDescent="0.35">
      <c r="A148" s="1" t="s">
        <v>338</v>
      </c>
      <c r="B148" s="1" t="s">
        <v>339</v>
      </c>
      <c r="C148" s="1" t="s">
        <v>61</v>
      </c>
      <c r="D148" s="1" t="s">
        <v>62</v>
      </c>
      <c r="E148" s="1">
        <v>1</v>
      </c>
      <c r="F148" s="1">
        <v>1</v>
      </c>
      <c r="G148" s="1">
        <v>1</v>
      </c>
      <c r="H148" s="1">
        <v>0</v>
      </c>
      <c r="I148" s="1">
        <v>0</v>
      </c>
      <c r="J148" s="1">
        <v>0</v>
      </c>
      <c r="K148" s="1">
        <v>0</v>
      </c>
      <c r="L148" s="1">
        <v>0</v>
      </c>
      <c r="M148" s="1">
        <v>0</v>
      </c>
      <c r="N148" s="1">
        <v>1</v>
      </c>
      <c r="O148" s="1">
        <v>0</v>
      </c>
      <c r="P148" s="1">
        <v>2</v>
      </c>
      <c r="Q148" s="1">
        <v>2</v>
      </c>
      <c r="R148" s="1">
        <v>0</v>
      </c>
      <c r="S148" s="1">
        <v>0</v>
      </c>
      <c r="T148" s="1">
        <v>2</v>
      </c>
      <c r="U148" s="1">
        <v>0</v>
      </c>
      <c r="V148" s="1">
        <v>1</v>
      </c>
    </row>
    <row r="149" spans="1:22" x14ac:dyDescent="0.35">
      <c r="A149" s="1" t="s">
        <v>340</v>
      </c>
      <c r="B149" s="1" t="s">
        <v>341</v>
      </c>
      <c r="C149" s="1" t="s">
        <v>67</v>
      </c>
      <c r="D149" s="1" t="s">
        <v>68</v>
      </c>
      <c r="E149" s="1">
        <v>0</v>
      </c>
      <c r="F149" s="1">
        <v>0</v>
      </c>
      <c r="G149" s="1">
        <v>0</v>
      </c>
      <c r="H149" s="1">
        <v>0</v>
      </c>
      <c r="I149" s="1">
        <v>0</v>
      </c>
      <c r="J149" s="1">
        <v>0</v>
      </c>
      <c r="K149" s="1">
        <v>0</v>
      </c>
      <c r="L149" s="1">
        <v>0</v>
      </c>
      <c r="M149" s="1">
        <v>0</v>
      </c>
      <c r="N149" s="1">
        <v>0</v>
      </c>
      <c r="O149" s="1">
        <v>0</v>
      </c>
      <c r="P149" s="1">
        <v>1</v>
      </c>
      <c r="Q149" s="1">
        <v>0</v>
      </c>
      <c r="R149" s="1">
        <v>0</v>
      </c>
      <c r="S149" s="1">
        <v>0</v>
      </c>
      <c r="T149" s="1">
        <v>0</v>
      </c>
      <c r="U149" s="1">
        <v>0</v>
      </c>
      <c r="V149" s="1">
        <v>0</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v>
      </c>
      <c r="F151" s="1">
        <v>0</v>
      </c>
      <c r="G151" s="1">
        <v>0</v>
      </c>
      <c r="H151" s="1">
        <v>1</v>
      </c>
      <c r="I151" s="1">
        <v>0</v>
      </c>
      <c r="J151" s="1">
        <v>1</v>
      </c>
      <c r="K151" s="1">
        <v>0</v>
      </c>
      <c r="L151" s="1">
        <v>0</v>
      </c>
      <c r="M151" s="1">
        <v>0</v>
      </c>
      <c r="N151" s="1">
        <v>4</v>
      </c>
      <c r="O151" s="1">
        <v>0</v>
      </c>
      <c r="P151" s="1">
        <v>1</v>
      </c>
      <c r="Q151" s="1">
        <v>3</v>
      </c>
      <c r="R151" s="1">
        <v>1</v>
      </c>
      <c r="S151" s="1">
        <v>0</v>
      </c>
      <c r="T151" s="1">
        <v>0</v>
      </c>
      <c r="U151" s="1">
        <v>0</v>
      </c>
      <c r="V151" s="1">
        <v>1</v>
      </c>
    </row>
    <row r="152" spans="1:22" x14ac:dyDescent="0.35">
      <c r="A152" s="1" t="s">
        <v>346</v>
      </c>
      <c r="B152" s="1" t="s">
        <v>347</v>
      </c>
      <c r="C152" s="1" t="s">
        <v>57</v>
      </c>
      <c r="D152" s="1" t="s">
        <v>58</v>
      </c>
      <c r="E152" s="1">
        <v>3</v>
      </c>
      <c r="F152" s="1">
        <v>3</v>
      </c>
      <c r="G152" s="1">
        <v>0</v>
      </c>
      <c r="H152" s="1">
        <v>0</v>
      </c>
      <c r="I152" s="1">
        <v>0</v>
      </c>
      <c r="J152" s="1">
        <v>0</v>
      </c>
      <c r="K152" s="1">
        <v>0</v>
      </c>
      <c r="L152" s="1">
        <v>2</v>
      </c>
      <c r="M152" s="1">
        <v>0</v>
      </c>
      <c r="N152" s="1">
        <v>0</v>
      </c>
      <c r="O152" s="1">
        <v>0</v>
      </c>
      <c r="P152" s="1">
        <v>0</v>
      </c>
      <c r="Q152" s="1">
        <v>2</v>
      </c>
      <c r="R152" s="1">
        <v>2</v>
      </c>
      <c r="S152" s="1">
        <v>0</v>
      </c>
      <c r="T152" s="1">
        <v>0</v>
      </c>
      <c r="U152" s="1">
        <v>0</v>
      </c>
      <c r="V152" s="1">
        <v>1</v>
      </c>
    </row>
    <row r="153" spans="1:22" x14ac:dyDescent="0.35">
      <c r="A153" s="1" t="s">
        <v>348</v>
      </c>
      <c r="B153" s="1" t="s">
        <v>349</v>
      </c>
      <c r="C153" s="1" t="s">
        <v>61</v>
      </c>
      <c r="D153" s="1" t="s">
        <v>62</v>
      </c>
      <c r="E153" s="1"/>
      <c r="F153" s="1"/>
      <c r="G153" s="1">
        <v>0</v>
      </c>
      <c r="H153" s="1">
        <v>0</v>
      </c>
      <c r="I153" s="1">
        <v>0</v>
      </c>
      <c r="J153" s="1">
        <v>0</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1</v>
      </c>
      <c r="F154" s="1">
        <v>0</v>
      </c>
      <c r="G154" s="1">
        <v>0</v>
      </c>
      <c r="H154" s="1">
        <v>1</v>
      </c>
      <c r="I154" s="1">
        <v>0</v>
      </c>
      <c r="J154" s="1">
        <v>0</v>
      </c>
      <c r="K154" s="1">
        <v>1</v>
      </c>
      <c r="L154" s="1">
        <v>0</v>
      </c>
      <c r="M154" s="1">
        <v>3</v>
      </c>
      <c r="N154" s="1">
        <v>1</v>
      </c>
      <c r="O154" s="1">
        <v>0</v>
      </c>
      <c r="P154" s="1">
        <v>0</v>
      </c>
      <c r="Q154" s="1">
        <v>0</v>
      </c>
      <c r="R154" s="1">
        <v>0</v>
      </c>
      <c r="S154" s="1">
        <v>0</v>
      </c>
      <c r="T154" s="1">
        <v>0</v>
      </c>
      <c r="U154" s="1">
        <v>0</v>
      </c>
      <c r="V154" s="1">
        <v>0</v>
      </c>
    </row>
    <row r="155" spans="1:22" x14ac:dyDescent="0.35">
      <c r="A155" s="1" t="s">
        <v>352</v>
      </c>
      <c r="B155" s="1" t="s">
        <v>353</v>
      </c>
      <c r="C155" s="1" t="s">
        <v>57</v>
      </c>
      <c r="D155" s="1" t="s">
        <v>58</v>
      </c>
      <c r="E155" s="1">
        <v>0</v>
      </c>
      <c r="F155" s="1">
        <v>0</v>
      </c>
      <c r="G155" s="1">
        <v>0</v>
      </c>
      <c r="H155" s="1">
        <v>2</v>
      </c>
      <c r="I155" s="1">
        <v>1</v>
      </c>
      <c r="J155" s="1">
        <v>1</v>
      </c>
      <c r="K155" s="1">
        <v>0</v>
      </c>
      <c r="L155" s="1">
        <v>2</v>
      </c>
      <c r="M155" s="1">
        <v>3</v>
      </c>
      <c r="N155" s="1">
        <v>0</v>
      </c>
      <c r="O155" s="1">
        <v>2</v>
      </c>
      <c r="P155" s="1">
        <v>0</v>
      </c>
      <c r="Q155" s="1">
        <v>1</v>
      </c>
      <c r="R155" s="1">
        <v>2</v>
      </c>
      <c r="S155" s="1">
        <v>1</v>
      </c>
      <c r="T155" s="1">
        <v>0</v>
      </c>
      <c r="U155" s="1">
        <v>0</v>
      </c>
      <c r="V155" s="1">
        <v>0</v>
      </c>
    </row>
    <row r="156" spans="1:22" x14ac:dyDescent="0.35">
      <c r="A156" s="1" t="s">
        <v>354</v>
      </c>
      <c r="B156" s="1" t="s">
        <v>355</v>
      </c>
      <c r="C156" s="1" t="s">
        <v>73</v>
      </c>
      <c r="D156" s="1" t="s">
        <v>74</v>
      </c>
      <c r="E156" s="1">
        <v>0</v>
      </c>
      <c r="F156" s="1">
        <v>1</v>
      </c>
      <c r="G156" s="1">
        <v>0</v>
      </c>
      <c r="H156" s="1">
        <v>0</v>
      </c>
      <c r="I156" s="1">
        <v>0</v>
      </c>
      <c r="J156" s="1">
        <v>0</v>
      </c>
      <c r="K156" s="1">
        <v>0</v>
      </c>
      <c r="L156" s="1">
        <v>0</v>
      </c>
      <c r="M156" s="1">
        <v>0</v>
      </c>
      <c r="N156" s="1">
        <v>0</v>
      </c>
      <c r="O156" s="1">
        <v>0</v>
      </c>
      <c r="P156" s="1">
        <v>0</v>
      </c>
      <c r="Q156" s="1">
        <v>0</v>
      </c>
      <c r="R156" s="1">
        <v>0</v>
      </c>
      <c r="S156" s="1">
        <v>0</v>
      </c>
      <c r="T156" s="1">
        <v>1</v>
      </c>
      <c r="U156" s="1">
        <v>0</v>
      </c>
      <c r="V156" s="1">
        <v>0</v>
      </c>
    </row>
    <row r="157" spans="1:22" x14ac:dyDescent="0.35">
      <c r="A157" s="1" t="s">
        <v>356</v>
      </c>
      <c r="B157" s="1" t="s">
        <v>357</v>
      </c>
      <c r="C157" s="1" t="s">
        <v>65</v>
      </c>
      <c r="D157" s="1" t="s">
        <v>66</v>
      </c>
      <c r="E157" s="1">
        <v>0</v>
      </c>
      <c r="F157" s="1">
        <v>0</v>
      </c>
      <c r="G157" s="1">
        <v>2</v>
      </c>
      <c r="H157" s="1">
        <v>0</v>
      </c>
      <c r="I157" s="1">
        <v>0</v>
      </c>
      <c r="J157" s="1">
        <v>1</v>
      </c>
      <c r="K157" s="1">
        <v>1</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1</v>
      </c>
      <c r="F158" s="1">
        <v>2</v>
      </c>
      <c r="G158" s="1">
        <v>2</v>
      </c>
      <c r="H158" s="1">
        <v>2</v>
      </c>
      <c r="I158" s="1">
        <v>0</v>
      </c>
      <c r="J158" s="1">
        <v>1</v>
      </c>
      <c r="K158" s="1">
        <v>0</v>
      </c>
      <c r="L158" s="1">
        <v>3</v>
      </c>
      <c r="M158" s="1">
        <v>2</v>
      </c>
      <c r="N158" s="1">
        <v>3</v>
      </c>
      <c r="O158" s="1">
        <v>0</v>
      </c>
      <c r="P158" s="1">
        <v>2</v>
      </c>
      <c r="Q158" s="1">
        <v>1</v>
      </c>
      <c r="R158" s="1">
        <v>2</v>
      </c>
      <c r="S158" s="1">
        <v>4</v>
      </c>
      <c r="T158" s="1">
        <v>3</v>
      </c>
      <c r="U158" s="1">
        <v>1</v>
      </c>
      <c r="V158" s="1">
        <v>3</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1</v>
      </c>
      <c r="S159" s="1">
        <v>1</v>
      </c>
      <c r="T159" s="1">
        <v>0</v>
      </c>
      <c r="U159" s="1">
        <v>1</v>
      </c>
      <c r="V159" s="1">
        <v>1</v>
      </c>
    </row>
    <row r="160" spans="1:22" x14ac:dyDescent="0.35">
      <c r="A160" s="1" t="s">
        <v>362</v>
      </c>
      <c r="B160" s="1" t="s">
        <v>363</v>
      </c>
      <c r="C160" s="1" t="s">
        <v>73</v>
      </c>
      <c r="D160" s="1" t="s">
        <v>74</v>
      </c>
      <c r="E160" s="1">
        <v>8</v>
      </c>
      <c r="F160" s="1">
        <v>7</v>
      </c>
      <c r="G160" s="1">
        <v>7</v>
      </c>
      <c r="H160" s="1">
        <v>4</v>
      </c>
      <c r="I160" s="1">
        <v>4</v>
      </c>
      <c r="J160" s="1">
        <v>4</v>
      </c>
      <c r="K160" s="1">
        <v>8</v>
      </c>
      <c r="L160" s="1">
        <v>5</v>
      </c>
      <c r="M160" s="1">
        <v>6</v>
      </c>
      <c r="N160" s="1">
        <v>10</v>
      </c>
      <c r="O160" s="1">
        <v>7</v>
      </c>
      <c r="P160" s="1">
        <v>11</v>
      </c>
      <c r="Q160" s="1">
        <v>5</v>
      </c>
      <c r="R160" s="1">
        <v>5</v>
      </c>
      <c r="S160" s="1">
        <v>14</v>
      </c>
      <c r="T160" s="1">
        <v>9</v>
      </c>
      <c r="U160" s="1">
        <v>7</v>
      </c>
      <c r="V160" s="1">
        <v>12</v>
      </c>
    </row>
    <row r="161" spans="1:22" x14ac:dyDescent="0.35">
      <c r="A161" s="1" t="s">
        <v>364</v>
      </c>
      <c r="B161" s="1" t="s">
        <v>365</v>
      </c>
      <c r="C161" s="1" t="s">
        <v>59</v>
      </c>
      <c r="D161" s="1" t="s">
        <v>60</v>
      </c>
      <c r="E161" s="1">
        <v>0</v>
      </c>
      <c r="F161" s="1">
        <v>0</v>
      </c>
      <c r="G161" s="1">
        <v>2</v>
      </c>
      <c r="H161" s="1">
        <v>2</v>
      </c>
      <c r="I161" s="1">
        <v>0</v>
      </c>
      <c r="J161" s="1">
        <v>0</v>
      </c>
      <c r="K161" s="1">
        <v>0</v>
      </c>
      <c r="L161" s="1">
        <v>0</v>
      </c>
      <c r="M161" s="1">
        <v>0</v>
      </c>
      <c r="N161" s="1">
        <v>0</v>
      </c>
      <c r="O161" s="1">
        <v>0</v>
      </c>
      <c r="P161" s="1">
        <v>1</v>
      </c>
      <c r="Q161" s="1">
        <v>0</v>
      </c>
      <c r="R161" s="1">
        <v>0</v>
      </c>
      <c r="S161" s="1">
        <v>1</v>
      </c>
      <c r="T161" s="1">
        <v>0</v>
      </c>
      <c r="U161" s="1">
        <v>0</v>
      </c>
      <c r="V161" s="1">
        <v>0</v>
      </c>
    </row>
    <row r="162" spans="1:22" x14ac:dyDescent="0.35">
      <c r="A162" s="1" t="s">
        <v>366</v>
      </c>
      <c r="B162" s="1" t="s">
        <v>367</v>
      </c>
      <c r="C162" s="1" t="s">
        <v>67</v>
      </c>
      <c r="D162" s="1" t="s">
        <v>68</v>
      </c>
      <c r="E162" s="1"/>
      <c r="F162" s="1">
        <v>1</v>
      </c>
      <c r="G162" s="1">
        <v>1</v>
      </c>
      <c r="H162" s="1">
        <v>1</v>
      </c>
      <c r="I162" s="1">
        <v>1</v>
      </c>
      <c r="J162" s="1">
        <v>0</v>
      </c>
      <c r="K162" s="1">
        <v>0</v>
      </c>
      <c r="L162" s="1">
        <v>2</v>
      </c>
      <c r="M162" s="1">
        <v>0</v>
      </c>
      <c r="N162" s="1">
        <v>0</v>
      </c>
      <c r="O162" s="1">
        <v>0</v>
      </c>
      <c r="P162" s="1">
        <v>0</v>
      </c>
      <c r="Q162" s="1">
        <v>0</v>
      </c>
      <c r="R162" s="1">
        <v>0</v>
      </c>
      <c r="S162" s="1">
        <v>0</v>
      </c>
      <c r="T162" s="1">
        <v>0</v>
      </c>
      <c r="U162" s="1">
        <v>0</v>
      </c>
      <c r="V162" s="1">
        <v>0</v>
      </c>
    </row>
    <row r="163" spans="1:22" x14ac:dyDescent="0.35">
      <c r="A163" s="1" t="s">
        <v>368</v>
      </c>
      <c r="B163" s="1" t="s">
        <v>369</v>
      </c>
      <c r="C163" s="1" t="s">
        <v>57</v>
      </c>
      <c r="D163" s="1" t="s">
        <v>58</v>
      </c>
      <c r="E163" s="1">
        <v>1</v>
      </c>
      <c r="F163" s="1">
        <v>1</v>
      </c>
      <c r="G163" s="1">
        <v>0</v>
      </c>
      <c r="H163" s="1">
        <v>0</v>
      </c>
      <c r="I163" s="1">
        <v>1</v>
      </c>
      <c r="J163" s="1">
        <v>0</v>
      </c>
      <c r="K163" s="1">
        <v>0</v>
      </c>
      <c r="L163" s="1">
        <v>0</v>
      </c>
      <c r="M163" s="1">
        <v>0</v>
      </c>
      <c r="N163" s="1">
        <v>0</v>
      </c>
      <c r="O163" s="1">
        <v>1</v>
      </c>
      <c r="P163" s="1">
        <v>0</v>
      </c>
      <c r="Q163" s="1">
        <v>0</v>
      </c>
      <c r="R163" s="1">
        <v>0</v>
      </c>
      <c r="S163" s="1">
        <v>0</v>
      </c>
      <c r="T163" s="1">
        <v>0</v>
      </c>
      <c r="U163" s="1">
        <v>0</v>
      </c>
      <c r="V163" s="1">
        <v>1</v>
      </c>
    </row>
    <row r="164" spans="1:22"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0</v>
      </c>
      <c r="F165" s="1">
        <v>0</v>
      </c>
      <c r="G165" s="1">
        <v>0</v>
      </c>
      <c r="H165" s="1">
        <v>0</v>
      </c>
      <c r="I165" s="1">
        <v>2</v>
      </c>
      <c r="J165" s="1">
        <v>1</v>
      </c>
      <c r="K165" s="1">
        <v>6</v>
      </c>
      <c r="L165" s="1">
        <v>0</v>
      </c>
      <c r="M165" s="1">
        <v>0</v>
      </c>
      <c r="N165" s="1">
        <v>0</v>
      </c>
      <c r="O165" s="1">
        <v>3</v>
      </c>
      <c r="P165" s="1">
        <v>2</v>
      </c>
      <c r="Q165" s="1">
        <v>2</v>
      </c>
      <c r="R165" s="1">
        <v>0</v>
      </c>
      <c r="S165" s="1">
        <v>1</v>
      </c>
      <c r="T165" s="1">
        <v>0</v>
      </c>
      <c r="U165" s="1">
        <v>1</v>
      </c>
      <c r="V165" s="1">
        <v>2</v>
      </c>
    </row>
    <row r="166" spans="1:22" x14ac:dyDescent="0.35">
      <c r="A166" s="1" t="s">
        <v>374</v>
      </c>
      <c r="B166" s="1" t="s">
        <v>375</v>
      </c>
      <c r="C166" s="1" t="s">
        <v>65</v>
      </c>
      <c r="D166" s="1" t="s">
        <v>66</v>
      </c>
      <c r="E166" s="1">
        <v>7</v>
      </c>
      <c r="F166" s="1">
        <v>4</v>
      </c>
      <c r="G166" s="1">
        <v>7</v>
      </c>
      <c r="H166" s="1">
        <v>2</v>
      </c>
      <c r="I166" s="1">
        <v>2</v>
      </c>
      <c r="J166" s="1">
        <v>3</v>
      </c>
      <c r="K166" s="1">
        <v>3</v>
      </c>
      <c r="L166" s="1">
        <v>0</v>
      </c>
      <c r="M166" s="1">
        <v>5</v>
      </c>
      <c r="N166" s="1">
        <v>5</v>
      </c>
      <c r="O166" s="1">
        <v>3</v>
      </c>
      <c r="P166" s="1">
        <v>4</v>
      </c>
      <c r="Q166" s="1">
        <v>6</v>
      </c>
      <c r="R166" s="1">
        <v>4</v>
      </c>
      <c r="S166" s="1">
        <v>5</v>
      </c>
      <c r="T166" s="1">
        <v>7</v>
      </c>
      <c r="U166" s="1">
        <v>5</v>
      </c>
      <c r="V166" s="1">
        <v>6</v>
      </c>
    </row>
    <row r="167" spans="1:22" x14ac:dyDescent="0.35">
      <c r="A167" s="1" t="s">
        <v>376</v>
      </c>
      <c r="B167" s="1" t="s">
        <v>377</v>
      </c>
      <c r="C167" s="1" t="s">
        <v>61</v>
      </c>
      <c r="D167" s="1" t="s">
        <v>62</v>
      </c>
      <c r="E167" s="1">
        <v>0</v>
      </c>
      <c r="F167" s="1">
        <v>0</v>
      </c>
      <c r="G167" s="1">
        <v>0</v>
      </c>
      <c r="H167" s="1">
        <v>1</v>
      </c>
      <c r="I167" s="1">
        <v>0</v>
      </c>
      <c r="J167" s="1">
        <v>0</v>
      </c>
      <c r="K167" s="1">
        <v>1</v>
      </c>
      <c r="L167" s="1">
        <v>0</v>
      </c>
      <c r="M167" s="1">
        <v>0</v>
      </c>
      <c r="N167" s="1">
        <v>0</v>
      </c>
      <c r="O167" s="1">
        <v>0</v>
      </c>
      <c r="P167" s="1">
        <v>0</v>
      </c>
      <c r="Q167" s="1">
        <v>2</v>
      </c>
      <c r="R167" s="1">
        <v>1</v>
      </c>
      <c r="S167" s="1">
        <v>1</v>
      </c>
      <c r="T167" s="1">
        <v>2</v>
      </c>
      <c r="U167" s="1">
        <v>0</v>
      </c>
      <c r="V167" s="1">
        <v>1</v>
      </c>
    </row>
    <row r="168" spans="1:22" x14ac:dyDescent="0.35">
      <c r="A168" s="1" t="s">
        <v>378</v>
      </c>
      <c r="B168" s="1" t="s">
        <v>379</v>
      </c>
      <c r="C168" s="1" t="s">
        <v>67</v>
      </c>
      <c r="D168" s="1" t="s">
        <v>68</v>
      </c>
      <c r="E168" s="1">
        <v>1</v>
      </c>
      <c r="F168" s="1">
        <v>0</v>
      </c>
      <c r="G168" s="1">
        <v>0</v>
      </c>
      <c r="H168" s="1">
        <v>0</v>
      </c>
      <c r="I168" s="1">
        <v>0</v>
      </c>
      <c r="J168" s="1">
        <v>0</v>
      </c>
      <c r="K168" s="1">
        <v>0</v>
      </c>
      <c r="L168" s="1">
        <v>1</v>
      </c>
      <c r="M168" s="1">
        <v>2</v>
      </c>
      <c r="N168" s="1">
        <v>2</v>
      </c>
      <c r="O168" s="1">
        <v>0</v>
      </c>
      <c r="P168" s="1">
        <v>0</v>
      </c>
      <c r="Q168" s="1">
        <v>0</v>
      </c>
      <c r="R168" s="1">
        <v>0</v>
      </c>
      <c r="S168" s="1">
        <v>0</v>
      </c>
      <c r="T168" s="1">
        <v>0</v>
      </c>
      <c r="U168" s="1">
        <v>0</v>
      </c>
      <c r="V168" s="1">
        <v>0</v>
      </c>
    </row>
    <row r="169" spans="1:22"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c r="Q169" s="1">
        <v>0</v>
      </c>
      <c r="R169" s="1">
        <v>1</v>
      </c>
      <c r="S169" s="1">
        <v>0</v>
      </c>
      <c r="T169" s="1">
        <v>0</v>
      </c>
      <c r="U169" s="1">
        <v>0</v>
      </c>
      <c r="V169" s="1">
        <v>0</v>
      </c>
    </row>
    <row r="170" spans="1:22" x14ac:dyDescent="0.35">
      <c r="A170" s="1" t="s">
        <v>382</v>
      </c>
      <c r="B170" s="1" t="s">
        <v>383</v>
      </c>
      <c r="C170" s="1" t="s">
        <v>71</v>
      </c>
      <c r="D170" s="1" t="s">
        <v>72</v>
      </c>
      <c r="E170" s="1">
        <v>0</v>
      </c>
      <c r="F170" s="1">
        <v>1</v>
      </c>
      <c r="G170" s="1">
        <v>1</v>
      </c>
      <c r="H170" s="1">
        <v>0</v>
      </c>
      <c r="I170" s="1">
        <v>0</v>
      </c>
      <c r="J170" s="1">
        <v>0</v>
      </c>
      <c r="K170" s="1">
        <v>0</v>
      </c>
      <c r="L170" s="1">
        <v>0</v>
      </c>
      <c r="M170" s="1">
        <v>0</v>
      </c>
      <c r="N170" s="1">
        <v>0</v>
      </c>
      <c r="O170" s="1">
        <v>0</v>
      </c>
      <c r="P170" s="1">
        <v>0</v>
      </c>
      <c r="Q170" s="1">
        <v>0</v>
      </c>
      <c r="R170" s="1">
        <v>0</v>
      </c>
      <c r="S170" s="1">
        <v>0</v>
      </c>
      <c r="T170" s="1">
        <v>0</v>
      </c>
      <c r="U170" s="1">
        <v>0</v>
      </c>
      <c r="V170" s="1">
        <v>4</v>
      </c>
    </row>
    <row r="171" spans="1:22" x14ac:dyDescent="0.35">
      <c r="A171" s="1" t="s">
        <v>384</v>
      </c>
      <c r="B171" s="1" t="s">
        <v>385</v>
      </c>
      <c r="C171" s="1" t="s">
        <v>65</v>
      </c>
      <c r="D171" s="1" t="s">
        <v>66</v>
      </c>
      <c r="E171" s="1">
        <v>3</v>
      </c>
      <c r="F171" s="1">
        <v>1</v>
      </c>
      <c r="G171" s="1">
        <v>4</v>
      </c>
      <c r="H171" s="1">
        <v>0</v>
      </c>
      <c r="I171" s="1">
        <v>4</v>
      </c>
      <c r="J171" s="1">
        <v>2</v>
      </c>
      <c r="K171" s="1">
        <v>1</v>
      </c>
      <c r="L171" s="1">
        <v>3</v>
      </c>
      <c r="M171" s="1">
        <v>7</v>
      </c>
      <c r="N171" s="1">
        <v>4</v>
      </c>
      <c r="O171" s="1">
        <v>10</v>
      </c>
      <c r="P171" s="1">
        <v>5</v>
      </c>
      <c r="Q171" s="1">
        <v>1</v>
      </c>
      <c r="R171" s="1">
        <v>5</v>
      </c>
      <c r="S171" s="1">
        <v>3</v>
      </c>
      <c r="T171" s="1">
        <v>1</v>
      </c>
      <c r="U171" s="1">
        <v>3</v>
      </c>
      <c r="V171" s="1">
        <v>3</v>
      </c>
    </row>
    <row r="172" spans="1:22" x14ac:dyDescent="0.35">
      <c r="A172" s="1" t="s">
        <v>386</v>
      </c>
      <c r="B172" s="1" t="s">
        <v>387</v>
      </c>
      <c r="C172" s="1" t="s">
        <v>59</v>
      </c>
      <c r="D172" s="1" t="s">
        <v>60</v>
      </c>
      <c r="E172" s="1">
        <v>1</v>
      </c>
      <c r="F172" s="1">
        <v>0</v>
      </c>
      <c r="G172" s="1">
        <v>0</v>
      </c>
      <c r="H172" s="1">
        <v>0</v>
      </c>
      <c r="I172" s="1">
        <v>1</v>
      </c>
      <c r="J172" s="1">
        <v>2</v>
      </c>
      <c r="K172" s="1">
        <v>0</v>
      </c>
      <c r="L172" s="1">
        <v>0</v>
      </c>
      <c r="M172" s="1">
        <v>0</v>
      </c>
      <c r="N172" s="1">
        <v>5</v>
      </c>
      <c r="O172" s="1">
        <v>7</v>
      </c>
      <c r="P172" s="1">
        <v>1</v>
      </c>
      <c r="Q172" s="1">
        <v>2</v>
      </c>
      <c r="R172" s="1">
        <v>1</v>
      </c>
      <c r="S172" s="1">
        <v>0</v>
      </c>
      <c r="T172" s="1">
        <v>0</v>
      </c>
      <c r="U172" s="1">
        <v>0</v>
      </c>
      <c r="V172" s="1">
        <v>0</v>
      </c>
    </row>
    <row r="173" spans="1:22" x14ac:dyDescent="0.35">
      <c r="A173" s="1" t="s">
        <v>388</v>
      </c>
      <c r="B173" s="1" t="s">
        <v>389</v>
      </c>
      <c r="C173" s="1" t="s">
        <v>67</v>
      </c>
      <c r="D173" s="1" t="s">
        <v>68</v>
      </c>
      <c r="E173" s="1">
        <v>0</v>
      </c>
      <c r="F173" s="1">
        <v>0</v>
      </c>
      <c r="G173" s="1">
        <v>0</v>
      </c>
      <c r="H173" s="1">
        <v>0</v>
      </c>
      <c r="I173" s="1">
        <v>0</v>
      </c>
      <c r="J173" s="1">
        <v>0</v>
      </c>
      <c r="K173" s="1">
        <v>1</v>
      </c>
      <c r="L173" s="1">
        <v>0</v>
      </c>
      <c r="M173" s="1">
        <v>0</v>
      </c>
      <c r="N173" s="1">
        <v>0</v>
      </c>
      <c r="O173" s="1">
        <v>1</v>
      </c>
      <c r="P173" s="1">
        <v>0</v>
      </c>
      <c r="Q173" s="1">
        <v>0</v>
      </c>
      <c r="R173" s="1">
        <v>1</v>
      </c>
      <c r="S173" s="1">
        <v>2</v>
      </c>
      <c r="T173" s="1">
        <v>0</v>
      </c>
      <c r="U173" s="1">
        <v>0</v>
      </c>
      <c r="V173" s="1">
        <v>0</v>
      </c>
    </row>
    <row r="174" spans="1:22"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1</v>
      </c>
      <c r="F175" s="1">
        <v>1</v>
      </c>
      <c r="G175" s="1">
        <v>0</v>
      </c>
      <c r="H175" s="1">
        <v>1</v>
      </c>
      <c r="I175" s="1">
        <v>0</v>
      </c>
      <c r="J175" s="1">
        <v>0</v>
      </c>
      <c r="K175" s="1">
        <v>5</v>
      </c>
      <c r="L175" s="1">
        <v>0</v>
      </c>
      <c r="M175" s="1">
        <v>3</v>
      </c>
      <c r="N175" s="1">
        <v>0</v>
      </c>
      <c r="O175" s="1">
        <v>1</v>
      </c>
      <c r="P175" s="1">
        <v>0</v>
      </c>
      <c r="Q175" s="1">
        <v>0</v>
      </c>
      <c r="R175" s="1">
        <v>0</v>
      </c>
      <c r="S175" s="1">
        <v>0</v>
      </c>
      <c r="T175" s="1">
        <v>0</v>
      </c>
      <c r="U175" s="1">
        <v>0</v>
      </c>
      <c r="V175" s="1">
        <v>0</v>
      </c>
    </row>
    <row r="176" spans="1:22" x14ac:dyDescent="0.35">
      <c r="A176" s="1" t="s">
        <v>394</v>
      </c>
      <c r="B176" s="1" t="s">
        <v>395</v>
      </c>
      <c r="C176" s="1" t="s">
        <v>57</v>
      </c>
      <c r="D176" s="1" t="s">
        <v>58</v>
      </c>
      <c r="E176" s="1">
        <v>2</v>
      </c>
      <c r="F176" s="1">
        <v>0</v>
      </c>
      <c r="G176" s="1">
        <v>0</v>
      </c>
      <c r="H176" s="1">
        <v>1</v>
      </c>
      <c r="I176" s="1">
        <v>0</v>
      </c>
      <c r="J176" s="1">
        <v>0</v>
      </c>
      <c r="K176" s="1">
        <v>0</v>
      </c>
      <c r="L176" s="1">
        <v>1</v>
      </c>
      <c r="M176" s="1">
        <v>0</v>
      </c>
      <c r="N176" s="1">
        <v>0</v>
      </c>
      <c r="O176" s="1">
        <v>0</v>
      </c>
      <c r="P176" s="1">
        <v>0</v>
      </c>
      <c r="Q176" s="1">
        <v>0</v>
      </c>
      <c r="R176" s="1">
        <v>0</v>
      </c>
      <c r="S176" s="1">
        <v>0</v>
      </c>
      <c r="T176" s="1">
        <v>0</v>
      </c>
      <c r="U176" s="1">
        <v>0</v>
      </c>
      <c r="V176" s="1">
        <v>0</v>
      </c>
    </row>
    <row r="177" spans="1:22" x14ac:dyDescent="0.35">
      <c r="A177" s="1" t="s">
        <v>396</v>
      </c>
      <c r="B177" s="1" t="s">
        <v>397</v>
      </c>
      <c r="C177" s="1" t="s">
        <v>69</v>
      </c>
      <c r="D177" s="1" t="s">
        <v>70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row>
    <row r="178" spans="1:22"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1</v>
      </c>
      <c r="V178" s="1">
        <v>0</v>
      </c>
    </row>
    <row r="179" spans="1:22" x14ac:dyDescent="0.35">
      <c r="A179" s="1" t="s">
        <v>400</v>
      </c>
      <c r="B179" s="1" t="s">
        <v>401</v>
      </c>
      <c r="C179" s="1" t="s">
        <v>67</v>
      </c>
      <c r="D179" s="1" t="s">
        <v>68</v>
      </c>
      <c r="E179" s="1">
        <v>0</v>
      </c>
      <c r="F179" s="1">
        <v>0</v>
      </c>
      <c r="G179" s="1">
        <v>0</v>
      </c>
      <c r="H179" s="1">
        <v>0</v>
      </c>
      <c r="I179" s="1">
        <v>0</v>
      </c>
      <c r="J179" s="1">
        <v>0</v>
      </c>
      <c r="K179" s="1">
        <v>0</v>
      </c>
      <c r="L179" s="1">
        <v>1</v>
      </c>
      <c r="M179" s="1">
        <v>1</v>
      </c>
      <c r="N179" s="1">
        <v>0</v>
      </c>
      <c r="O179" s="1">
        <v>0</v>
      </c>
      <c r="P179" s="1">
        <v>1</v>
      </c>
      <c r="Q179" s="1">
        <v>0</v>
      </c>
      <c r="R179" s="1">
        <v>0</v>
      </c>
      <c r="S179" s="1">
        <v>0</v>
      </c>
      <c r="T179" s="1">
        <v>0</v>
      </c>
      <c r="U179" s="1">
        <v>0</v>
      </c>
      <c r="V179" s="1">
        <v>1</v>
      </c>
    </row>
    <row r="180" spans="1:22" x14ac:dyDescent="0.35">
      <c r="A180" s="1" t="s">
        <v>402</v>
      </c>
      <c r="B180" s="1" t="s">
        <v>403</v>
      </c>
      <c r="C180" s="1" t="s">
        <v>63</v>
      </c>
      <c r="D180" s="1" t="s">
        <v>64</v>
      </c>
      <c r="E180" s="1">
        <v>0</v>
      </c>
      <c r="F180" s="1">
        <v>0</v>
      </c>
      <c r="G180" s="1">
        <v>0</v>
      </c>
      <c r="H180" s="1">
        <v>0</v>
      </c>
      <c r="I180" s="1">
        <v>0</v>
      </c>
      <c r="J180" s="1">
        <v>0</v>
      </c>
      <c r="K180" s="1">
        <v>0</v>
      </c>
      <c r="L180" s="1">
        <v>0</v>
      </c>
      <c r="M180" s="1">
        <v>0</v>
      </c>
      <c r="N180" s="1">
        <v>0</v>
      </c>
      <c r="O180" s="1">
        <v>0</v>
      </c>
      <c r="P180" s="1">
        <v>2</v>
      </c>
      <c r="Q180" s="1">
        <v>0</v>
      </c>
      <c r="R180" s="1">
        <v>1</v>
      </c>
      <c r="S180" s="1">
        <v>0</v>
      </c>
      <c r="T180" s="1">
        <v>0</v>
      </c>
      <c r="U180" s="1">
        <v>0</v>
      </c>
      <c r="V180" s="1">
        <v>3</v>
      </c>
    </row>
    <row r="181" spans="1:22" x14ac:dyDescent="0.35">
      <c r="A181" s="1" t="s">
        <v>404</v>
      </c>
      <c r="B181" s="1" t="s">
        <v>405</v>
      </c>
      <c r="C181" s="1" t="s">
        <v>67</v>
      </c>
      <c r="D181" s="1" t="s">
        <v>68</v>
      </c>
      <c r="E181" s="1">
        <v>0</v>
      </c>
      <c r="F181" s="1">
        <v>0</v>
      </c>
      <c r="G181" s="1">
        <v>3</v>
      </c>
      <c r="H181" s="1">
        <v>0</v>
      </c>
      <c r="I181" s="1">
        <v>0</v>
      </c>
      <c r="J181" s="1">
        <v>0</v>
      </c>
      <c r="K181" s="1">
        <v>0</v>
      </c>
      <c r="L181" s="1">
        <v>0</v>
      </c>
      <c r="M181" s="1">
        <v>0</v>
      </c>
      <c r="N181" s="1">
        <v>0</v>
      </c>
      <c r="O181" s="1">
        <v>0</v>
      </c>
      <c r="P181" s="1">
        <v>2</v>
      </c>
      <c r="Q181" s="1">
        <v>0</v>
      </c>
      <c r="R181" s="1">
        <v>1</v>
      </c>
      <c r="S181" s="1">
        <v>0</v>
      </c>
      <c r="T181" s="1">
        <v>0</v>
      </c>
      <c r="U181" s="1">
        <v>0</v>
      </c>
      <c r="V181" s="1">
        <v>0</v>
      </c>
    </row>
    <row r="182" spans="1:22" x14ac:dyDescent="0.35">
      <c r="A182" s="1" t="s">
        <v>406</v>
      </c>
      <c r="B182" s="1" t="s">
        <v>407</v>
      </c>
      <c r="C182" s="1" t="s">
        <v>67</v>
      </c>
      <c r="D182" s="1" t="s">
        <v>68</v>
      </c>
      <c r="E182" s="1">
        <v>0</v>
      </c>
      <c r="F182" s="1">
        <v>0</v>
      </c>
      <c r="G182" s="1">
        <v>0</v>
      </c>
      <c r="H182" s="1">
        <v>0</v>
      </c>
      <c r="I182" s="1">
        <v>0</v>
      </c>
      <c r="J182" s="1">
        <v>0</v>
      </c>
      <c r="K182" s="1">
        <v>0</v>
      </c>
      <c r="L182" s="1">
        <v>0</v>
      </c>
      <c r="M182" s="1">
        <v>0</v>
      </c>
      <c r="N182" s="1">
        <v>0</v>
      </c>
      <c r="O182" s="1">
        <v>0</v>
      </c>
      <c r="P182" s="1">
        <v>0</v>
      </c>
      <c r="Q182" s="1">
        <v>1</v>
      </c>
      <c r="R182" s="1">
        <v>0</v>
      </c>
      <c r="S182" s="1">
        <v>0</v>
      </c>
      <c r="T182" s="1">
        <v>0</v>
      </c>
      <c r="U182" s="1">
        <v>0</v>
      </c>
      <c r="V182" s="1">
        <v>0</v>
      </c>
    </row>
    <row r="183" spans="1:22" x14ac:dyDescent="0.35">
      <c r="A183" s="1" t="s">
        <v>408</v>
      </c>
      <c r="B183" s="1" t="s">
        <v>409</v>
      </c>
      <c r="C183" s="1" t="s">
        <v>67</v>
      </c>
      <c r="D183" s="1" t="s">
        <v>68</v>
      </c>
      <c r="E183" s="1">
        <v>0</v>
      </c>
      <c r="F183" s="1">
        <v>0</v>
      </c>
      <c r="G183" s="1">
        <v>0</v>
      </c>
      <c r="H183" s="1">
        <v>0</v>
      </c>
      <c r="I183" s="1">
        <v>0</v>
      </c>
      <c r="J183" s="1">
        <v>0</v>
      </c>
      <c r="K183" s="1">
        <v>0</v>
      </c>
      <c r="L183" s="1">
        <v>0</v>
      </c>
      <c r="M183" s="1">
        <v>0</v>
      </c>
      <c r="N183" s="1">
        <v>0</v>
      </c>
      <c r="O183" s="1">
        <v>0</v>
      </c>
      <c r="P183" s="1">
        <v>0</v>
      </c>
      <c r="Q183" s="1">
        <v>0</v>
      </c>
      <c r="R183" s="1">
        <v>0</v>
      </c>
      <c r="S183" s="1">
        <v>0</v>
      </c>
      <c r="T183" s="1">
        <v>0</v>
      </c>
      <c r="U183" s="1">
        <v>0</v>
      </c>
      <c r="V183" s="1">
        <v>0</v>
      </c>
    </row>
    <row r="184" spans="1:22" x14ac:dyDescent="0.35">
      <c r="A184" s="1" t="s">
        <v>410</v>
      </c>
      <c r="B184" s="1" t="s">
        <v>411</v>
      </c>
      <c r="C184" s="1" t="s">
        <v>59</v>
      </c>
      <c r="D184" s="1" t="s">
        <v>60</v>
      </c>
      <c r="E184" s="1">
        <v>1</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row>
    <row r="185" spans="1:22" x14ac:dyDescent="0.35">
      <c r="A185" s="1" t="s">
        <v>414</v>
      </c>
      <c r="B185" s="1" t="s">
        <v>415</v>
      </c>
      <c r="C185" s="1" t="s">
        <v>71</v>
      </c>
      <c r="D185" s="1" t="s">
        <v>72</v>
      </c>
      <c r="E185" s="1">
        <v>2</v>
      </c>
      <c r="F185" s="1">
        <v>0</v>
      </c>
      <c r="G185" s="1">
        <v>1</v>
      </c>
      <c r="H185" s="1">
        <v>0</v>
      </c>
      <c r="I185" s="1">
        <v>0</v>
      </c>
      <c r="J185" s="1">
        <v>0</v>
      </c>
      <c r="K185" s="1">
        <v>0</v>
      </c>
      <c r="L185" s="1">
        <v>0</v>
      </c>
      <c r="M185" s="1">
        <v>0</v>
      </c>
      <c r="N185" s="1">
        <v>1</v>
      </c>
      <c r="O185" s="1">
        <v>1</v>
      </c>
      <c r="P185" s="1">
        <v>0</v>
      </c>
      <c r="Q185" s="1">
        <v>3</v>
      </c>
      <c r="R185" s="1">
        <v>5</v>
      </c>
      <c r="S185" s="1">
        <v>1</v>
      </c>
      <c r="T185" s="1">
        <v>0</v>
      </c>
      <c r="U185" s="1">
        <v>0</v>
      </c>
      <c r="V185" s="1">
        <v>0</v>
      </c>
    </row>
    <row r="186" spans="1:22" x14ac:dyDescent="0.35">
      <c r="A186" s="1" t="s">
        <v>412</v>
      </c>
      <c r="B186" s="1" t="s">
        <v>413</v>
      </c>
      <c r="C186" s="1" t="s">
        <v>63</v>
      </c>
      <c r="D186" s="1" t="s">
        <v>64</v>
      </c>
      <c r="E186" s="1">
        <v>0</v>
      </c>
      <c r="F186" s="1">
        <v>2</v>
      </c>
      <c r="G186" s="1">
        <v>2</v>
      </c>
      <c r="H186" s="1">
        <v>1</v>
      </c>
      <c r="I186" s="1">
        <v>4</v>
      </c>
      <c r="J186" s="1">
        <v>3</v>
      </c>
      <c r="K186" s="1">
        <v>0</v>
      </c>
      <c r="L186" s="1">
        <v>1</v>
      </c>
      <c r="M186" s="1">
        <v>3</v>
      </c>
      <c r="N186" s="1">
        <v>5</v>
      </c>
      <c r="O186" s="1">
        <v>2</v>
      </c>
      <c r="P186" s="1">
        <v>0</v>
      </c>
      <c r="Q186" s="1">
        <v>2</v>
      </c>
      <c r="R186" s="1">
        <v>2</v>
      </c>
      <c r="S186" s="1">
        <v>2</v>
      </c>
      <c r="T186" s="1">
        <v>0</v>
      </c>
      <c r="U186" s="1">
        <v>3</v>
      </c>
      <c r="V186" s="1">
        <v>6</v>
      </c>
    </row>
    <row r="187" spans="1:22" x14ac:dyDescent="0.35">
      <c r="A187" s="1" t="s">
        <v>416</v>
      </c>
      <c r="B187" s="1" t="s">
        <v>417</v>
      </c>
      <c r="C187" s="1" t="s">
        <v>57</v>
      </c>
      <c r="D187" s="1" t="s">
        <v>58</v>
      </c>
      <c r="E187" s="1">
        <v>4</v>
      </c>
      <c r="F187" s="1">
        <v>1</v>
      </c>
      <c r="G187" s="1">
        <v>0</v>
      </c>
      <c r="H187" s="1">
        <v>0</v>
      </c>
      <c r="I187" s="1">
        <v>0</v>
      </c>
      <c r="J187" s="1">
        <v>0</v>
      </c>
      <c r="K187" s="1">
        <v>0</v>
      </c>
      <c r="L187" s="1">
        <v>1</v>
      </c>
      <c r="M187" s="1">
        <v>0</v>
      </c>
      <c r="N187" s="1">
        <v>0</v>
      </c>
      <c r="O187" s="1">
        <v>0</v>
      </c>
      <c r="P187" s="1">
        <v>1</v>
      </c>
      <c r="Q187" s="1">
        <v>4</v>
      </c>
      <c r="R187" s="1">
        <v>3</v>
      </c>
      <c r="S187" s="1">
        <v>4</v>
      </c>
      <c r="T187" s="1">
        <v>3</v>
      </c>
      <c r="U187" s="1">
        <v>3</v>
      </c>
      <c r="V187" s="1">
        <v>6</v>
      </c>
    </row>
    <row r="188" spans="1:22" x14ac:dyDescent="0.35">
      <c r="A188" s="1" t="s">
        <v>418</v>
      </c>
      <c r="B188" s="1" t="s">
        <v>419</v>
      </c>
      <c r="C188" s="1" t="s">
        <v>69</v>
      </c>
      <c r="D188" s="1" t="s">
        <v>70</v>
      </c>
      <c r="E188" s="1">
        <v>0</v>
      </c>
      <c r="F188" s="1">
        <v>0</v>
      </c>
      <c r="G188" s="1">
        <v>1</v>
      </c>
      <c r="H188" s="1">
        <v>0</v>
      </c>
      <c r="I188" s="1">
        <v>0</v>
      </c>
      <c r="J188" s="1">
        <v>0</v>
      </c>
      <c r="K188" s="1">
        <v>0</v>
      </c>
      <c r="L188" s="1">
        <v>1</v>
      </c>
      <c r="M188" s="1">
        <v>1</v>
      </c>
      <c r="N188" s="1">
        <v>0</v>
      </c>
      <c r="O188" s="1">
        <v>1</v>
      </c>
      <c r="P188" s="1">
        <v>0</v>
      </c>
      <c r="Q188" s="1">
        <v>0</v>
      </c>
      <c r="R188" s="1">
        <v>0</v>
      </c>
      <c r="S188" s="1">
        <v>0</v>
      </c>
      <c r="T188" s="1">
        <v>0</v>
      </c>
      <c r="U188" s="1">
        <v>0</v>
      </c>
      <c r="V188" s="1">
        <v>0</v>
      </c>
    </row>
    <row r="189" spans="1:22" x14ac:dyDescent="0.35">
      <c r="A189" s="1" t="s">
        <v>420</v>
      </c>
      <c r="B189" s="1" t="s">
        <v>421</v>
      </c>
      <c r="C189" s="1" t="s">
        <v>59</v>
      </c>
      <c r="D189" s="1" t="s">
        <v>60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row>
    <row r="190" spans="1:22" x14ac:dyDescent="0.35">
      <c r="A190" s="1" t="s">
        <v>422</v>
      </c>
      <c r="B190" s="1" t="s">
        <v>423</v>
      </c>
      <c r="C190" s="1" t="s">
        <v>73</v>
      </c>
      <c r="D190" s="1" t="s">
        <v>74</v>
      </c>
      <c r="E190" s="1">
        <v>1</v>
      </c>
      <c r="F190" s="1">
        <v>1</v>
      </c>
      <c r="G190" s="1">
        <v>0</v>
      </c>
      <c r="H190" s="1">
        <v>2</v>
      </c>
      <c r="I190" s="1">
        <v>2</v>
      </c>
      <c r="J190" s="1">
        <v>0</v>
      </c>
      <c r="K190" s="1">
        <v>0</v>
      </c>
      <c r="L190" s="1">
        <v>0</v>
      </c>
      <c r="M190" s="1">
        <v>0</v>
      </c>
      <c r="N190" s="1">
        <v>0</v>
      </c>
      <c r="O190" s="1">
        <v>0</v>
      </c>
      <c r="P190" s="1">
        <v>0</v>
      </c>
      <c r="Q190" s="1">
        <v>0</v>
      </c>
      <c r="R190" s="1">
        <v>0</v>
      </c>
      <c r="S190" s="1">
        <v>0</v>
      </c>
      <c r="T190" s="1">
        <v>0</v>
      </c>
      <c r="U190" s="1">
        <v>0</v>
      </c>
      <c r="V190" s="1">
        <v>0</v>
      </c>
    </row>
    <row r="191" spans="1:22" x14ac:dyDescent="0.35">
      <c r="A191" s="1" t="s">
        <v>424</v>
      </c>
      <c r="B191" s="1" t="s">
        <v>425</v>
      </c>
      <c r="C191" s="1" t="s">
        <v>61</v>
      </c>
      <c r="D191" s="1" t="s">
        <v>62</v>
      </c>
      <c r="E191" s="1">
        <v>0</v>
      </c>
      <c r="F191" s="1">
        <v>0</v>
      </c>
      <c r="G191" s="1">
        <v>0</v>
      </c>
      <c r="H191" s="1">
        <v>0</v>
      </c>
      <c r="I191" s="1">
        <v>0</v>
      </c>
      <c r="J191" s="1">
        <v>0</v>
      </c>
      <c r="K191" s="1">
        <v>0</v>
      </c>
      <c r="L191" s="1">
        <v>0</v>
      </c>
      <c r="M191" s="1">
        <v>0</v>
      </c>
      <c r="N191" s="1">
        <v>0</v>
      </c>
      <c r="O191" s="1">
        <v>0</v>
      </c>
      <c r="P191" s="1">
        <v>0</v>
      </c>
      <c r="Q191" s="1">
        <v>0</v>
      </c>
      <c r="R191" s="1">
        <v>1</v>
      </c>
      <c r="S191" s="1">
        <v>0</v>
      </c>
      <c r="T191" s="1">
        <v>0</v>
      </c>
      <c r="U191" s="1">
        <v>0</v>
      </c>
      <c r="V191" s="1">
        <v>0</v>
      </c>
    </row>
    <row r="192" spans="1:22"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0</v>
      </c>
      <c r="G193" s="1">
        <v>0</v>
      </c>
      <c r="H193" s="1">
        <v>0</v>
      </c>
      <c r="I193" s="1">
        <v>0</v>
      </c>
      <c r="J193" s="1">
        <v>1</v>
      </c>
      <c r="K193" s="1">
        <v>1</v>
      </c>
      <c r="L193" s="1">
        <v>0</v>
      </c>
      <c r="M193" s="1">
        <v>0</v>
      </c>
      <c r="N193" s="1">
        <v>0</v>
      </c>
      <c r="O193" s="1">
        <v>3</v>
      </c>
      <c r="P193" s="1">
        <v>0</v>
      </c>
      <c r="Q193" s="1">
        <v>0</v>
      </c>
      <c r="R193" s="1">
        <v>0</v>
      </c>
      <c r="S193" s="1">
        <v>0</v>
      </c>
      <c r="T193" s="1">
        <v>0</v>
      </c>
      <c r="U193" s="1">
        <v>2</v>
      </c>
      <c r="V193" s="1">
        <v>1</v>
      </c>
    </row>
    <row r="194" spans="1:22" x14ac:dyDescent="0.35">
      <c r="A194" s="1" t="s">
        <v>430</v>
      </c>
      <c r="B194" s="1" t="s">
        <v>431</v>
      </c>
      <c r="C194" s="1" t="s">
        <v>61</v>
      </c>
      <c r="D194" s="1" t="s">
        <v>62</v>
      </c>
      <c r="E194" s="1">
        <v>0</v>
      </c>
      <c r="F194" s="1">
        <v>0</v>
      </c>
      <c r="G194" s="1">
        <v>0</v>
      </c>
      <c r="H194" s="1">
        <v>0</v>
      </c>
      <c r="I194" s="1">
        <v>1</v>
      </c>
      <c r="J194" s="1">
        <v>0</v>
      </c>
      <c r="K194" s="1">
        <v>0</v>
      </c>
      <c r="L194" s="1">
        <v>0</v>
      </c>
      <c r="M194" s="1">
        <v>0</v>
      </c>
      <c r="N194" s="1">
        <v>0</v>
      </c>
      <c r="O194" s="1">
        <v>0</v>
      </c>
      <c r="P194" s="1">
        <v>0</v>
      </c>
      <c r="Q194" s="1">
        <v>0</v>
      </c>
      <c r="R194" s="1">
        <v>0</v>
      </c>
      <c r="S194" s="1">
        <v>0</v>
      </c>
      <c r="T194" s="1">
        <v>0</v>
      </c>
      <c r="U194" s="1">
        <v>0</v>
      </c>
      <c r="V194" s="1">
        <v>0</v>
      </c>
    </row>
    <row r="195" spans="1:22" x14ac:dyDescent="0.35">
      <c r="A195" s="1" t="s">
        <v>432</v>
      </c>
      <c r="B195" s="1" t="s">
        <v>433</v>
      </c>
      <c r="C195" s="1" t="s">
        <v>59</v>
      </c>
      <c r="D195" s="1" t="s">
        <v>60</v>
      </c>
      <c r="E195" s="1">
        <v>0</v>
      </c>
      <c r="F195" s="1">
        <v>0</v>
      </c>
      <c r="G195" s="1">
        <v>0</v>
      </c>
      <c r="H195" s="1">
        <v>0</v>
      </c>
      <c r="I195" s="1">
        <v>1</v>
      </c>
      <c r="J195" s="1">
        <v>1</v>
      </c>
      <c r="K195" s="1">
        <v>1</v>
      </c>
      <c r="L195" s="1">
        <v>2</v>
      </c>
      <c r="M195" s="1">
        <v>0</v>
      </c>
      <c r="N195" s="1">
        <v>1</v>
      </c>
      <c r="O195" s="1">
        <v>2</v>
      </c>
      <c r="P195" s="1">
        <v>1</v>
      </c>
      <c r="Q195" s="1">
        <v>0</v>
      </c>
      <c r="R195" s="1">
        <v>0</v>
      </c>
      <c r="S195" s="1">
        <v>0</v>
      </c>
      <c r="T195" s="1">
        <v>0</v>
      </c>
      <c r="U195" s="1">
        <v>0</v>
      </c>
      <c r="V195" s="1">
        <v>2</v>
      </c>
    </row>
    <row r="196" spans="1:22" x14ac:dyDescent="0.35">
      <c r="A196" s="1" t="s">
        <v>434</v>
      </c>
      <c r="B196" s="1" t="s">
        <v>435</v>
      </c>
      <c r="C196" s="1" t="s">
        <v>69</v>
      </c>
      <c r="D196" s="1" t="s">
        <v>70</v>
      </c>
      <c r="E196" s="1">
        <v>0</v>
      </c>
      <c r="F196" s="1">
        <v>0</v>
      </c>
      <c r="G196" s="1">
        <v>0</v>
      </c>
      <c r="H196" s="1">
        <v>0</v>
      </c>
      <c r="I196" s="1">
        <v>3</v>
      </c>
      <c r="J196" s="1">
        <v>1</v>
      </c>
      <c r="K196" s="1">
        <v>0</v>
      </c>
      <c r="L196" s="1">
        <v>1</v>
      </c>
      <c r="M196" s="1">
        <v>0</v>
      </c>
      <c r="N196" s="1">
        <v>0</v>
      </c>
      <c r="O196" s="1">
        <v>0</v>
      </c>
      <c r="P196" s="1">
        <v>1</v>
      </c>
      <c r="Q196" s="1">
        <v>0</v>
      </c>
      <c r="R196" s="1">
        <v>0</v>
      </c>
      <c r="S196" s="1">
        <v>0</v>
      </c>
      <c r="T196" s="1">
        <v>0</v>
      </c>
      <c r="U196" s="1">
        <v>0</v>
      </c>
      <c r="V196" s="1">
        <v>0</v>
      </c>
    </row>
    <row r="197" spans="1:22" x14ac:dyDescent="0.35">
      <c r="A197" s="1" t="s">
        <v>436</v>
      </c>
      <c r="B197" s="1" t="s">
        <v>437</v>
      </c>
      <c r="C197" s="1" t="s">
        <v>63</v>
      </c>
      <c r="D197" s="1" t="s">
        <v>64</v>
      </c>
      <c r="E197" s="1">
        <v>0</v>
      </c>
      <c r="F197" s="1">
        <v>0</v>
      </c>
      <c r="G197" s="1">
        <v>0</v>
      </c>
      <c r="H197" s="1">
        <v>0</v>
      </c>
      <c r="I197" s="1">
        <v>1</v>
      </c>
      <c r="J197" s="1">
        <v>0</v>
      </c>
      <c r="K197" s="1">
        <v>0</v>
      </c>
      <c r="L197" s="1">
        <v>0</v>
      </c>
      <c r="M197" s="1">
        <v>0</v>
      </c>
      <c r="N197" s="1">
        <v>0</v>
      </c>
      <c r="O197" s="1">
        <v>0</v>
      </c>
      <c r="P197" s="1">
        <v>0</v>
      </c>
      <c r="Q197" s="1">
        <v>1</v>
      </c>
      <c r="R197" s="1">
        <v>0</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1</v>
      </c>
      <c r="F200" s="1">
        <v>0</v>
      </c>
      <c r="G200" s="1">
        <v>0</v>
      </c>
      <c r="H200" s="1">
        <v>0</v>
      </c>
      <c r="I200" s="1">
        <v>0</v>
      </c>
      <c r="J200" s="1">
        <v>0</v>
      </c>
      <c r="K200" s="1">
        <v>0</v>
      </c>
      <c r="L200" s="1">
        <v>0</v>
      </c>
      <c r="M200" s="1">
        <v>0</v>
      </c>
      <c r="N200" s="1">
        <v>0</v>
      </c>
      <c r="O200" s="1">
        <v>0</v>
      </c>
      <c r="P200" s="1">
        <v>0</v>
      </c>
      <c r="Q200" s="1">
        <v>0</v>
      </c>
      <c r="R200" s="1">
        <v>0</v>
      </c>
      <c r="S200" s="1">
        <v>1</v>
      </c>
      <c r="T200" s="1">
        <v>0</v>
      </c>
      <c r="U200" s="1">
        <v>0</v>
      </c>
      <c r="V200" s="1">
        <v>1</v>
      </c>
    </row>
    <row r="201" spans="1:22" x14ac:dyDescent="0.35">
      <c r="A201" s="1" t="s">
        <v>444</v>
      </c>
      <c r="B201" s="1" t="s">
        <v>445</v>
      </c>
      <c r="C201" s="1" t="s">
        <v>61</v>
      </c>
      <c r="D201" s="1" t="s">
        <v>62</v>
      </c>
      <c r="E201" s="1">
        <v>2</v>
      </c>
      <c r="F201" s="1">
        <v>4</v>
      </c>
      <c r="G201" s="1">
        <v>0</v>
      </c>
      <c r="H201" s="1">
        <v>1</v>
      </c>
      <c r="I201" s="1">
        <v>1</v>
      </c>
      <c r="J201" s="1">
        <v>3</v>
      </c>
      <c r="K201" s="1">
        <v>1</v>
      </c>
      <c r="L201" s="1">
        <v>0</v>
      </c>
      <c r="M201" s="1">
        <v>1</v>
      </c>
      <c r="N201" s="1">
        <v>2</v>
      </c>
      <c r="O201" s="1">
        <v>0</v>
      </c>
      <c r="P201" s="1">
        <v>0</v>
      </c>
      <c r="Q201" s="1">
        <v>1</v>
      </c>
      <c r="R201" s="1">
        <v>3</v>
      </c>
      <c r="S201" s="1">
        <v>2</v>
      </c>
      <c r="T201" s="1">
        <v>2</v>
      </c>
      <c r="U201" s="1">
        <v>1</v>
      </c>
      <c r="V201" s="1">
        <v>2</v>
      </c>
    </row>
    <row r="202" spans="1:22" x14ac:dyDescent="0.35">
      <c r="A202" s="1" t="s">
        <v>446</v>
      </c>
      <c r="B202" s="1" t="s">
        <v>447</v>
      </c>
      <c r="C202" s="1" t="s">
        <v>59</v>
      </c>
      <c r="D202" s="1" t="s">
        <v>60</v>
      </c>
      <c r="E202" s="1">
        <v>0</v>
      </c>
      <c r="F202" s="1">
        <v>3</v>
      </c>
      <c r="G202" s="1">
        <v>3</v>
      </c>
      <c r="H202" s="1">
        <v>3</v>
      </c>
      <c r="I202" s="1">
        <v>1</v>
      </c>
      <c r="J202" s="1">
        <v>0</v>
      </c>
      <c r="K202" s="1">
        <v>2</v>
      </c>
      <c r="L202" s="1">
        <v>1</v>
      </c>
      <c r="M202" s="1">
        <v>4</v>
      </c>
      <c r="N202" s="1">
        <v>3</v>
      </c>
      <c r="O202" s="1">
        <v>2</v>
      </c>
      <c r="P202" s="1">
        <v>6</v>
      </c>
      <c r="Q202" s="1">
        <v>9</v>
      </c>
      <c r="R202" s="1">
        <v>2</v>
      </c>
      <c r="S202" s="1">
        <v>5</v>
      </c>
      <c r="T202" s="1">
        <v>1</v>
      </c>
      <c r="U202" s="1">
        <v>3</v>
      </c>
      <c r="V202" s="1">
        <v>2</v>
      </c>
    </row>
    <row r="203" spans="1:22"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0</v>
      </c>
      <c r="F205" s="1">
        <v>0</v>
      </c>
      <c r="G205" s="1">
        <v>0</v>
      </c>
      <c r="H205" s="1">
        <v>2</v>
      </c>
      <c r="I205" s="1">
        <v>0</v>
      </c>
      <c r="J205" s="1">
        <v>0</v>
      </c>
      <c r="K205" s="1">
        <v>0</v>
      </c>
      <c r="L205" s="1">
        <v>0</v>
      </c>
      <c r="M205" s="1">
        <v>1</v>
      </c>
      <c r="N205" s="1">
        <v>0</v>
      </c>
      <c r="O205" s="1">
        <v>0</v>
      </c>
      <c r="P205" s="1">
        <v>0</v>
      </c>
      <c r="Q205" s="1">
        <v>0</v>
      </c>
      <c r="R205" s="1">
        <v>1</v>
      </c>
      <c r="S205" s="1">
        <v>0</v>
      </c>
      <c r="T205" s="1">
        <v>0</v>
      </c>
      <c r="U205" s="1">
        <v>0</v>
      </c>
      <c r="V205" s="1">
        <v>0</v>
      </c>
    </row>
    <row r="206" spans="1:22" x14ac:dyDescent="0.35">
      <c r="A206" s="1" t="s">
        <v>454</v>
      </c>
      <c r="B206" s="1" t="s">
        <v>455</v>
      </c>
      <c r="C206" s="1" t="s">
        <v>67</v>
      </c>
      <c r="D206" s="1" t="s">
        <v>68</v>
      </c>
      <c r="E206" s="1">
        <v>0</v>
      </c>
      <c r="F206" s="1">
        <v>0</v>
      </c>
      <c r="G206" s="1">
        <v>0</v>
      </c>
      <c r="H206" s="1">
        <v>2</v>
      </c>
      <c r="I206" s="1">
        <v>0</v>
      </c>
      <c r="J206" s="1">
        <v>0</v>
      </c>
      <c r="K206" s="1">
        <v>0</v>
      </c>
      <c r="L206" s="1">
        <v>8</v>
      </c>
      <c r="M206" s="1">
        <v>8</v>
      </c>
      <c r="N206" s="1">
        <v>4</v>
      </c>
      <c r="O206" s="1">
        <v>5</v>
      </c>
      <c r="P206" s="1">
        <v>3</v>
      </c>
      <c r="Q206" s="1">
        <v>5</v>
      </c>
      <c r="R206" s="1">
        <v>4</v>
      </c>
      <c r="S206" s="1">
        <v>2</v>
      </c>
      <c r="T206" s="1">
        <v>5</v>
      </c>
      <c r="U206" s="1">
        <v>1</v>
      </c>
      <c r="V206" s="1">
        <v>4</v>
      </c>
    </row>
    <row r="207" spans="1:22"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0</v>
      </c>
      <c r="F208" s="1">
        <v>0</v>
      </c>
      <c r="G208" s="1">
        <v>0</v>
      </c>
      <c r="H208" s="1">
        <v>0</v>
      </c>
      <c r="I208" s="1">
        <v>0</v>
      </c>
      <c r="J208" s="1">
        <v>1</v>
      </c>
      <c r="K208" s="1">
        <v>0</v>
      </c>
      <c r="L208" s="1">
        <v>0</v>
      </c>
      <c r="M208" s="1">
        <v>0</v>
      </c>
      <c r="N208" s="1">
        <v>0</v>
      </c>
      <c r="O208" s="1">
        <v>0</v>
      </c>
      <c r="P208" s="1">
        <v>0</v>
      </c>
      <c r="Q208" s="1">
        <v>1</v>
      </c>
      <c r="R208" s="1">
        <v>0</v>
      </c>
      <c r="S208" s="1">
        <v>5</v>
      </c>
      <c r="T208" s="1">
        <v>1</v>
      </c>
      <c r="U208" s="1">
        <v>0</v>
      </c>
      <c r="V208" s="1">
        <v>0</v>
      </c>
    </row>
    <row r="209" spans="1:22" x14ac:dyDescent="0.35">
      <c r="A209" s="1" t="s">
        <v>460</v>
      </c>
      <c r="B209" s="1" t="s">
        <v>461</v>
      </c>
      <c r="C209" s="1" t="s">
        <v>69</v>
      </c>
      <c r="D209" s="1" t="s">
        <v>70</v>
      </c>
      <c r="E209" s="1">
        <v>0</v>
      </c>
      <c r="F209" s="1">
        <v>1</v>
      </c>
      <c r="G209" s="1">
        <v>0</v>
      </c>
      <c r="H209" s="1">
        <v>1</v>
      </c>
      <c r="I209" s="1">
        <v>1</v>
      </c>
      <c r="J209" s="1">
        <v>0</v>
      </c>
      <c r="K209" s="1">
        <v>0</v>
      </c>
      <c r="L209" s="1">
        <v>0</v>
      </c>
      <c r="M209" s="1">
        <v>2</v>
      </c>
      <c r="N209" s="1">
        <v>2</v>
      </c>
      <c r="O209" s="1">
        <v>2</v>
      </c>
      <c r="P209" s="1">
        <v>0</v>
      </c>
      <c r="Q209" s="1">
        <v>0</v>
      </c>
      <c r="R209" s="1">
        <v>1</v>
      </c>
      <c r="S209" s="1">
        <v>1</v>
      </c>
      <c r="T209" s="1">
        <v>1</v>
      </c>
      <c r="U209" s="1">
        <v>1</v>
      </c>
      <c r="V209" s="1">
        <v>1</v>
      </c>
    </row>
    <row r="210" spans="1:22" x14ac:dyDescent="0.35">
      <c r="A210" s="1" t="s">
        <v>462</v>
      </c>
      <c r="B210" s="1" t="s">
        <v>463</v>
      </c>
      <c r="C210" s="1" t="s">
        <v>67</v>
      </c>
      <c r="D210" s="1" t="s">
        <v>68</v>
      </c>
      <c r="E210" s="1">
        <v>0</v>
      </c>
      <c r="F210" s="1">
        <v>0</v>
      </c>
      <c r="G210" s="1">
        <v>2</v>
      </c>
      <c r="H210" s="1">
        <v>0</v>
      </c>
      <c r="I210" s="1">
        <v>0</v>
      </c>
      <c r="J210" s="1">
        <v>1</v>
      </c>
      <c r="K210" s="1">
        <v>0</v>
      </c>
      <c r="L210" s="1">
        <v>0</v>
      </c>
      <c r="M210" s="1">
        <v>0</v>
      </c>
      <c r="N210" s="1">
        <v>1</v>
      </c>
      <c r="O210" s="1">
        <v>1</v>
      </c>
      <c r="P210" s="1">
        <v>1</v>
      </c>
      <c r="Q210" s="1">
        <v>0</v>
      </c>
      <c r="R210" s="1">
        <v>0</v>
      </c>
      <c r="S210" s="1">
        <v>0</v>
      </c>
      <c r="T210" s="1">
        <v>1</v>
      </c>
      <c r="U210" s="1">
        <v>0</v>
      </c>
      <c r="V210" s="1">
        <v>1</v>
      </c>
    </row>
    <row r="211" spans="1:22" x14ac:dyDescent="0.35">
      <c r="A211" s="1" t="s">
        <v>464</v>
      </c>
      <c r="B211" s="1" t="s">
        <v>465</v>
      </c>
      <c r="C211" s="1" t="s">
        <v>65</v>
      </c>
      <c r="D211" s="1" t="s">
        <v>66</v>
      </c>
      <c r="E211" s="1">
        <v>0</v>
      </c>
      <c r="F211" s="1">
        <v>4</v>
      </c>
      <c r="G211" s="1">
        <v>3</v>
      </c>
      <c r="H211" s="1">
        <v>1</v>
      </c>
      <c r="I211" s="1">
        <v>2</v>
      </c>
      <c r="J211" s="1">
        <v>0</v>
      </c>
      <c r="K211" s="1">
        <v>1</v>
      </c>
      <c r="L211" s="1">
        <v>0</v>
      </c>
      <c r="M211" s="1">
        <v>0</v>
      </c>
      <c r="N211" s="1">
        <v>4</v>
      </c>
      <c r="O211" s="1">
        <v>7</v>
      </c>
      <c r="P211" s="1">
        <v>1</v>
      </c>
      <c r="Q211" s="1">
        <v>0</v>
      </c>
      <c r="R211" s="1">
        <v>0</v>
      </c>
      <c r="S211" s="1">
        <v>2</v>
      </c>
      <c r="T211" s="1">
        <v>0</v>
      </c>
      <c r="U211" s="1">
        <v>2</v>
      </c>
      <c r="V211" s="1">
        <v>0</v>
      </c>
    </row>
    <row r="212" spans="1:22" x14ac:dyDescent="0.35">
      <c r="A212" s="1" t="s">
        <v>466</v>
      </c>
      <c r="B212" s="1" t="s">
        <v>467</v>
      </c>
      <c r="C212" s="1" t="s">
        <v>67</v>
      </c>
      <c r="D212" s="1" t="s">
        <v>68</v>
      </c>
      <c r="E212" s="1">
        <v>3</v>
      </c>
      <c r="F212" s="1">
        <v>0</v>
      </c>
      <c r="G212" s="1">
        <v>0</v>
      </c>
      <c r="H212" s="1">
        <v>5</v>
      </c>
      <c r="I212" s="1">
        <v>0</v>
      </c>
      <c r="J212" s="1">
        <v>5</v>
      </c>
      <c r="K212" s="1">
        <v>4</v>
      </c>
      <c r="L212" s="1">
        <v>5</v>
      </c>
      <c r="M212" s="1">
        <v>3</v>
      </c>
      <c r="N212" s="1">
        <v>3</v>
      </c>
      <c r="O212" s="1">
        <v>4</v>
      </c>
      <c r="P212" s="1">
        <v>7</v>
      </c>
      <c r="Q212" s="1">
        <v>2</v>
      </c>
      <c r="R212" s="1">
        <v>4</v>
      </c>
      <c r="S212" s="1">
        <v>3</v>
      </c>
      <c r="T212" s="1">
        <v>1</v>
      </c>
      <c r="U212" s="1">
        <v>1</v>
      </c>
      <c r="V212" s="1">
        <v>1</v>
      </c>
    </row>
    <row r="213" spans="1:22" x14ac:dyDescent="0.35">
      <c r="A213" s="1" t="s">
        <v>468</v>
      </c>
      <c r="B213" s="1" t="s">
        <v>469</v>
      </c>
      <c r="C213" s="1" t="s">
        <v>57</v>
      </c>
      <c r="D213" s="1" t="s">
        <v>58</v>
      </c>
      <c r="E213" s="1">
        <v>0</v>
      </c>
      <c r="F213" s="1">
        <v>1</v>
      </c>
      <c r="G213" s="1">
        <v>0</v>
      </c>
      <c r="H213" s="1">
        <v>0</v>
      </c>
      <c r="I213" s="1">
        <v>0</v>
      </c>
      <c r="J213" s="1">
        <v>0</v>
      </c>
      <c r="K213" s="1">
        <v>0</v>
      </c>
      <c r="L213" s="1">
        <v>0</v>
      </c>
      <c r="M213" s="1">
        <v>0</v>
      </c>
      <c r="N213" s="1">
        <v>0</v>
      </c>
      <c r="O213" s="1">
        <v>0</v>
      </c>
      <c r="P213" s="1">
        <v>0</v>
      </c>
      <c r="Q213" s="1">
        <v>0</v>
      </c>
      <c r="R213" s="1">
        <v>0</v>
      </c>
      <c r="S213" s="1">
        <v>0</v>
      </c>
      <c r="T213" s="1">
        <v>0</v>
      </c>
      <c r="U213" s="1">
        <v>0</v>
      </c>
      <c r="V213" s="1">
        <v>1</v>
      </c>
    </row>
    <row r="214" spans="1:22" x14ac:dyDescent="0.35">
      <c r="A214" s="1" t="s">
        <v>470</v>
      </c>
      <c r="B214" s="1" t="s">
        <v>471</v>
      </c>
      <c r="C214" s="1" t="s">
        <v>63</v>
      </c>
      <c r="D214" s="1" t="s">
        <v>64</v>
      </c>
      <c r="E214" s="1">
        <v>0</v>
      </c>
      <c r="F214" s="1">
        <v>0</v>
      </c>
      <c r="G214" s="1">
        <v>0</v>
      </c>
      <c r="H214" s="1">
        <v>0</v>
      </c>
      <c r="I214" s="1">
        <v>0</v>
      </c>
      <c r="J214" s="1">
        <v>0</v>
      </c>
      <c r="K214" s="1">
        <v>0</v>
      </c>
      <c r="L214" s="1">
        <v>0</v>
      </c>
      <c r="M214" s="1">
        <v>0</v>
      </c>
      <c r="N214" s="1">
        <v>0</v>
      </c>
      <c r="O214" s="1">
        <v>0</v>
      </c>
      <c r="P214" s="1">
        <v>0</v>
      </c>
      <c r="Q214" s="1">
        <v>0</v>
      </c>
      <c r="R214" s="1">
        <v>0</v>
      </c>
      <c r="S214" s="1">
        <v>0</v>
      </c>
      <c r="T214" s="1">
        <v>0</v>
      </c>
      <c r="U214" s="1">
        <v>0</v>
      </c>
      <c r="V214" s="1">
        <v>0</v>
      </c>
    </row>
    <row r="215" spans="1:22" x14ac:dyDescent="0.35">
      <c r="A215" s="1" t="s">
        <v>472</v>
      </c>
      <c r="B215" s="1" t="s">
        <v>473</v>
      </c>
      <c r="C215" s="1" t="s">
        <v>71</v>
      </c>
      <c r="D215" s="1" t="s">
        <v>72</v>
      </c>
      <c r="E215" s="1">
        <v>1</v>
      </c>
      <c r="F215" s="1">
        <v>0</v>
      </c>
      <c r="G215" s="1">
        <v>0</v>
      </c>
      <c r="H215" s="1">
        <v>0</v>
      </c>
      <c r="I215" s="1">
        <v>0</v>
      </c>
      <c r="J215" s="1">
        <v>0</v>
      </c>
      <c r="K215" s="1">
        <v>0</v>
      </c>
      <c r="L215" s="1">
        <v>0</v>
      </c>
      <c r="M215" s="1">
        <v>0</v>
      </c>
      <c r="N215" s="1">
        <v>0</v>
      </c>
      <c r="O215" s="1">
        <v>0</v>
      </c>
      <c r="P215" s="1">
        <v>1</v>
      </c>
      <c r="Q215" s="1">
        <v>0</v>
      </c>
      <c r="R215" s="1">
        <v>0</v>
      </c>
      <c r="S215" s="1">
        <v>0</v>
      </c>
      <c r="T215" s="1">
        <v>1</v>
      </c>
      <c r="U215" s="1">
        <v>1</v>
      </c>
      <c r="V215" s="1">
        <v>0</v>
      </c>
    </row>
    <row r="216" spans="1:22" x14ac:dyDescent="0.35">
      <c r="A216" s="1" t="s">
        <v>474</v>
      </c>
      <c r="B216" s="1" t="s">
        <v>475</v>
      </c>
      <c r="C216" s="1" t="s">
        <v>67</v>
      </c>
      <c r="D216" s="1" t="s">
        <v>68</v>
      </c>
      <c r="E216" s="1">
        <v>0</v>
      </c>
      <c r="F216" s="1">
        <v>0</v>
      </c>
      <c r="G216" s="1">
        <v>0</v>
      </c>
      <c r="H216" s="1">
        <v>0</v>
      </c>
      <c r="I216" s="1">
        <v>1</v>
      </c>
      <c r="J216" s="1">
        <v>0</v>
      </c>
      <c r="K216" s="1">
        <v>0</v>
      </c>
      <c r="L216" s="1">
        <v>1</v>
      </c>
      <c r="M216" s="1">
        <v>0</v>
      </c>
      <c r="N216" s="1">
        <v>0</v>
      </c>
      <c r="O216" s="1">
        <v>0</v>
      </c>
      <c r="P216" s="1">
        <v>0</v>
      </c>
      <c r="Q216" s="1">
        <v>0</v>
      </c>
      <c r="R216" s="1">
        <v>0</v>
      </c>
      <c r="S216" s="1">
        <v>0</v>
      </c>
      <c r="T216" s="1">
        <v>1</v>
      </c>
      <c r="U216" s="1">
        <v>0</v>
      </c>
      <c r="V216" s="1">
        <v>1</v>
      </c>
    </row>
    <row r="217" spans="1:22"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0</v>
      </c>
      <c r="F218" s="1">
        <v>2</v>
      </c>
      <c r="G218" s="1">
        <v>0</v>
      </c>
      <c r="H218" s="1">
        <v>1</v>
      </c>
      <c r="I218" s="1">
        <v>0</v>
      </c>
      <c r="J218" s="1">
        <v>0</v>
      </c>
      <c r="K218" s="1">
        <v>1</v>
      </c>
      <c r="L218" s="1">
        <v>0</v>
      </c>
      <c r="M218" s="1">
        <v>0</v>
      </c>
      <c r="N218" s="1">
        <v>0</v>
      </c>
      <c r="O218" s="1">
        <v>0</v>
      </c>
      <c r="P218" s="1">
        <v>1</v>
      </c>
      <c r="Q218" s="1">
        <v>1</v>
      </c>
      <c r="R218" s="1">
        <v>1</v>
      </c>
      <c r="S218" s="1">
        <v>0</v>
      </c>
      <c r="T218" s="1">
        <v>0</v>
      </c>
      <c r="U218" s="1">
        <v>0</v>
      </c>
      <c r="V218" s="1">
        <v>0</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4</v>
      </c>
      <c r="F220" s="1">
        <v>0</v>
      </c>
      <c r="G220" s="1">
        <v>0</v>
      </c>
      <c r="H220" s="1">
        <v>1</v>
      </c>
      <c r="I220" s="1">
        <v>1</v>
      </c>
      <c r="J220" s="1">
        <v>1</v>
      </c>
      <c r="K220" s="1">
        <v>0</v>
      </c>
      <c r="L220" s="1">
        <v>0</v>
      </c>
      <c r="M220" s="1">
        <v>1</v>
      </c>
      <c r="N220" s="1">
        <v>0</v>
      </c>
      <c r="O220" s="1">
        <v>0</v>
      </c>
      <c r="P220" s="1">
        <v>1</v>
      </c>
      <c r="Q220" s="1">
        <v>2</v>
      </c>
      <c r="R220" s="1">
        <v>2</v>
      </c>
      <c r="S220" s="1">
        <v>0</v>
      </c>
      <c r="T220" s="1">
        <v>0</v>
      </c>
      <c r="U220" s="1">
        <v>0</v>
      </c>
      <c r="V220" s="1">
        <v>2</v>
      </c>
    </row>
    <row r="221" spans="1:22" x14ac:dyDescent="0.35">
      <c r="A221" s="1" t="s">
        <v>484</v>
      </c>
      <c r="B221" s="1" t="s">
        <v>485</v>
      </c>
      <c r="C221" s="1" t="s">
        <v>61</v>
      </c>
      <c r="D221" s="1" t="s">
        <v>62</v>
      </c>
      <c r="E221" s="1">
        <v>2</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row>
    <row r="223" spans="1:22" x14ac:dyDescent="0.35">
      <c r="A223" s="1" t="s">
        <v>488</v>
      </c>
      <c r="B223" s="1" t="s">
        <v>489</v>
      </c>
      <c r="C223" s="1" t="s">
        <v>67</v>
      </c>
      <c r="D223" s="1" t="s">
        <v>68</v>
      </c>
      <c r="E223" s="1">
        <v>0</v>
      </c>
      <c r="F223" s="1">
        <v>0</v>
      </c>
      <c r="G223" s="1">
        <v>1</v>
      </c>
      <c r="H223" s="1">
        <v>1</v>
      </c>
      <c r="I223" s="1">
        <v>0</v>
      </c>
      <c r="J223" s="1">
        <v>0</v>
      </c>
      <c r="K223" s="1">
        <v>0</v>
      </c>
      <c r="L223" s="1">
        <v>0</v>
      </c>
      <c r="M223" s="1">
        <v>0</v>
      </c>
      <c r="N223" s="1">
        <v>0</v>
      </c>
      <c r="O223" s="1">
        <v>0</v>
      </c>
      <c r="P223" s="1">
        <v>0</v>
      </c>
      <c r="Q223" s="1">
        <v>0</v>
      </c>
      <c r="R223" s="1">
        <v>0</v>
      </c>
      <c r="S223" s="1">
        <v>0</v>
      </c>
      <c r="T223" s="1">
        <v>0</v>
      </c>
      <c r="U223" s="1">
        <v>0</v>
      </c>
      <c r="V223" s="1">
        <v>0</v>
      </c>
    </row>
    <row r="224" spans="1:22" x14ac:dyDescent="0.35">
      <c r="A224" s="1" t="s">
        <v>490</v>
      </c>
      <c r="B224" s="1" t="s">
        <v>491</v>
      </c>
      <c r="C224" s="1" t="s">
        <v>73</v>
      </c>
      <c r="D224" s="1" t="s">
        <v>74</v>
      </c>
      <c r="E224" s="1">
        <v>0</v>
      </c>
      <c r="F224" s="1">
        <v>0</v>
      </c>
      <c r="G224" s="1">
        <v>0</v>
      </c>
      <c r="H224" s="1">
        <v>0</v>
      </c>
      <c r="I224" s="1">
        <v>0</v>
      </c>
      <c r="J224" s="1">
        <v>0</v>
      </c>
      <c r="K224" s="1">
        <v>0</v>
      </c>
      <c r="L224" s="1">
        <v>0</v>
      </c>
      <c r="M224" s="1">
        <v>0</v>
      </c>
      <c r="N224" s="1">
        <v>0</v>
      </c>
      <c r="O224" s="1">
        <v>1</v>
      </c>
      <c r="P224" s="1">
        <v>0</v>
      </c>
      <c r="Q224" s="1">
        <v>0</v>
      </c>
      <c r="R224" s="1">
        <v>0</v>
      </c>
      <c r="S224" s="1">
        <v>0</v>
      </c>
      <c r="T224" s="1">
        <v>0</v>
      </c>
      <c r="U224" s="1">
        <v>0</v>
      </c>
      <c r="V224" s="1">
        <v>1</v>
      </c>
    </row>
    <row r="225" spans="1:22" x14ac:dyDescent="0.35">
      <c r="A225" s="1" t="s">
        <v>492</v>
      </c>
      <c r="B225" s="1" t="s">
        <v>493</v>
      </c>
      <c r="C225" s="1" t="s">
        <v>71</v>
      </c>
      <c r="D225" s="1" t="s">
        <v>72</v>
      </c>
      <c r="E225" s="1">
        <v>0</v>
      </c>
      <c r="F225" s="1">
        <v>0</v>
      </c>
      <c r="G225" s="1">
        <v>0</v>
      </c>
      <c r="H225" s="1">
        <v>0</v>
      </c>
      <c r="I225" s="1">
        <v>1</v>
      </c>
      <c r="J225" s="1">
        <v>0</v>
      </c>
      <c r="K225" s="1">
        <v>0</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row>
    <row r="227" spans="1:22"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row>
    <row r="228" spans="1:22" x14ac:dyDescent="0.35">
      <c r="A228" s="1" t="s">
        <v>498</v>
      </c>
      <c r="B228" s="1" t="s">
        <v>499</v>
      </c>
      <c r="C228" s="1" t="s">
        <v>67</v>
      </c>
      <c r="D228" s="1" t="s">
        <v>68</v>
      </c>
      <c r="E228" s="1">
        <v>0</v>
      </c>
      <c r="F228" s="1">
        <v>0</v>
      </c>
      <c r="G228" s="1">
        <v>2</v>
      </c>
      <c r="H228" s="1">
        <v>3</v>
      </c>
      <c r="I228" s="1">
        <v>0</v>
      </c>
      <c r="J228" s="1">
        <v>0</v>
      </c>
      <c r="K228" s="1">
        <v>0</v>
      </c>
      <c r="L228" s="1">
        <v>0</v>
      </c>
      <c r="M228" s="1">
        <v>0</v>
      </c>
      <c r="N228" s="1">
        <v>0</v>
      </c>
      <c r="O228" s="1">
        <v>0</v>
      </c>
      <c r="P228" s="1">
        <v>0</v>
      </c>
      <c r="Q228" s="1">
        <v>0</v>
      </c>
      <c r="R228" s="1">
        <v>0</v>
      </c>
      <c r="S228" s="1">
        <v>0</v>
      </c>
      <c r="T228" s="1">
        <v>0</v>
      </c>
      <c r="U228" s="1">
        <v>0</v>
      </c>
      <c r="V228" s="1">
        <v>0</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1</v>
      </c>
      <c r="P230" s="1">
        <v>2</v>
      </c>
      <c r="Q230" s="1">
        <v>1</v>
      </c>
      <c r="R230" s="1">
        <v>0</v>
      </c>
      <c r="S230" s="1">
        <v>0</v>
      </c>
      <c r="T230" s="1">
        <v>0</v>
      </c>
      <c r="U230" s="1">
        <v>0</v>
      </c>
      <c r="V230" s="1">
        <v>0</v>
      </c>
    </row>
    <row r="231" spans="1:22" x14ac:dyDescent="0.35">
      <c r="A231" s="1" t="s">
        <v>504</v>
      </c>
      <c r="B231" s="1" t="s">
        <v>505</v>
      </c>
      <c r="C231" s="1" t="s">
        <v>65</v>
      </c>
      <c r="D231" s="1" t="s">
        <v>66</v>
      </c>
      <c r="E231" s="1">
        <v>2</v>
      </c>
      <c r="F231" s="1">
        <v>2</v>
      </c>
      <c r="G231" s="1">
        <v>0</v>
      </c>
      <c r="H231" s="1">
        <v>0</v>
      </c>
      <c r="I231" s="1">
        <v>0</v>
      </c>
      <c r="J231" s="1">
        <v>0</v>
      </c>
      <c r="K231" s="1">
        <v>0</v>
      </c>
      <c r="L231" s="1">
        <v>0</v>
      </c>
      <c r="M231" s="1">
        <v>1</v>
      </c>
      <c r="N231" s="1">
        <v>1</v>
      </c>
      <c r="O231" s="1">
        <v>0</v>
      </c>
      <c r="P231" s="1">
        <v>0</v>
      </c>
      <c r="Q231" s="1">
        <v>0</v>
      </c>
      <c r="R231" s="1">
        <v>0</v>
      </c>
      <c r="S231" s="1">
        <v>0</v>
      </c>
      <c r="T231" s="1">
        <v>0</v>
      </c>
      <c r="U231" s="1">
        <v>0</v>
      </c>
      <c r="V231" s="1">
        <v>0</v>
      </c>
    </row>
    <row r="232" spans="1:22" x14ac:dyDescent="0.35">
      <c r="A232" s="1" t="s">
        <v>506</v>
      </c>
      <c r="B232" s="1" t="s">
        <v>507</v>
      </c>
      <c r="C232" s="1" t="s">
        <v>71</v>
      </c>
      <c r="D232" s="1" t="s">
        <v>72</v>
      </c>
      <c r="E232" s="1">
        <v>0</v>
      </c>
      <c r="F232" s="1">
        <v>0</v>
      </c>
      <c r="G232" s="1">
        <v>0</v>
      </c>
      <c r="H232" s="1">
        <v>0</v>
      </c>
      <c r="I232" s="1">
        <v>0</v>
      </c>
      <c r="J232" s="1">
        <v>0</v>
      </c>
      <c r="K232" s="1">
        <v>0</v>
      </c>
      <c r="L232" s="1">
        <v>0</v>
      </c>
      <c r="M232" s="1">
        <v>0</v>
      </c>
      <c r="N232" s="1">
        <v>0</v>
      </c>
      <c r="O232" s="1">
        <v>1</v>
      </c>
      <c r="P232" s="1">
        <v>0</v>
      </c>
      <c r="Q232" s="1">
        <v>0</v>
      </c>
      <c r="R232" s="1">
        <v>0</v>
      </c>
      <c r="S232" s="1">
        <v>0</v>
      </c>
      <c r="T232" s="1">
        <v>0</v>
      </c>
      <c r="U232" s="1">
        <v>0</v>
      </c>
      <c r="V232" s="1">
        <v>0</v>
      </c>
    </row>
    <row r="233" spans="1:22" x14ac:dyDescent="0.35">
      <c r="A233" s="1" t="s">
        <v>508</v>
      </c>
      <c r="B233" s="1" t="s">
        <v>509</v>
      </c>
      <c r="C233" s="1" t="s">
        <v>73</v>
      </c>
      <c r="D233" s="1" t="s">
        <v>74</v>
      </c>
      <c r="E233" s="1">
        <v>1</v>
      </c>
      <c r="F233" s="1">
        <v>1</v>
      </c>
      <c r="G233" s="1">
        <v>3</v>
      </c>
      <c r="H233" s="1">
        <v>0</v>
      </c>
      <c r="I233" s="1">
        <v>0</v>
      </c>
      <c r="J233" s="1">
        <v>0</v>
      </c>
      <c r="K233" s="1">
        <v>1</v>
      </c>
      <c r="L233" s="1">
        <v>0</v>
      </c>
      <c r="M233" s="1">
        <v>0</v>
      </c>
      <c r="N233" s="1">
        <v>0</v>
      </c>
      <c r="O233" s="1">
        <v>5</v>
      </c>
      <c r="P233" s="1">
        <v>2</v>
      </c>
      <c r="Q233" s="1">
        <v>3</v>
      </c>
      <c r="R233" s="1">
        <v>0</v>
      </c>
      <c r="S233" s="1">
        <v>2</v>
      </c>
      <c r="T233" s="1">
        <v>1</v>
      </c>
      <c r="U233" s="1">
        <v>0</v>
      </c>
      <c r="V233" s="1">
        <v>1</v>
      </c>
    </row>
    <row r="234" spans="1:22" x14ac:dyDescent="0.35">
      <c r="A234" s="1" t="s">
        <v>510</v>
      </c>
      <c r="B234" s="1" t="s">
        <v>511</v>
      </c>
      <c r="C234" s="1" t="s">
        <v>69</v>
      </c>
      <c r="D234" s="1" t="s">
        <v>70</v>
      </c>
      <c r="E234" s="1">
        <v>1</v>
      </c>
      <c r="F234" s="1">
        <v>2</v>
      </c>
      <c r="G234" s="1">
        <v>0</v>
      </c>
      <c r="H234" s="1">
        <v>3</v>
      </c>
      <c r="I234" s="1">
        <v>1</v>
      </c>
      <c r="J234" s="1">
        <v>0</v>
      </c>
      <c r="K234" s="1">
        <v>0</v>
      </c>
      <c r="L234" s="1">
        <v>0</v>
      </c>
      <c r="M234" s="1">
        <v>0</v>
      </c>
      <c r="N234" s="1">
        <v>0</v>
      </c>
      <c r="O234" s="1">
        <v>0</v>
      </c>
      <c r="P234" s="1">
        <v>1</v>
      </c>
      <c r="Q234" s="1">
        <v>0</v>
      </c>
      <c r="R234" s="1">
        <v>0</v>
      </c>
      <c r="S234" s="1">
        <v>0</v>
      </c>
      <c r="T234" s="1">
        <v>0</v>
      </c>
      <c r="U234" s="1">
        <v>0</v>
      </c>
      <c r="V234" s="1">
        <v>0</v>
      </c>
    </row>
    <row r="235" spans="1:22" x14ac:dyDescent="0.35">
      <c r="A235" s="1" t="s">
        <v>512</v>
      </c>
      <c r="B235" s="1" t="s">
        <v>513</v>
      </c>
      <c r="C235" s="1" t="s">
        <v>65</v>
      </c>
      <c r="D235" s="1" t="s">
        <v>66</v>
      </c>
      <c r="E235" s="1">
        <v>1</v>
      </c>
      <c r="F235" s="1">
        <v>1</v>
      </c>
      <c r="G235" s="1">
        <v>1</v>
      </c>
      <c r="H235" s="1">
        <v>0</v>
      </c>
      <c r="I235" s="1">
        <v>0</v>
      </c>
      <c r="J235" s="1">
        <v>0</v>
      </c>
      <c r="K235" s="1">
        <v>0</v>
      </c>
      <c r="L235" s="1">
        <v>0</v>
      </c>
      <c r="M235" s="1">
        <v>0</v>
      </c>
      <c r="N235" s="1">
        <v>1</v>
      </c>
      <c r="O235" s="1">
        <v>1</v>
      </c>
      <c r="P235" s="1">
        <v>1</v>
      </c>
      <c r="Q235" s="1">
        <v>0</v>
      </c>
      <c r="R235" s="1">
        <v>0</v>
      </c>
      <c r="S235" s="1">
        <v>0</v>
      </c>
      <c r="T235" s="1">
        <v>0</v>
      </c>
      <c r="U235" s="1">
        <v>0</v>
      </c>
      <c r="V235" s="1">
        <v>0</v>
      </c>
    </row>
    <row r="236" spans="1:22" x14ac:dyDescent="0.35">
      <c r="A236" s="1" t="s">
        <v>514</v>
      </c>
      <c r="B236" s="1" t="s">
        <v>515</v>
      </c>
      <c r="C236" s="1" t="s">
        <v>73</v>
      </c>
      <c r="D236" s="1" t="s">
        <v>74</v>
      </c>
      <c r="E236" s="1">
        <v>2</v>
      </c>
      <c r="F236" s="1">
        <v>0</v>
      </c>
      <c r="G236" s="1">
        <v>0</v>
      </c>
      <c r="H236" s="1">
        <v>0</v>
      </c>
      <c r="I236" s="1">
        <v>0</v>
      </c>
      <c r="J236" s="1">
        <v>0</v>
      </c>
      <c r="K236" s="1">
        <v>0</v>
      </c>
      <c r="L236" s="1">
        <v>0</v>
      </c>
      <c r="M236" s="1">
        <v>1</v>
      </c>
      <c r="N236" s="1">
        <v>1</v>
      </c>
      <c r="O236" s="1">
        <v>0</v>
      </c>
      <c r="P236" s="1">
        <v>0</v>
      </c>
      <c r="Q236" s="1">
        <v>0</v>
      </c>
      <c r="R236" s="1">
        <v>0</v>
      </c>
      <c r="S236" s="1">
        <v>0</v>
      </c>
      <c r="T236" s="1">
        <v>0</v>
      </c>
      <c r="U236" s="1">
        <v>1</v>
      </c>
      <c r="V236" s="1">
        <v>1</v>
      </c>
    </row>
    <row r="237" spans="1:22" x14ac:dyDescent="0.35">
      <c r="A237" s="1" t="s">
        <v>516</v>
      </c>
      <c r="B237" s="1" t="s">
        <v>517</v>
      </c>
      <c r="C237" s="1" t="s">
        <v>67</v>
      </c>
      <c r="D237" s="1" t="s">
        <v>68</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1</v>
      </c>
      <c r="F238" s="1">
        <v>0</v>
      </c>
      <c r="G238" s="1">
        <v>0</v>
      </c>
      <c r="H238" s="1">
        <v>2</v>
      </c>
      <c r="I238" s="1">
        <v>4</v>
      </c>
      <c r="J238" s="1">
        <v>6</v>
      </c>
      <c r="K238" s="1">
        <v>5</v>
      </c>
      <c r="L238" s="1">
        <v>11</v>
      </c>
      <c r="M238" s="1">
        <v>7</v>
      </c>
      <c r="N238" s="1">
        <v>11</v>
      </c>
      <c r="O238" s="1">
        <v>6</v>
      </c>
      <c r="P238" s="1">
        <v>6</v>
      </c>
      <c r="Q238" s="1">
        <v>7</v>
      </c>
      <c r="R238" s="1">
        <v>3</v>
      </c>
      <c r="S238" s="1">
        <v>8</v>
      </c>
      <c r="T238" s="1">
        <v>3</v>
      </c>
      <c r="U238" s="1">
        <v>3</v>
      </c>
      <c r="V238" s="1">
        <v>5</v>
      </c>
    </row>
    <row r="239" spans="1:22" x14ac:dyDescent="0.35">
      <c r="A239" s="1" t="s">
        <v>520</v>
      </c>
      <c r="B239" s="1" t="s">
        <v>521</v>
      </c>
      <c r="C239" s="1" t="s">
        <v>71</v>
      </c>
      <c r="D239" s="1" t="s">
        <v>72</v>
      </c>
      <c r="E239" s="1">
        <v>1</v>
      </c>
      <c r="F239" s="1">
        <v>1</v>
      </c>
      <c r="G239" s="1">
        <v>0</v>
      </c>
      <c r="H239" s="1">
        <v>0</v>
      </c>
      <c r="I239" s="1">
        <v>0</v>
      </c>
      <c r="J239" s="1">
        <v>1</v>
      </c>
      <c r="K239" s="1">
        <v>0</v>
      </c>
      <c r="L239" s="1">
        <v>0</v>
      </c>
      <c r="M239" s="1">
        <v>0</v>
      </c>
      <c r="N239" s="1">
        <v>0</v>
      </c>
      <c r="O239" s="1">
        <v>0</v>
      </c>
      <c r="P239" s="1">
        <v>0</v>
      </c>
      <c r="Q239" s="1">
        <v>1</v>
      </c>
      <c r="R239" s="1">
        <v>0</v>
      </c>
      <c r="S239" s="1">
        <v>0</v>
      </c>
      <c r="T239" s="1">
        <v>0</v>
      </c>
      <c r="U239" s="1">
        <v>0</v>
      </c>
      <c r="V239" s="1">
        <v>0</v>
      </c>
    </row>
    <row r="240" spans="1:22" x14ac:dyDescent="0.35">
      <c r="A240" s="1" t="s">
        <v>522</v>
      </c>
      <c r="B240" s="1" t="s">
        <v>523</v>
      </c>
      <c r="C240" s="1" t="s">
        <v>67</v>
      </c>
      <c r="D240" s="1" t="s">
        <v>68</v>
      </c>
      <c r="E240" s="1"/>
      <c r="F240" s="1">
        <v>3</v>
      </c>
      <c r="G240" s="1">
        <v>2</v>
      </c>
      <c r="H240" s="1">
        <v>0</v>
      </c>
      <c r="I240" s="1">
        <v>2</v>
      </c>
      <c r="J240" s="1">
        <v>0</v>
      </c>
      <c r="K240" s="1">
        <v>0</v>
      </c>
      <c r="L240" s="1">
        <v>1</v>
      </c>
      <c r="M240" s="1">
        <v>0</v>
      </c>
      <c r="N240" s="1">
        <v>0</v>
      </c>
      <c r="O240" s="1">
        <v>0</v>
      </c>
      <c r="P240" s="1">
        <v>0</v>
      </c>
      <c r="Q240" s="1">
        <v>0</v>
      </c>
      <c r="R240" s="1">
        <v>0</v>
      </c>
      <c r="S240" s="1">
        <v>1</v>
      </c>
      <c r="T240" s="1">
        <v>0</v>
      </c>
      <c r="U240" s="1">
        <v>0</v>
      </c>
      <c r="V240" s="1">
        <v>0</v>
      </c>
    </row>
    <row r="241" spans="1:22" x14ac:dyDescent="0.35">
      <c r="A241" s="1" t="s">
        <v>524</v>
      </c>
      <c r="B241" s="1" t="s">
        <v>525</v>
      </c>
      <c r="C241" s="1" t="s">
        <v>71</v>
      </c>
      <c r="D241" s="1" t="s">
        <v>72</v>
      </c>
      <c r="E241" s="1">
        <v>0</v>
      </c>
      <c r="F241" s="1">
        <v>0</v>
      </c>
      <c r="G241" s="1">
        <v>1</v>
      </c>
      <c r="H241" s="1">
        <v>1</v>
      </c>
      <c r="I241" s="1">
        <v>0</v>
      </c>
      <c r="J241" s="1">
        <v>0</v>
      </c>
      <c r="K241" s="1">
        <v>0</v>
      </c>
      <c r="L241" s="1">
        <v>0</v>
      </c>
      <c r="M241" s="1">
        <v>0</v>
      </c>
      <c r="N241" s="1">
        <v>1</v>
      </c>
      <c r="O241" s="1">
        <v>1</v>
      </c>
      <c r="P241" s="1">
        <v>0</v>
      </c>
      <c r="Q241" s="1">
        <v>1</v>
      </c>
      <c r="R241" s="1">
        <v>1</v>
      </c>
      <c r="S241" s="1">
        <v>1</v>
      </c>
      <c r="T241" s="1">
        <v>1</v>
      </c>
      <c r="U241" s="1">
        <v>1</v>
      </c>
      <c r="V241" s="1">
        <v>1</v>
      </c>
    </row>
    <row r="242" spans="1:22" x14ac:dyDescent="0.35">
      <c r="A242" s="1" t="s">
        <v>526</v>
      </c>
      <c r="B242" s="1" t="s">
        <v>527</v>
      </c>
      <c r="C242" s="1" t="s">
        <v>69</v>
      </c>
      <c r="D242" s="1" t="s">
        <v>70</v>
      </c>
      <c r="E242" s="1">
        <v>0</v>
      </c>
      <c r="F242" s="1">
        <v>0</v>
      </c>
      <c r="G242" s="1">
        <v>1</v>
      </c>
      <c r="H242" s="1">
        <v>0</v>
      </c>
      <c r="I242" s="1">
        <v>1</v>
      </c>
      <c r="J242" s="1">
        <v>0</v>
      </c>
      <c r="K242" s="1">
        <v>1</v>
      </c>
      <c r="L242" s="1">
        <v>0</v>
      </c>
      <c r="M242" s="1">
        <v>1</v>
      </c>
      <c r="N242" s="1">
        <v>0</v>
      </c>
      <c r="O242" s="1">
        <v>0</v>
      </c>
      <c r="P242" s="1">
        <v>0</v>
      </c>
      <c r="Q242" s="1">
        <v>1</v>
      </c>
      <c r="R242" s="1">
        <v>0</v>
      </c>
      <c r="S242" s="1">
        <v>0</v>
      </c>
      <c r="T242" s="1">
        <v>0</v>
      </c>
      <c r="U242" s="1">
        <v>2</v>
      </c>
      <c r="V242" s="1">
        <v>1</v>
      </c>
    </row>
    <row r="243" spans="1:22" x14ac:dyDescent="0.35">
      <c r="A243" s="1" t="s">
        <v>528</v>
      </c>
      <c r="B243" s="1" t="s">
        <v>529</v>
      </c>
      <c r="C243" s="1" t="s">
        <v>61</v>
      </c>
      <c r="D243" s="1" t="s">
        <v>62</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0</v>
      </c>
      <c r="F245" s="1">
        <v>0</v>
      </c>
      <c r="G245" s="1">
        <v>0</v>
      </c>
      <c r="H245" s="1">
        <v>0</v>
      </c>
      <c r="I245" s="1">
        <v>0</v>
      </c>
      <c r="J245" s="1">
        <v>0</v>
      </c>
      <c r="K245" s="1">
        <v>0</v>
      </c>
      <c r="L245" s="1">
        <v>0</v>
      </c>
      <c r="M245" s="1">
        <v>0</v>
      </c>
      <c r="N245" s="1">
        <v>0</v>
      </c>
      <c r="O245" s="1">
        <v>0</v>
      </c>
      <c r="P245" s="1">
        <v>0</v>
      </c>
      <c r="Q245" s="1">
        <v>0</v>
      </c>
      <c r="R245" s="1">
        <v>0</v>
      </c>
      <c r="S245" s="1">
        <v>0</v>
      </c>
      <c r="T245" s="1">
        <v>0</v>
      </c>
      <c r="U245" s="1">
        <v>0</v>
      </c>
      <c r="V245" s="1">
        <v>0</v>
      </c>
    </row>
    <row r="246" spans="1:22"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1</v>
      </c>
      <c r="V246" s="1">
        <v>0</v>
      </c>
    </row>
    <row r="247" spans="1:22" x14ac:dyDescent="0.35">
      <c r="A247" s="1" t="s">
        <v>536</v>
      </c>
      <c r="B247" s="1" t="s">
        <v>537</v>
      </c>
      <c r="C247" s="1" t="s">
        <v>59</v>
      </c>
      <c r="D247" s="1" t="s">
        <v>60</v>
      </c>
      <c r="E247" s="1">
        <v>0</v>
      </c>
      <c r="F247" s="1">
        <v>0</v>
      </c>
      <c r="G247" s="1">
        <v>0</v>
      </c>
      <c r="H247" s="1">
        <v>0</v>
      </c>
      <c r="I247" s="1">
        <v>0</v>
      </c>
      <c r="J247" s="1">
        <v>0</v>
      </c>
      <c r="K247" s="1">
        <v>0</v>
      </c>
      <c r="L247" s="1">
        <v>0</v>
      </c>
      <c r="M247" s="1">
        <v>0</v>
      </c>
      <c r="N247" s="1">
        <v>0</v>
      </c>
      <c r="O247" s="1">
        <v>0</v>
      </c>
      <c r="P247" s="1">
        <v>0</v>
      </c>
      <c r="Q247" s="1">
        <v>0</v>
      </c>
      <c r="R247" s="1">
        <v>0</v>
      </c>
      <c r="S247" s="1">
        <v>1</v>
      </c>
      <c r="T247" s="1">
        <v>0</v>
      </c>
      <c r="U247" s="1">
        <v>0</v>
      </c>
      <c r="V247" s="1">
        <v>0</v>
      </c>
    </row>
    <row r="248" spans="1:22" x14ac:dyDescent="0.35">
      <c r="A248" s="1" t="s">
        <v>538</v>
      </c>
      <c r="B248" s="1" t="s">
        <v>539</v>
      </c>
      <c r="C248" s="1" t="s">
        <v>59</v>
      </c>
      <c r="D248" s="1" t="s">
        <v>60</v>
      </c>
      <c r="E248" s="1">
        <v>0</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row>
    <row r="249" spans="1:22" x14ac:dyDescent="0.35">
      <c r="A249" s="1" t="s">
        <v>540</v>
      </c>
      <c r="B249" s="1" t="s">
        <v>541</v>
      </c>
      <c r="C249" s="1" t="s">
        <v>65</v>
      </c>
      <c r="D249" s="1" t="s">
        <v>66</v>
      </c>
      <c r="E249" s="1">
        <v>0</v>
      </c>
      <c r="F249" s="1">
        <v>1</v>
      </c>
      <c r="G249" s="1">
        <v>0</v>
      </c>
      <c r="H249" s="1">
        <v>0</v>
      </c>
      <c r="I249" s="1">
        <v>0</v>
      </c>
      <c r="J249" s="1">
        <v>0</v>
      </c>
      <c r="K249" s="1">
        <v>0</v>
      </c>
      <c r="L249" s="1">
        <v>0</v>
      </c>
      <c r="M249" s="1">
        <v>0</v>
      </c>
      <c r="N249" s="1">
        <v>0</v>
      </c>
      <c r="O249" s="1">
        <v>0</v>
      </c>
      <c r="P249" s="1">
        <v>0</v>
      </c>
      <c r="Q249" s="1">
        <v>0</v>
      </c>
      <c r="R249" s="1">
        <v>1</v>
      </c>
      <c r="S249" s="1">
        <v>0</v>
      </c>
      <c r="T249" s="1">
        <v>0</v>
      </c>
      <c r="U249" s="1">
        <v>0</v>
      </c>
      <c r="V249" s="1">
        <v>0</v>
      </c>
    </row>
    <row r="250" spans="1:22" x14ac:dyDescent="0.35">
      <c r="A250" s="1" t="s">
        <v>542</v>
      </c>
      <c r="B250" s="1" t="s">
        <v>543</v>
      </c>
      <c r="C250" s="1" t="s">
        <v>61</v>
      </c>
      <c r="D250" s="1" t="s">
        <v>62</v>
      </c>
      <c r="E250" s="1">
        <v>0</v>
      </c>
      <c r="F250" s="1">
        <v>0</v>
      </c>
      <c r="G250" s="1">
        <v>0</v>
      </c>
      <c r="H250" s="1">
        <v>0</v>
      </c>
      <c r="I250" s="1">
        <v>0</v>
      </c>
      <c r="J250" s="1">
        <v>0</v>
      </c>
      <c r="K250" s="1">
        <v>0</v>
      </c>
      <c r="L250" s="1">
        <v>0</v>
      </c>
      <c r="M250" s="1">
        <v>0</v>
      </c>
      <c r="N250" s="1">
        <v>0</v>
      </c>
      <c r="O250" s="1">
        <v>0</v>
      </c>
      <c r="P250" s="1">
        <v>0</v>
      </c>
      <c r="Q250" s="1">
        <v>0</v>
      </c>
      <c r="R250" s="1">
        <v>0</v>
      </c>
      <c r="S250" s="1">
        <v>0</v>
      </c>
      <c r="T250" s="1">
        <v>0</v>
      </c>
      <c r="U250" s="1">
        <v>0</v>
      </c>
      <c r="V250" s="1">
        <v>0</v>
      </c>
    </row>
    <row r="251" spans="1:22"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c r="Q251" s="1">
        <v>0</v>
      </c>
      <c r="R251" s="1">
        <v>0</v>
      </c>
      <c r="S251" s="1">
        <v>0</v>
      </c>
      <c r="T251" s="1">
        <v>0</v>
      </c>
      <c r="U251" s="1">
        <v>0</v>
      </c>
      <c r="V251" s="1">
        <v>0</v>
      </c>
    </row>
    <row r="252" spans="1:22"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row>
    <row r="253" spans="1:22" x14ac:dyDescent="0.35">
      <c r="A253" s="1" t="s">
        <v>548</v>
      </c>
      <c r="B253" s="1" t="s">
        <v>549</v>
      </c>
      <c r="C253" s="1" t="s">
        <v>69</v>
      </c>
      <c r="D253" s="1" t="s">
        <v>70</v>
      </c>
      <c r="E253" s="1">
        <v>0</v>
      </c>
      <c r="F253" s="1">
        <v>0</v>
      </c>
      <c r="G253" s="1">
        <v>0</v>
      </c>
      <c r="H253" s="1">
        <v>0</v>
      </c>
      <c r="I253" s="1">
        <v>0</v>
      </c>
      <c r="J253" s="1">
        <v>2</v>
      </c>
      <c r="K253" s="1">
        <v>1</v>
      </c>
      <c r="L253" s="1">
        <v>0</v>
      </c>
      <c r="M253" s="1">
        <v>0</v>
      </c>
      <c r="N253" s="1">
        <v>0</v>
      </c>
      <c r="O253" s="1">
        <v>0</v>
      </c>
      <c r="P253" s="1">
        <v>0</v>
      </c>
      <c r="Q253" s="1">
        <v>0</v>
      </c>
      <c r="R253" s="1">
        <v>0</v>
      </c>
      <c r="S253" s="1">
        <v>0</v>
      </c>
      <c r="T253" s="1">
        <v>0</v>
      </c>
      <c r="U253" s="1">
        <v>0</v>
      </c>
      <c r="V253" s="1">
        <v>0</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0</v>
      </c>
      <c r="H255" s="1">
        <v>0</v>
      </c>
      <c r="I255" s="1">
        <v>0</v>
      </c>
      <c r="J255" s="1">
        <v>0</v>
      </c>
      <c r="K255" s="1">
        <v>0</v>
      </c>
      <c r="L255" s="1">
        <v>0</v>
      </c>
      <c r="M255" s="1">
        <v>0</v>
      </c>
      <c r="N255" s="1">
        <v>1</v>
      </c>
      <c r="O255" s="1">
        <v>0</v>
      </c>
      <c r="P255" s="1">
        <v>0</v>
      </c>
      <c r="Q255" s="1">
        <v>0</v>
      </c>
      <c r="R255" s="1">
        <v>0</v>
      </c>
      <c r="S255" s="1">
        <v>0</v>
      </c>
      <c r="T255" s="1">
        <v>0</v>
      </c>
      <c r="U255" s="1">
        <v>0</v>
      </c>
      <c r="V255" s="1">
        <v>0</v>
      </c>
    </row>
    <row r="256" spans="1:22" x14ac:dyDescent="0.35">
      <c r="A256" s="1" t="s">
        <v>554</v>
      </c>
      <c r="B256" s="1" t="s">
        <v>555</v>
      </c>
      <c r="C256" s="1" t="s">
        <v>67</v>
      </c>
      <c r="D256" s="1" t="s">
        <v>68</v>
      </c>
      <c r="E256" s="1">
        <v>2</v>
      </c>
      <c r="F256" s="1">
        <v>0</v>
      </c>
      <c r="G256" s="1">
        <v>1</v>
      </c>
      <c r="H256" s="1">
        <v>2</v>
      </c>
      <c r="I256" s="1">
        <v>0</v>
      </c>
      <c r="J256" s="1">
        <v>0</v>
      </c>
      <c r="K256" s="1">
        <v>0</v>
      </c>
      <c r="L256" s="1">
        <v>0</v>
      </c>
      <c r="M256" s="1">
        <v>0</v>
      </c>
      <c r="N256" s="1">
        <v>2</v>
      </c>
      <c r="O256" s="1">
        <v>1</v>
      </c>
      <c r="P256" s="1">
        <v>1</v>
      </c>
      <c r="Q256" s="1">
        <v>1</v>
      </c>
      <c r="R256" s="1">
        <v>2</v>
      </c>
      <c r="S256" s="1">
        <v>0</v>
      </c>
      <c r="T256" s="1">
        <v>3</v>
      </c>
      <c r="U256" s="1">
        <v>4</v>
      </c>
      <c r="V256" s="1">
        <v>2</v>
      </c>
    </row>
    <row r="257" spans="1:22" x14ac:dyDescent="0.35">
      <c r="A257" s="1" t="s">
        <v>556</v>
      </c>
      <c r="B257" s="1" t="s">
        <v>557</v>
      </c>
      <c r="C257" s="1" t="s">
        <v>61</v>
      </c>
      <c r="D257" s="1" t="s">
        <v>62</v>
      </c>
      <c r="E257" s="1">
        <v>0</v>
      </c>
      <c r="F257" s="1">
        <v>1</v>
      </c>
      <c r="G257" s="1">
        <v>0</v>
      </c>
      <c r="H257" s="1">
        <v>0</v>
      </c>
      <c r="I257" s="1">
        <v>0</v>
      </c>
      <c r="J257" s="1">
        <v>0</v>
      </c>
      <c r="K257" s="1">
        <v>0</v>
      </c>
      <c r="L257" s="1">
        <v>1</v>
      </c>
      <c r="M257" s="1">
        <v>0</v>
      </c>
      <c r="N257" s="1">
        <v>2</v>
      </c>
      <c r="O257" s="1">
        <v>3</v>
      </c>
      <c r="P257" s="1">
        <v>3</v>
      </c>
      <c r="Q257" s="1">
        <v>1</v>
      </c>
      <c r="R257" s="1">
        <v>2</v>
      </c>
      <c r="S257" s="1">
        <v>0</v>
      </c>
      <c r="T257" s="1">
        <v>0</v>
      </c>
      <c r="U257" s="1">
        <v>0</v>
      </c>
      <c r="V257" s="1">
        <v>0</v>
      </c>
    </row>
    <row r="258" spans="1:22" x14ac:dyDescent="0.35">
      <c r="A258" s="1" t="s">
        <v>558</v>
      </c>
      <c r="B258" s="1" t="s">
        <v>559</v>
      </c>
      <c r="C258" s="1" t="s">
        <v>57</v>
      </c>
      <c r="D258" s="1" t="s">
        <v>58</v>
      </c>
      <c r="E258" s="1">
        <v>0</v>
      </c>
      <c r="F258" s="1">
        <v>24</v>
      </c>
      <c r="G258" s="1">
        <v>0</v>
      </c>
      <c r="H258" s="1">
        <v>2</v>
      </c>
      <c r="I258" s="1">
        <v>2</v>
      </c>
      <c r="J258" s="1">
        <v>2</v>
      </c>
      <c r="K258" s="1">
        <v>4</v>
      </c>
      <c r="L258" s="1">
        <v>4</v>
      </c>
      <c r="M258" s="1">
        <v>2</v>
      </c>
      <c r="N258" s="1">
        <v>1</v>
      </c>
      <c r="O258" s="1">
        <v>2</v>
      </c>
      <c r="P258" s="1">
        <v>5</v>
      </c>
      <c r="Q258" s="1">
        <v>3</v>
      </c>
      <c r="R258" s="1">
        <v>3</v>
      </c>
      <c r="S258" s="1">
        <v>2</v>
      </c>
      <c r="T258" s="1">
        <v>0</v>
      </c>
      <c r="U258" s="1">
        <v>3</v>
      </c>
      <c r="V258" s="1">
        <v>7</v>
      </c>
    </row>
    <row r="259" spans="1:22" x14ac:dyDescent="0.35">
      <c r="A259" s="1" t="s">
        <v>560</v>
      </c>
      <c r="B259" s="1" t="s">
        <v>561</v>
      </c>
      <c r="C259" s="1" t="s">
        <v>67</v>
      </c>
      <c r="D259" s="1" t="s">
        <v>68</v>
      </c>
      <c r="E259" s="1">
        <v>0</v>
      </c>
      <c r="F259" s="1">
        <v>1</v>
      </c>
      <c r="G259" s="1">
        <v>0</v>
      </c>
      <c r="H259" s="1">
        <v>0</v>
      </c>
      <c r="I259" s="1">
        <v>0</v>
      </c>
      <c r="J259" s="1">
        <v>0</v>
      </c>
      <c r="K259" s="1">
        <v>0</v>
      </c>
      <c r="L259" s="1">
        <v>0</v>
      </c>
      <c r="M259" s="1">
        <v>0</v>
      </c>
      <c r="N259" s="1">
        <v>0</v>
      </c>
      <c r="O259" s="1">
        <v>0</v>
      </c>
      <c r="P259" s="1">
        <v>0</v>
      </c>
      <c r="Q259" s="1">
        <v>0</v>
      </c>
      <c r="R259" s="1">
        <v>0</v>
      </c>
      <c r="S259" s="1">
        <v>0</v>
      </c>
      <c r="T259" s="1">
        <v>0</v>
      </c>
      <c r="U259" s="1">
        <v>0</v>
      </c>
      <c r="V259" s="1">
        <v>0</v>
      </c>
    </row>
    <row r="260" spans="1:22" x14ac:dyDescent="0.35">
      <c r="A260" s="1" t="s">
        <v>562</v>
      </c>
      <c r="B260" s="1" t="s">
        <v>563</v>
      </c>
      <c r="C260" s="1" t="s">
        <v>61</v>
      </c>
      <c r="D260" s="1" t="s">
        <v>62</v>
      </c>
      <c r="E260" s="1">
        <v>0</v>
      </c>
      <c r="F260" s="1">
        <v>0</v>
      </c>
      <c r="G260" s="1">
        <v>0</v>
      </c>
      <c r="H260" s="1">
        <v>0</v>
      </c>
      <c r="I260" s="1">
        <v>0</v>
      </c>
      <c r="J260" s="1">
        <v>0</v>
      </c>
      <c r="K260" s="1">
        <v>2</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v>
      </c>
      <c r="F261" s="1">
        <v>0</v>
      </c>
      <c r="G261" s="1">
        <v>0</v>
      </c>
      <c r="H261" s="1">
        <v>0</v>
      </c>
      <c r="I261" s="1">
        <v>0</v>
      </c>
      <c r="J261" s="1">
        <v>0</v>
      </c>
      <c r="K261" s="1">
        <v>1</v>
      </c>
      <c r="L261" s="1">
        <v>0</v>
      </c>
      <c r="M261" s="1">
        <v>0</v>
      </c>
      <c r="N261" s="1">
        <v>1</v>
      </c>
      <c r="O261" s="1">
        <v>1</v>
      </c>
      <c r="P261" s="1">
        <v>0</v>
      </c>
      <c r="Q261" s="1">
        <v>0</v>
      </c>
      <c r="R261" s="1">
        <v>0</v>
      </c>
      <c r="S261" s="1">
        <v>0</v>
      </c>
      <c r="T261" s="1">
        <v>0</v>
      </c>
      <c r="U261" s="1">
        <v>0</v>
      </c>
      <c r="V261" s="1">
        <v>0</v>
      </c>
    </row>
    <row r="262" spans="1:22" x14ac:dyDescent="0.35">
      <c r="A262" s="1" t="s">
        <v>566</v>
      </c>
      <c r="B262" s="1" t="s">
        <v>567</v>
      </c>
      <c r="C262" s="1" t="s">
        <v>71</v>
      </c>
      <c r="D262" s="1" t="s">
        <v>72</v>
      </c>
      <c r="E262" s="1">
        <v>1</v>
      </c>
      <c r="F262" s="1">
        <v>1</v>
      </c>
      <c r="G262" s="1">
        <v>1</v>
      </c>
      <c r="H262" s="1">
        <v>1</v>
      </c>
      <c r="I262" s="1">
        <v>1</v>
      </c>
      <c r="J262" s="1">
        <v>0</v>
      </c>
      <c r="K262" s="1">
        <v>0</v>
      </c>
      <c r="L262" s="1">
        <v>0</v>
      </c>
      <c r="M262" s="1">
        <v>0</v>
      </c>
      <c r="N262" s="1">
        <v>0</v>
      </c>
      <c r="O262" s="1">
        <v>0</v>
      </c>
      <c r="P262" s="1">
        <v>1</v>
      </c>
      <c r="Q262" s="1">
        <v>0</v>
      </c>
      <c r="R262" s="1">
        <v>0</v>
      </c>
      <c r="S262" s="1">
        <v>0</v>
      </c>
      <c r="T262" s="1">
        <v>0</v>
      </c>
      <c r="U262" s="1">
        <v>0</v>
      </c>
      <c r="V262" s="1">
        <v>1</v>
      </c>
    </row>
    <row r="263" spans="1:22"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0</v>
      </c>
      <c r="F264" s="1">
        <v>0</v>
      </c>
      <c r="G264" s="1">
        <v>0</v>
      </c>
      <c r="H264" s="1">
        <v>0</v>
      </c>
      <c r="I264" s="1">
        <v>0</v>
      </c>
      <c r="J264" s="1">
        <v>0</v>
      </c>
      <c r="K264" s="1">
        <v>0</v>
      </c>
      <c r="L264" s="1">
        <v>0</v>
      </c>
      <c r="M264" s="1">
        <v>0</v>
      </c>
      <c r="N264" s="1">
        <v>0</v>
      </c>
      <c r="O264" s="1">
        <v>0</v>
      </c>
      <c r="P264" s="1">
        <v>0</v>
      </c>
      <c r="Q264" s="1">
        <v>0</v>
      </c>
      <c r="R264" s="1">
        <v>0</v>
      </c>
      <c r="S264" s="1">
        <v>0</v>
      </c>
      <c r="T264" s="1">
        <v>0</v>
      </c>
      <c r="U264" s="1">
        <v>0</v>
      </c>
      <c r="V264" s="1">
        <v>0</v>
      </c>
    </row>
    <row r="265" spans="1:22" x14ac:dyDescent="0.35">
      <c r="A265" s="1" t="s">
        <v>572</v>
      </c>
      <c r="B265" s="1" t="s">
        <v>573</v>
      </c>
      <c r="C265" s="1" t="s">
        <v>65</v>
      </c>
      <c r="D265" s="1" t="s">
        <v>66</v>
      </c>
      <c r="E265" s="1">
        <v>0</v>
      </c>
      <c r="F265" s="1">
        <v>0</v>
      </c>
      <c r="G265" s="1">
        <v>1</v>
      </c>
      <c r="H265" s="1">
        <v>0</v>
      </c>
      <c r="I265" s="1">
        <v>1</v>
      </c>
      <c r="J265" s="1">
        <v>1</v>
      </c>
      <c r="K265" s="1">
        <v>0</v>
      </c>
      <c r="L265" s="1">
        <v>1</v>
      </c>
      <c r="M265" s="1">
        <v>0</v>
      </c>
      <c r="N265" s="1">
        <v>1</v>
      </c>
      <c r="O265" s="1">
        <v>1</v>
      </c>
      <c r="P265" s="1">
        <v>1</v>
      </c>
      <c r="Q265" s="1">
        <v>1</v>
      </c>
      <c r="R265" s="1">
        <v>1</v>
      </c>
      <c r="S265" s="1">
        <v>1</v>
      </c>
      <c r="T265" s="1">
        <v>0</v>
      </c>
      <c r="U265" s="1">
        <v>0</v>
      </c>
      <c r="V265" s="1">
        <v>0</v>
      </c>
    </row>
    <row r="266" spans="1:22" x14ac:dyDescent="0.35">
      <c r="A266" s="1" t="s">
        <v>574</v>
      </c>
      <c r="B266" s="1" t="s">
        <v>575</v>
      </c>
      <c r="C266" s="1" t="s">
        <v>63</v>
      </c>
      <c r="D266" s="1" t="s">
        <v>64</v>
      </c>
      <c r="E266" s="1">
        <v>0</v>
      </c>
      <c r="F266" s="1">
        <v>0</v>
      </c>
      <c r="G266" s="1">
        <v>2</v>
      </c>
      <c r="H266" s="1">
        <v>1</v>
      </c>
      <c r="I266" s="1">
        <v>0</v>
      </c>
      <c r="J266" s="1">
        <v>0</v>
      </c>
      <c r="K266" s="1">
        <v>1</v>
      </c>
      <c r="L266" s="1">
        <v>1</v>
      </c>
      <c r="M266" s="1">
        <v>0</v>
      </c>
      <c r="N266" s="1">
        <v>0</v>
      </c>
      <c r="O266" s="1">
        <v>0</v>
      </c>
      <c r="P266" s="1">
        <v>0</v>
      </c>
      <c r="Q266" s="1">
        <v>0</v>
      </c>
      <c r="R266" s="1">
        <v>0</v>
      </c>
      <c r="S266" s="1">
        <v>0</v>
      </c>
      <c r="T266" s="1">
        <v>0</v>
      </c>
      <c r="U266" s="1">
        <v>0</v>
      </c>
      <c r="V266" s="1">
        <v>0</v>
      </c>
    </row>
    <row r="267" spans="1:22" x14ac:dyDescent="0.35">
      <c r="A267" s="1" t="s">
        <v>576</v>
      </c>
      <c r="B267" s="1" t="s">
        <v>577</v>
      </c>
      <c r="C267" s="1" t="s">
        <v>71</v>
      </c>
      <c r="D267" s="1" t="s">
        <v>72</v>
      </c>
      <c r="E267" s="1">
        <v>0</v>
      </c>
      <c r="F267" s="1">
        <v>2</v>
      </c>
      <c r="G267" s="1">
        <v>0</v>
      </c>
      <c r="H267" s="1">
        <v>0</v>
      </c>
      <c r="I267" s="1">
        <v>0</v>
      </c>
      <c r="J267" s="1">
        <v>0</v>
      </c>
      <c r="K267" s="1">
        <v>0</v>
      </c>
      <c r="L267" s="1">
        <v>0</v>
      </c>
      <c r="M267" s="1">
        <v>0</v>
      </c>
      <c r="N267" s="1">
        <v>3</v>
      </c>
      <c r="O267" s="1">
        <v>3</v>
      </c>
      <c r="P267" s="1">
        <v>3</v>
      </c>
      <c r="Q267" s="1">
        <v>3</v>
      </c>
      <c r="R267" s="1">
        <v>1</v>
      </c>
      <c r="S267" s="1">
        <v>1</v>
      </c>
      <c r="T267" s="1">
        <v>0</v>
      </c>
      <c r="U267" s="1">
        <v>0</v>
      </c>
      <c r="V267" s="1">
        <v>1</v>
      </c>
    </row>
    <row r="268" spans="1:22" x14ac:dyDescent="0.35">
      <c r="A268" s="1" t="s">
        <v>578</v>
      </c>
      <c r="B268" s="1" t="s">
        <v>579</v>
      </c>
      <c r="C268" s="1" t="s">
        <v>71</v>
      </c>
      <c r="D268" s="1" t="s">
        <v>72</v>
      </c>
      <c r="E268" s="1">
        <v>0</v>
      </c>
      <c r="F268" s="1">
        <v>0</v>
      </c>
      <c r="G268" s="1">
        <v>2</v>
      </c>
      <c r="H268" s="1">
        <v>1</v>
      </c>
      <c r="I268" s="1">
        <v>0</v>
      </c>
      <c r="J268" s="1">
        <v>0</v>
      </c>
      <c r="K268" s="1">
        <v>0</v>
      </c>
      <c r="L268" s="1">
        <v>0</v>
      </c>
      <c r="M268" s="1">
        <v>3</v>
      </c>
      <c r="N268" s="1">
        <v>0</v>
      </c>
      <c r="O268" s="1">
        <v>0</v>
      </c>
      <c r="P268" s="1">
        <v>0</v>
      </c>
      <c r="Q268" s="1">
        <v>0</v>
      </c>
      <c r="R268" s="1">
        <v>0</v>
      </c>
      <c r="S268" s="1">
        <v>0</v>
      </c>
      <c r="T268" s="1">
        <v>0</v>
      </c>
      <c r="U268" s="1">
        <v>0</v>
      </c>
      <c r="V268" s="1">
        <v>0</v>
      </c>
    </row>
    <row r="269" spans="1:22"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0</v>
      </c>
      <c r="F270" s="1">
        <v>0</v>
      </c>
      <c r="G270" s="1">
        <v>0</v>
      </c>
      <c r="H270" s="1">
        <v>0</v>
      </c>
      <c r="I270" s="1">
        <v>0</v>
      </c>
      <c r="J270" s="1">
        <v>0</v>
      </c>
      <c r="K270" s="1">
        <v>0</v>
      </c>
      <c r="L270" s="1">
        <v>0</v>
      </c>
      <c r="M270" s="1">
        <v>0</v>
      </c>
      <c r="N270" s="1">
        <v>0</v>
      </c>
      <c r="O270" s="1">
        <v>0</v>
      </c>
      <c r="P270" s="1">
        <v>0</v>
      </c>
      <c r="Q270" s="1">
        <v>0</v>
      </c>
      <c r="R270" s="1">
        <v>0</v>
      </c>
      <c r="S270" s="1">
        <v>0</v>
      </c>
      <c r="T270" s="1">
        <v>0</v>
      </c>
      <c r="U270" s="1">
        <v>0</v>
      </c>
      <c r="V270" s="1">
        <v>0</v>
      </c>
    </row>
    <row r="271" spans="1:22" x14ac:dyDescent="0.35">
      <c r="A271" s="1" t="s">
        <v>584</v>
      </c>
      <c r="B271" s="1" t="s">
        <v>585</v>
      </c>
      <c r="C271" s="1" t="s">
        <v>67</v>
      </c>
      <c r="D271" s="1" t="s">
        <v>68</v>
      </c>
      <c r="E271" s="1">
        <v>0</v>
      </c>
      <c r="F271" s="1">
        <v>0</v>
      </c>
      <c r="G271" s="1">
        <v>0</v>
      </c>
      <c r="H271" s="1">
        <v>0</v>
      </c>
      <c r="I271" s="1">
        <v>0</v>
      </c>
      <c r="J271" s="1">
        <v>0</v>
      </c>
      <c r="K271" s="1">
        <v>0</v>
      </c>
      <c r="L271" s="1">
        <v>0</v>
      </c>
      <c r="M271" s="1">
        <v>0</v>
      </c>
      <c r="N271" s="1">
        <v>0</v>
      </c>
      <c r="O271" s="1">
        <v>0</v>
      </c>
      <c r="P271" s="1">
        <v>0</v>
      </c>
      <c r="Q271" s="1">
        <v>0</v>
      </c>
      <c r="R271" s="1">
        <v>0</v>
      </c>
      <c r="S271" s="1">
        <v>0</v>
      </c>
      <c r="T271" s="1">
        <v>0</v>
      </c>
      <c r="U271" s="1">
        <v>0</v>
      </c>
      <c r="V271" s="1">
        <v>0</v>
      </c>
    </row>
    <row r="272" spans="1:22" x14ac:dyDescent="0.35">
      <c r="A272" s="1" t="s">
        <v>586</v>
      </c>
      <c r="B272" s="1" t="s">
        <v>587</v>
      </c>
      <c r="C272" s="1" t="s">
        <v>57</v>
      </c>
      <c r="D272" s="1" t="s">
        <v>58</v>
      </c>
      <c r="E272" s="1">
        <v>1</v>
      </c>
      <c r="F272" s="1">
        <v>0</v>
      </c>
      <c r="G272" s="1">
        <v>0</v>
      </c>
      <c r="H272" s="1">
        <v>0</v>
      </c>
      <c r="I272" s="1">
        <v>0</v>
      </c>
      <c r="J272" s="1">
        <v>1</v>
      </c>
      <c r="K272" s="1">
        <v>0</v>
      </c>
      <c r="L272" s="1">
        <v>0</v>
      </c>
      <c r="M272" s="1">
        <v>1</v>
      </c>
      <c r="N272" s="1">
        <v>0</v>
      </c>
      <c r="O272" s="1">
        <v>0</v>
      </c>
      <c r="P272" s="1">
        <v>0</v>
      </c>
      <c r="Q272" s="1">
        <v>0</v>
      </c>
      <c r="R272" s="1">
        <v>0</v>
      </c>
      <c r="S272" s="1">
        <v>0</v>
      </c>
      <c r="T272" s="1">
        <v>0</v>
      </c>
      <c r="U272" s="1">
        <v>0</v>
      </c>
      <c r="V272" s="1">
        <v>0</v>
      </c>
    </row>
    <row r="273" spans="1:22" x14ac:dyDescent="0.35">
      <c r="A273" s="1" t="s">
        <v>588</v>
      </c>
      <c r="B273" s="1" t="s">
        <v>589</v>
      </c>
      <c r="C273" s="1" t="s">
        <v>67</v>
      </c>
      <c r="D273" s="1" t="s">
        <v>68</v>
      </c>
      <c r="E273" s="1">
        <v>0</v>
      </c>
      <c r="F273" s="1">
        <v>0</v>
      </c>
      <c r="G273" s="1">
        <v>0</v>
      </c>
      <c r="H273" s="1">
        <v>0</v>
      </c>
      <c r="I273" s="1">
        <v>0</v>
      </c>
      <c r="J273" s="1">
        <v>0</v>
      </c>
      <c r="K273" s="1">
        <v>0</v>
      </c>
      <c r="L273" s="1">
        <v>0</v>
      </c>
      <c r="M273" s="1">
        <v>0</v>
      </c>
      <c r="N273" s="1">
        <v>0</v>
      </c>
      <c r="O273" s="1">
        <v>0</v>
      </c>
      <c r="P273" s="1">
        <v>0</v>
      </c>
      <c r="Q273" s="1">
        <v>0</v>
      </c>
      <c r="R273" s="1">
        <v>0</v>
      </c>
      <c r="S273" s="1">
        <v>0</v>
      </c>
      <c r="T273" s="1">
        <v>0</v>
      </c>
      <c r="U273" s="1">
        <v>0</v>
      </c>
      <c r="V273" s="1">
        <v>0</v>
      </c>
    </row>
    <row r="274" spans="1:22" x14ac:dyDescent="0.35">
      <c r="A274" s="1" t="s">
        <v>590</v>
      </c>
      <c r="B274" s="1" t="s">
        <v>591</v>
      </c>
      <c r="C274" s="1" t="s">
        <v>69</v>
      </c>
      <c r="D274" s="1" t="s">
        <v>70</v>
      </c>
      <c r="E274" s="1">
        <v>2</v>
      </c>
      <c r="F274" s="1">
        <v>0</v>
      </c>
      <c r="G274" s="1">
        <v>0</v>
      </c>
      <c r="H274" s="1">
        <v>0</v>
      </c>
      <c r="I274" s="1">
        <v>1</v>
      </c>
      <c r="J274" s="1">
        <v>0</v>
      </c>
      <c r="K274" s="1">
        <v>0</v>
      </c>
      <c r="L274" s="1">
        <v>0</v>
      </c>
      <c r="M274" s="1">
        <v>0</v>
      </c>
      <c r="N274" s="1">
        <v>2</v>
      </c>
      <c r="O274" s="1">
        <v>2</v>
      </c>
      <c r="P274" s="1">
        <v>3</v>
      </c>
      <c r="Q274" s="1">
        <v>2</v>
      </c>
      <c r="R274" s="1">
        <v>2</v>
      </c>
      <c r="S274" s="1">
        <v>2</v>
      </c>
      <c r="T274" s="1">
        <v>0</v>
      </c>
      <c r="U274" s="1">
        <v>0</v>
      </c>
      <c r="V274" s="1">
        <v>1</v>
      </c>
    </row>
    <row r="275" spans="1:22" x14ac:dyDescent="0.35">
      <c r="A275" s="1" t="s">
        <v>592</v>
      </c>
      <c r="B275" s="1" t="s">
        <v>593</v>
      </c>
      <c r="C275" s="1" t="s">
        <v>65</v>
      </c>
      <c r="D275" s="1" t="s">
        <v>66</v>
      </c>
      <c r="E275" s="1">
        <v>0</v>
      </c>
      <c r="F275" s="1">
        <v>0</v>
      </c>
      <c r="G275" s="1">
        <v>0</v>
      </c>
      <c r="H275" s="1">
        <v>0</v>
      </c>
      <c r="I275" s="1">
        <v>0</v>
      </c>
      <c r="J275" s="1">
        <v>0</v>
      </c>
      <c r="K275" s="1">
        <v>0</v>
      </c>
      <c r="L275" s="1">
        <v>0</v>
      </c>
      <c r="M275" s="1">
        <v>1</v>
      </c>
      <c r="N275" s="1">
        <v>1</v>
      </c>
      <c r="O275" s="1">
        <v>0</v>
      </c>
      <c r="P275" s="1">
        <v>0</v>
      </c>
      <c r="Q275" s="1">
        <v>0</v>
      </c>
      <c r="R275" s="1">
        <v>1</v>
      </c>
      <c r="S275" s="1">
        <v>0</v>
      </c>
      <c r="T275" s="1">
        <v>1</v>
      </c>
      <c r="U275" s="1">
        <v>1</v>
      </c>
      <c r="V275" s="1">
        <v>1</v>
      </c>
    </row>
    <row r="276" spans="1:22"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1</v>
      </c>
      <c r="R276" s="1">
        <v>0</v>
      </c>
      <c r="S276" s="1">
        <v>0</v>
      </c>
      <c r="T276" s="1">
        <v>0</v>
      </c>
      <c r="U276" s="1">
        <v>0</v>
      </c>
      <c r="V276" s="1">
        <v>0</v>
      </c>
    </row>
    <row r="277" spans="1:22"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1</v>
      </c>
      <c r="Q277" s="1">
        <v>0</v>
      </c>
      <c r="R277" s="1">
        <v>0</v>
      </c>
      <c r="S277" s="1">
        <v>0</v>
      </c>
      <c r="T277" s="1">
        <v>0</v>
      </c>
      <c r="U277" s="1">
        <v>0</v>
      </c>
      <c r="V277" s="1">
        <v>0</v>
      </c>
    </row>
    <row r="278" spans="1:22" x14ac:dyDescent="0.35">
      <c r="A278" s="1" t="s">
        <v>598</v>
      </c>
      <c r="B278" s="1" t="s">
        <v>599</v>
      </c>
      <c r="C278" s="1" t="s">
        <v>69</v>
      </c>
      <c r="D278" s="1" t="s">
        <v>70</v>
      </c>
      <c r="E278" s="1">
        <v>0</v>
      </c>
      <c r="F278" s="1">
        <v>0</v>
      </c>
      <c r="G278" s="1">
        <v>0</v>
      </c>
      <c r="H278" s="1">
        <v>0</v>
      </c>
      <c r="I278" s="1">
        <v>0</v>
      </c>
      <c r="J278" s="1">
        <v>0</v>
      </c>
      <c r="K278" s="1">
        <v>0</v>
      </c>
      <c r="L278" s="1">
        <v>0</v>
      </c>
      <c r="M278" s="1">
        <v>0</v>
      </c>
      <c r="N278" s="1">
        <v>0</v>
      </c>
      <c r="O278" s="1">
        <v>0</v>
      </c>
      <c r="P278" s="1">
        <v>0</v>
      </c>
      <c r="Q278" s="1">
        <v>0</v>
      </c>
      <c r="R278" s="1">
        <v>0</v>
      </c>
      <c r="S278" s="1">
        <v>0</v>
      </c>
      <c r="T278" s="1">
        <v>1</v>
      </c>
      <c r="U278" s="1">
        <v>0</v>
      </c>
      <c r="V278" s="1">
        <v>0</v>
      </c>
    </row>
    <row r="279" spans="1:22" x14ac:dyDescent="0.35">
      <c r="A279" s="1" t="s">
        <v>600</v>
      </c>
      <c r="B279" s="1" t="s">
        <v>601</v>
      </c>
      <c r="C279" s="1" t="s">
        <v>71</v>
      </c>
      <c r="D279" s="1" t="s">
        <v>72</v>
      </c>
      <c r="E279" s="1">
        <v>0</v>
      </c>
      <c r="F279" s="1">
        <v>0</v>
      </c>
      <c r="G279" s="1">
        <v>0</v>
      </c>
      <c r="H279" s="1">
        <v>1</v>
      </c>
      <c r="I279" s="1">
        <v>0</v>
      </c>
      <c r="J279" s="1">
        <v>0</v>
      </c>
      <c r="K279" s="1">
        <v>0</v>
      </c>
      <c r="L279" s="1">
        <v>0</v>
      </c>
      <c r="M279" s="1">
        <v>0</v>
      </c>
      <c r="N279" s="1">
        <v>0</v>
      </c>
      <c r="O279" s="1">
        <v>1</v>
      </c>
      <c r="P279" s="1">
        <v>0</v>
      </c>
      <c r="Q279" s="1">
        <v>0</v>
      </c>
      <c r="R279" s="1">
        <v>0</v>
      </c>
      <c r="S279" s="1">
        <v>0</v>
      </c>
      <c r="T279" s="1">
        <v>0</v>
      </c>
      <c r="U279" s="1">
        <v>1</v>
      </c>
      <c r="V279" s="1">
        <v>0</v>
      </c>
    </row>
    <row r="280" spans="1:22" x14ac:dyDescent="0.35">
      <c r="A280" s="1" t="s">
        <v>602</v>
      </c>
      <c r="B280" s="1" t="s">
        <v>603</v>
      </c>
      <c r="C280" s="1" t="s">
        <v>61</v>
      </c>
      <c r="D280" s="1" t="s">
        <v>62</v>
      </c>
      <c r="E280" s="1">
        <v>0</v>
      </c>
      <c r="F280" s="1">
        <v>0</v>
      </c>
      <c r="G280" s="1">
        <v>0</v>
      </c>
      <c r="H280" s="1">
        <v>0</v>
      </c>
      <c r="I280" s="1">
        <v>0</v>
      </c>
      <c r="J280" s="1">
        <v>0</v>
      </c>
      <c r="K280" s="1">
        <v>0</v>
      </c>
      <c r="L280" s="1">
        <v>1</v>
      </c>
      <c r="M280" s="1">
        <v>0</v>
      </c>
      <c r="N280" s="1">
        <v>0</v>
      </c>
      <c r="O280" s="1">
        <v>0</v>
      </c>
      <c r="P280" s="1">
        <v>0</v>
      </c>
      <c r="Q280" s="1">
        <v>0</v>
      </c>
      <c r="R280" s="1">
        <v>0</v>
      </c>
      <c r="S280" s="1">
        <v>0</v>
      </c>
      <c r="T280" s="1">
        <v>0</v>
      </c>
      <c r="U280" s="1">
        <v>0</v>
      </c>
      <c r="V280" s="1">
        <v>0</v>
      </c>
    </row>
    <row r="281" spans="1:22" x14ac:dyDescent="0.35">
      <c r="A281" s="1" t="s">
        <v>604</v>
      </c>
      <c r="B281" s="1" t="s">
        <v>605</v>
      </c>
      <c r="C281" s="1" t="s">
        <v>67</v>
      </c>
      <c r="D281" s="1" t="s">
        <v>68</v>
      </c>
      <c r="E281" s="1">
        <v>0</v>
      </c>
      <c r="F281" s="1">
        <v>0</v>
      </c>
      <c r="G281" s="1">
        <v>0</v>
      </c>
      <c r="H281" s="1">
        <v>0</v>
      </c>
      <c r="I281" s="1">
        <v>0</v>
      </c>
      <c r="J281" s="1">
        <v>0</v>
      </c>
      <c r="K281" s="1">
        <v>0</v>
      </c>
      <c r="L281" s="1">
        <v>3</v>
      </c>
      <c r="M281" s="1">
        <v>3</v>
      </c>
      <c r="N281" s="1">
        <v>0</v>
      </c>
      <c r="O281" s="1">
        <v>1</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0</v>
      </c>
      <c r="V282" s="1">
        <v>0</v>
      </c>
    </row>
    <row r="283" spans="1:22" x14ac:dyDescent="0.35">
      <c r="A283" s="1" t="s">
        <v>608</v>
      </c>
      <c r="B283" s="1" t="s">
        <v>609</v>
      </c>
      <c r="C283" s="1" t="s">
        <v>67</v>
      </c>
      <c r="D283" s="1" t="s">
        <v>68</v>
      </c>
      <c r="E283" s="1">
        <v>2</v>
      </c>
      <c r="F283" s="1">
        <v>8</v>
      </c>
      <c r="G283" s="1">
        <v>1</v>
      </c>
      <c r="H283" s="1">
        <v>1</v>
      </c>
      <c r="I283" s="1">
        <v>2</v>
      </c>
      <c r="J283" s="1">
        <v>3</v>
      </c>
      <c r="K283" s="1">
        <v>0</v>
      </c>
      <c r="L283" s="1">
        <v>0</v>
      </c>
      <c r="M283" s="1">
        <v>2</v>
      </c>
      <c r="N283" s="1">
        <v>0</v>
      </c>
      <c r="O283" s="1">
        <v>0</v>
      </c>
      <c r="P283" s="1">
        <v>1</v>
      </c>
      <c r="Q283" s="1">
        <v>0</v>
      </c>
      <c r="R283" s="1">
        <v>1</v>
      </c>
      <c r="S283" s="1">
        <v>1</v>
      </c>
      <c r="T283" s="1">
        <v>1</v>
      </c>
      <c r="U283" s="1">
        <v>1</v>
      </c>
      <c r="V283" s="1">
        <v>0</v>
      </c>
    </row>
    <row r="284" spans="1:22" x14ac:dyDescent="0.35">
      <c r="A284" s="1" t="s">
        <v>610</v>
      </c>
      <c r="B284" s="1" t="s">
        <v>611</v>
      </c>
      <c r="C284" s="1" t="s">
        <v>61</v>
      </c>
      <c r="D284" s="1" t="s">
        <v>62</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row>
    <row r="285" spans="1:22" x14ac:dyDescent="0.35">
      <c r="A285" s="1" t="s">
        <v>612</v>
      </c>
      <c r="B285" s="1" t="s">
        <v>613</v>
      </c>
      <c r="C285" s="1" t="s">
        <v>61</v>
      </c>
      <c r="D285" s="1" t="s">
        <v>62</v>
      </c>
      <c r="E285" s="1">
        <v>0</v>
      </c>
      <c r="F285" s="1">
        <v>0</v>
      </c>
      <c r="G285" s="1">
        <v>0</v>
      </c>
      <c r="H285" s="1">
        <v>0</v>
      </c>
      <c r="I285" s="1">
        <v>0</v>
      </c>
      <c r="J285" s="1">
        <v>0</v>
      </c>
      <c r="K285" s="1">
        <v>0</v>
      </c>
      <c r="L285" s="1">
        <v>0</v>
      </c>
      <c r="M285" s="1">
        <v>0</v>
      </c>
      <c r="N285" s="1">
        <v>0</v>
      </c>
      <c r="O285" s="1">
        <v>0</v>
      </c>
      <c r="P285" s="1">
        <v>0</v>
      </c>
      <c r="Q285" s="1">
        <v>0</v>
      </c>
      <c r="R285" s="1">
        <v>0</v>
      </c>
      <c r="S285" s="1">
        <v>0</v>
      </c>
      <c r="T285" s="1">
        <v>0</v>
      </c>
      <c r="U285" s="1">
        <v>0</v>
      </c>
      <c r="V285" s="1">
        <v>1</v>
      </c>
    </row>
    <row r="286" spans="1:22" x14ac:dyDescent="0.35">
      <c r="A286" s="1" t="s">
        <v>614</v>
      </c>
      <c r="B286" s="1" t="s">
        <v>615</v>
      </c>
      <c r="C286" s="1" t="s">
        <v>67</v>
      </c>
      <c r="D286" s="1" t="s">
        <v>68</v>
      </c>
      <c r="E286" s="1">
        <v>0</v>
      </c>
      <c r="F286" s="1">
        <v>0</v>
      </c>
      <c r="G286" s="1">
        <v>0</v>
      </c>
      <c r="H286" s="1">
        <v>0</v>
      </c>
      <c r="I286" s="1">
        <v>0</v>
      </c>
      <c r="J286" s="1">
        <v>0</v>
      </c>
      <c r="K286" s="1">
        <v>0</v>
      </c>
      <c r="L286" s="1">
        <v>0</v>
      </c>
      <c r="M286" s="1">
        <v>0</v>
      </c>
      <c r="N286" s="1">
        <v>0</v>
      </c>
      <c r="O286" s="1">
        <v>0</v>
      </c>
      <c r="P286" s="1">
        <v>0</v>
      </c>
      <c r="Q286" s="1">
        <v>0</v>
      </c>
      <c r="R286" s="1">
        <v>0</v>
      </c>
      <c r="S286" s="1">
        <v>0</v>
      </c>
      <c r="T286" s="1">
        <v>0</v>
      </c>
      <c r="U286" s="1">
        <v>0</v>
      </c>
      <c r="V286" s="1">
        <v>0</v>
      </c>
    </row>
    <row r="287" spans="1:22" x14ac:dyDescent="0.35">
      <c r="A287" s="1" t="s">
        <v>616</v>
      </c>
      <c r="B287" s="1" t="s">
        <v>617</v>
      </c>
      <c r="C287" s="1" t="s">
        <v>69</v>
      </c>
      <c r="D287" s="1" t="s">
        <v>70</v>
      </c>
      <c r="E287" s="1">
        <v>1</v>
      </c>
      <c r="F287" s="1">
        <v>0</v>
      </c>
      <c r="G287" s="1">
        <v>0</v>
      </c>
      <c r="H287" s="1">
        <v>0</v>
      </c>
      <c r="I287" s="1">
        <v>0</v>
      </c>
      <c r="J287" s="1">
        <v>0</v>
      </c>
      <c r="K287" s="1">
        <v>0</v>
      </c>
      <c r="L287" s="1">
        <v>0</v>
      </c>
      <c r="M287" s="1">
        <v>0</v>
      </c>
      <c r="N287" s="1">
        <v>0</v>
      </c>
      <c r="O287" s="1">
        <v>2</v>
      </c>
      <c r="P287" s="1">
        <v>2</v>
      </c>
      <c r="Q287" s="1">
        <v>0</v>
      </c>
      <c r="R287" s="1">
        <v>0</v>
      </c>
      <c r="S287" s="1">
        <v>0</v>
      </c>
      <c r="T287" s="1">
        <v>0</v>
      </c>
      <c r="U287" s="1">
        <v>1</v>
      </c>
      <c r="V287" s="1">
        <v>1</v>
      </c>
    </row>
    <row r="288" spans="1:22" x14ac:dyDescent="0.35">
      <c r="A288" s="1" t="s">
        <v>618</v>
      </c>
      <c r="B288" s="1" t="s">
        <v>619</v>
      </c>
      <c r="C288" s="1" t="s">
        <v>69</v>
      </c>
      <c r="D288" s="1" t="s">
        <v>70</v>
      </c>
      <c r="E288" s="1">
        <v>0</v>
      </c>
      <c r="F288" s="1">
        <v>0</v>
      </c>
      <c r="G288" s="1">
        <v>0</v>
      </c>
      <c r="H288" s="1">
        <v>0</v>
      </c>
      <c r="I288" s="1">
        <v>0</v>
      </c>
      <c r="J288" s="1">
        <v>0</v>
      </c>
      <c r="K288" s="1">
        <v>0</v>
      </c>
      <c r="L288" s="1">
        <v>0</v>
      </c>
      <c r="M288" s="1">
        <v>0</v>
      </c>
      <c r="N288" s="1">
        <v>0</v>
      </c>
      <c r="O288" s="1">
        <v>0</v>
      </c>
      <c r="P288" s="1">
        <v>0</v>
      </c>
      <c r="Q288" s="1">
        <v>0</v>
      </c>
      <c r="R288" s="1">
        <v>0</v>
      </c>
      <c r="S288" s="1">
        <v>0</v>
      </c>
      <c r="T288" s="1">
        <v>0</v>
      </c>
      <c r="U288" s="1">
        <v>0</v>
      </c>
      <c r="V288" s="1">
        <v>0</v>
      </c>
    </row>
    <row r="289" spans="1:22" x14ac:dyDescent="0.35">
      <c r="A289" s="1" t="s">
        <v>620</v>
      </c>
      <c r="B289" s="1" t="s">
        <v>621</v>
      </c>
      <c r="C289" s="1" t="s">
        <v>57</v>
      </c>
      <c r="D289" s="1" t="s">
        <v>58</v>
      </c>
      <c r="E289" s="1">
        <v>1</v>
      </c>
      <c r="F289" s="1">
        <v>2</v>
      </c>
      <c r="G289" s="1">
        <v>0</v>
      </c>
      <c r="H289" s="1">
        <v>1</v>
      </c>
      <c r="I289" s="1">
        <v>2</v>
      </c>
      <c r="J289" s="1">
        <v>1</v>
      </c>
      <c r="K289" s="1">
        <v>3</v>
      </c>
      <c r="L289" s="1">
        <v>1</v>
      </c>
      <c r="M289" s="1">
        <v>3</v>
      </c>
      <c r="N289" s="1">
        <v>2</v>
      </c>
      <c r="O289" s="1">
        <v>4</v>
      </c>
      <c r="P289" s="1">
        <v>5</v>
      </c>
      <c r="Q289" s="1">
        <v>2</v>
      </c>
      <c r="R289" s="1">
        <v>4</v>
      </c>
      <c r="S289" s="1">
        <v>4</v>
      </c>
      <c r="T289" s="1">
        <v>2</v>
      </c>
      <c r="U289" s="1">
        <v>0</v>
      </c>
      <c r="V289" s="1">
        <v>0</v>
      </c>
    </row>
    <row r="290" spans="1:22" x14ac:dyDescent="0.35">
      <c r="A290" s="1" t="s">
        <v>622</v>
      </c>
      <c r="B290" s="1" t="s">
        <v>623</v>
      </c>
      <c r="C290" s="1" t="s">
        <v>65</v>
      </c>
      <c r="D290" s="1" t="s">
        <v>66</v>
      </c>
      <c r="E290" s="1">
        <v>1</v>
      </c>
      <c r="F290" s="1">
        <v>2</v>
      </c>
      <c r="G290" s="1">
        <v>6</v>
      </c>
      <c r="H290" s="1">
        <v>6</v>
      </c>
      <c r="I290" s="1">
        <v>0</v>
      </c>
      <c r="J290" s="1">
        <v>0</v>
      </c>
      <c r="K290" s="1">
        <v>0</v>
      </c>
      <c r="L290" s="1">
        <v>0</v>
      </c>
      <c r="M290" s="1">
        <v>0</v>
      </c>
      <c r="N290" s="1">
        <v>0</v>
      </c>
      <c r="O290" s="1">
        <v>0</v>
      </c>
      <c r="P290" s="1">
        <v>0</v>
      </c>
      <c r="Q290" s="1">
        <v>0</v>
      </c>
      <c r="R290" s="1">
        <v>1</v>
      </c>
      <c r="S290" s="1">
        <v>0</v>
      </c>
      <c r="T290" s="1">
        <v>0</v>
      </c>
      <c r="U290" s="1">
        <v>0</v>
      </c>
      <c r="V290" s="1">
        <v>0</v>
      </c>
    </row>
    <row r="291" spans="1:22" x14ac:dyDescent="0.35">
      <c r="A291" s="1" t="s">
        <v>624</v>
      </c>
      <c r="B291" s="1" t="s">
        <v>625</v>
      </c>
      <c r="C291" s="1" t="s">
        <v>67</v>
      </c>
      <c r="D291" s="1" t="s">
        <v>68</v>
      </c>
      <c r="E291" s="1">
        <v>0</v>
      </c>
      <c r="F291" s="1">
        <v>0</v>
      </c>
      <c r="G291" s="1">
        <v>0</v>
      </c>
      <c r="H291" s="1">
        <v>0</v>
      </c>
      <c r="I291" s="1">
        <v>0</v>
      </c>
      <c r="J291" s="1">
        <v>0</v>
      </c>
      <c r="K291" s="1">
        <v>0</v>
      </c>
      <c r="L291" s="1">
        <v>0</v>
      </c>
      <c r="M291" s="1">
        <v>0</v>
      </c>
      <c r="N291" s="1">
        <v>0</v>
      </c>
      <c r="O291" s="1">
        <v>0</v>
      </c>
      <c r="P291" s="1">
        <v>0</v>
      </c>
      <c r="Q291" s="1">
        <v>0</v>
      </c>
      <c r="R291" s="1">
        <v>0</v>
      </c>
      <c r="S291" s="1">
        <v>0</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1</v>
      </c>
      <c r="I293" s="1">
        <v>0</v>
      </c>
      <c r="J293" s="1">
        <v>0</v>
      </c>
      <c r="K293" s="1">
        <v>0</v>
      </c>
      <c r="L293" s="1">
        <v>0</v>
      </c>
      <c r="M293" s="1">
        <v>0</v>
      </c>
      <c r="N293" s="1">
        <v>0</v>
      </c>
      <c r="O293" s="1">
        <v>0</v>
      </c>
      <c r="P293" s="1">
        <v>0</v>
      </c>
      <c r="Q293" s="1">
        <v>0</v>
      </c>
      <c r="R293" s="1">
        <v>0</v>
      </c>
      <c r="S293" s="1">
        <v>0</v>
      </c>
      <c r="T293" s="1">
        <v>0</v>
      </c>
      <c r="U293" s="1">
        <v>0</v>
      </c>
      <c r="V293" s="1">
        <v>0</v>
      </c>
    </row>
    <row r="294" spans="1:22" x14ac:dyDescent="0.35">
      <c r="A294" s="1" t="s">
        <v>630</v>
      </c>
      <c r="B294" s="1" t="s">
        <v>631</v>
      </c>
      <c r="C294" s="1" t="s">
        <v>73</v>
      </c>
      <c r="D294" s="1" t="s">
        <v>74</v>
      </c>
      <c r="E294" s="1">
        <v>0</v>
      </c>
      <c r="F294" s="1">
        <v>0</v>
      </c>
      <c r="G294" s="1">
        <v>1</v>
      </c>
      <c r="H294" s="1">
        <v>1</v>
      </c>
      <c r="I294" s="1">
        <v>1</v>
      </c>
      <c r="J294" s="1">
        <v>0</v>
      </c>
      <c r="K294" s="1">
        <v>1</v>
      </c>
      <c r="L294" s="1">
        <v>0</v>
      </c>
      <c r="M294" s="1">
        <v>1</v>
      </c>
      <c r="N294" s="1">
        <v>1</v>
      </c>
      <c r="O294" s="1">
        <v>1</v>
      </c>
      <c r="P294" s="1">
        <v>0</v>
      </c>
      <c r="Q294" s="1">
        <v>0</v>
      </c>
      <c r="R294" s="1">
        <v>2</v>
      </c>
      <c r="S294" s="1">
        <v>0</v>
      </c>
      <c r="T294" s="1">
        <v>0</v>
      </c>
      <c r="U294" s="1">
        <v>0</v>
      </c>
      <c r="V294" s="1">
        <v>2</v>
      </c>
    </row>
    <row r="295" spans="1:22" x14ac:dyDescent="0.35">
      <c r="A295" s="1" t="s">
        <v>632</v>
      </c>
      <c r="B295" s="1" t="s">
        <v>633</v>
      </c>
      <c r="C295" s="1" t="s">
        <v>71</v>
      </c>
      <c r="D295" s="1" t="s">
        <v>72</v>
      </c>
      <c r="E295" s="1">
        <v>0</v>
      </c>
      <c r="F295" s="1">
        <v>0</v>
      </c>
      <c r="G295" s="1">
        <v>0</v>
      </c>
      <c r="H295" s="1">
        <v>1</v>
      </c>
      <c r="I295" s="1">
        <v>0</v>
      </c>
      <c r="J295" s="1">
        <v>0</v>
      </c>
      <c r="K295" s="1">
        <v>0</v>
      </c>
      <c r="L295" s="1">
        <v>0</v>
      </c>
      <c r="M295" s="1">
        <v>2</v>
      </c>
      <c r="N295" s="1">
        <v>0</v>
      </c>
      <c r="O295" s="1">
        <v>2</v>
      </c>
      <c r="P295" s="1">
        <v>0</v>
      </c>
      <c r="Q295" s="1">
        <v>1</v>
      </c>
      <c r="R295" s="1">
        <v>1</v>
      </c>
      <c r="S295" s="1">
        <v>0</v>
      </c>
      <c r="T295" s="1">
        <v>0</v>
      </c>
      <c r="U295" s="1">
        <v>0</v>
      </c>
      <c r="V295" s="1">
        <v>0</v>
      </c>
    </row>
    <row r="296" spans="1:22" x14ac:dyDescent="0.35">
      <c r="A296" s="1" t="s">
        <v>634</v>
      </c>
      <c r="B296" s="1" t="s">
        <v>635</v>
      </c>
      <c r="C296" s="1" t="s">
        <v>57</v>
      </c>
      <c r="D296" s="1" t="s">
        <v>58</v>
      </c>
      <c r="E296" s="1">
        <v>0</v>
      </c>
      <c r="F296" s="1">
        <v>1</v>
      </c>
      <c r="G296" s="1">
        <v>1</v>
      </c>
      <c r="H296" s="1">
        <v>0</v>
      </c>
      <c r="I296" s="1">
        <v>0</v>
      </c>
      <c r="J296" s="1">
        <v>0</v>
      </c>
      <c r="K296" s="1">
        <v>0</v>
      </c>
      <c r="L296" s="1">
        <v>0</v>
      </c>
      <c r="M296" s="1">
        <v>1</v>
      </c>
      <c r="N296" s="1">
        <v>1</v>
      </c>
      <c r="O296" s="1">
        <v>0</v>
      </c>
      <c r="P296" s="1">
        <v>0</v>
      </c>
      <c r="Q296" s="1">
        <v>0</v>
      </c>
      <c r="R296" s="1">
        <v>0</v>
      </c>
      <c r="S296" s="1">
        <v>0</v>
      </c>
      <c r="T296" s="1">
        <v>0</v>
      </c>
      <c r="U296" s="1">
        <v>0</v>
      </c>
      <c r="V296" s="1">
        <v>0</v>
      </c>
    </row>
    <row r="297" spans="1:22" x14ac:dyDescent="0.35">
      <c r="A297" s="1" t="s">
        <v>636</v>
      </c>
      <c r="B297" s="1" t="s">
        <v>637</v>
      </c>
      <c r="C297" s="1" t="s">
        <v>57</v>
      </c>
      <c r="D297" s="1" t="s">
        <v>58</v>
      </c>
      <c r="E297" s="1">
        <v>0</v>
      </c>
      <c r="F297" s="1">
        <v>0</v>
      </c>
      <c r="G297" s="1">
        <v>0</v>
      </c>
      <c r="H297" s="1">
        <v>1</v>
      </c>
      <c r="I297" s="1">
        <v>0</v>
      </c>
      <c r="J297" s="1">
        <v>1</v>
      </c>
      <c r="K297" s="1">
        <v>4</v>
      </c>
      <c r="L297" s="1">
        <v>1</v>
      </c>
      <c r="M297" s="1">
        <v>2</v>
      </c>
      <c r="N297" s="1">
        <v>2</v>
      </c>
      <c r="O297" s="1">
        <v>1</v>
      </c>
      <c r="P297" s="1">
        <v>4</v>
      </c>
      <c r="Q297" s="1">
        <v>2</v>
      </c>
      <c r="R297" s="1">
        <v>2</v>
      </c>
      <c r="S297" s="1">
        <v>0</v>
      </c>
      <c r="T297" s="1">
        <v>0</v>
      </c>
      <c r="U297" s="1">
        <v>0</v>
      </c>
      <c r="V297" s="1">
        <v>1</v>
      </c>
    </row>
    <row r="298" spans="1:22" x14ac:dyDescent="0.35">
      <c r="A298" s="1" t="s">
        <v>638</v>
      </c>
      <c r="B298" s="1" t="s">
        <v>639</v>
      </c>
      <c r="C298" s="1" t="s">
        <v>65</v>
      </c>
      <c r="D298" s="1" t="s">
        <v>66</v>
      </c>
      <c r="E298" s="1">
        <v>0</v>
      </c>
      <c r="F298" s="1">
        <v>0</v>
      </c>
      <c r="G298" s="1">
        <v>0</v>
      </c>
      <c r="H298" s="1">
        <v>0</v>
      </c>
      <c r="I298" s="1">
        <v>0</v>
      </c>
      <c r="J298" s="1">
        <v>0</v>
      </c>
      <c r="K298" s="1">
        <v>0</v>
      </c>
      <c r="L298" s="1">
        <v>1</v>
      </c>
      <c r="M298" s="1">
        <v>0</v>
      </c>
      <c r="N298" s="1">
        <v>0</v>
      </c>
      <c r="O298" s="1">
        <v>1</v>
      </c>
      <c r="P298" s="1">
        <v>1</v>
      </c>
      <c r="Q298" s="1">
        <v>0</v>
      </c>
      <c r="R298" s="1">
        <v>1</v>
      </c>
      <c r="S298" s="1">
        <v>0</v>
      </c>
      <c r="T298" s="1">
        <v>0</v>
      </c>
      <c r="U298" s="1">
        <v>0</v>
      </c>
      <c r="V298" s="1">
        <v>0</v>
      </c>
    </row>
    <row r="299" spans="1:22" x14ac:dyDescent="0.35">
      <c r="A299" s="1" t="s">
        <v>640</v>
      </c>
      <c r="B299" s="1" t="s">
        <v>641</v>
      </c>
      <c r="C299" s="1" t="s">
        <v>71</v>
      </c>
      <c r="D299" s="1" t="s">
        <v>72</v>
      </c>
      <c r="E299" s="1">
        <v>1</v>
      </c>
      <c r="F299" s="1">
        <v>2</v>
      </c>
      <c r="G299" s="1">
        <v>0</v>
      </c>
      <c r="H299" s="1">
        <v>0</v>
      </c>
      <c r="I299" s="1">
        <v>0</v>
      </c>
      <c r="J299" s="1">
        <v>0</v>
      </c>
      <c r="K299" s="1">
        <v>0</v>
      </c>
      <c r="L299" s="1">
        <v>0</v>
      </c>
      <c r="M299" s="1">
        <v>1</v>
      </c>
      <c r="N299" s="1">
        <v>0</v>
      </c>
      <c r="O299" s="1">
        <v>1</v>
      </c>
      <c r="P299" s="1">
        <v>0</v>
      </c>
      <c r="Q299" s="1">
        <v>0</v>
      </c>
      <c r="R299" s="1">
        <v>0</v>
      </c>
      <c r="S299" s="1">
        <v>0</v>
      </c>
      <c r="T299" s="1">
        <v>2</v>
      </c>
      <c r="U299" s="1">
        <v>2</v>
      </c>
      <c r="V299" s="1">
        <v>2</v>
      </c>
    </row>
    <row r="300" spans="1:22" x14ac:dyDescent="0.35">
      <c r="A300" s="1" t="s">
        <v>642</v>
      </c>
      <c r="B300" s="1" t="s">
        <v>643</v>
      </c>
      <c r="C300" s="1" t="s">
        <v>61</v>
      </c>
      <c r="D300" s="1" t="s">
        <v>62</v>
      </c>
      <c r="E300" s="1">
        <v>0</v>
      </c>
      <c r="F300" s="1">
        <v>0</v>
      </c>
      <c r="G300" s="1">
        <v>0</v>
      </c>
      <c r="H300" s="1">
        <v>0</v>
      </c>
      <c r="I300" s="1">
        <v>0</v>
      </c>
      <c r="J300" s="1">
        <v>0</v>
      </c>
      <c r="K300" s="1">
        <v>0</v>
      </c>
      <c r="L300" s="1">
        <v>0</v>
      </c>
      <c r="M300" s="1">
        <v>0</v>
      </c>
      <c r="N300" s="1">
        <v>0</v>
      </c>
      <c r="O300" s="1">
        <v>0</v>
      </c>
      <c r="P300" s="1">
        <v>0</v>
      </c>
      <c r="Q300" s="1">
        <v>0</v>
      </c>
      <c r="R300" s="1">
        <v>0</v>
      </c>
      <c r="S300" s="1">
        <v>0</v>
      </c>
      <c r="T300" s="1">
        <v>0</v>
      </c>
      <c r="U300" s="1">
        <v>0</v>
      </c>
      <c r="V300" s="1">
        <v>0</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row>
    <row r="302" spans="1:22" x14ac:dyDescent="0.35">
      <c r="A302" s="1" t="s">
        <v>646</v>
      </c>
      <c r="B302" s="1" t="s">
        <v>647</v>
      </c>
      <c r="C302" s="1" t="s">
        <v>67</v>
      </c>
      <c r="D302" s="1" t="s">
        <v>68</v>
      </c>
      <c r="E302" s="1">
        <v>0</v>
      </c>
      <c r="F302" s="1">
        <v>0</v>
      </c>
      <c r="G302" s="1">
        <v>0</v>
      </c>
      <c r="H302" s="1">
        <v>0</v>
      </c>
      <c r="I302" s="1">
        <v>1</v>
      </c>
      <c r="J302" s="1">
        <v>0</v>
      </c>
      <c r="K302" s="1">
        <v>0</v>
      </c>
      <c r="L302" s="1">
        <v>0</v>
      </c>
      <c r="M302" s="1">
        <v>0</v>
      </c>
      <c r="N302" s="1">
        <v>0</v>
      </c>
      <c r="O302" s="1">
        <v>0</v>
      </c>
      <c r="P302" s="1">
        <v>0</v>
      </c>
      <c r="Q302" s="1">
        <v>0</v>
      </c>
      <c r="R302" s="1">
        <v>0</v>
      </c>
      <c r="S302" s="1">
        <v>0</v>
      </c>
      <c r="T302" s="1">
        <v>0</v>
      </c>
      <c r="U302" s="1">
        <v>0</v>
      </c>
      <c r="V302" s="1">
        <v>0</v>
      </c>
    </row>
    <row r="303" spans="1:22" x14ac:dyDescent="0.35">
      <c r="A303" s="1" t="s">
        <v>648</v>
      </c>
      <c r="B303" s="1" t="s">
        <v>649</v>
      </c>
      <c r="C303" s="1" t="s">
        <v>61</v>
      </c>
      <c r="D303" s="1" t="s">
        <v>62</v>
      </c>
      <c r="E303" s="1">
        <v>0</v>
      </c>
      <c r="F303" s="1">
        <v>0</v>
      </c>
      <c r="G303" s="1">
        <v>0</v>
      </c>
      <c r="H303" s="1">
        <v>3</v>
      </c>
      <c r="I303" s="1">
        <v>3</v>
      </c>
      <c r="J303" s="1">
        <v>0</v>
      </c>
      <c r="K303" s="1">
        <v>0</v>
      </c>
      <c r="L303" s="1">
        <v>2</v>
      </c>
      <c r="M303" s="1">
        <v>1</v>
      </c>
      <c r="N303" s="1">
        <v>1</v>
      </c>
      <c r="O303" s="1">
        <v>1</v>
      </c>
      <c r="P303" s="1">
        <v>0</v>
      </c>
      <c r="Q303" s="1">
        <v>0</v>
      </c>
      <c r="R303" s="1">
        <v>0</v>
      </c>
      <c r="S303" s="1">
        <v>0</v>
      </c>
      <c r="T303" s="1">
        <v>0</v>
      </c>
      <c r="U303" s="1">
        <v>0</v>
      </c>
      <c r="V303" s="1">
        <v>1</v>
      </c>
    </row>
    <row r="304" spans="1:22" x14ac:dyDescent="0.35">
      <c r="A304" s="1" t="s">
        <v>650</v>
      </c>
      <c r="B304" s="1" t="s">
        <v>651</v>
      </c>
      <c r="C304" s="1" t="s">
        <v>67</v>
      </c>
      <c r="D304" s="1" t="s">
        <v>68</v>
      </c>
      <c r="E304" s="1">
        <v>0</v>
      </c>
      <c r="F304" s="1">
        <v>2</v>
      </c>
      <c r="G304" s="1">
        <v>0</v>
      </c>
      <c r="H304" s="1">
        <v>1</v>
      </c>
      <c r="I304" s="1">
        <v>1</v>
      </c>
      <c r="J304" s="1">
        <v>1</v>
      </c>
      <c r="K304" s="1">
        <v>1</v>
      </c>
      <c r="L304" s="1">
        <v>1</v>
      </c>
      <c r="M304" s="1">
        <v>1</v>
      </c>
      <c r="N304" s="1">
        <v>1</v>
      </c>
      <c r="O304" s="1">
        <v>0</v>
      </c>
      <c r="P304" s="1">
        <v>1</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row>
    <row r="306" spans="1:22" x14ac:dyDescent="0.35">
      <c r="A306" s="1" t="s">
        <v>654</v>
      </c>
      <c r="B306" s="1" t="s">
        <v>655</v>
      </c>
      <c r="C306" s="1" t="s">
        <v>65</v>
      </c>
      <c r="D306" s="1" t="s">
        <v>66</v>
      </c>
      <c r="E306" s="1">
        <v>0</v>
      </c>
      <c r="F306" s="1">
        <v>0</v>
      </c>
      <c r="G306" s="1">
        <v>0</v>
      </c>
      <c r="H306" s="1">
        <v>0</v>
      </c>
      <c r="I306" s="1">
        <v>0</v>
      </c>
      <c r="J306" s="1">
        <v>1</v>
      </c>
      <c r="K306" s="1">
        <v>0</v>
      </c>
      <c r="L306" s="1">
        <v>1</v>
      </c>
      <c r="M306" s="1">
        <v>0</v>
      </c>
      <c r="N306" s="1">
        <v>0</v>
      </c>
      <c r="O306" s="1">
        <v>0</v>
      </c>
      <c r="P306" s="1">
        <v>0</v>
      </c>
      <c r="Q306" s="1">
        <v>0</v>
      </c>
      <c r="R306" s="1">
        <v>0</v>
      </c>
      <c r="S306" s="1">
        <v>0</v>
      </c>
      <c r="T306" s="1">
        <v>0</v>
      </c>
      <c r="U306" s="1">
        <v>0</v>
      </c>
      <c r="V306" s="1">
        <v>0</v>
      </c>
    </row>
    <row r="307" spans="1:22"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0</v>
      </c>
      <c r="Q307" s="1">
        <v>0</v>
      </c>
      <c r="R307" s="1">
        <v>0</v>
      </c>
      <c r="S307" s="1">
        <v>0</v>
      </c>
      <c r="T307" s="1">
        <v>0</v>
      </c>
      <c r="U307" s="1">
        <v>0</v>
      </c>
      <c r="V307" s="1">
        <v>0</v>
      </c>
    </row>
    <row r="308" spans="1:22" x14ac:dyDescent="0.35">
      <c r="A308" s="1" t="s">
        <v>658</v>
      </c>
      <c r="B308" s="1" t="s">
        <v>659</v>
      </c>
      <c r="C308" s="1" t="s">
        <v>59</v>
      </c>
      <c r="D308" s="1" t="s">
        <v>60</v>
      </c>
      <c r="E308" s="1">
        <v>0</v>
      </c>
      <c r="F308" s="1">
        <v>0</v>
      </c>
      <c r="G308" s="1">
        <v>0</v>
      </c>
      <c r="H308" s="1">
        <v>0</v>
      </c>
      <c r="I308" s="1">
        <v>0</v>
      </c>
      <c r="J308" s="1">
        <v>0</v>
      </c>
      <c r="K308" s="1">
        <v>0</v>
      </c>
      <c r="L308" s="1">
        <v>0</v>
      </c>
      <c r="M308" s="1">
        <v>0</v>
      </c>
      <c r="N308" s="1">
        <v>2</v>
      </c>
      <c r="O308" s="1">
        <v>0</v>
      </c>
      <c r="P308" s="1">
        <v>3</v>
      </c>
      <c r="Q308" s="1">
        <v>0</v>
      </c>
      <c r="R308" s="1">
        <v>0</v>
      </c>
      <c r="S308" s="1">
        <v>0</v>
      </c>
      <c r="T308" s="1">
        <v>0</v>
      </c>
      <c r="U308" s="1">
        <v>0</v>
      </c>
      <c r="V308" s="1">
        <v>0</v>
      </c>
    </row>
    <row r="309" spans="1:22"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0</v>
      </c>
      <c r="Q309" s="1">
        <v>0</v>
      </c>
      <c r="R309" s="1">
        <v>0</v>
      </c>
      <c r="S309" s="1">
        <v>0</v>
      </c>
      <c r="T309" s="1">
        <v>0</v>
      </c>
      <c r="U309" s="1">
        <v>0</v>
      </c>
      <c r="V309" s="1">
        <v>0</v>
      </c>
    </row>
    <row r="310" spans="1:22" x14ac:dyDescent="0.35">
      <c r="A310" s="1" t="s">
        <v>662</v>
      </c>
      <c r="B310" s="1" t="s">
        <v>663</v>
      </c>
      <c r="C310" s="1" t="s">
        <v>61</v>
      </c>
      <c r="D310" s="1" t="s">
        <v>62</v>
      </c>
      <c r="E310" s="1">
        <v>1</v>
      </c>
      <c r="F310" s="1">
        <v>1</v>
      </c>
      <c r="G310" s="1">
        <v>0</v>
      </c>
      <c r="H310" s="1">
        <v>0</v>
      </c>
      <c r="I310" s="1">
        <v>0</v>
      </c>
      <c r="J310" s="1">
        <v>0</v>
      </c>
      <c r="K310" s="1">
        <v>0</v>
      </c>
      <c r="L310" s="1">
        <v>0</v>
      </c>
      <c r="M310" s="1">
        <v>0</v>
      </c>
      <c r="N310" s="1">
        <v>0</v>
      </c>
      <c r="O310" s="1">
        <v>0</v>
      </c>
      <c r="P310" s="1">
        <v>0</v>
      </c>
      <c r="Q310" s="1">
        <v>0</v>
      </c>
      <c r="R310" s="1">
        <v>0</v>
      </c>
      <c r="S310" s="1">
        <v>0</v>
      </c>
      <c r="T310" s="1">
        <v>0</v>
      </c>
      <c r="U310" s="1">
        <v>0</v>
      </c>
      <c r="V310" s="1">
        <v>0</v>
      </c>
    </row>
    <row r="311" spans="1:22" x14ac:dyDescent="0.35">
      <c r="A311" s="1" t="s">
        <v>664</v>
      </c>
      <c r="B311" s="1" t="s">
        <v>665</v>
      </c>
      <c r="C311" s="1" t="s">
        <v>57</v>
      </c>
      <c r="D311" s="1" t="s">
        <v>58</v>
      </c>
      <c r="E311" s="1">
        <v>10</v>
      </c>
      <c r="F311" s="1">
        <v>8</v>
      </c>
      <c r="G311" s="1">
        <v>5</v>
      </c>
      <c r="H311" s="1">
        <v>3</v>
      </c>
      <c r="I311" s="1">
        <v>2</v>
      </c>
      <c r="J311" s="1">
        <v>3</v>
      </c>
      <c r="K311" s="1">
        <v>4</v>
      </c>
      <c r="L311" s="1">
        <v>4</v>
      </c>
      <c r="M311" s="1">
        <v>4</v>
      </c>
      <c r="N311" s="1">
        <v>8</v>
      </c>
      <c r="O311" s="1">
        <v>8</v>
      </c>
      <c r="P311" s="1">
        <v>7</v>
      </c>
      <c r="Q311" s="1">
        <v>7</v>
      </c>
      <c r="R311" s="1">
        <v>4</v>
      </c>
      <c r="S311" s="1">
        <v>4</v>
      </c>
      <c r="T311" s="1">
        <v>9</v>
      </c>
      <c r="U311" s="1">
        <v>9</v>
      </c>
      <c r="V311" s="1">
        <v>19</v>
      </c>
    </row>
    <row r="312" spans="1:22" x14ac:dyDescent="0.35">
      <c r="A312" s="1" t="s">
        <v>666</v>
      </c>
      <c r="B312" s="1" t="s">
        <v>667</v>
      </c>
      <c r="C312" s="1" t="s">
        <v>65</v>
      </c>
      <c r="D312" s="1" t="s">
        <v>66</v>
      </c>
      <c r="E312" s="1">
        <v>0</v>
      </c>
      <c r="F312" s="1">
        <v>0</v>
      </c>
      <c r="G312" s="1">
        <v>1</v>
      </c>
      <c r="H312" s="1">
        <v>2</v>
      </c>
      <c r="I312" s="1">
        <v>2</v>
      </c>
      <c r="J312" s="1">
        <v>0</v>
      </c>
      <c r="K312" s="1">
        <v>0</v>
      </c>
      <c r="L312" s="1">
        <v>0</v>
      </c>
      <c r="M312" s="1">
        <v>0</v>
      </c>
      <c r="N312" s="1">
        <v>2</v>
      </c>
      <c r="O312" s="1">
        <v>1</v>
      </c>
      <c r="P312" s="1">
        <v>0</v>
      </c>
      <c r="Q312" s="1">
        <v>0</v>
      </c>
      <c r="R312" s="1">
        <v>1</v>
      </c>
      <c r="S312" s="1">
        <v>1</v>
      </c>
      <c r="T312" s="1">
        <v>0</v>
      </c>
      <c r="U312" s="1">
        <v>0</v>
      </c>
      <c r="V312" s="1">
        <v>0</v>
      </c>
    </row>
    <row r="313" spans="1:22" x14ac:dyDescent="0.35">
      <c r="A313" s="1" t="s">
        <v>668</v>
      </c>
      <c r="B313" s="1" t="s">
        <v>669</v>
      </c>
      <c r="C313" s="1" t="s">
        <v>69</v>
      </c>
      <c r="D313" s="1" t="s">
        <v>70</v>
      </c>
      <c r="E313" s="1">
        <v>2</v>
      </c>
      <c r="F313" s="1">
        <v>1</v>
      </c>
      <c r="G313" s="1">
        <v>0</v>
      </c>
      <c r="H313" s="1">
        <v>0</v>
      </c>
      <c r="I313" s="1">
        <v>0</v>
      </c>
      <c r="J313" s="1">
        <v>0</v>
      </c>
      <c r="K313" s="1">
        <v>0</v>
      </c>
      <c r="L313" s="1">
        <v>0</v>
      </c>
      <c r="M313" s="1">
        <v>1</v>
      </c>
      <c r="N313" s="1">
        <v>0</v>
      </c>
      <c r="O313" s="1">
        <v>0</v>
      </c>
      <c r="P313" s="1">
        <v>1</v>
      </c>
      <c r="Q313" s="1">
        <v>0</v>
      </c>
      <c r="R313" s="1">
        <v>0</v>
      </c>
      <c r="S313" s="1">
        <v>0</v>
      </c>
      <c r="T313" s="1">
        <v>0</v>
      </c>
      <c r="U313" s="1">
        <v>0</v>
      </c>
      <c r="V313" s="1">
        <v>0</v>
      </c>
    </row>
    <row r="314" spans="1:22" x14ac:dyDescent="0.35">
      <c r="A314" s="1" t="s">
        <v>670</v>
      </c>
      <c r="B314" s="1" t="s">
        <v>671</v>
      </c>
      <c r="C314" s="1" t="s">
        <v>67</v>
      </c>
      <c r="D314" s="1" t="s">
        <v>68</v>
      </c>
      <c r="E314" s="1">
        <v>0</v>
      </c>
      <c r="F314" s="1">
        <v>1</v>
      </c>
      <c r="G314" s="1">
        <v>1</v>
      </c>
      <c r="H314" s="1">
        <v>0</v>
      </c>
      <c r="I314" s="1">
        <v>0</v>
      </c>
      <c r="J314" s="1">
        <v>0</v>
      </c>
      <c r="K314" s="1">
        <v>0</v>
      </c>
      <c r="L314" s="1">
        <v>0</v>
      </c>
      <c r="M314" s="1">
        <v>0</v>
      </c>
      <c r="N314" s="1">
        <v>0</v>
      </c>
      <c r="O314" s="1">
        <v>0</v>
      </c>
      <c r="P314" s="1">
        <v>1</v>
      </c>
      <c r="Q314" s="1">
        <v>1</v>
      </c>
      <c r="R314" s="1">
        <v>1</v>
      </c>
      <c r="S314" s="1">
        <v>2</v>
      </c>
      <c r="T314" s="1">
        <v>0</v>
      </c>
      <c r="U314" s="1">
        <v>0</v>
      </c>
      <c r="V314" s="1">
        <v>0</v>
      </c>
    </row>
    <row r="315" spans="1:22" x14ac:dyDescent="0.35">
      <c r="A315" s="1" t="s">
        <v>672</v>
      </c>
      <c r="B315" s="1" t="s">
        <v>673</v>
      </c>
      <c r="C315" s="1" t="s">
        <v>67</v>
      </c>
      <c r="D315" s="1" t="s">
        <v>68</v>
      </c>
      <c r="E315" s="1"/>
      <c r="F315" s="1"/>
      <c r="G315" s="1">
        <v>0</v>
      </c>
      <c r="H315" s="1">
        <v>0</v>
      </c>
      <c r="I315" s="1">
        <v>0</v>
      </c>
      <c r="J315" s="1">
        <v>0</v>
      </c>
      <c r="K315" s="1">
        <v>0</v>
      </c>
      <c r="L315" s="1">
        <v>0</v>
      </c>
      <c r="M315" s="1">
        <v>0</v>
      </c>
      <c r="N315" s="1">
        <v>0</v>
      </c>
      <c r="O315" s="1">
        <v>0</v>
      </c>
      <c r="P315" s="1">
        <v>0</v>
      </c>
      <c r="Q315" s="1">
        <v>0</v>
      </c>
      <c r="R315" s="1">
        <v>0</v>
      </c>
      <c r="S315" s="1">
        <v>0</v>
      </c>
      <c r="T315" s="1">
        <v>0</v>
      </c>
      <c r="U315" s="1">
        <v>0</v>
      </c>
      <c r="V315" s="1">
        <v>1</v>
      </c>
    </row>
    <row r="316" spans="1:22" x14ac:dyDescent="0.35">
      <c r="A316" s="1" t="s">
        <v>674</v>
      </c>
      <c r="B316" s="1" t="s">
        <v>675</v>
      </c>
      <c r="C316" s="1" t="s">
        <v>65</v>
      </c>
      <c r="D316" s="1" t="s">
        <v>66</v>
      </c>
      <c r="E316" s="1">
        <v>0</v>
      </c>
      <c r="F316" s="1">
        <v>0</v>
      </c>
      <c r="G316" s="1">
        <v>0</v>
      </c>
      <c r="H316" s="1">
        <v>0</v>
      </c>
      <c r="I316" s="1">
        <v>1</v>
      </c>
      <c r="J316" s="1">
        <v>1</v>
      </c>
      <c r="K316" s="1">
        <v>0</v>
      </c>
      <c r="L316" s="1">
        <v>0</v>
      </c>
      <c r="M316" s="1">
        <v>0</v>
      </c>
      <c r="N316" s="1">
        <v>0</v>
      </c>
      <c r="O316" s="1">
        <v>0</v>
      </c>
      <c r="P316" s="1">
        <v>0</v>
      </c>
      <c r="Q316" s="1">
        <v>0</v>
      </c>
      <c r="R316" s="1">
        <v>0</v>
      </c>
      <c r="S316" s="1">
        <v>0</v>
      </c>
      <c r="T316" s="1">
        <v>0</v>
      </c>
      <c r="U316" s="1">
        <v>0</v>
      </c>
      <c r="V316" s="1">
        <v>0</v>
      </c>
    </row>
    <row r="317" spans="1:22" x14ac:dyDescent="0.35">
      <c r="A317" s="1" t="s">
        <v>676</v>
      </c>
      <c r="B317" s="1" t="s">
        <v>677</v>
      </c>
      <c r="C317" s="1" t="s">
        <v>67</v>
      </c>
      <c r="D317" s="1" t="s">
        <v>68</v>
      </c>
      <c r="E317" s="1">
        <v>0</v>
      </c>
      <c r="F317" s="1">
        <v>0</v>
      </c>
      <c r="G317" s="1">
        <v>0</v>
      </c>
      <c r="H317" s="1">
        <v>0</v>
      </c>
      <c r="I317" s="1">
        <v>0</v>
      </c>
      <c r="J317" s="1">
        <v>0</v>
      </c>
      <c r="K317" s="1">
        <v>0</v>
      </c>
      <c r="L317" s="1">
        <v>0</v>
      </c>
      <c r="M317" s="1">
        <v>0</v>
      </c>
      <c r="N317" s="1">
        <v>1</v>
      </c>
      <c r="O317" s="1">
        <v>0</v>
      </c>
      <c r="P317" s="1">
        <v>0</v>
      </c>
      <c r="Q317" s="1">
        <v>0</v>
      </c>
      <c r="R317" s="1">
        <v>0</v>
      </c>
      <c r="S317" s="1">
        <v>0</v>
      </c>
      <c r="T317" s="1">
        <v>0</v>
      </c>
      <c r="U317" s="1">
        <v>0</v>
      </c>
      <c r="V317" s="1">
        <v>0</v>
      </c>
    </row>
    <row r="318" spans="1:22" x14ac:dyDescent="0.35">
      <c r="A318" s="1" t="s">
        <v>678</v>
      </c>
      <c r="B318" s="1" t="s">
        <v>679</v>
      </c>
      <c r="C318" s="1" t="s">
        <v>67</v>
      </c>
      <c r="D318" s="1" t="s">
        <v>68</v>
      </c>
      <c r="E318" s="1">
        <v>0</v>
      </c>
      <c r="F318" s="1">
        <v>0</v>
      </c>
      <c r="G318" s="1">
        <v>0</v>
      </c>
      <c r="H318" s="1">
        <v>0</v>
      </c>
      <c r="I318" s="1">
        <v>0</v>
      </c>
      <c r="J318" s="1">
        <v>0</v>
      </c>
      <c r="K318" s="1">
        <v>0</v>
      </c>
      <c r="L318" s="1">
        <v>0</v>
      </c>
      <c r="M318" s="1">
        <v>0</v>
      </c>
      <c r="N318" s="1">
        <v>3</v>
      </c>
      <c r="O318" s="1">
        <v>0</v>
      </c>
      <c r="P318" s="1">
        <v>1</v>
      </c>
      <c r="Q318" s="1">
        <v>1</v>
      </c>
      <c r="R318" s="1">
        <v>1</v>
      </c>
      <c r="S318" s="1">
        <v>0</v>
      </c>
      <c r="T318" s="1">
        <v>0</v>
      </c>
      <c r="U318" s="1">
        <v>2</v>
      </c>
      <c r="V318" s="1">
        <v>0</v>
      </c>
    </row>
    <row r="319" spans="1:22" x14ac:dyDescent="0.35">
      <c r="A319" s="1" t="s">
        <v>680</v>
      </c>
      <c r="B319" s="1" t="s">
        <v>681</v>
      </c>
      <c r="C319" s="1" t="s">
        <v>71</v>
      </c>
      <c r="D319" s="1" t="s">
        <v>72</v>
      </c>
      <c r="E319" s="1">
        <v>2</v>
      </c>
      <c r="F319" s="1">
        <v>1</v>
      </c>
      <c r="G319" s="1">
        <v>0</v>
      </c>
      <c r="H319" s="1">
        <v>0</v>
      </c>
      <c r="I319" s="1">
        <v>1</v>
      </c>
      <c r="J319" s="1">
        <v>0</v>
      </c>
      <c r="K319" s="1">
        <v>0</v>
      </c>
      <c r="L319" s="1">
        <v>1</v>
      </c>
      <c r="M319" s="1">
        <v>1</v>
      </c>
      <c r="N319" s="1">
        <v>0</v>
      </c>
      <c r="O319" s="1">
        <v>0</v>
      </c>
      <c r="P319" s="1">
        <v>0</v>
      </c>
      <c r="Q319" s="1">
        <v>1</v>
      </c>
      <c r="R319" s="1">
        <v>1</v>
      </c>
      <c r="S319" s="1">
        <v>1</v>
      </c>
      <c r="T319" s="1">
        <v>0</v>
      </c>
      <c r="U319" s="1">
        <v>0</v>
      </c>
      <c r="V319" s="1">
        <v>0</v>
      </c>
    </row>
    <row r="320" spans="1:22" x14ac:dyDescent="0.35">
      <c r="A320" s="1" t="s">
        <v>682</v>
      </c>
      <c r="B320" s="1" t="s">
        <v>683</v>
      </c>
      <c r="C320" s="1" t="s">
        <v>71</v>
      </c>
      <c r="D320" s="1" t="s">
        <v>72</v>
      </c>
      <c r="E320" s="1">
        <v>0</v>
      </c>
      <c r="F320" s="1">
        <v>0</v>
      </c>
      <c r="G320" s="1">
        <v>0</v>
      </c>
      <c r="H320" s="1">
        <v>0</v>
      </c>
      <c r="I320" s="1">
        <v>2</v>
      </c>
      <c r="J320" s="1">
        <v>2</v>
      </c>
      <c r="K320" s="1">
        <v>2</v>
      </c>
      <c r="L320" s="1">
        <v>2</v>
      </c>
      <c r="M320" s="1">
        <v>0</v>
      </c>
      <c r="N320" s="1">
        <v>0</v>
      </c>
      <c r="O320" s="1">
        <v>0</v>
      </c>
      <c r="P320" s="1">
        <v>1</v>
      </c>
      <c r="Q320" s="1">
        <v>1</v>
      </c>
      <c r="R320" s="1">
        <v>1</v>
      </c>
      <c r="S320" s="1">
        <v>2</v>
      </c>
      <c r="T320" s="1">
        <v>1</v>
      </c>
      <c r="U320" s="1">
        <v>0</v>
      </c>
      <c r="V320" s="1">
        <v>1</v>
      </c>
    </row>
    <row r="321" spans="1:471" x14ac:dyDescent="0.35">
      <c r="A321" s="1" t="s">
        <v>684</v>
      </c>
      <c r="B321" s="1" t="s">
        <v>685</v>
      </c>
      <c r="C321" s="1" t="s">
        <v>67</v>
      </c>
      <c r="D321" s="1" t="s">
        <v>68</v>
      </c>
      <c r="E321" s="1">
        <v>0</v>
      </c>
      <c r="F321" s="1">
        <v>0</v>
      </c>
      <c r="G321" s="1">
        <v>0</v>
      </c>
      <c r="H321" s="1">
        <v>0</v>
      </c>
      <c r="I321" s="1">
        <v>0</v>
      </c>
      <c r="J321" s="1">
        <v>0</v>
      </c>
      <c r="K321" s="1">
        <v>0</v>
      </c>
      <c r="L321" s="1">
        <v>1</v>
      </c>
      <c r="M321" s="1">
        <v>1</v>
      </c>
      <c r="N321" s="1">
        <v>3</v>
      </c>
      <c r="O321" s="1">
        <v>0</v>
      </c>
      <c r="P321" s="1">
        <v>1</v>
      </c>
      <c r="Q321" s="1">
        <v>1</v>
      </c>
      <c r="R321" s="1">
        <v>0</v>
      </c>
      <c r="S321" s="1">
        <v>0</v>
      </c>
      <c r="T321" s="1">
        <v>0</v>
      </c>
      <c r="U321" s="1">
        <v>0</v>
      </c>
      <c r="V321" s="1">
        <v>0</v>
      </c>
    </row>
    <row r="322" spans="1:471" x14ac:dyDescent="0.35">
      <c r="A322" s="1" t="s">
        <v>686</v>
      </c>
      <c r="B322" s="1" t="s">
        <v>687</v>
      </c>
      <c r="C322" s="1" t="s">
        <v>71</v>
      </c>
      <c r="D322" s="1" t="s">
        <v>72</v>
      </c>
      <c r="E322" s="1">
        <v>1</v>
      </c>
      <c r="F322" s="1">
        <v>0</v>
      </c>
      <c r="G322" s="1">
        <v>0</v>
      </c>
      <c r="H322" s="1">
        <v>0</v>
      </c>
      <c r="I322" s="1">
        <v>0</v>
      </c>
      <c r="J322" s="1">
        <v>0</v>
      </c>
      <c r="K322" s="1">
        <v>1</v>
      </c>
      <c r="L322" s="1">
        <v>0</v>
      </c>
      <c r="M322" s="1">
        <v>0</v>
      </c>
      <c r="N322" s="1">
        <v>0</v>
      </c>
      <c r="O322" s="1">
        <v>0</v>
      </c>
      <c r="P322" s="1">
        <v>0</v>
      </c>
      <c r="Q322" s="1">
        <v>0</v>
      </c>
      <c r="R322" s="1">
        <v>0</v>
      </c>
      <c r="S322" s="1">
        <v>0</v>
      </c>
      <c r="T322" s="1">
        <v>0</v>
      </c>
      <c r="U322" s="1">
        <v>0</v>
      </c>
      <c r="V322" s="1">
        <v>0</v>
      </c>
    </row>
    <row r="323" spans="1:471" x14ac:dyDescent="0.35">
      <c r="A323" s="1" t="s">
        <v>688</v>
      </c>
      <c r="B323" s="1" t="s">
        <v>689</v>
      </c>
      <c r="C323" s="1" t="s">
        <v>65</v>
      </c>
      <c r="D323" s="1" t="s">
        <v>66</v>
      </c>
      <c r="E323" s="1">
        <v>0</v>
      </c>
      <c r="F323" s="1">
        <v>0</v>
      </c>
      <c r="G323" s="1">
        <v>1</v>
      </c>
      <c r="H323" s="1">
        <v>1</v>
      </c>
      <c r="I323" s="1">
        <v>0</v>
      </c>
      <c r="J323" s="1">
        <v>0</v>
      </c>
      <c r="K323" s="1">
        <v>0</v>
      </c>
      <c r="L323" s="1">
        <v>0</v>
      </c>
      <c r="M323" s="1">
        <v>0</v>
      </c>
      <c r="N323" s="1">
        <v>0</v>
      </c>
      <c r="O323" s="1">
        <v>0</v>
      </c>
      <c r="P323" s="1">
        <v>0</v>
      </c>
      <c r="Q323" s="1">
        <v>0</v>
      </c>
      <c r="R323" s="1">
        <v>1</v>
      </c>
      <c r="S323" s="1">
        <v>1</v>
      </c>
      <c r="T323" s="1">
        <v>1</v>
      </c>
      <c r="U323" s="1">
        <v>1</v>
      </c>
      <c r="V323" s="1">
        <v>2</v>
      </c>
    </row>
    <row r="324" spans="1:471" x14ac:dyDescent="0.35">
      <c r="A324" s="1" t="s">
        <v>690</v>
      </c>
      <c r="B324" s="1" t="s">
        <v>691</v>
      </c>
      <c r="C324" s="1" t="s">
        <v>71</v>
      </c>
      <c r="D324" s="1" t="s">
        <v>72</v>
      </c>
      <c r="E324" s="1">
        <v>0</v>
      </c>
      <c r="F324" s="1">
        <v>0</v>
      </c>
      <c r="G324" s="1">
        <v>0</v>
      </c>
      <c r="H324" s="1">
        <v>0</v>
      </c>
      <c r="I324" s="1">
        <v>0</v>
      </c>
      <c r="J324" s="1">
        <v>0</v>
      </c>
      <c r="K324" s="1">
        <v>0</v>
      </c>
      <c r="L324" s="1">
        <v>0</v>
      </c>
      <c r="M324" s="1">
        <v>0</v>
      </c>
      <c r="N324" s="1">
        <v>0</v>
      </c>
      <c r="O324" s="1">
        <v>0</v>
      </c>
      <c r="P324" s="1">
        <v>0</v>
      </c>
      <c r="Q324" s="1">
        <v>1</v>
      </c>
      <c r="R324" s="1">
        <v>0</v>
      </c>
      <c r="S324" s="1">
        <v>0</v>
      </c>
      <c r="T324" s="1">
        <v>1</v>
      </c>
      <c r="U324" s="1">
        <v>1</v>
      </c>
      <c r="V324" s="1">
        <v>0</v>
      </c>
    </row>
    <row r="325" spans="1:471" x14ac:dyDescent="0.35">
      <c r="A325" s="1" t="s">
        <v>692</v>
      </c>
      <c r="B325" s="1" t="s">
        <v>693</v>
      </c>
      <c r="C325" s="1" t="s">
        <v>73</v>
      </c>
      <c r="D325" s="1" t="s">
        <v>74</v>
      </c>
      <c r="E325" s="1">
        <v>1</v>
      </c>
      <c r="F325" s="1">
        <v>1</v>
      </c>
      <c r="G325" s="1">
        <v>1</v>
      </c>
      <c r="H325" s="1">
        <v>0</v>
      </c>
      <c r="I325" s="1">
        <v>0</v>
      </c>
      <c r="J325" s="1">
        <v>0</v>
      </c>
      <c r="K325" s="1">
        <v>0</v>
      </c>
      <c r="L325" s="1">
        <v>0</v>
      </c>
      <c r="M325" s="1">
        <v>1</v>
      </c>
      <c r="N325" s="1">
        <v>0</v>
      </c>
      <c r="O325" s="1">
        <v>2</v>
      </c>
      <c r="P325" s="1">
        <v>0</v>
      </c>
      <c r="Q325" s="1">
        <v>1</v>
      </c>
      <c r="R325" s="1">
        <v>0</v>
      </c>
      <c r="S325" s="1">
        <v>0</v>
      </c>
      <c r="T325" s="1">
        <v>0</v>
      </c>
      <c r="U325" s="1">
        <v>0</v>
      </c>
      <c r="V325" s="1">
        <v>0</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734</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32.5" customHeight="1" x14ac:dyDescent="0.35">
      <c r="A333" s="64" t="s">
        <v>722</v>
      </c>
      <c r="B333" s="64"/>
      <c r="C333" s="64"/>
      <c r="D333" s="64"/>
      <c r="E333" s="64"/>
      <c r="F333" s="64"/>
      <c r="G333" s="64"/>
      <c r="H333" s="64"/>
      <c r="I333" s="64"/>
      <c r="J333" s="64"/>
      <c r="K333" s="64"/>
      <c r="L333" s="64"/>
      <c r="M333" s="64"/>
      <c r="N333" s="64"/>
      <c r="O333" s="64"/>
      <c r="P333" s="64"/>
      <c r="Q333" s="64"/>
      <c r="R333" s="64"/>
      <c r="S333" s="64"/>
      <c r="T333" s="64"/>
      <c r="U333" s="64"/>
      <c r="V333" s="64"/>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t="s">
        <v>698</v>
      </c>
      <c r="B334" s="65"/>
      <c r="C334" s="65"/>
      <c r="D334" s="65"/>
      <c r="E334" s="65"/>
      <c r="F334" s="65"/>
      <c r="G334" s="65"/>
      <c r="H334" s="65"/>
      <c r="I334" s="65"/>
      <c r="J334" s="65"/>
      <c r="K334" s="65"/>
      <c r="L334" s="65"/>
      <c r="M334" s="65"/>
      <c r="N334" s="65"/>
      <c r="O334" s="65"/>
      <c r="P334" s="65"/>
      <c r="Q334" s="65"/>
      <c r="R334" s="65"/>
      <c r="S334" s="65"/>
      <c r="T334" s="65"/>
      <c r="U334" s="65"/>
      <c r="V334" s="65"/>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c r="QN334"/>
      <c r="QO334"/>
      <c r="QP334"/>
      <c r="QQ334"/>
      <c r="QR334"/>
      <c r="QS334"/>
      <c r="QT334"/>
      <c r="QU334"/>
      <c r="QV334"/>
      <c r="QW334"/>
      <c r="QX334"/>
      <c r="QY334"/>
      <c r="QZ334"/>
      <c r="RA334"/>
      <c r="RB334"/>
      <c r="RC334"/>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6">
    <mergeCell ref="A332:V332"/>
    <mergeCell ref="A333:V333"/>
    <mergeCell ref="A334:V334"/>
    <mergeCell ref="E3:G3"/>
    <mergeCell ref="H3:S3"/>
    <mergeCell ref="T3:V3"/>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7"/>
  <sheetViews>
    <sheetView zoomScaleNormal="100" workbookViewId="0">
      <pane xSplit="4" ySplit="4" topLeftCell="E323" activePane="bottomRight" state="frozen"/>
      <selection pane="topRight"/>
      <selection pane="bottomLeft"/>
      <selection pane="bottomRight" activeCell="A335" sqref="A335:H335"/>
    </sheetView>
  </sheetViews>
  <sheetFormatPr defaultRowHeight="14.5" x14ac:dyDescent="0.35"/>
  <cols>
    <col min="1" max="1" width="20.7265625" customWidth="1"/>
    <col min="2" max="325" width="15.7265625" customWidth="1"/>
  </cols>
  <sheetData>
    <row r="1" spans="1:29" ht="25.15" customHeight="1" x14ac:dyDescent="0.35">
      <c r="A1" s="2" t="s">
        <v>38</v>
      </c>
      <c r="B1" s="2"/>
      <c r="C1" s="2"/>
      <c r="D1" s="2"/>
      <c r="E1" s="2"/>
      <c r="F1" s="2"/>
      <c r="G1" s="2"/>
      <c r="H1" s="2"/>
      <c r="I1" s="2"/>
      <c r="J1" s="2"/>
      <c r="K1" s="50"/>
      <c r="L1" s="50"/>
      <c r="M1" s="2"/>
      <c r="N1" s="2"/>
      <c r="O1" s="2"/>
      <c r="P1" s="2"/>
      <c r="Q1" s="2"/>
      <c r="R1" s="2"/>
      <c r="S1" s="2"/>
      <c r="T1" s="2"/>
      <c r="U1" s="2"/>
      <c r="V1" s="2"/>
      <c r="W1" s="2"/>
      <c r="X1" s="2"/>
      <c r="Y1" s="2"/>
      <c r="Z1" s="2"/>
      <c r="AA1" s="2"/>
    </row>
    <row r="2" spans="1:29" ht="15.5" x14ac:dyDescent="0.35">
      <c r="A2" s="3"/>
      <c r="B2" s="3"/>
      <c r="C2" s="3"/>
      <c r="D2" s="3"/>
      <c r="E2" s="3"/>
      <c r="F2" s="3"/>
      <c r="G2" s="3"/>
      <c r="H2" s="3"/>
      <c r="I2" s="3"/>
      <c r="J2" s="3"/>
      <c r="K2" s="51"/>
      <c r="L2" s="51"/>
      <c r="M2" s="3"/>
      <c r="N2" s="3"/>
      <c r="O2" s="3"/>
      <c r="P2" s="3"/>
      <c r="Q2" s="3"/>
      <c r="R2" s="3"/>
      <c r="S2" s="3"/>
      <c r="T2" s="3"/>
      <c r="U2" s="3"/>
      <c r="V2" s="3"/>
      <c r="W2" s="3"/>
      <c r="X2" s="3"/>
      <c r="Y2" s="3"/>
      <c r="Z2" s="3"/>
      <c r="AA2" s="3"/>
    </row>
    <row r="3" spans="1:29" x14ac:dyDescent="0.35">
      <c r="A3" s="1"/>
      <c r="B3" s="1"/>
      <c r="C3" s="1"/>
      <c r="D3" s="1"/>
      <c r="E3" s="62">
        <v>2020</v>
      </c>
      <c r="F3" s="62"/>
      <c r="G3" s="62"/>
      <c r="H3" s="62"/>
      <c r="I3" s="62"/>
      <c r="J3" s="62"/>
      <c r="K3" s="62"/>
      <c r="L3" s="62"/>
      <c r="M3" s="62">
        <v>2021</v>
      </c>
      <c r="N3" s="62"/>
      <c r="O3" s="62"/>
      <c r="P3" s="62"/>
      <c r="Q3" s="62"/>
      <c r="R3" s="62"/>
      <c r="S3" s="62"/>
      <c r="T3" s="62"/>
      <c r="U3" s="62"/>
      <c r="V3" s="62"/>
      <c r="W3" s="62"/>
      <c r="X3" s="62"/>
      <c r="Y3" s="62">
        <v>2022</v>
      </c>
      <c r="Z3" s="62"/>
      <c r="AA3" s="62"/>
    </row>
    <row r="4" spans="1:29" ht="15" thickBot="1" x14ac:dyDescent="0.4">
      <c r="A4" s="4" t="s">
        <v>39</v>
      </c>
      <c r="B4" s="4" t="s">
        <v>40</v>
      </c>
      <c r="C4" s="4" t="s">
        <v>41</v>
      </c>
      <c r="D4" s="4" t="s">
        <v>42</v>
      </c>
      <c r="E4" s="4" t="s">
        <v>43</v>
      </c>
      <c r="F4" s="4" t="s">
        <v>44</v>
      </c>
      <c r="G4" s="4" t="s">
        <v>45</v>
      </c>
      <c r="H4" s="4" t="s">
        <v>46</v>
      </c>
      <c r="I4" s="4" t="s">
        <v>47</v>
      </c>
      <c r="J4" s="4" t="s">
        <v>48</v>
      </c>
      <c r="K4" s="52" t="s">
        <v>49</v>
      </c>
      <c r="L4" s="52" t="s">
        <v>50</v>
      </c>
      <c r="M4" s="4" t="s">
        <v>51</v>
      </c>
      <c r="N4" s="4" t="s">
        <v>52</v>
      </c>
      <c r="O4" s="4" t="s">
        <v>53</v>
      </c>
      <c r="P4" s="4" t="s">
        <v>54</v>
      </c>
      <c r="Q4" s="4" t="s">
        <v>43</v>
      </c>
      <c r="R4" s="4" t="s">
        <v>44</v>
      </c>
      <c r="S4" s="4" t="s">
        <v>45</v>
      </c>
      <c r="T4" s="4" t="s">
        <v>46</v>
      </c>
      <c r="U4" s="4" t="s">
        <v>47</v>
      </c>
      <c r="V4" s="4" t="s">
        <v>48</v>
      </c>
      <c r="W4" s="4" t="s">
        <v>49</v>
      </c>
      <c r="X4" s="4" t="s">
        <v>50</v>
      </c>
      <c r="Y4" s="4" t="s">
        <v>51</v>
      </c>
      <c r="Z4" s="4" t="s">
        <v>52</v>
      </c>
      <c r="AA4" s="4" t="s">
        <v>53</v>
      </c>
    </row>
    <row r="5" spans="1:29" x14ac:dyDescent="0.35">
      <c r="A5" s="1"/>
      <c r="B5" s="1"/>
      <c r="C5" s="1" t="s">
        <v>55</v>
      </c>
      <c r="D5" s="1"/>
      <c r="E5" s="6">
        <v>14610</v>
      </c>
      <c r="F5" s="14">
        <v>15351</v>
      </c>
      <c r="G5" s="14">
        <v>12925</v>
      </c>
      <c r="H5" s="14">
        <v>11585</v>
      </c>
      <c r="I5" s="14">
        <v>10509</v>
      </c>
      <c r="J5" s="14">
        <v>9395</v>
      </c>
      <c r="K5" s="55">
        <v>9775</v>
      </c>
      <c r="L5" s="55">
        <v>9661</v>
      </c>
      <c r="M5" s="14">
        <v>11203</v>
      </c>
      <c r="N5" s="14">
        <v>11571</v>
      </c>
      <c r="O5" s="14">
        <v>10835</v>
      </c>
      <c r="P5" s="14">
        <v>9518</v>
      </c>
      <c r="Q5" s="14">
        <v>8461</v>
      </c>
      <c r="R5" s="14">
        <v>6962</v>
      </c>
      <c r="S5" s="14">
        <v>6160</v>
      </c>
      <c r="T5" s="14">
        <v>5378</v>
      </c>
      <c r="U5" s="14">
        <v>4772</v>
      </c>
      <c r="V5" s="14">
        <v>4325</v>
      </c>
      <c r="W5" s="14">
        <v>4287</v>
      </c>
      <c r="X5" s="14">
        <v>4892</v>
      </c>
      <c r="Y5" s="14">
        <v>5780</v>
      </c>
      <c r="Z5" s="14">
        <v>5769</v>
      </c>
      <c r="AA5" s="14">
        <v>5073</v>
      </c>
      <c r="AB5" s="20"/>
      <c r="AC5" s="8"/>
    </row>
    <row r="6" spans="1:29" x14ac:dyDescent="0.35">
      <c r="A6" s="1"/>
      <c r="B6" s="1"/>
      <c r="C6" s="1" t="s">
        <v>56</v>
      </c>
      <c r="D6" s="1"/>
      <c r="E6" s="6">
        <v>10160</v>
      </c>
      <c r="F6" s="14">
        <v>9894</v>
      </c>
      <c r="G6" s="14">
        <v>8293</v>
      </c>
      <c r="H6" s="14">
        <v>7449</v>
      </c>
      <c r="I6" s="14">
        <v>6657</v>
      </c>
      <c r="J6" s="14">
        <v>6068</v>
      </c>
      <c r="K6" s="55">
        <v>6621</v>
      </c>
      <c r="L6" s="55">
        <v>6452</v>
      </c>
      <c r="M6" s="14">
        <v>7685</v>
      </c>
      <c r="N6" s="14">
        <v>7972</v>
      </c>
      <c r="O6" s="14">
        <v>7385</v>
      </c>
      <c r="P6" s="14">
        <v>6175</v>
      </c>
      <c r="Q6" s="14">
        <v>5378</v>
      </c>
      <c r="R6" s="14">
        <v>4461</v>
      </c>
      <c r="S6" s="14">
        <v>3811</v>
      </c>
      <c r="T6" s="14">
        <v>3160</v>
      </c>
      <c r="U6" s="14">
        <v>2701</v>
      </c>
      <c r="V6" s="14">
        <v>2433</v>
      </c>
      <c r="W6" s="14">
        <v>2389</v>
      </c>
      <c r="X6" s="14">
        <v>2936</v>
      </c>
      <c r="Y6" s="14">
        <v>3452</v>
      </c>
      <c r="Z6" s="14">
        <v>3441</v>
      </c>
      <c r="AA6" s="14">
        <v>3137</v>
      </c>
      <c r="AB6" s="21"/>
    </row>
    <row r="7" spans="1:29" x14ac:dyDescent="0.35">
      <c r="A7" s="1"/>
      <c r="B7" s="1"/>
      <c r="C7" s="1" t="s">
        <v>57</v>
      </c>
      <c r="D7" s="1" t="s">
        <v>58</v>
      </c>
      <c r="E7" s="6">
        <v>4450</v>
      </c>
      <c r="F7" s="14">
        <v>5457</v>
      </c>
      <c r="G7" s="14">
        <v>4632</v>
      </c>
      <c r="H7" s="14">
        <v>4136</v>
      </c>
      <c r="I7" s="14">
        <v>3852</v>
      </c>
      <c r="J7" s="14">
        <v>3327</v>
      </c>
      <c r="K7" s="55">
        <v>3154</v>
      </c>
      <c r="L7" s="55">
        <v>3209</v>
      </c>
      <c r="M7" s="14">
        <v>3518</v>
      </c>
      <c r="N7" s="14">
        <v>3599</v>
      </c>
      <c r="O7" s="14">
        <v>3450</v>
      </c>
      <c r="P7" s="14">
        <v>3343</v>
      </c>
      <c r="Q7" s="14">
        <v>3083</v>
      </c>
      <c r="R7" s="14">
        <v>2501</v>
      </c>
      <c r="S7" s="14">
        <v>2349</v>
      </c>
      <c r="T7" s="14">
        <v>2218</v>
      </c>
      <c r="U7" s="14">
        <v>2071</v>
      </c>
      <c r="V7" s="14">
        <v>1892</v>
      </c>
      <c r="W7" s="14">
        <v>1898</v>
      </c>
      <c r="X7" s="14">
        <v>1956</v>
      </c>
      <c r="Y7" s="14">
        <v>2328</v>
      </c>
      <c r="Z7" s="14">
        <v>2328</v>
      </c>
      <c r="AA7" s="14">
        <v>1936</v>
      </c>
      <c r="AB7" s="21"/>
    </row>
    <row r="8" spans="1:29" x14ac:dyDescent="0.35">
      <c r="A8" s="1"/>
      <c r="B8" s="1"/>
      <c r="C8" s="1" t="s">
        <v>59</v>
      </c>
      <c r="D8" s="1" t="s">
        <v>60</v>
      </c>
      <c r="E8" s="1"/>
      <c r="F8" s="14">
        <v>565</v>
      </c>
      <c r="G8" s="14">
        <v>501</v>
      </c>
      <c r="H8" s="14">
        <v>426</v>
      </c>
      <c r="I8" s="14">
        <v>398</v>
      </c>
      <c r="J8" s="14">
        <v>362</v>
      </c>
      <c r="K8" s="55">
        <v>339</v>
      </c>
      <c r="L8" s="55">
        <v>336</v>
      </c>
      <c r="M8" s="14">
        <v>483</v>
      </c>
      <c r="N8" s="14">
        <v>510</v>
      </c>
      <c r="O8" s="14">
        <v>498</v>
      </c>
      <c r="P8" s="14">
        <v>419</v>
      </c>
      <c r="Q8" s="14">
        <v>369</v>
      </c>
      <c r="R8" s="14">
        <v>311</v>
      </c>
      <c r="S8" s="14">
        <v>282</v>
      </c>
      <c r="T8" s="14">
        <v>230</v>
      </c>
      <c r="U8" s="14">
        <v>178</v>
      </c>
      <c r="V8" s="14">
        <v>166</v>
      </c>
      <c r="W8" s="14">
        <v>190</v>
      </c>
      <c r="X8" s="14">
        <v>286</v>
      </c>
      <c r="Y8" s="14">
        <v>343</v>
      </c>
      <c r="Z8" s="14">
        <v>324</v>
      </c>
      <c r="AA8" s="14">
        <v>267</v>
      </c>
    </row>
    <row r="9" spans="1:29" x14ac:dyDescent="0.35">
      <c r="A9" s="1"/>
      <c r="B9" s="1"/>
      <c r="C9" s="1" t="s">
        <v>61</v>
      </c>
      <c r="D9" s="1" t="s">
        <v>62</v>
      </c>
      <c r="E9" s="1"/>
      <c r="F9" s="14">
        <v>1148</v>
      </c>
      <c r="G9" s="14">
        <v>909</v>
      </c>
      <c r="H9" s="14">
        <v>770</v>
      </c>
      <c r="I9" s="14">
        <v>665</v>
      </c>
      <c r="J9" s="14">
        <v>629</v>
      </c>
      <c r="K9" s="55">
        <v>684</v>
      </c>
      <c r="L9" s="55">
        <v>742</v>
      </c>
      <c r="M9" s="14">
        <v>888</v>
      </c>
      <c r="N9" s="14">
        <v>929</v>
      </c>
      <c r="O9" s="14">
        <v>829</v>
      </c>
      <c r="P9" s="14">
        <v>701</v>
      </c>
      <c r="Q9" s="14">
        <v>633</v>
      </c>
      <c r="R9" s="14">
        <v>495</v>
      </c>
      <c r="S9" s="14">
        <v>434</v>
      </c>
      <c r="T9" s="14">
        <v>357</v>
      </c>
      <c r="U9" s="14">
        <v>297</v>
      </c>
      <c r="V9" s="14">
        <v>285</v>
      </c>
      <c r="W9" s="14">
        <v>240</v>
      </c>
      <c r="X9" s="14">
        <v>350</v>
      </c>
      <c r="Y9" s="14">
        <v>459</v>
      </c>
      <c r="Z9" s="14">
        <v>495</v>
      </c>
      <c r="AA9" s="14">
        <v>491</v>
      </c>
    </row>
    <row r="10" spans="1:29" x14ac:dyDescent="0.35">
      <c r="A10" s="1"/>
      <c r="B10" s="1"/>
      <c r="C10" s="1" t="s">
        <v>63</v>
      </c>
      <c r="D10" s="1" t="s">
        <v>64</v>
      </c>
      <c r="E10" s="1"/>
      <c r="F10" s="14">
        <v>509</v>
      </c>
      <c r="G10" s="14">
        <v>443</v>
      </c>
      <c r="H10" s="14">
        <v>444</v>
      </c>
      <c r="I10" s="14">
        <v>437</v>
      </c>
      <c r="J10" s="14">
        <v>247</v>
      </c>
      <c r="K10" s="55">
        <v>345</v>
      </c>
      <c r="L10" s="55">
        <v>352</v>
      </c>
      <c r="M10" s="14">
        <v>385</v>
      </c>
      <c r="N10" s="14">
        <v>412</v>
      </c>
      <c r="O10" s="14">
        <v>402</v>
      </c>
      <c r="P10" s="14">
        <v>343</v>
      </c>
      <c r="Q10" s="14">
        <v>313</v>
      </c>
      <c r="R10" s="14">
        <v>238</v>
      </c>
      <c r="S10" s="14">
        <v>141</v>
      </c>
      <c r="T10" s="14">
        <v>142</v>
      </c>
      <c r="U10" s="14">
        <v>153</v>
      </c>
      <c r="V10" s="14">
        <v>118</v>
      </c>
      <c r="W10" s="14">
        <v>111</v>
      </c>
      <c r="X10" s="14">
        <v>131</v>
      </c>
      <c r="Y10" s="14">
        <v>146</v>
      </c>
      <c r="Z10" s="14">
        <v>168</v>
      </c>
      <c r="AA10" s="14">
        <v>153</v>
      </c>
    </row>
    <row r="11" spans="1:29" x14ac:dyDescent="0.35">
      <c r="A11" s="1"/>
      <c r="B11" s="1"/>
      <c r="C11" s="1" t="s">
        <v>65</v>
      </c>
      <c r="D11" s="1" t="s">
        <v>66</v>
      </c>
      <c r="E11" s="1"/>
      <c r="F11" s="14">
        <v>1733</v>
      </c>
      <c r="G11" s="14">
        <v>1353</v>
      </c>
      <c r="H11" s="14">
        <v>1224</v>
      </c>
      <c r="I11" s="14">
        <v>1118</v>
      </c>
      <c r="J11" s="14">
        <v>1078</v>
      </c>
      <c r="K11" s="55">
        <v>1192</v>
      </c>
      <c r="L11" s="55">
        <v>1247</v>
      </c>
      <c r="M11" s="14">
        <v>1418</v>
      </c>
      <c r="N11" s="14">
        <v>1532</v>
      </c>
      <c r="O11" s="14">
        <v>1412</v>
      </c>
      <c r="P11" s="14">
        <v>942</v>
      </c>
      <c r="Q11" s="14">
        <v>840</v>
      </c>
      <c r="R11" s="14">
        <v>684</v>
      </c>
      <c r="S11" s="14">
        <v>628</v>
      </c>
      <c r="T11" s="14">
        <v>626</v>
      </c>
      <c r="U11" s="14">
        <v>518</v>
      </c>
      <c r="V11" s="14">
        <v>478</v>
      </c>
      <c r="W11" s="14">
        <v>461</v>
      </c>
      <c r="X11" s="14">
        <v>503</v>
      </c>
      <c r="Y11" s="14">
        <v>540</v>
      </c>
      <c r="Z11" s="14">
        <v>544</v>
      </c>
      <c r="AA11" s="14">
        <v>561</v>
      </c>
    </row>
    <row r="12" spans="1:29" x14ac:dyDescent="0.35">
      <c r="A12" s="1"/>
      <c r="B12" s="1"/>
      <c r="C12" s="1" t="s">
        <v>67</v>
      </c>
      <c r="D12" s="1" t="s">
        <v>68</v>
      </c>
      <c r="E12" s="1"/>
      <c r="F12" s="14">
        <v>2386</v>
      </c>
      <c r="G12" s="14">
        <v>2022</v>
      </c>
      <c r="H12" s="14">
        <v>1848</v>
      </c>
      <c r="I12" s="14">
        <v>1583</v>
      </c>
      <c r="J12" s="14">
        <v>1607</v>
      </c>
      <c r="K12" s="55">
        <v>1736</v>
      </c>
      <c r="L12" s="55">
        <v>1636</v>
      </c>
      <c r="M12" s="14">
        <v>1932</v>
      </c>
      <c r="N12" s="14">
        <v>1978</v>
      </c>
      <c r="O12" s="14">
        <v>1958</v>
      </c>
      <c r="P12" s="14">
        <v>1793</v>
      </c>
      <c r="Q12" s="14">
        <v>1525</v>
      </c>
      <c r="R12" s="14">
        <v>1355</v>
      </c>
      <c r="S12" s="14">
        <v>1183</v>
      </c>
      <c r="T12" s="14">
        <v>886</v>
      </c>
      <c r="U12" s="14">
        <v>697</v>
      </c>
      <c r="V12" s="14">
        <v>613</v>
      </c>
      <c r="W12" s="14">
        <v>626</v>
      </c>
      <c r="X12" s="14">
        <v>735</v>
      </c>
      <c r="Y12" s="14">
        <v>841</v>
      </c>
      <c r="Z12" s="14">
        <v>825</v>
      </c>
      <c r="AA12" s="14">
        <v>738</v>
      </c>
    </row>
    <row r="13" spans="1:29" x14ac:dyDescent="0.35">
      <c r="A13" s="1"/>
      <c r="B13" s="1"/>
      <c r="C13" s="1" t="s">
        <v>69</v>
      </c>
      <c r="D13" s="1" t="s">
        <v>70</v>
      </c>
      <c r="E13" s="1"/>
      <c r="F13" s="14">
        <v>1797</v>
      </c>
      <c r="G13" s="14">
        <v>1559</v>
      </c>
      <c r="H13" s="14">
        <v>1413</v>
      </c>
      <c r="I13" s="14">
        <v>1281</v>
      </c>
      <c r="J13" s="14">
        <v>1107</v>
      </c>
      <c r="K13" s="55">
        <v>1250</v>
      </c>
      <c r="L13" s="55">
        <v>1267</v>
      </c>
      <c r="M13" s="14">
        <v>1461</v>
      </c>
      <c r="N13" s="14">
        <v>1497</v>
      </c>
      <c r="O13" s="14">
        <v>1336</v>
      </c>
      <c r="P13" s="14">
        <v>1168</v>
      </c>
      <c r="Q13" s="14">
        <v>949</v>
      </c>
      <c r="R13" s="14">
        <v>754</v>
      </c>
      <c r="S13" s="14">
        <v>591</v>
      </c>
      <c r="T13" s="14">
        <v>470</v>
      </c>
      <c r="U13" s="14">
        <v>406</v>
      </c>
      <c r="V13" s="14">
        <v>399</v>
      </c>
      <c r="W13" s="14">
        <v>368</v>
      </c>
      <c r="X13" s="14">
        <v>458</v>
      </c>
      <c r="Y13" s="14">
        <v>624</v>
      </c>
      <c r="Z13" s="14">
        <v>601</v>
      </c>
      <c r="AA13" s="14">
        <v>474</v>
      </c>
    </row>
    <row r="14" spans="1:29" x14ac:dyDescent="0.35">
      <c r="A14" s="1"/>
      <c r="B14" s="1"/>
      <c r="C14" s="1" t="s">
        <v>71</v>
      </c>
      <c r="D14" s="1" t="s">
        <v>72</v>
      </c>
      <c r="E14" s="1"/>
      <c r="F14" s="14">
        <v>825</v>
      </c>
      <c r="G14" s="14">
        <v>763</v>
      </c>
      <c r="H14" s="14">
        <v>674</v>
      </c>
      <c r="I14" s="14">
        <v>610</v>
      </c>
      <c r="J14" s="14">
        <v>524</v>
      </c>
      <c r="K14" s="55">
        <v>510</v>
      </c>
      <c r="L14" s="55">
        <v>467</v>
      </c>
      <c r="M14" s="14">
        <v>530</v>
      </c>
      <c r="N14" s="14">
        <v>509</v>
      </c>
      <c r="O14" s="14">
        <v>461</v>
      </c>
      <c r="P14" s="14">
        <v>380</v>
      </c>
      <c r="Q14" s="14">
        <v>319</v>
      </c>
      <c r="R14" s="14">
        <v>279</v>
      </c>
      <c r="S14" s="14">
        <v>244</v>
      </c>
      <c r="T14" s="14">
        <v>207</v>
      </c>
      <c r="U14" s="14">
        <v>179</v>
      </c>
      <c r="V14" s="14">
        <v>196</v>
      </c>
      <c r="W14" s="14">
        <v>197</v>
      </c>
      <c r="X14" s="14">
        <v>249</v>
      </c>
      <c r="Y14" s="14">
        <v>244</v>
      </c>
      <c r="Z14" s="14">
        <v>209</v>
      </c>
      <c r="AA14" s="14">
        <v>215</v>
      </c>
    </row>
    <row r="15" spans="1:29" x14ac:dyDescent="0.35">
      <c r="A15" s="1"/>
      <c r="B15" s="1"/>
      <c r="C15" s="1" t="s">
        <v>73</v>
      </c>
      <c r="D15" s="1" t="s">
        <v>74</v>
      </c>
      <c r="E15" s="1"/>
      <c r="F15" s="14">
        <v>931</v>
      </c>
      <c r="G15" s="14">
        <v>743</v>
      </c>
      <c r="H15" s="14">
        <v>650</v>
      </c>
      <c r="I15" s="14">
        <v>565</v>
      </c>
      <c r="J15" s="14">
        <v>514</v>
      </c>
      <c r="K15" s="55">
        <v>565</v>
      </c>
      <c r="L15" s="55">
        <v>405</v>
      </c>
      <c r="M15" s="14">
        <v>588</v>
      </c>
      <c r="N15" s="14">
        <v>605</v>
      </c>
      <c r="O15" s="14">
        <v>489</v>
      </c>
      <c r="P15" s="14">
        <v>429</v>
      </c>
      <c r="Q15" s="14">
        <v>430</v>
      </c>
      <c r="R15" s="14">
        <v>345</v>
      </c>
      <c r="S15" s="14">
        <v>308</v>
      </c>
      <c r="T15" s="14">
        <v>242</v>
      </c>
      <c r="U15" s="14">
        <v>273</v>
      </c>
      <c r="V15" s="14">
        <v>178</v>
      </c>
      <c r="W15" s="14">
        <v>196</v>
      </c>
      <c r="X15" s="14">
        <v>224</v>
      </c>
      <c r="Y15" s="14">
        <v>255</v>
      </c>
      <c r="Z15" s="14">
        <v>275</v>
      </c>
      <c r="AA15" s="14">
        <v>238</v>
      </c>
    </row>
    <row r="16" spans="1:29" x14ac:dyDescent="0.35">
      <c r="A16" s="1" t="s">
        <v>75</v>
      </c>
      <c r="B16" s="1" t="s">
        <v>76</v>
      </c>
      <c r="C16" s="1" t="s">
        <v>67</v>
      </c>
      <c r="D16" s="1" t="s">
        <v>68</v>
      </c>
      <c r="E16" s="1"/>
      <c r="F16" s="1">
        <v>7</v>
      </c>
      <c r="G16" s="1">
        <v>5</v>
      </c>
      <c r="H16" s="1">
        <v>4</v>
      </c>
      <c r="I16" s="1">
        <v>4</v>
      </c>
      <c r="J16" s="7">
        <v>1</v>
      </c>
      <c r="K16" s="54">
        <v>11</v>
      </c>
      <c r="L16" s="54">
        <v>18</v>
      </c>
      <c r="M16" s="7">
        <v>27</v>
      </c>
      <c r="N16" s="7">
        <v>30</v>
      </c>
      <c r="O16" s="7">
        <v>29</v>
      </c>
      <c r="P16" s="7">
        <v>29</v>
      </c>
      <c r="Q16" s="7">
        <v>32</v>
      </c>
      <c r="R16" s="7">
        <v>34</v>
      </c>
      <c r="S16" s="7">
        <v>39</v>
      </c>
      <c r="T16" s="7">
        <v>3</v>
      </c>
      <c r="U16" s="7">
        <v>2</v>
      </c>
      <c r="V16" s="7">
        <v>2</v>
      </c>
      <c r="W16" s="7">
        <v>1</v>
      </c>
      <c r="X16" s="7">
        <v>3</v>
      </c>
      <c r="Y16" s="7">
        <v>2</v>
      </c>
      <c r="Z16" s="7">
        <v>3</v>
      </c>
      <c r="AA16" s="7">
        <v>1</v>
      </c>
    </row>
    <row r="17" spans="1:27" x14ac:dyDescent="0.35">
      <c r="A17" s="1" t="s">
        <v>77</v>
      </c>
      <c r="B17" s="1" t="s">
        <v>78</v>
      </c>
      <c r="C17" s="1" t="s">
        <v>65</v>
      </c>
      <c r="D17" s="1" t="s">
        <v>66</v>
      </c>
      <c r="E17" s="1"/>
      <c r="F17" s="1">
        <v>15</v>
      </c>
      <c r="G17" s="1">
        <v>24</v>
      </c>
      <c r="H17" s="1">
        <v>24</v>
      </c>
      <c r="I17" s="1">
        <v>22</v>
      </c>
      <c r="J17" s="7">
        <v>21</v>
      </c>
      <c r="K17" s="54">
        <v>21</v>
      </c>
      <c r="L17" s="54">
        <v>24</v>
      </c>
      <c r="M17" s="7">
        <v>24</v>
      </c>
      <c r="N17" s="7">
        <v>23</v>
      </c>
      <c r="O17" s="7">
        <v>23</v>
      </c>
      <c r="P17" s="7">
        <v>33</v>
      </c>
      <c r="Q17" s="7">
        <v>26</v>
      </c>
      <c r="R17" s="7">
        <v>19</v>
      </c>
      <c r="S17" s="7">
        <v>1</v>
      </c>
      <c r="T17" s="7">
        <v>0</v>
      </c>
      <c r="U17" s="7">
        <v>0</v>
      </c>
      <c r="V17" s="7">
        <v>1</v>
      </c>
      <c r="W17" s="7">
        <v>0</v>
      </c>
      <c r="X17" s="7">
        <v>0</v>
      </c>
      <c r="Y17" s="7">
        <v>0</v>
      </c>
      <c r="Z17" s="7">
        <v>0</v>
      </c>
      <c r="AA17" s="7">
        <v>0</v>
      </c>
    </row>
    <row r="18" spans="1:27" x14ac:dyDescent="0.35">
      <c r="A18" s="1" t="s">
        <v>79</v>
      </c>
      <c r="B18" s="1" t="s">
        <v>80</v>
      </c>
      <c r="C18" s="1" t="s">
        <v>59</v>
      </c>
      <c r="D18" s="1" t="s">
        <v>60</v>
      </c>
      <c r="E18" s="1"/>
      <c r="F18" s="1">
        <v>4</v>
      </c>
      <c r="G18" s="1">
        <v>2</v>
      </c>
      <c r="H18" s="1">
        <v>1</v>
      </c>
      <c r="I18" s="1">
        <v>0</v>
      </c>
      <c r="J18" s="7">
        <v>0</v>
      </c>
      <c r="K18" s="54">
        <v>0</v>
      </c>
      <c r="L18" s="54">
        <v>0</v>
      </c>
      <c r="M18" s="7">
        <v>0</v>
      </c>
      <c r="N18" s="7">
        <v>0</v>
      </c>
      <c r="O18" s="7">
        <v>2</v>
      </c>
      <c r="P18" s="7">
        <v>0</v>
      </c>
      <c r="Q18" s="7">
        <v>0</v>
      </c>
      <c r="R18" s="7">
        <v>0</v>
      </c>
      <c r="S18" s="7">
        <v>0</v>
      </c>
      <c r="T18" s="7">
        <v>0</v>
      </c>
      <c r="U18" s="7">
        <v>0</v>
      </c>
      <c r="V18" s="7">
        <v>0</v>
      </c>
      <c r="W18" s="7">
        <v>0</v>
      </c>
      <c r="X18" s="7">
        <v>0</v>
      </c>
      <c r="Y18" s="7">
        <v>0</v>
      </c>
      <c r="Z18" s="7">
        <v>0</v>
      </c>
      <c r="AA18" s="7">
        <v>0</v>
      </c>
    </row>
    <row r="19" spans="1:27" x14ac:dyDescent="0.35">
      <c r="A19" s="1" t="s">
        <v>81</v>
      </c>
      <c r="B19" s="1" t="s">
        <v>82</v>
      </c>
      <c r="C19" s="1" t="s">
        <v>67</v>
      </c>
      <c r="D19" s="1" t="s">
        <v>68</v>
      </c>
      <c r="E19" s="1"/>
      <c r="F19" s="1">
        <v>20</v>
      </c>
      <c r="G19" s="1">
        <v>15</v>
      </c>
      <c r="H19" s="1">
        <v>12</v>
      </c>
      <c r="I19" s="1">
        <v>11</v>
      </c>
      <c r="J19" s="7">
        <v>8</v>
      </c>
      <c r="K19" s="54">
        <v>8</v>
      </c>
      <c r="L19" s="54">
        <v>6</v>
      </c>
      <c r="M19" s="7">
        <v>36</v>
      </c>
      <c r="N19" s="7">
        <v>33</v>
      </c>
      <c r="O19" s="7">
        <v>26</v>
      </c>
      <c r="P19" s="7">
        <v>26</v>
      </c>
      <c r="Q19" s="7">
        <v>24</v>
      </c>
      <c r="R19" s="7">
        <v>24</v>
      </c>
      <c r="S19" s="7">
        <v>16</v>
      </c>
      <c r="T19" s="7">
        <v>18</v>
      </c>
      <c r="U19" s="7">
        <v>15</v>
      </c>
      <c r="V19" s="7">
        <v>17</v>
      </c>
      <c r="W19" s="7">
        <v>23</v>
      </c>
      <c r="X19" s="7">
        <v>32</v>
      </c>
      <c r="Y19" s="7">
        <v>33</v>
      </c>
      <c r="Z19" s="7">
        <v>35</v>
      </c>
      <c r="AA19" s="7">
        <v>30</v>
      </c>
    </row>
    <row r="20" spans="1:27" x14ac:dyDescent="0.35">
      <c r="A20" s="1" t="s">
        <v>83</v>
      </c>
      <c r="B20" s="1" t="s">
        <v>84</v>
      </c>
      <c r="C20" s="1" t="s">
        <v>59</v>
      </c>
      <c r="D20" s="1" t="s">
        <v>60</v>
      </c>
      <c r="E20" s="1"/>
      <c r="F20" s="1">
        <v>10</v>
      </c>
      <c r="G20" s="1">
        <v>6</v>
      </c>
      <c r="H20" s="1">
        <v>5</v>
      </c>
      <c r="I20" s="1">
        <v>5</v>
      </c>
      <c r="J20" s="7">
        <v>4</v>
      </c>
      <c r="K20" s="54">
        <v>3</v>
      </c>
      <c r="L20" s="54">
        <v>5</v>
      </c>
      <c r="M20" s="7">
        <v>6</v>
      </c>
      <c r="N20" s="7">
        <v>4</v>
      </c>
      <c r="O20" s="7">
        <v>5</v>
      </c>
      <c r="P20" s="7">
        <v>5</v>
      </c>
      <c r="Q20" s="7">
        <v>4</v>
      </c>
      <c r="R20" s="7">
        <v>5</v>
      </c>
      <c r="S20" s="7">
        <v>3</v>
      </c>
      <c r="T20" s="7">
        <v>2</v>
      </c>
      <c r="U20" s="7">
        <v>2</v>
      </c>
      <c r="V20" s="7">
        <v>3</v>
      </c>
      <c r="W20" s="7">
        <v>4</v>
      </c>
      <c r="X20" s="7">
        <v>5</v>
      </c>
      <c r="Y20" s="7">
        <v>8</v>
      </c>
      <c r="Z20" s="7">
        <v>6</v>
      </c>
      <c r="AA20" s="7">
        <v>2</v>
      </c>
    </row>
    <row r="21" spans="1:27" x14ac:dyDescent="0.35">
      <c r="A21" s="1" t="s">
        <v>85</v>
      </c>
      <c r="B21" s="1" t="s">
        <v>86</v>
      </c>
      <c r="C21" s="1" t="s">
        <v>67</v>
      </c>
      <c r="D21" s="1" t="s">
        <v>68</v>
      </c>
      <c r="E21" s="1"/>
      <c r="F21" s="1">
        <v>12</v>
      </c>
      <c r="G21" s="1">
        <v>10</v>
      </c>
      <c r="H21" s="1">
        <v>9</v>
      </c>
      <c r="I21" s="1">
        <v>8</v>
      </c>
      <c r="J21" s="7">
        <v>4</v>
      </c>
      <c r="K21" s="54">
        <v>10</v>
      </c>
      <c r="L21" s="54">
        <v>13</v>
      </c>
      <c r="M21" s="7">
        <v>19</v>
      </c>
      <c r="N21" s="7">
        <v>25</v>
      </c>
      <c r="O21" s="7">
        <v>25</v>
      </c>
      <c r="P21" s="7">
        <v>20</v>
      </c>
      <c r="Q21" s="7">
        <v>20</v>
      </c>
      <c r="R21" s="7">
        <v>17</v>
      </c>
      <c r="S21" s="7">
        <v>15</v>
      </c>
      <c r="T21" s="7">
        <v>10</v>
      </c>
      <c r="U21" s="7">
        <v>9</v>
      </c>
      <c r="V21" s="7">
        <v>10</v>
      </c>
      <c r="W21" s="7">
        <v>9</v>
      </c>
      <c r="X21" s="7">
        <v>17</v>
      </c>
      <c r="Y21" s="7">
        <v>21</v>
      </c>
      <c r="Z21" s="7">
        <v>11</v>
      </c>
      <c r="AA21" s="7">
        <v>16</v>
      </c>
    </row>
    <row r="22" spans="1:27" x14ac:dyDescent="0.35">
      <c r="A22" s="1" t="s">
        <v>87</v>
      </c>
      <c r="B22" s="1" t="s">
        <v>88</v>
      </c>
      <c r="C22" s="1" t="s">
        <v>61</v>
      </c>
      <c r="D22" s="1" t="s">
        <v>62</v>
      </c>
      <c r="E22" s="1"/>
      <c r="F22" s="1">
        <v>9</v>
      </c>
      <c r="G22" s="1">
        <v>7</v>
      </c>
      <c r="H22" s="1">
        <v>5</v>
      </c>
      <c r="I22" s="1">
        <v>3</v>
      </c>
      <c r="J22" s="7">
        <v>7</v>
      </c>
      <c r="K22" s="54">
        <v>2</v>
      </c>
      <c r="L22" s="54">
        <v>4</v>
      </c>
      <c r="M22" s="7">
        <v>4</v>
      </c>
      <c r="N22" s="7">
        <v>7</v>
      </c>
      <c r="O22" s="7">
        <v>9</v>
      </c>
      <c r="P22" s="7">
        <v>8</v>
      </c>
      <c r="Q22" s="7">
        <v>9</v>
      </c>
      <c r="R22" s="7">
        <v>9</v>
      </c>
      <c r="S22" s="7">
        <v>10</v>
      </c>
      <c r="T22" s="7">
        <v>10</v>
      </c>
      <c r="U22" s="7">
        <v>17</v>
      </c>
      <c r="V22" s="7">
        <v>12</v>
      </c>
      <c r="W22" s="7">
        <v>13</v>
      </c>
      <c r="X22" s="7">
        <v>12</v>
      </c>
      <c r="Y22" s="7">
        <v>17</v>
      </c>
      <c r="Z22" s="7">
        <v>15</v>
      </c>
      <c r="AA22" s="7">
        <v>19</v>
      </c>
    </row>
    <row r="23" spans="1:27" x14ac:dyDescent="0.35">
      <c r="A23" s="1" t="s">
        <v>89</v>
      </c>
      <c r="B23" s="1" t="s">
        <v>90</v>
      </c>
      <c r="C23" s="1" t="s">
        <v>57</v>
      </c>
      <c r="D23" s="1" t="s">
        <v>58</v>
      </c>
      <c r="E23" s="1"/>
      <c r="F23" s="1">
        <v>18</v>
      </c>
      <c r="G23" s="1">
        <v>19</v>
      </c>
      <c r="H23" s="1">
        <v>19</v>
      </c>
      <c r="I23" s="1">
        <v>18</v>
      </c>
      <c r="J23" s="7">
        <v>13</v>
      </c>
      <c r="K23" s="54">
        <v>15</v>
      </c>
      <c r="L23" s="54">
        <v>16</v>
      </c>
      <c r="M23" s="7">
        <v>17</v>
      </c>
      <c r="N23" s="7">
        <v>17</v>
      </c>
      <c r="O23" s="7">
        <v>16</v>
      </c>
      <c r="P23" s="7">
        <v>10</v>
      </c>
      <c r="Q23" s="7">
        <v>6</v>
      </c>
      <c r="R23" s="7">
        <v>7</v>
      </c>
      <c r="S23" s="7">
        <v>2</v>
      </c>
      <c r="T23" s="7">
        <v>2</v>
      </c>
      <c r="U23" s="7">
        <v>2</v>
      </c>
      <c r="V23" s="7">
        <v>2</v>
      </c>
      <c r="W23" s="7">
        <v>2</v>
      </c>
      <c r="X23" s="7">
        <v>2</v>
      </c>
      <c r="Y23" s="7">
        <v>2</v>
      </c>
      <c r="Z23" s="7">
        <v>2</v>
      </c>
      <c r="AA23" s="7">
        <v>2</v>
      </c>
    </row>
    <row r="24" spans="1:27" x14ac:dyDescent="0.35">
      <c r="A24" s="1" t="s">
        <v>91</v>
      </c>
      <c r="B24" s="1" t="s">
        <v>92</v>
      </c>
      <c r="C24" s="1" t="s">
        <v>57</v>
      </c>
      <c r="D24" s="1" t="s">
        <v>58</v>
      </c>
      <c r="E24" s="1"/>
      <c r="F24" s="1">
        <v>143</v>
      </c>
      <c r="G24" s="1">
        <v>147</v>
      </c>
      <c r="H24" s="1">
        <v>144</v>
      </c>
      <c r="I24" s="1">
        <v>137</v>
      </c>
      <c r="J24" s="7">
        <v>124</v>
      </c>
      <c r="K24" s="54">
        <v>128</v>
      </c>
      <c r="L24" s="54">
        <v>129</v>
      </c>
      <c r="M24" s="7">
        <v>137</v>
      </c>
      <c r="N24" s="7">
        <v>138</v>
      </c>
      <c r="O24" s="7">
        <v>111</v>
      </c>
      <c r="P24" s="7">
        <v>104</v>
      </c>
      <c r="Q24" s="7">
        <v>100</v>
      </c>
      <c r="R24" s="7">
        <v>95</v>
      </c>
      <c r="S24" s="7">
        <v>88</v>
      </c>
      <c r="T24" s="7">
        <v>82</v>
      </c>
      <c r="U24" s="7">
        <v>82</v>
      </c>
      <c r="V24" s="7">
        <v>77</v>
      </c>
      <c r="W24" s="7">
        <v>76</v>
      </c>
      <c r="X24" s="7">
        <v>73</v>
      </c>
      <c r="Y24" s="7">
        <v>81</v>
      </c>
      <c r="Z24" s="7">
        <v>75</v>
      </c>
      <c r="AA24" s="7">
        <v>67</v>
      </c>
    </row>
    <row r="25" spans="1:27" x14ac:dyDescent="0.35">
      <c r="A25" s="1" t="s">
        <v>93</v>
      </c>
      <c r="B25" s="1" t="s">
        <v>94</v>
      </c>
      <c r="C25" s="1" t="s">
        <v>73</v>
      </c>
      <c r="D25" s="1" t="s">
        <v>74</v>
      </c>
      <c r="E25" s="1"/>
      <c r="F25" s="1">
        <v>29</v>
      </c>
      <c r="G25" s="1">
        <v>35</v>
      </c>
      <c r="H25" s="1">
        <v>42</v>
      </c>
      <c r="I25" s="1">
        <v>50</v>
      </c>
      <c r="J25" s="7">
        <v>28</v>
      </c>
      <c r="K25" s="54">
        <v>48</v>
      </c>
      <c r="L25" s="54">
        <v>51</v>
      </c>
      <c r="M25" s="7">
        <v>45</v>
      </c>
      <c r="N25" s="7">
        <v>47</v>
      </c>
      <c r="O25" s="7">
        <v>39</v>
      </c>
      <c r="P25" s="7">
        <v>29</v>
      </c>
      <c r="Q25" s="7">
        <v>30</v>
      </c>
      <c r="R25" s="7">
        <v>24</v>
      </c>
      <c r="S25" s="7">
        <v>17</v>
      </c>
      <c r="T25" s="7">
        <v>9</v>
      </c>
      <c r="U25" s="7">
        <v>5</v>
      </c>
      <c r="V25" s="7">
        <v>4</v>
      </c>
      <c r="W25" s="7">
        <v>1</v>
      </c>
      <c r="X25" s="7">
        <v>13</v>
      </c>
      <c r="Y25" s="7">
        <v>10</v>
      </c>
      <c r="Z25" s="7">
        <v>5</v>
      </c>
      <c r="AA25" s="7">
        <v>6</v>
      </c>
    </row>
    <row r="26" spans="1:27" x14ac:dyDescent="0.35">
      <c r="A26" s="1" t="s">
        <v>95</v>
      </c>
      <c r="B26" s="1" t="s">
        <v>96</v>
      </c>
      <c r="C26" s="1" t="s">
        <v>65</v>
      </c>
      <c r="D26" s="1" t="s">
        <v>66</v>
      </c>
      <c r="E26" s="1"/>
      <c r="F26" s="1">
        <v>12</v>
      </c>
      <c r="G26" s="1">
        <v>10</v>
      </c>
      <c r="H26" s="1">
        <v>7</v>
      </c>
      <c r="I26" s="1">
        <v>5</v>
      </c>
      <c r="J26" s="7">
        <v>2</v>
      </c>
      <c r="K26" s="54">
        <v>1</v>
      </c>
      <c r="L26" s="54">
        <v>0</v>
      </c>
      <c r="M26" s="7">
        <v>2</v>
      </c>
      <c r="N26" s="7">
        <v>1</v>
      </c>
      <c r="O26" s="7">
        <v>1</v>
      </c>
      <c r="P26" s="7">
        <v>1</v>
      </c>
      <c r="Q26" s="7">
        <v>1</v>
      </c>
      <c r="R26" s="7">
        <v>2</v>
      </c>
      <c r="S26" s="7">
        <v>1</v>
      </c>
      <c r="T26" s="7">
        <v>1</v>
      </c>
      <c r="U26" s="7">
        <v>1</v>
      </c>
      <c r="V26" s="7">
        <v>1</v>
      </c>
      <c r="W26" s="7">
        <v>1</v>
      </c>
      <c r="X26" s="7">
        <v>1</v>
      </c>
      <c r="Y26" s="7">
        <v>1</v>
      </c>
      <c r="Z26" s="7">
        <v>0</v>
      </c>
      <c r="AA26" s="7">
        <v>0</v>
      </c>
    </row>
    <row r="27" spans="1:27" x14ac:dyDescent="0.35">
      <c r="A27" s="1" t="s">
        <v>97</v>
      </c>
      <c r="B27" s="1" t="s">
        <v>98</v>
      </c>
      <c r="C27" s="1" t="s">
        <v>61</v>
      </c>
      <c r="D27" s="1" t="s">
        <v>62</v>
      </c>
      <c r="E27" s="1"/>
      <c r="F27" s="1">
        <v>22</v>
      </c>
      <c r="G27" s="1">
        <v>19</v>
      </c>
      <c r="H27" s="1">
        <v>16</v>
      </c>
      <c r="I27" s="1">
        <v>13</v>
      </c>
      <c r="J27" s="7">
        <v>9</v>
      </c>
      <c r="K27" s="54">
        <v>14</v>
      </c>
      <c r="L27" s="54">
        <v>10</v>
      </c>
      <c r="M27" s="7">
        <v>18</v>
      </c>
      <c r="N27" s="7">
        <v>20</v>
      </c>
      <c r="O27" s="7">
        <v>21</v>
      </c>
      <c r="P27" s="7">
        <v>17</v>
      </c>
      <c r="Q27" s="7">
        <v>8</v>
      </c>
      <c r="R27" s="7">
        <v>5</v>
      </c>
      <c r="S27" s="7">
        <v>2</v>
      </c>
      <c r="T27" s="7">
        <v>0</v>
      </c>
      <c r="U27" s="7">
        <v>0</v>
      </c>
      <c r="V27" s="7">
        <v>0</v>
      </c>
      <c r="W27" s="7">
        <v>0</v>
      </c>
      <c r="X27" s="7">
        <v>8</v>
      </c>
      <c r="Y27" s="7">
        <v>10</v>
      </c>
      <c r="Z27" s="7">
        <v>10</v>
      </c>
      <c r="AA27" s="7">
        <v>11</v>
      </c>
    </row>
    <row r="28" spans="1:27" x14ac:dyDescent="0.35">
      <c r="A28" s="1" t="s">
        <v>99</v>
      </c>
      <c r="B28" s="1" t="s">
        <v>100</v>
      </c>
      <c r="C28" s="1" t="s">
        <v>67</v>
      </c>
      <c r="D28" s="1" t="s">
        <v>68</v>
      </c>
      <c r="E28" s="1"/>
      <c r="F28" s="1">
        <v>24</v>
      </c>
      <c r="G28" s="1">
        <v>24</v>
      </c>
      <c r="H28" s="1">
        <v>20</v>
      </c>
      <c r="I28" s="1">
        <v>12</v>
      </c>
      <c r="J28" s="7">
        <v>1</v>
      </c>
      <c r="K28" s="54">
        <v>3</v>
      </c>
      <c r="L28" s="54">
        <v>5</v>
      </c>
      <c r="M28" s="7">
        <v>17</v>
      </c>
      <c r="N28" s="7">
        <v>24</v>
      </c>
      <c r="O28" s="7">
        <v>6</v>
      </c>
      <c r="P28" s="7">
        <v>5</v>
      </c>
      <c r="Q28" s="7">
        <v>3</v>
      </c>
      <c r="R28" s="7">
        <v>2</v>
      </c>
      <c r="S28" s="7">
        <v>3</v>
      </c>
      <c r="T28" s="7">
        <v>1</v>
      </c>
      <c r="U28" s="7">
        <v>1</v>
      </c>
      <c r="V28" s="7">
        <v>2</v>
      </c>
      <c r="W28" s="7">
        <v>4</v>
      </c>
      <c r="X28" s="7">
        <v>1</v>
      </c>
      <c r="Y28" s="7">
        <v>2</v>
      </c>
      <c r="Z28" s="7">
        <v>3</v>
      </c>
      <c r="AA28" s="7">
        <v>8</v>
      </c>
    </row>
    <row r="29" spans="1:27" x14ac:dyDescent="0.35">
      <c r="A29" s="1" t="s">
        <v>101</v>
      </c>
      <c r="B29" s="1" t="s">
        <v>102</v>
      </c>
      <c r="C29" s="1" t="s">
        <v>59</v>
      </c>
      <c r="D29" s="1" t="s">
        <v>60</v>
      </c>
      <c r="E29" s="1"/>
      <c r="F29" s="1">
        <v>5</v>
      </c>
      <c r="G29" s="1">
        <v>5</v>
      </c>
      <c r="H29" s="1">
        <v>0</v>
      </c>
      <c r="I29" s="1">
        <v>0</v>
      </c>
      <c r="J29" s="7">
        <v>1</v>
      </c>
      <c r="K29" s="54">
        <v>0</v>
      </c>
      <c r="L29" s="54">
        <v>0</v>
      </c>
      <c r="M29" s="7">
        <v>0</v>
      </c>
      <c r="N29" s="7">
        <v>0</v>
      </c>
      <c r="O29" s="7">
        <v>0</v>
      </c>
      <c r="P29" s="7">
        <v>0</v>
      </c>
      <c r="Q29" s="7">
        <v>15</v>
      </c>
      <c r="R29" s="7">
        <v>15</v>
      </c>
      <c r="S29" s="7">
        <v>15</v>
      </c>
      <c r="T29" s="7">
        <v>15</v>
      </c>
      <c r="U29" s="7">
        <v>0</v>
      </c>
      <c r="V29" s="7">
        <v>0</v>
      </c>
      <c r="W29" s="7">
        <v>0</v>
      </c>
      <c r="X29" s="7">
        <v>0</v>
      </c>
      <c r="Y29" s="7">
        <v>0</v>
      </c>
      <c r="Z29" s="7">
        <v>0</v>
      </c>
      <c r="AA29" s="7">
        <v>0</v>
      </c>
    </row>
    <row r="30" spans="1:27" x14ac:dyDescent="0.35">
      <c r="A30" s="1" t="s">
        <v>103</v>
      </c>
      <c r="B30" s="1" t="s">
        <v>104</v>
      </c>
      <c r="C30" s="1" t="s">
        <v>69</v>
      </c>
      <c r="D30" s="1" t="s">
        <v>70</v>
      </c>
      <c r="E30" s="1"/>
      <c r="F30" s="1">
        <v>41</v>
      </c>
      <c r="G30" s="1">
        <v>40</v>
      </c>
      <c r="H30" s="1">
        <v>33</v>
      </c>
      <c r="I30" s="1">
        <v>34</v>
      </c>
      <c r="J30" s="7">
        <v>31</v>
      </c>
      <c r="K30" s="54">
        <v>32</v>
      </c>
      <c r="L30" s="54">
        <v>31</v>
      </c>
      <c r="M30" s="7">
        <v>29</v>
      </c>
      <c r="N30" s="7">
        <v>31</v>
      </c>
      <c r="O30" s="7">
        <v>27</v>
      </c>
      <c r="P30" s="7">
        <v>25</v>
      </c>
      <c r="Q30" s="7">
        <v>23</v>
      </c>
      <c r="R30" s="7">
        <v>23</v>
      </c>
      <c r="S30" s="7">
        <v>20</v>
      </c>
      <c r="T30" s="7">
        <v>22</v>
      </c>
      <c r="U30" s="7">
        <v>11</v>
      </c>
      <c r="V30" s="7">
        <v>7</v>
      </c>
      <c r="W30" s="7">
        <v>5</v>
      </c>
      <c r="X30" s="7">
        <v>3</v>
      </c>
      <c r="Y30" s="7">
        <v>8</v>
      </c>
      <c r="Z30" s="7">
        <v>6</v>
      </c>
      <c r="AA30" s="7">
        <v>2</v>
      </c>
    </row>
    <row r="31" spans="1:27" x14ac:dyDescent="0.35">
      <c r="A31" s="1" t="s">
        <v>105</v>
      </c>
      <c r="B31" s="1" t="s">
        <v>106</v>
      </c>
      <c r="C31" s="1" t="s">
        <v>61</v>
      </c>
      <c r="D31" s="1" t="s">
        <v>62</v>
      </c>
      <c r="E31" s="1"/>
      <c r="F31" s="1">
        <v>75</v>
      </c>
      <c r="G31" s="1">
        <v>66</v>
      </c>
      <c r="H31" s="1">
        <v>47</v>
      </c>
      <c r="I31" s="1">
        <v>41</v>
      </c>
      <c r="J31" s="7">
        <v>42</v>
      </c>
      <c r="K31" s="54">
        <v>47</v>
      </c>
      <c r="L31" s="54">
        <v>56</v>
      </c>
      <c r="M31" s="7">
        <v>62</v>
      </c>
      <c r="N31" s="7">
        <v>73</v>
      </c>
      <c r="O31" s="7">
        <v>65</v>
      </c>
      <c r="P31" s="7">
        <v>67</v>
      </c>
      <c r="Q31" s="7">
        <v>63</v>
      </c>
      <c r="R31" s="7">
        <v>68</v>
      </c>
      <c r="S31" s="7">
        <v>70</v>
      </c>
      <c r="T31" s="7">
        <v>48</v>
      </c>
      <c r="U31" s="7">
        <v>38</v>
      </c>
      <c r="V31" s="7">
        <v>32</v>
      </c>
      <c r="W31" s="7">
        <v>30</v>
      </c>
      <c r="X31" s="7">
        <v>33</v>
      </c>
      <c r="Y31" s="7">
        <v>31</v>
      </c>
      <c r="Z31" s="7">
        <v>42</v>
      </c>
      <c r="AA31" s="7">
        <v>42</v>
      </c>
    </row>
    <row r="32" spans="1:27" x14ac:dyDescent="0.35">
      <c r="A32" s="1" t="s">
        <v>107</v>
      </c>
      <c r="B32" s="1" t="s">
        <v>108</v>
      </c>
      <c r="C32" s="1" t="s">
        <v>57</v>
      </c>
      <c r="D32" s="1" t="s">
        <v>58</v>
      </c>
      <c r="E32" s="1"/>
      <c r="F32" s="1">
        <v>42</v>
      </c>
      <c r="G32" s="1">
        <v>35</v>
      </c>
      <c r="H32" s="1">
        <v>47</v>
      </c>
      <c r="I32" s="1">
        <v>50</v>
      </c>
      <c r="J32" s="7">
        <v>43</v>
      </c>
      <c r="K32" s="54">
        <v>40</v>
      </c>
      <c r="L32" s="54">
        <v>44</v>
      </c>
      <c r="M32" s="7">
        <v>40</v>
      </c>
      <c r="N32" s="7">
        <v>46</v>
      </c>
      <c r="O32" s="7">
        <v>46</v>
      </c>
      <c r="P32" s="7">
        <v>37</v>
      </c>
      <c r="Q32" s="7">
        <v>34</v>
      </c>
      <c r="R32" s="7">
        <v>42</v>
      </c>
      <c r="S32" s="7">
        <v>32</v>
      </c>
      <c r="T32" s="7">
        <v>36</v>
      </c>
      <c r="U32" s="7">
        <v>27</v>
      </c>
      <c r="V32" s="7">
        <v>27</v>
      </c>
      <c r="W32" s="7">
        <v>19</v>
      </c>
      <c r="X32" s="7">
        <v>17</v>
      </c>
      <c r="Y32" s="7">
        <v>17</v>
      </c>
      <c r="Z32" s="7">
        <v>12</v>
      </c>
      <c r="AA32" s="7">
        <v>12</v>
      </c>
    </row>
    <row r="33" spans="1:27" x14ac:dyDescent="0.35">
      <c r="A33" s="1" t="s">
        <v>109</v>
      </c>
      <c r="B33" s="1" t="s">
        <v>110</v>
      </c>
      <c r="C33" s="1" t="s">
        <v>71</v>
      </c>
      <c r="D33" s="1" t="s">
        <v>72</v>
      </c>
      <c r="E33" s="1"/>
      <c r="F33" s="1">
        <v>75</v>
      </c>
      <c r="G33" s="1">
        <v>78</v>
      </c>
      <c r="H33" s="1">
        <v>74</v>
      </c>
      <c r="I33" s="1">
        <v>68</v>
      </c>
      <c r="J33" s="7">
        <v>72</v>
      </c>
      <c r="K33" s="54">
        <v>61</v>
      </c>
      <c r="L33" s="54">
        <v>51</v>
      </c>
      <c r="M33" s="7">
        <v>54</v>
      </c>
      <c r="N33" s="7">
        <v>48</v>
      </c>
      <c r="O33" s="7">
        <v>46</v>
      </c>
      <c r="P33" s="7">
        <v>40</v>
      </c>
      <c r="Q33" s="7">
        <v>36</v>
      </c>
      <c r="R33" s="7">
        <v>30</v>
      </c>
      <c r="S33" s="7">
        <v>30</v>
      </c>
      <c r="T33" s="7">
        <v>0</v>
      </c>
      <c r="U33" s="7">
        <v>0</v>
      </c>
      <c r="V33" s="7">
        <v>0</v>
      </c>
      <c r="W33" s="7">
        <v>0</v>
      </c>
      <c r="X33" s="7">
        <v>0</v>
      </c>
      <c r="Y33" s="7">
        <v>0</v>
      </c>
      <c r="Z33" s="7">
        <v>0</v>
      </c>
      <c r="AA33" s="7">
        <v>0</v>
      </c>
    </row>
    <row r="34" spans="1:27" x14ac:dyDescent="0.35">
      <c r="A34" s="1" t="s">
        <v>111</v>
      </c>
      <c r="B34" s="1" t="s">
        <v>112</v>
      </c>
      <c r="C34" s="1" t="s">
        <v>59</v>
      </c>
      <c r="D34" s="1" t="s">
        <v>60</v>
      </c>
      <c r="E34" s="1"/>
      <c r="F34" s="1">
        <v>5</v>
      </c>
      <c r="G34" s="1">
        <v>6</v>
      </c>
      <c r="H34" s="1">
        <v>4</v>
      </c>
      <c r="I34" s="1">
        <v>2</v>
      </c>
      <c r="J34" s="7">
        <v>1</v>
      </c>
      <c r="K34" s="54">
        <v>1</v>
      </c>
      <c r="L34" s="54">
        <v>0</v>
      </c>
      <c r="M34" s="7">
        <v>3</v>
      </c>
      <c r="N34" s="7">
        <v>5</v>
      </c>
      <c r="O34" s="7">
        <v>4</v>
      </c>
      <c r="P34" s="7">
        <v>3</v>
      </c>
      <c r="Q34" s="7">
        <v>4</v>
      </c>
      <c r="R34" s="7">
        <v>3</v>
      </c>
      <c r="S34" s="7">
        <v>3</v>
      </c>
      <c r="T34" s="7">
        <v>1</v>
      </c>
      <c r="U34" s="7">
        <v>0</v>
      </c>
      <c r="V34" s="7">
        <v>0</v>
      </c>
      <c r="W34" s="7">
        <v>0</v>
      </c>
      <c r="X34" s="7">
        <v>3</v>
      </c>
      <c r="Y34" s="7">
        <v>3</v>
      </c>
      <c r="Z34" s="7">
        <v>1</v>
      </c>
      <c r="AA34" s="7">
        <v>0</v>
      </c>
    </row>
    <row r="35" spans="1:27" x14ac:dyDescent="0.35">
      <c r="A35" s="1" t="s">
        <v>113</v>
      </c>
      <c r="B35" s="1" t="s">
        <v>114</v>
      </c>
      <c r="C35" s="1" t="s">
        <v>65</v>
      </c>
      <c r="D35" s="1" t="s">
        <v>66</v>
      </c>
      <c r="E35" s="1"/>
      <c r="F35" s="1">
        <v>14</v>
      </c>
      <c r="G35" s="1">
        <v>5</v>
      </c>
      <c r="H35" s="1">
        <v>7</v>
      </c>
      <c r="I35" s="1">
        <v>5</v>
      </c>
      <c r="J35" s="7">
        <v>0</v>
      </c>
      <c r="K35" s="54">
        <v>0</v>
      </c>
      <c r="L35" s="54">
        <v>19</v>
      </c>
      <c r="M35" s="7">
        <v>19</v>
      </c>
      <c r="N35" s="7">
        <v>17</v>
      </c>
      <c r="O35" s="7">
        <v>5</v>
      </c>
      <c r="P35" s="7">
        <v>0</v>
      </c>
      <c r="Q35" s="7">
        <v>0</v>
      </c>
      <c r="R35" s="7">
        <v>0</v>
      </c>
      <c r="S35" s="7">
        <v>0</v>
      </c>
      <c r="T35" s="7">
        <v>0</v>
      </c>
      <c r="U35" s="7">
        <v>0</v>
      </c>
      <c r="V35" s="7">
        <v>0</v>
      </c>
      <c r="W35" s="7">
        <v>0</v>
      </c>
      <c r="X35" s="7">
        <v>0</v>
      </c>
      <c r="Y35" s="7">
        <v>0</v>
      </c>
      <c r="Z35" s="7">
        <v>0</v>
      </c>
      <c r="AA35" s="7">
        <v>0</v>
      </c>
    </row>
    <row r="36" spans="1:27" x14ac:dyDescent="0.35">
      <c r="A36" s="1" t="s">
        <v>115</v>
      </c>
      <c r="B36" s="1" t="s">
        <v>116</v>
      </c>
      <c r="C36" s="1" t="s">
        <v>65</v>
      </c>
      <c r="D36" s="1" t="s">
        <v>66</v>
      </c>
      <c r="E36" s="1"/>
      <c r="F36" s="1">
        <v>156</v>
      </c>
      <c r="G36" s="1">
        <v>124</v>
      </c>
      <c r="H36" s="1">
        <v>118</v>
      </c>
      <c r="I36" s="1">
        <v>99</v>
      </c>
      <c r="J36" s="7">
        <v>85</v>
      </c>
      <c r="K36" s="54">
        <v>89</v>
      </c>
      <c r="L36" s="54">
        <v>86</v>
      </c>
      <c r="M36" s="7">
        <v>99</v>
      </c>
      <c r="N36" s="7">
        <v>94</v>
      </c>
      <c r="O36" s="7">
        <v>76</v>
      </c>
      <c r="P36" s="7">
        <v>66</v>
      </c>
      <c r="Q36" s="7">
        <v>62</v>
      </c>
      <c r="R36" s="7">
        <v>0</v>
      </c>
      <c r="S36" s="7">
        <v>0</v>
      </c>
      <c r="T36" s="7">
        <v>50</v>
      </c>
      <c r="U36" s="7">
        <v>54</v>
      </c>
      <c r="V36" s="7">
        <v>59</v>
      </c>
      <c r="W36" s="7">
        <v>75</v>
      </c>
      <c r="X36" s="7">
        <v>70</v>
      </c>
      <c r="Y36" s="7">
        <v>66</v>
      </c>
      <c r="Z36" s="7">
        <v>77</v>
      </c>
      <c r="AA36" s="7">
        <v>89</v>
      </c>
    </row>
    <row r="37" spans="1:27" x14ac:dyDescent="0.35">
      <c r="A37" s="1" t="s">
        <v>117</v>
      </c>
      <c r="B37" s="1" t="s">
        <v>118</v>
      </c>
      <c r="C37" s="1" t="s">
        <v>59</v>
      </c>
      <c r="D37" s="1" t="s">
        <v>60</v>
      </c>
      <c r="E37" s="1"/>
      <c r="F37" s="1">
        <v>3</v>
      </c>
      <c r="G37" s="1">
        <v>1</v>
      </c>
      <c r="H37" s="1">
        <v>0</v>
      </c>
      <c r="I37" s="1">
        <v>0</v>
      </c>
      <c r="J37" s="7">
        <v>0</v>
      </c>
      <c r="K37" s="54">
        <v>0</v>
      </c>
      <c r="L37" s="54">
        <v>0</v>
      </c>
      <c r="M37" s="7">
        <v>2</v>
      </c>
      <c r="N37" s="7">
        <v>2</v>
      </c>
      <c r="O37" s="7">
        <v>2</v>
      </c>
      <c r="P37" s="7">
        <v>0</v>
      </c>
      <c r="Q37" s="7">
        <v>0</v>
      </c>
      <c r="R37" s="7">
        <v>0</v>
      </c>
      <c r="S37" s="7">
        <v>0</v>
      </c>
      <c r="T37" s="7">
        <v>0</v>
      </c>
      <c r="U37" s="7">
        <v>0</v>
      </c>
      <c r="V37" s="7">
        <v>0</v>
      </c>
      <c r="W37" s="7">
        <v>0</v>
      </c>
      <c r="X37" s="7">
        <v>0</v>
      </c>
      <c r="Y37" s="7">
        <v>0</v>
      </c>
      <c r="Z37" s="7">
        <v>0</v>
      </c>
      <c r="AA37" s="7">
        <v>0</v>
      </c>
    </row>
    <row r="38" spans="1:27" x14ac:dyDescent="0.35">
      <c r="A38" s="1" t="s">
        <v>119</v>
      </c>
      <c r="B38" s="1" t="s">
        <v>120</v>
      </c>
      <c r="C38" s="1" t="s">
        <v>65</v>
      </c>
      <c r="D38" s="1" t="s">
        <v>66</v>
      </c>
      <c r="E38" s="1"/>
      <c r="F38" s="1">
        <v>18</v>
      </c>
      <c r="G38" s="1">
        <v>18</v>
      </c>
      <c r="H38" s="1">
        <v>19</v>
      </c>
      <c r="I38" s="1">
        <v>21</v>
      </c>
      <c r="J38" s="7">
        <v>37</v>
      </c>
      <c r="K38" s="54">
        <v>45</v>
      </c>
      <c r="L38" s="54">
        <v>50</v>
      </c>
      <c r="M38" s="7">
        <v>51</v>
      </c>
      <c r="N38" s="7">
        <v>56</v>
      </c>
      <c r="O38" s="7">
        <v>52</v>
      </c>
      <c r="P38" s="7">
        <v>24</v>
      </c>
      <c r="Q38" s="7">
        <v>36</v>
      </c>
      <c r="R38" s="7">
        <v>9</v>
      </c>
      <c r="S38" s="7">
        <v>11</v>
      </c>
      <c r="T38" s="7">
        <v>14</v>
      </c>
      <c r="U38" s="7">
        <v>10</v>
      </c>
      <c r="V38" s="7">
        <v>13</v>
      </c>
      <c r="W38" s="7">
        <v>13</v>
      </c>
      <c r="X38" s="7">
        <v>13</v>
      </c>
      <c r="Y38" s="7">
        <v>20</v>
      </c>
      <c r="Z38" s="7">
        <v>18</v>
      </c>
      <c r="AA38" s="7">
        <v>22</v>
      </c>
    </row>
    <row r="39" spans="1:27" x14ac:dyDescent="0.35">
      <c r="A39" s="1" t="s">
        <v>121</v>
      </c>
      <c r="B39" s="1" t="s">
        <v>122</v>
      </c>
      <c r="C39" s="1" t="s">
        <v>59</v>
      </c>
      <c r="D39" s="1" t="s">
        <v>60</v>
      </c>
      <c r="E39" s="1"/>
      <c r="F39" s="1">
        <v>16</v>
      </c>
      <c r="G39" s="1">
        <v>12</v>
      </c>
      <c r="H39" s="1">
        <v>10</v>
      </c>
      <c r="I39" s="1">
        <v>9</v>
      </c>
      <c r="J39" s="7">
        <v>9</v>
      </c>
      <c r="K39" s="54">
        <v>11</v>
      </c>
      <c r="L39" s="54">
        <v>10</v>
      </c>
      <c r="M39" s="7">
        <v>16</v>
      </c>
      <c r="N39" s="7">
        <v>16</v>
      </c>
      <c r="O39" s="7">
        <v>14</v>
      </c>
      <c r="P39" s="7">
        <v>15</v>
      </c>
      <c r="Q39" s="7">
        <v>12</v>
      </c>
      <c r="R39" s="7">
        <v>9</v>
      </c>
      <c r="S39" s="7">
        <v>6</v>
      </c>
      <c r="T39" s="7">
        <v>5</v>
      </c>
      <c r="U39" s="7">
        <v>6</v>
      </c>
      <c r="V39" s="7">
        <v>8</v>
      </c>
      <c r="W39" s="7">
        <v>11</v>
      </c>
      <c r="X39" s="7">
        <v>18</v>
      </c>
      <c r="Y39" s="7">
        <v>22</v>
      </c>
      <c r="Z39" s="7">
        <v>17</v>
      </c>
      <c r="AA39" s="7">
        <v>6</v>
      </c>
    </row>
    <row r="40" spans="1:27" x14ac:dyDescent="0.35">
      <c r="A40" s="1" t="s">
        <v>123</v>
      </c>
      <c r="B40" s="1" t="s">
        <v>124</v>
      </c>
      <c r="C40" s="1" t="s">
        <v>69</v>
      </c>
      <c r="D40" s="1" t="s">
        <v>70</v>
      </c>
      <c r="E40" s="1"/>
      <c r="F40" s="1">
        <v>179</v>
      </c>
      <c r="G40" s="1">
        <v>156</v>
      </c>
      <c r="H40" s="1">
        <v>132</v>
      </c>
      <c r="I40" s="1">
        <v>134</v>
      </c>
      <c r="J40" s="7">
        <v>151</v>
      </c>
      <c r="K40" s="54">
        <v>148</v>
      </c>
      <c r="L40" s="54">
        <v>171</v>
      </c>
      <c r="M40" s="7">
        <v>189</v>
      </c>
      <c r="N40" s="7">
        <v>192</v>
      </c>
      <c r="O40" s="7">
        <v>177</v>
      </c>
      <c r="P40" s="7">
        <v>184</v>
      </c>
      <c r="Q40" s="7">
        <v>164</v>
      </c>
      <c r="R40" s="7">
        <v>165</v>
      </c>
      <c r="S40" s="7">
        <v>149</v>
      </c>
      <c r="T40" s="7">
        <v>132</v>
      </c>
      <c r="U40" s="7">
        <v>138</v>
      </c>
      <c r="V40" s="7">
        <v>131</v>
      </c>
      <c r="W40" s="7">
        <v>136</v>
      </c>
      <c r="X40" s="7">
        <v>155</v>
      </c>
      <c r="Y40" s="7">
        <v>142</v>
      </c>
      <c r="Z40" s="7">
        <v>153</v>
      </c>
      <c r="AA40" s="7">
        <v>126</v>
      </c>
    </row>
    <row r="41" spans="1:27" x14ac:dyDescent="0.35">
      <c r="A41" s="1" t="s">
        <v>125</v>
      </c>
      <c r="B41" s="1" t="s">
        <v>126</v>
      </c>
      <c r="C41" s="1" t="s">
        <v>67</v>
      </c>
      <c r="D41" s="1" t="s">
        <v>68</v>
      </c>
      <c r="E41" s="1"/>
      <c r="F41" s="1">
        <v>24</v>
      </c>
      <c r="G41" s="1">
        <v>24</v>
      </c>
      <c r="H41" s="1">
        <v>26</v>
      </c>
      <c r="I41" s="1">
        <v>24</v>
      </c>
      <c r="J41" s="7">
        <v>20</v>
      </c>
      <c r="K41" s="54">
        <v>20</v>
      </c>
      <c r="L41" s="54">
        <v>22</v>
      </c>
      <c r="M41" s="7">
        <v>29</v>
      </c>
      <c r="N41" s="7">
        <v>33</v>
      </c>
      <c r="O41" s="7">
        <v>33</v>
      </c>
      <c r="P41" s="7">
        <v>36</v>
      </c>
      <c r="Q41" s="7">
        <v>35</v>
      </c>
      <c r="R41" s="7">
        <v>33</v>
      </c>
      <c r="S41" s="7">
        <v>27</v>
      </c>
      <c r="T41" s="7">
        <v>12</v>
      </c>
      <c r="U41" s="7">
        <v>9</v>
      </c>
      <c r="V41" s="7">
        <v>8</v>
      </c>
      <c r="W41" s="7">
        <v>11</v>
      </c>
      <c r="X41" s="7">
        <v>16</v>
      </c>
      <c r="Y41" s="7">
        <v>11</v>
      </c>
      <c r="Z41" s="7">
        <v>8</v>
      </c>
      <c r="AA41" s="7">
        <v>8</v>
      </c>
    </row>
    <row r="42" spans="1:27" x14ac:dyDescent="0.35">
      <c r="A42" s="1" t="s">
        <v>127</v>
      </c>
      <c r="B42" s="1" t="s">
        <v>128</v>
      </c>
      <c r="C42" s="1" t="s">
        <v>73</v>
      </c>
      <c r="D42" s="1" t="s">
        <v>74</v>
      </c>
      <c r="E42" s="1"/>
      <c r="F42" s="1">
        <v>89</v>
      </c>
      <c r="G42" s="1">
        <v>74</v>
      </c>
      <c r="H42" s="1">
        <v>81</v>
      </c>
      <c r="I42" s="1">
        <v>76</v>
      </c>
      <c r="J42" s="7">
        <v>88</v>
      </c>
      <c r="K42" s="54">
        <v>98</v>
      </c>
      <c r="L42" s="54">
        <v>90</v>
      </c>
      <c r="M42" s="7">
        <v>88</v>
      </c>
      <c r="N42" s="7">
        <v>81</v>
      </c>
      <c r="O42" s="7">
        <v>85</v>
      </c>
      <c r="P42" s="7">
        <v>77</v>
      </c>
      <c r="Q42" s="7">
        <v>75</v>
      </c>
      <c r="R42" s="7">
        <v>70</v>
      </c>
      <c r="S42" s="7">
        <v>64</v>
      </c>
      <c r="T42" s="7">
        <v>55</v>
      </c>
      <c r="U42" s="7">
        <v>47</v>
      </c>
      <c r="V42" s="7">
        <v>0</v>
      </c>
      <c r="W42" s="7">
        <v>0</v>
      </c>
      <c r="X42" s="7">
        <v>20</v>
      </c>
      <c r="Y42" s="7">
        <v>13</v>
      </c>
      <c r="Z42" s="7">
        <v>13</v>
      </c>
      <c r="AA42" s="7">
        <v>9</v>
      </c>
    </row>
    <row r="43" spans="1:27" x14ac:dyDescent="0.35">
      <c r="A43" s="1" t="s">
        <v>129</v>
      </c>
      <c r="B43" s="1" t="s">
        <v>130</v>
      </c>
      <c r="C43" s="1" t="s">
        <v>61</v>
      </c>
      <c r="D43" s="1" t="s">
        <v>62</v>
      </c>
      <c r="E43" s="1"/>
      <c r="F43" s="1">
        <v>5</v>
      </c>
      <c r="G43" s="1">
        <v>7</v>
      </c>
      <c r="H43" s="1">
        <v>3</v>
      </c>
      <c r="I43" s="1">
        <v>3</v>
      </c>
      <c r="J43" s="7">
        <v>2</v>
      </c>
      <c r="K43" s="54">
        <v>3</v>
      </c>
      <c r="L43" s="54">
        <v>2</v>
      </c>
      <c r="M43" s="7">
        <v>5</v>
      </c>
      <c r="N43" s="7">
        <v>9</v>
      </c>
      <c r="O43" s="7">
        <v>3</v>
      </c>
      <c r="P43" s="7">
        <v>2</v>
      </c>
      <c r="Q43" s="7">
        <v>0</v>
      </c>
      <c r="R43" s="7">
        <v>0</v>
      </c>
      <c r="S43" s="7">
        <v>0</v>
      </c>
      <c r="T43" s="7">
        <v>0</v>
      </c>
      <c r="U43" s="7">
        <v>0</v>
      </c>
      <c r="V43" s="7">
        <v>0</v>
      </c>
      <c r="W43" s="7">
        <v>0</v>
      </c>
      <c r="X43" s="7">
        <v>1</v>
      </c>
      <c r="Y43" s="7">
        <v>4</v>
      </c>
      <c r="Z43" s="7">
        <v>2</v>
      </c>
      <c r="AA43" s="7">
        <v>1</v>
      </c>
    </row>
    <row r="44" spans="1:27" x14ac:dyDescent="0.35">
      <c r="A44" s="1" t="s">
        <v>131</v>
      </c>
      <c r="B44" s="1" t="s">
        <v>132</v>
      </c>
      <c r="C44" s="1" t="s">
        <v>61</v>
      </c>
      <c r="D44" s="1" t="s">
        <v>62</v>
      </c>
      <c r="E44" s="1"/>
      <c r="F44" s="1">
        <v>23</v>
      </c>
      <c r="G44" s="1">
        <v>22</v>
      </c>
      <c r="H44" s="1">
        <v>17</v>
      </c>
      <c r="I44" s="1">
        <v>13</v>
      </c>
      <c r="J44" s="7">
        <v>9</v>
      </c>
      <c r="K44" s="54">
        <v>6</v>
      </c>
      <c r="L44" s="54">
        <v>4</v>
      </c>
      <c r="M44" s="7">
        <v>12</v>
      </c>
      <c r="N44" s="7">
        <v>16</v>
      </c>
      <c r="O44" s="7">
        <v>17</v>
      </c>
      <c r="P44" s="7">
        <v>15</v>
      </c>
      <c r="Q44" s="7">
        <v>15</v>
      </c>
      <c r="R44" s="7">
        <v>10</v>
      </c>
      <c r="S44" s="7">
        <v>7</v>
      </c>
      <c r="T44" s="7">
        <v>6</v>
      </c>
      <c r="U44" s="7">
        <v>6</v>
      </c>
      <c r="V44" s="7">
        <v>6</v>
      </c>
      <c r="W44" s="7">
        <v>4</v>
      </c>
      <c r="X44" s="7">
        <v>2</v>
      </c>
      <c r="Y44" s="7">
        <v>17</v>
      </c>
      <c r="Z44" s="7">
        <v>17</v>
      </c>
      <c r="AA44" s="7">
        <v>18</v>
      </c>
    </row>
    <row r="45" spans="1:27" x14ac:dyDescent="0.35">
      <c r="A45" s="1" t="s">
        <v>133</v>
      </c>
      <c r="B45" s="1" t="s">
        <v>134</v>
      </c>
      <c r="C45" s="1" t="s">
        <v>57</v>
      </c>
      <c r="D45" s="1" t="s">
        <v>58</v>
      </c>
      <c r="E45" s="1"/>
      <c r="F45" s="1">
        <v>281</v>
      </c>
      <c r="G45" s="1">
        <v>206</v>
      </c>
      <c r="H45" s="1">
        <v>153</v>
      </c>
      <c r="I45" s="1">
        <v>126</v>
      </c>
      <c r="J45" s="7">
        <v>68</v>
      </c>
      <c r="K45" s="54">
        <v>63</v>
      </c>
      <c r="L45" s="54">
        <v>55</v>
      </c>
      <c r="M45" s="7">
        <v>50</v>
      </c>
      <c r="N45" s="7">
        <v>50</v>
      </c>
      <c r="O45" s="7">
        <v>49</v>
      </c>
      <c r="P45" s="7">
        <v>52</v>
      </c>
      <c r="Q45" s="7">
        <v>52</v>
      </c>
      <c r="R45" s="7">
        <v>46</v>
      </c>
      <c r="S45" s="7">
        <v>45</v>
      </c>
      <c r="T45" s="7">
        <v>40</v>
      </c>
      <c r="U45" s="7">
        <v>38</v>
      </c>
      <c r="V45" s="7">
        <v>39</v>
      </c>
      <c r="W45" s="7">
        <v>57</v>
      </c>
      <c r="X45" s="7">
        <v>35</v>
      </c>
      <c r="Y45" s="7">
        <v>66</v>
      </c>
      <c r="Z45" s="7">
        <v>60</v>
      </c>
      <c r="AA45" s="7">
        <v>46</v>
      </c>
    </row>
    <row r="46" spans="1:27" x14ac:dyDescent="0.35">
      <c r="A46" s="1" t="s">
        <v>135</v>
      </c>
      <c r="B46" s="1" t="s">
        <v>136</v>
      </c>
      <c r="C46" s="1" t="s">
        <v>61</v>
      </c>
      <c r="D46" s="1" t="s">
        <v>62</v>
      </c>
      <c r="E46" s="1"/>
      <c r="F46" s="1">
        <v>0</v>
      </c>
      <c r="G46" s="1">
        <v>0</v>
      </c>
      <c r="H46" s="1">
        <v>0</v>
      </c>
      <c r="I46" s="1">
        <v>0</v>
      </c>
      <c r="J46" s="7">
        <v>0</v>
      </c>
      <c r="K46" s="54">
        <v>0</v>
      </c>
      <c r="L46" s="54">
        <v>2</v>
      </c>
      <c r="M46" s="7">
        <v>2</v>
      </c>
      <c r="N46" s="7">
        <v>1</v>
      </c>
      <c r="O46" s="7">
        <v>1</v>
      </c>
      <c r="P46" s="7">
        <v>1</v>
      </c>
      <c r="Q46" s="7">
        <v>2</v>
      </c>
      <c r="R46" s="7">
        <v>2</v>
      </c>
      <c r="S46" s="7">
        <v>1</v>
      </c>
      <c r="T46" s="7">
        <v>1</v>
      </c>
      <c r="U46" s="7">
        <v>0</v>
      </c>
      <c r="V46" s="7">
        <v>0</v>
      </c>
      <c r="W46" s="7">
        <v>0</v>
      </c>
      <c r="X46" s="7">
        <v>4</v>
      </c>
      <c r="Y46" s="7">
        <v>6</v>
      </c>
      <c r="Z46" s="7">
        <v>2</v>
      </c>
      <c r="AA46" s="7">
        <v>0</v>
      </c>
    </row>
    <row r="47" spans="1:27" x14ac:dyDescent="0.35">
      <c r="A47" s="1" t="s">
        <v>137</v>
      </c>
      <c r="B47" s="1" t="s">
        <v>138</v>
      </c>
      <c r="C47" s="1" t="s">
        <v>67</v>
      </c>
      <c r="D47" s="1" t="s">
        <v>68</v>
      </c>
      <c r="E47" s="1"/>
      <c r="F47" s="1">
        <v>427</v>
      </c>
      <c r="G47" s="1">
        <v>370</v>
      </c>
      <c r="H47" s="1">
        <v>433</v>
      </c>
      <c r="I47" s="1">
        <v>380</v>
      </c>
      <c r="J47" s="7">
        <v>359</v>
      </c>
      <c r="K47" s="54">
        <v>359</v>
      </c>
      <c r="L47" s="54">
        <v>222</v>
      </c>
      <c r="M47" s="7">
        <v>209</v>
      </c>
      <c r="N47" s="7">
        <v>186</v>
      </c>
      <c r="O47" s="7">
        <v>192</v>
      </c>
      <c r="P47" s="7">
        <v>133</v>
      </c>
      <c r="Q47" s="7">
        <v>128</v>
      </c>
      <c r="R47" s="7">
        <v>60</v>
      </c>
      <c r="S47" s="7">
        <v>60</v>
      </c>
      <c r="T47" s="7">
        <v>40</v>
      </c>
      <c r="U47" s="7">
        <v>29</v>
      </c>
      <c r="V47" s="7">
        <v>17</v>
      </c>
      <c r="W47" s="7">
        <v>14</v>
      </c>
      <c r="X47" s="7">
        <v>13</v>
      </c>
      <c r="Y47" s="7">
        <v>12</v>
      </c>
      <c r="Z47" s="7">
        <v>11</v>
      </c>
      <c r="AA47" s="7">
        <v>9</v>
      </c>
    </row>
    <row r="48" spans="1:27" x14ac:dyDescent="0.35">
      <c r="A48" s="1" t="s">
        <v>139</v>
      </c>
      <c r="B48" s="1" t="s">
        <v>140</v>
      </c>
      <c r="C48" s="1" t="s">
        <v>69</v>
      </c>
      <c r="D48" s="1" t="s">
        <v>70</v>
      </c>
      <c r="E48" s="1"/>
      <c r="F48" s="1">
        <v>428</v>
      </c>
      <c r="G48" s="1">
        <v>414</v>
      </c>
      <c r="H48" s="1">
        <v>401</v>
      </c>
      <c r="I48" s="1">
        <v>365</v>
      </c>
      <c r="J48" s="7">
        <v>359</v>
      </c>
      <c r="K48" s="54">
        <v>445</v>
      </c>
      <c r="L48" s="54">
        <v>441</v>
      </c>
      <c r="M48" s="7">
        <v>517</v>
      </c>
      <c r="N48" s="7">
        <v>582</v>
      </c>
      <c r="O48" s="7">
        <v>537</v>
      </c>
      <c r="P48" s="7">
        <v>455</v>
      </c>
      <c r="Q48" s="7">
        <v>343</v>
      </c>
      <c r="R48" s="7">
        <v>207</v>
      </c>
      <c r="S48" s="7">
        <v>146</v>
      </c>
      <c r="T48" s="7">
        <v>113</v>
      </c>
      <c r="U48" s="7">
        <v>91</v>
      </c>
      <c r="V48" s="7">
        <v>75</v>
      </c>
      <c r="W48" s="7">
        <v>61</v>
      </c>
      <c r="X48" s="7">
        <v>80</v>
      </c>
      <c r="Y48" s="7">
        <v>150</v>
      </c>
      <c r="Z48" s="7">
        <v>127</v>
      </c>
      <c r="AA48" s="7">
        <v>73</v>
      </c>
    </row>
    <row r="49" spans="1:27" x14ac:dyDescent="0.35">
      <c r="A49" s="1" t="s">
        <v>141</v>
      </c>
      <c r="B49" s="1" t="s">
        <v>142</v>
      </c>
      <c r="C49" s="1" t="s">
        <v>61</v>
      </c>
      <c r="D49" s="1" t="s">
        <v>62</v>
      </c>
      <c r="E49" s="1"/>
      <c r="F49" s="1">
        <v>5</v>
      </c>
      <c r="G49" s="1">
        <v>5</v>
      </c>
      <c r="H49" s="1">
        <v>5</v>
      </c>
      <c r="I49" s="1">
        <v>3</v>
      </c>
      <c r="J49" s="7">
        <v>5</v>
      </c>
      <c r="K49" s="54">
        <v>5</v>
      </c>
      <c r="L49" s="54">
        <v>7</v>
      </c>
      <c r="M49" s="7">
        <v>7</v>
      </c>
      <c r="N49" s="7">
        <v>6</v>
      </c>
      <c r="O49" s="7">
        <v>4</v>
      </c>
      <c r="P49" s="7">
        <v>2</v>
      </c>
      <c r="Q49" s="7">
        <v>2</v>
      </c>
      <c r="R49" s="7">
        <v>1</v>
      </c>
      <c r="S49" s="7">
        <v>3</v>
      </c>
      <c r="T49" s="7">
        <v>0</v>
      </c>
      <c r="U49" s="7">
        <v>0</v>
      </c>
      <c r="V49" s="7">
        <v>0</v>
      </c>
      <c r="W49" s="7">
        <v>0</v>
      </c>
      <c r="X49" s="7">
        <v>2</v>
      </c>
      <c r="Y49" s="7">
        <v>2</v>
      </c>
      <c r="Z49" s="7">
        <v>2</v>
      </c>
      <c r="AA49" s="7">
        <v>4</v>
      </c>
    </row>
    <row r="50" spans="1:27" x14ac:dyDescent="0.35">
      <c r="A50" s="1" t="s">
        <v>143</v>
      </c>
      <c r="B50" s="1" t="s">
        <v>144</v>
      </c>
      <c r="C50" s="1" t="s">
        <v>57</v>
      </c>
      <c r="D50" s="1" t="s">
        <v>58</v>
      </c>
      <c r="E50" s="1"/>
      <c r="F50" s="1">
        <v>63</v>
      </c>
      <c r="G50" s="1">
        <v>65</v>
      </c>
      <c r="H50" s="1">
        <v>61</v>
      </c>
      <c r="I50" s="1">
        <v>56</v>
      </c>
      <c r="J50" s="7">
        <v>54</v>
      </c>
      <c r="K50" s="54">
        <v>58</v>
      </c>
      <c r="L50" s="54">
        <v>61</v>
      </c>
      <c r="M50" s="7">
        <v>68</v>
      </c>
      <c r="N50" s="7">
        <v>62</v>
      </c>
      <c r="O50" s="7">
        <v>61</v>
      </c>
      <c r="P50" s="7">
        <v>57</v>
      </c>
      <c r="Q50" s="7">
        <v>57</v>
      </c>
      <c r="R50" s="7">
        <v>40</v>
      </c>
      <c r="S50" s="7">
        <v>40</v>
      </c>
      <c r="T50" s="7">
        <v>33</v>
      </c>
      <c r="U50" s="7">
        <v>33</v>
      </c>
      <c r="V50" s="7">
        <v>30</v>
      </c>
      <c r="W50" s="7">
        <v>29</v>
      </c>
      <c r="X50" s="7">
        <v>29</v>
      </c>
      <c r="Y50" s="7">
        <v>27</v>
      </c>
      <c r="Z50" s="7">
        <v>27</v>
      </c>
      <c r="AA50" s="7">
        <v>26</v>
      </c>
    </row>
    <row r="51" spans="1:27" x14ac:dyDescent="0.35">
      <c r="A51" s="1" t="s">
        <v>145</v>
      </c>
      <c r="B51" s="1" t="s">
        <v>146</v>
      </c>
      <c r="C51" s="1" t="s">
        <v>71</v>
      </c>
      <c r="D51" s="1" t="s">
        <v>72</v>
      </c>
      <c r="E51" s="1"/>
      <c r="F51" s="1">
        <v>15</v>
      </c>
      <c r="G51" s="1">
        <v>15</v>
      </c>
      <c r="H51" s="1">
        <v>7</v>
      </c>
      <c r="I51" s="1">
        <v>4</v>
      </c>
      <c r="J51" s="7">
        <v>1</v>
      </c>
      <c r="K51" s="54">
        <v>1</v>
      </c>
      <c r="L51" s="54">
        <v>1</v>
      </c>
      <c r="M51" s="7">
        <v>1</v>
      </c>
      <c r="N51" s="7">
        <v>0</v>
      </c>
      <c r="O51" s="7">
        <v>2</v>
      </c>
      <c r="P51" s="7">
        <v>0</v>
      </c>
      <c r="Q51" s="7">
        <v>0</v>
      </c>
      <c r="R51" s="7">
        <v>0</v>
      </c>
      <c r="S51" s="7">
        <v>0</v>
      </c>
      <c r="T51" s="7">
        <v>0</v>
      </c>
      <c r="U51" s="7">
        <v>0</v>
      </c>
      <c r="V51" s="7">
        <v>0</v>
      </c>
      <c r="W51" s="7">
        <v>2</v>
      </c>
      <c r="X51" s="7">
        <v>2</v>
      </c>
      <c r="Y51" s="7">
        <v>3</v>
      </c>
      <c r="Z51" s="7">
        <v>0</v>
      </c>
      <c r="AA51" s="7">
        <v>1</v>
      </c>
    </row>
    <row r="52" spans="1:27" x14ac:dyDescent="0.35">
      <c r="A52" s="1" t="s">
        <v>147</v>
      </c>
      <c r="B52" s="1" t="s">
        <v>148</v>
      </c>
      <c r="C52" s="1" t="s">
        <v>61</v>
      </c>
      <c r="D52" s="1" t="s">
        <v>62</v>
      </c>
      <c r="E52" s="1"/>
      <c r="F52" s="1">
        <v>2</v>
      </c>
      <c r="G52" s="1">
        <v>0</v>
      </c>
      <c r="H52" s="1">
        <v>0</v>
      </c>
      <c r="I52" s="1">
        <v>0</v>
      </c>
      <c r="J52" s="7">
        <v>0</v>
      </c>
      <c r="K52" s="54">
        <v>0</v>
      </c>
      <c r="L52" s="54">
        <v>0</v>
      </c>
      <c r="M52" s="7">
        <v>1</v>
      </c>
      <c r="N52" s="7">
        <v>2</v>
      </c>
      <c r="O52" s="7">
        <v>2</v>
      </c>
      <c r="P52" s="7">
        <v>0</v>
      </c>
      <c r="Q52" s="7">
        <v>0</v>
      </c>
      <c r="R52" s="7">
        <v>0</v>
      </c>
      <c r="S52" s="7">
        <v>0</v>
      </c>
      <c r="T52" s="7">
        <v>0</v>
      </c>
      <c r="U52" s="7">
        <v>0</v>
      </c>
      <c r="V52" s="7">
        <v>0</v>
      </c>
      <c r="W52" s="7">
        <v>0</v>
      </c>
      <c r="X52" s="7">
        <v>3</v>
      </c>
      <c r="Y52" s="7">
        <v>6</v>
      </c>
      <c r="Z52" s="7">
        <v>5</v>
      </c>
      <c r="AA52" s="7">
        <v>1</v>
      </c>
    </row>
    <row r="53" spans="1:27" x14ac:dyDescent="0.35">
      <c r="A53" s="1" t="s">
        <v>149</v>
      </c>
      <c r="B53" s="1" t="s">
        <v>150</v>
      </c>
      <c r="C53" s="1" t="s">
        <v>59</v>
      </c>
      <c r="D53" s="1" t="s">
        <v>60</v>
      </c>
      <c r="E53" s="1"/>
      <c r="F53" s="1">
        <v>12</v>
      </c>
      <c r="G53" s="1">
        <v>6</v>
      </c>
      <c r="H53" s="1">
        <v>2</v>
      </c>
      <c r="I53" s="1">
        <v>1</v>
      </c>
      <c r="J53" s="7">
        <v>4</v>
      </c>
      <c r="K53" s="54">
        <v>4</v>
      </c>
      <c r="L53" s="54">
        <v>7</v>
      </c>
      <c r="M53" s="7">
        <v>1</v>
      </c>
      <c r="N53" s="7">
        <v>4</v>
      </c>
      <c r="O53" s="7">
        <v>2</v>
      </c>
      <c r="P53" s="7">
        <v>3</v>
      </c>
      <c r="Q53" s="7">
        <v>2</v>
      </c>
      <c r="R53" s="7">
        <v>2</v>
      </c>
      <c r="S53" s="7">
        <v>1</v>
      </c>
      <c r="T53" s="7">
        <v>1</v>
      </c>
      <c r="U53" s="7">
        <v>1</v>
      </c>
      <c r="V53" s="7">
        <v>0</v>
      </c>
      <c r="W53" s="7">
        <v>1</v>
      </c>
      <c r="X53" s="7">
        <v>2</v>
      </c>
      <c r="Y53" s="7">
        <v>2</v>
      </c>
      <c r="Z53" s="7">
        <v>1</v>
      </c>
      <c r="AA53" s="7">
        <v>2</v>
      </c>
    </row>
    <row r="54" spans="1:27" x14ac:dyDescent="0.35">
      <c r="A54" s="1" t="s">
        <v>151</v>
      </c>
      <c r="B54" s="1" t="s">
        <v>152</v>
      </c>
      <c r="C54" s="1" t="s">
        <v>67</v>
      </c>
      <c r="D54" s="1" t="s">
        <v>68</v>
      </c>
      <c r="E54" s="1"/>
      <c r="F54" s="1">
        <v>86</v>
      </c>
      <c r="G54" s="1">
        <v>80</v>
      </c>
      <c r="H54" s="1">
        <v>91</v>
      </c>
      <c r="I54" s="1">
        <v>83</v>
      </c>
      <c r="J54" s="7">
        <v>80</v>
      </c>
      <c r="K54" s="54">
        <v>89</v>
      </c>
      <c r="L54" s="54">
        <v>94</v>
      </c>
      <c r="M54" s="7">
        <v>91</v>
      </c>
      <c r="N54" s="7">
        <v>92</v>
      </c>
      <c r="O54" s="7">
        <v>95</v>
      </c>
      <c r="P54" s="7">
        <v>102</v>
      </c>
      <c r="Q54" s="7">
        <v>94</v>
      </c>
      <c r="R54" s="7">
        <v>102</v>
      </c>
      <c r="S54" s="7">
        <v>67</v>
      </c>
      <c r="T54" s="7">
        <v>48</v>
      </c>
      <c r="U54" s="7">
        <v>48</v>
      </c>
      <c r="V54" s="7">
        <v>35</v>
      </c>
      <c r="W54" s="7">
        <v>27</v>
      </c>
      <c r="X54" s="7">
        <v>27</v>
      </c>
      <c r="Y54" s="7">
        <v>59</v>
      </c>
      <c r="Z54" s="7">
        <v>53</v>
      </c>
      <c r="AA54" s="7">
        <v>58</v>
      </c>
    </row>
    <row r="55" spans="1:27" x14ac:dyDescent="0.35">
      <c r="A55" s="1" t="s">
        <v>153</v>
      </c>
      <c r="B55" s="1" t="s">
        <v>154</v>
      </c>
      <c r="C55" s="1" t="s">
        <v>65</v>
      </c>
      <c r="D55" s="1" t="s">
        <v>66</v>
      </c>
      <c r="E55" s="1"/>
      <c r="F55" s="1">
        <v>19</v>
      </c>
      <c r="G55" s="1">
        <v>19</v>
      </c>
      <c r="H55" s="1">
        <v>17</v>
      </c>
      <c r="I55" s="1">
        <v>16</v>
      </c>
      <c r="J55" s="7">
        <v>16</v>
      </c>
      <c r="K55" s="54">
        <v>11</v>
      </c>
      <c r="L55" s="54">
        <v>23</v>
      </c>
      <c r="M55" s="7">
        <v>29</v>
      </c>
      <c r="N55" s="7">
        <v>27</v>
      </c>
      <c r="O55" s="7">
        <v>27</v>
      </c>
      <c r="P55" s="7">
        <v>28</v>
      </c>
      <c r="Q55" s="7">
        <v>21</v>
      </c>
      <c r="R55" s="7">
        <v>22</v>
      </c>
      <c r="S55" s="7">
        <v>24</v>
      </c>
      <c r="T55" s="7">
        <v>26</v>
      </c>
      <c r="U55" s="7">
        <v>29</v>
      </c>
      <c r="V55" s="7">
        <v>24</v>
      </c>
      <c r="W55" s="7">
        <v>18</v>
      </c>
      <c r="X55" s="7">
        <v>21</v>
      </c>
      <c r="Y55" s="7">
        <v>26</v>
      </c>
      <c r="Z55" s="7">
        <v>23</v>
      </c>
      <c r="AA55" s="7">
        <v>20</v>
      </c>
    </row>
    <row r="56" spans="1:27" x14ac:dyDescent="0.35">
      <c r="A56" s="1" t="s">
        <v>155</v>
      </c>
      <c r="B56" s="1" t="s">
        <v>156</v>
      </c>
      <c r="C56" s="1" t="s">
        <v>65</v>
      </c>
      <c r="D56" s="1" t="s">
        <v>66</v>
      </c>
      <c r="E56" s="1"/>
      <c r="F56" s="1">
        <v>16</v>
      </c>
      <c r="G56" s="1">
        <v>24</v>
      </c>
      <c r="H56" s="1">
        <v>28</v>
      </c>
      <c r="I56" s="1">
        <v>29</v>
      </c>
      <c r="J56" s="7">
        <v>30</v>
      </c>
      <c r="K56" s="54">
        <v>28</v>
      </c>
      <c r="L56" s="54">
        <v>28</v>
      </c>
      <c r="M56" s="7">
        <v>30</v>
      </c>
      <c r="N56" s="7">
        <v>30</v>
      </c>
      <c r="O56" s="7">
        <v>30</v>
      </c>
      <c r="P56" s="7">
        <v>15</v>
      </c>
      <c r="Q56" s="7">
        <v>15</v>
      </c>
      <c r="R56" s="7">
        <v>15</v>
      </c>
      <c r="S56" s="7">
        <v>15</v>
      </c>
      <c r="T56" s="7">
        <v>15</v>
      </c>
      <c r="U56" s="7">
        <v>16</v>
      </c>
      <c r="V56" s="7">
        <v>17</v>
      </c>
      <c r="W56" s="7">
        <v>17</v>
      </c>
      <c r="X56" s="7">
        <v>16</v>
      </c>
      <c r="Y56" s="7">
        <v>17</v>
      </c>
      <c r="Z56" s="7">
        <v>19</v>
      </c>
      <c r="AA56" s="7">
        <v>10</v>
      </c>
    </row>
    <row r="57" spans="1:27" x14ac:dyDescent="0.35">
      <c r="A57" s="1" t="s">
        <v>157</v>
      </c>
      <c r="B57" s="1" t="s">
        <v>158</v>
      </c>
      <c r="C57" s="1" t="s">
        <v>73</v>
      </c>
      <c r="D57" s="1" t="s">
        <v>74</v>
      </c>
      <c r="E57" s="1"/>
      <c r="F57" s="1">
        <v>41</v>
      </c>
      <c r="G57" s="1">
        <v>41</v>
      </c>
      <c r="H57" s="1">
        <v>30</v>
      </c>
      <c r="I57" s="1">
        <v>22</v>
      </c>
      <c r="J57" s="7">
        <v>24</v>
      </c>
      <c r="K57" s="54">
        <v>20</v>
      </c>
      <c r="L57" s="54">
        <v>19</v>
      </c>
      <c r="M57" s="7">
        <v>25</v>
      </c>
      <c r="N57" s="7">
        <v>28</v>
      </c>
      <c r="O57" s="7">
        <v>32</v>
      </c>
      <c r="P57" s="7">
        <v>18</v>
      </c>
      <c r="Q57" s="7">
        <v>25</v>
      </c>
      <c r="R57" s="7">
        <v>25</v>
      </c>
      <c r="S57" s="7">
        <v>19</v>
      </c>
      <c r="T57" s="7">
        <v>15</v>
      </c>
      <c r="U57" s="7">
        <v>21</v>
      </c>
      <c r="V57" s="7">
        <v>17</v>
      </c>
      <c r="W57" s="7">
        <v>13</v>
      </c>
      <c r="X57" s="7">
        <v>13</v>
      </c>
      <c r="Y57" s="7">
        <v>14</v>
      </c>
      <c r="Z57" s="7">
        <v>22</v>
      </c>
      <c r="AA57" s="7">
        <v>18</v>
      </c>
    </row>
    <row r="58" spans="1:27" x14ac:dyDescent="0.35">
      <c r="A58" s="1" t="s">
        <v>159</v>
      </c>
      <c r="B58" s="1" t="s">
        <v>160</v>
      </c>
      <c r="C58" s="1" t="s">
        <v>61</v>
      </c>
      <c r="D58" s="1" t="s">
        <v>62</v>
      </c>
      <c r="E58" s="1"/>
      <c r="F58" s="1">
        <v>101</v>
      </c>
      <c r="G58" s="1">
        <v>85</v>
      </c>
      <c r="H58" s="1">
        <v>52</v>
      </c>
      <c r="I58" s="1">
        <v>42</v>
      </c>
      <c r="J58" s="7">
        <v>62</v>
      </c>
      <c r="K58" s="54">
        <v>63</v>
      </c>
      <c r="L58" s="54">
        <v>45</v>
      </c>
      <c r="M58" s="7">
        <v>55</v>
      </c>
      <c r="N58" s="7">
        <v>44</v>
      </c>
      <c r="O58" s="7">
        <v>40</v>
      </c>
      <c r="P58" s="7">
        <v>22</v>
      </c>
      <c r="Q58" s="7">
        <v>21</v>
      </c>
      <c r="R58" s="7">
        <v>10</v>
      </c>
      <c r="S58" s="7">
        <v>10</v>
      </c>
      <c r="T58" s="7">
        <v>0</v>
      </c>
      <c r="U58" s="7">
        <v>0</v>
      </c>
      <c r="V58" s="7">
        <v>0</v>
      </c>
      <c r="W58" s="7">
        <v>0</v>
      </c>
      <c r="X58" s="7">
        <v>0</v>
      </c>
      <c r="Y58" s="7">
        <v>31</v>
      </c>
      <c r="Z58" s="7">
        <v>24</v>
      </c>
      <c r="AA58" s="7">
        <v>24</v>
      </c>
    </row>
    <row r="59" spans="1:27" x14ac:dyDescent="0.35">
      <c r="A59" s="1" t="s">
        <v>161</v>
      </c>
      <c r="B59" s="1" t="s">
        <v>162</v>
      </c>
      <c r="C59" s="1" t="s">
        <v>57</v>
      </c>
      <c r="D59" s="1" t="s">
        <v>58</v>
      </c>
      <c r="E59" s="1"/>
      <c r="F59" s="1">
        <v>146</v>
      </c>
      <c r="G59" s="1">
        <v>170</v>
      </c>
      <c r="H59" s="1">
        <v>162</v>
      </c>
      <c r="I59" s="1">
        <v>166</v>
      </c>
      <c r="J59" s="7">
        <v>52</v>
      </c>
      <c r="K59" s="54">
        <v>46</v>
      </c>
      <c r="L59" s="54">
        <v>37</v>
      </c>
      <c r="M59" s="7">
        <v>48</v>
      </c>
      <c r="N59" s="7">
        <v>46</v>
      </c>
      <c r="O59" s="7">
        <v>36</v>
      </c>
      <c r="P59" s="7">
        <v>21</v>
      </c>
      <c r="Q59" s="7">
        <v>0</v>
      </c>
      <c r="R59" s="7">
        <v>0</v>
      </c>
      <c r="S59" s="7">
        <v>0</v>
      </c>
      <c r="T59" s="7">
        <v>0</v>
      </c>
      <c r="U59" s="7">
        <v>0</v>
      </c>
      <c r="V59" s="7">
        <v>0</v>
      </c>
      <c r="W59" s="7">
        <v>0</v>
      </c>
      <c r="X59" s="7">
        <v>0</v>
      </c>
      <c r="Y59" s="7">
        <v>28</v>
      </c>
      <c r="Z59" s="7">
        <v>23</v>
      </c>
      <c r="AA59" s="7">
        <v>0</v>
      </c>
    </row>
    <row r="60" spans="1:27" x14ac:dyDescent="0.35">
      <c r="A60" s="1" t="s">
        <v>163</v>
      </c>
      <c r="B60" s="1" t="s">
        <v>164</v>
      </c>
      <c r="C60" s="1" t="s">
        <v>71</v>
      </c>
      <c r="D60" s="1" t="s">
        <v>72</v>
      </c>
      <c r="E60" s="1"/>
      <c r="F60" s="1">
        <v>6</v>
      </c>
      <c r="G60" s="1">
        <v>4</v>
      </c>
      <c r="H60" s="1">
        <v>3</v>
      </c>
      <c r="I60" s="1">
        <v>3</v>
      </c>
      <c r="J60" s="7">
        <v>1</v>
      </c>
      <c r="K60" s="54">
        <v>5</v>
      </c>
      <c r="L60" s="54">
        <v>5</v>
      </c>
      <c r="M60" s="7">
        <v>5</v>
      </c>
      <c r="N60" s="7">
        <v>5</v>
      </c>
      <c r="O60" s="7">
        <v>4</v>
      </c>
      <c r="P60" s="7">
        <v>4</v>
      </c>
      <c r="Q60" s="7">
        <v>4</v>
      </c>
      <c r="R60" s="7">
        <v>3</v>
      </c>
      <c r="S60" s="7">
        <v>2</v>
      </c>
      <c r="T60" s="7">
        <v>0</v>
      </c>
      <c r="U60" s="7">
        <v>0</v>
      </c>
      <c r="V60" s="7">
        <v>0</v>
      </c>
      <c r="W60" s="7">
        <v>0</v>
      </c>
      <c r="X60" s="7">
        <v>2</v>
      </c>
      <c r="Y60" s="7">
        <v>3</v>
      </c>
      <c r="Z60" s="7">
        <v>2</v>
      </c>
      <c r="AA60" s="7">
        <v>2</v>
      </c>
    </row>
    <row r="61" spans="1:27" x14ac:dyDescent="0.35">
      <c r="A61" s="1" t="s">
        <v>165</v>
      </c>
      <c r="B61" s="1" t="s">
        <v>166</v>
      </c>
      <c r="C61" s="1" t="s">
        <v>67</v>
      </c>
      <c r="D61" s="1" t="s">
        <v>68</v>
      </c>
      <c r="E61" s="1"/>
      <c r="F61" s="1">
        <v>14</v>
      </c>
      <c r="G61" s="1">
        <v>10</v>
      </c>
      <c r="H61" s="1">
        <v>0</v>
      </c>
      <c r="I61" s="1">
        <v>1</v>
      </c>
      <c r="J61" s="7">
        <v>1</v>
      </c>
      <c r="K61" s="54">
        <v>1</v>
      </c>
      <c r="L61" s="54">
        <v>1</v>
      </c>
      <c r="M61" s="7">
        <v>29</v>
      </c>
      <c r="N61" s="7">
        <v>21</v>
      </c>
      <c r="O61" s="7">
        <v>27</v>
      </c>
      <c r="P61" s="7">
        <v>6</v>
      </c>
      <c r="Q61" s="7">
        <v>6</v>
      </c>
      <c r="R61" s="7">
        <v>0</v>
      </c>
      <c r="S61" s="7">
        <v>0</v>
      </c>
      <c r="T61" s="7">
        <v>0</v>
      </c>
      <c r="U61" s="7">
        <v>0</v>
      </c>
      <c r="V61" s="7">
        <v>0</v>
      </c>
      <c r="W61" s="7">
        <v>0</v>
      </c>
      <c r="X61" s="7">
        <v>0</v>
      </c>
      <c r="Y61" s="7">
        <v>0</v>
      </c>
      <c r="Z61" s="7">
        <v>7</v>
      </c>
      <c r="AA61" s="7">
        <v>3</v>
      </c>
    </row>
    <row r="62" spans="1:27" x14ac:dyDescent="0.35">
      <c r="A62" s="1" t="s">
        <v>167</v>
      </c>
      <c r="B62" s="1" t="s">
        <v>168</v>
      </c>
      <c r="C62" s="1" t="s">
        <v>65</v>
      </c>
      <c r="D62" s="1" t="s">
        <v>66</v>
      </c>
      <c r="E62" s="1"/>
      <c r="F62" s="1">
        <v>17</v>
      </c>
      <c r="G62" s="1">
        <v>18</v>
      </c>
      <c r="H62" s="1">
        <v>12</v>
      </c>
      <c r="I62" s="1">
        <v>10</v>
      </c>
      <c r="J62" s="7">
        <v>12</v>
      </c>
      <c r="K62" s="54">
        <v>14</v>
      </c>
      <c r="L62" s="54">
        <v>19</v>
      </c>
      <c r="M62" s="7">
        <v>13</v>
      </c>
      <c r="N62" s="7">
        <v>19</v>
      </c>
      <c r="O62" s="7">
        <v>18</v>
      </c>
      <c r="P62" s="7">
        <v>21</v>
      </c>
      <c r="Q62" s="7">
        <v>18</v>
      </c>
      <c r="R62" s="7">
        <v>18</v>
      </c>
      <c r="S62" s="7">
        <v>18</v>
      </c>
      <c r="T62" s="7">
        <v>18</v>
      </c>
      <c r="U62" s="7">
        <v>19</v>
      </c>
      <c r="V62" s="7">
        <v>20</v>
      </c>
      <c r="W62" s="7">
        <v>17</v>
      </c>
      <c r="X62" s="7">
        <v>10</v>
      </c>
      <c r="Y62" s="7">
        <v>14</v>
      </c>
      <c r="Z62" s="7">
        <v>14</v>
      </c>
      <c r="AA62" s="7">
        <v>14</v>
      </c>
    </row>
    <row r="63" spans="1:27" x14ac:dyDescent="0.35">
      <c r="A63" s="1" t="s">
        <v>169</v>
      </c>
      <c r="B63" s="1" t="s">
        <v>170</v>
      </c>
      <c r="C63" s="1" t="s">
        <v>61</v>
      </c>
      <c r="D63" s="1" t="s">
        <v>62</v>
      </c>
      <c r="E63" s="1"/>
      <c r="F63" s="1">
        <v>5</v>
      </c>
      <c r="G63" s="1">
        <v>3</v>
      </c>
      <c r="H63" s="1">
        <v>3</v>
      </c>
      <c r="I63" s="1">
        <v>4</v>
      </c>
      <c r="J63" s="7">
        <v>3</v>
      </c>
      <c r="K63" s="54">
        <v>6</v>
      </c>
      <c r="L63" s="54">
        <v>7</v>
      </c>
      <c r="M63" s="7">
        <v>7</v>
      </c>
      <c r="N63" s="7">
        <v>6</v>
      </c>
      <c r="O63" s="7">
        <v>6</v>
      </c>
      <c r="P63" s="7">
        <v>6</v>
      </c>
      <c r="Q63" s="7">
        <v>8</v>
      </c>
      <c r="R63" s="7">
        <v>5</v>
      </c>
      <c r="S63" s="7">
        <v>5</v>
      </c>
      <c r="T63" s="7">
        <v>2</v>
      </c>
      <c r="U63" s="7">
        <v>2</v>
      </c>
      <c r="V63" s="7">
        <v>1</v>
      </c>
      <c r="W63" s="7">
        <v>3</v>
      </c>
      <c r="X63" s="7">
        <v>3</v>
      </c>
      <c r="Y63" s="7">
        <v>3</v>
      </c>
      <c r="Z63" s="7">
        <v>6</v>
      </c>
      <c r="AA63" s="7">
        <v>5</v>
      </c>
    </row>
    <row r="64" spans="1:27" x14ac:dyDescent="0.35">
      <c r="A64" s="1" t="s">
        <v>171</v>
      </c>
      <c r="B64" s="1" t="s">
        <v>172</v>
      </c>
      <c r="C64" s="1" t="s">
        <v>61</v>
      </c>
      <c r="D64" s="1" t="s">
        <v>62</v>
      </c>
      <c r="E64" s="1"/>
      <c r="F64" s="1">
        <v>32</v>
      </c>
      <c r="G64" s="1">
        <v>23</v>
      </c>
      <c r="H64" s="1">
        <v>18</v>
      </c>
      <c r="I64" s="1">
        <v>17</v>
      </c>
      <c r="J64" s="7">
        <v>16</v>
      </c>
      <c r="K64" s="54">
        <v>15</v>
      </c>
      <c r="L64" s="54">
        <v>12</v>
      </c>
      <c r="M64" s="7">
        <v>13</v>
      </c>
      <c r="N64" s="7">
        <v>14</v>
      </c>
      <c r="O64" s="7">
        <v>15</v>
      </c>
      <c r="P64" s="7">
        <v>13</v>
      </c>
      <c r="Q64" s="7">
        <v>14</v>
      </c>
      <c r="R64" s="7">
        <v>12</v>
      </c>
      <c r="S64" s="7">
        <v>13</v>
      </c>
      <c r="T64" s="7">
        <v>13</v>
      </c>
      <c r="U64" s="7">
        <v>12</v>
      </c>
      <c r="V64" s="7">
        <v>14</v>
      </c>
      <c r="W64" s="7">
        <v>12</v>
      </c>
      <c r="X64" s="7">
        <v>16</v>
      </c>
      <c r="Y64" s="7">
        <v>19</v>
      </c>
      <c r="Z64" s="7">
        <v>16</v>
      </c>
      <c r="AA64" s="7">
        <v>18</v>
      </c>
    </row>
    <row r="65" spans="1:27" x14ac:dyDescent="0.35">
      <c r="A65" s="1" t="s">
        <v>173</v>
      </c>
      <c r="B65" s="1" t="s">
        <v>174</v>
      </c>
      <c r="C65" s="1" t="s">
        <v>59</v>
      </c>
      <c r="D65" s="1" t="s">
        <v>60</v>
      </c>
      <c r="E65" s="1"/>
      <c r="F65" s="1">
        <v>32</v>
      </c>
      <c r="G65" s="1">
        <v>32</v>
      </c>
      <c r="H65" s="1">
        <v>25</v>
      </c>
      <c r="I65" s="1">
        <v>18</v>
      </c>
      <c r="J65" s="7">
        <v>4</v>
      </c>
      <c r="K65" s="54">
        <v>4</v>
      </c>
      <c r="L65" s="54">
        <v>4</v>
      </c>
      <c r="M65" s="7">
        <v>12</v>
      </c>
      <c r="N65" s="7">
        <v>7</v>
      </c>
      <c r="O65" s="7">
        <v>9</v>
      </c>
      <c r="P65" s="7">
        <v>15</v>
      </c>
      <c r="Q65" s="7">
        <v>16</v>
      </c>
      <c r="R65" s="7">
        <v>15</v>
      </c>
      <c r="S65" s="7">
        <v>15</v>
      </c>
      <c r="T65" s="7">
        <v>12</v>
      </c>
      <c r="U65" s="7">
        <v>9</v>
      </c>
      <c r="V65" s="7">
        <v>8</v>
      </c>
      <c r="W65" s="7">
        <v>16</v>
      </c>
      <c r="X65" s="7">
        <v>7</v>
      </c>
      <c r="Y65" s="7">
        <v>25</v>
      </c>
      <c r="Z65" s="7">
        <v>23</v>
      </c>
      <c r="AA65" s="7">
        <v>22</v>
      </c>
    </row>
    <row r="66" spans="1:27" x14ac:dyDescent="0.35">
      <c r="A66" s="1" t="s">
        <v>175</v>
      </c>
      <c r="B66" s="1" t="s">
        <v>176</v>
      </c>
      <c r="C66" s="1" t="s">
        <v>61</v>
      </c>
      <c r="D66" s="1" t="s">
        <v>62</v>
      </c>
      <c r="E66" s="1"/>
      <c r="F66" s="1">
        <v>23</v>
      </c>
      <c r="G66" s="1">
        <v>11</v>
      </c>
      <c r="H66" s="1">
        <v>9</v>
      </c>
      <c r="I66" s="1">
        <v>10</v>
      </c>
      <c r="J66" s="7">
        <v>3</v>
      </c>
      <c r="K66" s="54">
        <v>14</v>
      </c>
      <c r="L66" s="54">
        <v>15</v>
      </c>
      <c r="M66" s="7">
        <v>14</v>
      </c>
      <c r="N66" s="7">
        <v>23</v>
      </c>
      <c r="O66" s="7">
        <v>17</v>
      </c>
      <c r="P66" s="7">
        <v>10</v>
      </c>
      <c r="Q66" s="7">
        <v>9</v>
      </c>
      <c r="R66" s="7">
        <v>9</v>
      </c>
      <c r="S66" s="7">
        <v>9</v>
      </c>
      <c r="T66" s="7">
        <v>15</v>
      </c>
      <c r="U66" s="7">
        <v>15</v>
      </c>
      <c r="V66" s="7">
        <v>16</v>
      </c>
      <c r="W66" s="7">
        <v>14</v>
      </c>
      <c r="X66" s="7">
        <v>10</v>
      </c>
      <c r="Y66" s="7">
        <v>14</v>
      </c>
      <c r="Z66" s="7">
        <v>13</v>
      </c>
      <c r="AA66" s="7">
        <v>17</v>
      </c>
    </row>
    <row r="67" spans="1:27" x14ac:dyDescent="0.35">
      <c r="A67" s="1" t="s">
        <v>177</v>
      </c>
      <c r="B67" s="1" t="s">
        <v>178</v>
      </c>
      <c r="C67" s="1" t="s">
        <v>69</v>
      </c>
      <c r="D67" s="1" t="s">
        <v>70</v>
      </c>
      <c r="E67" s="1"/>
      <c r="F67" s="1">
        <v>18</v>
      </c>
      <c r="G67" s="1">
        <v>12</v>
      </c>
      <c r="H67" s="1">
        <v>3</v>
      </c>
      <c r="I67" s="1">
        <v>1</v>
      </c>
      <c r="J67" s="7">
        <v>1</v>
      </c>
      <c r="K67" s="54">
        <v>1</v>
      </c>
      <c r="L67" s="54">
        <v>4</v>
      </c>
      <c r="M67" s="7">
        <v>1</v>
      </c>
      <c r="N67" s="7">
        <v>0</v>
      </c>
      <c r="O67" s="7">
        <v>0</v>
      </c>
      <c r="P67" s="7">
        <v>1</v>
      </c>
      <c r="Q67" s="7">
        <v>0</v>
      </c>
      <c r="R67" s="7">
        <v>1</v>
      </c>
      <c r="S67" s="7">
        <v>0</v>
      </c>
      <c r="T67" s="7">
        <v>0</v>
      </c>
      <c r="U67" s="7">
        <v>1</v>
      </c>
      <c r="V67" s="7">
        <v>0</v>
      </c>
      <c r="W67" s="7">
        <v>2</v>
      </c>
      <c r="X67" s="7">
        <v>3</v>
      </c>
      <c r="Y67" s="7">
        <v>5</v>
      </c>
      <c r="Z67" s="7">
        <v>4</v>
      </c>
      <c r="AA67" s="7">
        <v>1</v>
      </c>
    </row>
    <row r="68" spans="1:27" x14ac:dyDescent="0.35">
      <c r="A68" s="1" t="s">
        <v>179</v>
      </c>
      <c r="B68" s="1" t="s">
        <v>180</v>
      </c>
      <c r="C68" s="1" t="s">
        <v>67</v>
      </c>
      <c r="D68" s="1" t="s">
        <v>68</v>
      </c>
      <c r="E68" s="1"/>
      <c r="F68" s="1">
        <v>39</v>
      </c>
      <c r="G68" s="1">
        <v>17</v>
      </c>
      <c r="H68" s="1">
        <v>10</v>
      </c>
      <c r="I68" s="1">
        <v>7</v>
      </c>
      <c r="J68" s="7">
        <v>2</v>
      </c>
      <c r="K68" s="54">
        <v>3</v>
      </c>
      <c r="L68" s="54">
        <v>5</v>
      </c>
      <c r="M68" s="7">
        <v>8</v>
      </c>
      <c r="N68" s="7">
        <v>10</v>
      </c>
      <c r="O68" s="7">
        <v>14</v>
      </c>
      <c r="P68" s="7">
        <v>11</v>
      </c>
      <c r="Q68" s="7">
        <v>7</v>
      </c>
      <c r="R68" s="7">
        <v>7</v>
      </c>
      <c r="S68" s="7">
        <v>6</v>
      </c>
      <c r="T68" s="7">
        <v>5</v>
      </c>
      <c r="U68" s="7">
        <v>2</v>
      </c>
      <c r="V68" s="7">
        <v>0</v>
      </c>
      <c r="W68" s="7">
        <v>0</v>
      </c>
      <c r="X68" s="7">
        <v>6</v>
      </c>
      <c r="Y68" s="7">
        <v>5</v>
      </c>
      <c r="Z68" s="7">
        <v>2</v>
      </c>
      <c r="AA68" s="7">
        <v>2</v>
      </c>
    </row>
    <row r="69" spans="1:27" x14ac:dyDescent="0.35">
      <c r="A69" s="1" t="s">
        <v>181</v>
      </c>
      <c r="B69" s="1" t="s">
        <v>182</v>
      </c>
      <c r="C69" s="1" t="s">
        <v>65</v>
      </c>
      <c r="D69" s="1" t="s">
        <v>66</v>
      </c>
      <c r="E69" s="1"/>
      <c r="F69" s="1">
        <v>8</v>
      </c>
      <c r="G69" s="1">
        <v>6</v>
      </c>
      <c r="H69" s="1">
        <v>3</v>
      </c>
      <c r="I69" s="1">
        <v>4</v>
      </c>
      <c r="J69" s="7">
        <v>0</v>
      </c>
      <c r="K69" s="54">
        <v>0</v>
      </c>
      <c r="L69" s="54">
        <v>0</v>
      </c>
      <c r="M69" s="7">
        <v>0</v>
      </c>
      <c r="N69" s="7">
        <v>0</v>
      </c>
      <c r="O69" s="7">
        <v>0</v>
      </c>
      <c r="P69" s="7">
        <v>0</v>
      </c>
      <c r="Q69" s="7">
        <v>0</v>
      </c>
      <c r="R69" s="7">
        <v>0</v>
      </c>
      <c r="S69" s="7">
        <v>0</v>
      </c>
      <c r="T69" s="7">
        <v>0</v>
      </c>
      <c r="U69" s="7">
        <v>0</v>
      </c>
      <c r="V69" s="7">
        <v>0</v>
      </c>
      <c r="W69" s="7">
        <v>0</v>
      </c>
      <c r="X69" s="7">
        <v>0</v>
      </c>
      <c r="Y69" s="7">
        <v>0</v>
      </c>
      <c r="Z69" s="7">
        <v>0</v>
      </c>
      <c r="AA69" s="7">
        <v>0</v>
      </c>
    </row>
    <row r="70" spans="1:27" x14ac:dyDescent="0.35">
      <c r="A70" s="1" t="s">
        <v>183</v>
      </c>
      <c r="B70" s="1" t="s">
        <v>184</v>
      </c>
      <c r="C70" s="1" t="s">
        <v>65</v>
      </c>
      <c r="D70" s="1" t="s">
        <v>66</v>
      </c>
      <c r="E70" s="1"/>
      <c r="F70" s="1">
        <v>42</v>
      </c>
      <c r="G70" s="1">
        <v>47</v>
      </c>
      <c r="H70" s="1">
        <v>37</v>
      </c>
      <c r="I70" s="1">
        <v>26</v>
      </c>
      <c r="J70" s="7">
        <v>54</v>
      </c>
      <c r="K70" s="54">
        <v>67</v>
      </c>
      <c r="L70" s="54">
        <v>64</v>
      </c>
      <c r="M70" s="7">
        <v>90</v>
      </c>
      <c r="N70" s="7">
        <v>87</v>
      </c>
      <c r="O70" s="7">
        <v>91</v>
      </c>
      <c r="P70" s="7">
        <v>25</v>
      </c>
      <c r="Q70" s="7">
        <v>32</v>
      </c>
      <c r="R70" s="7">
        <v>33</v>
      </c>
      <c r="S70" s="7">
        <v>26</v>
      </c>
      <c r="T70" s="7">
        <v>19</v>
      </c>
      <c r="U70" s="7">
        <v>21</v>
      </c>
      <c r="V70" s="7">
        <v>13</v>
      </c>
      <c r="W70" s="7">
        <v>19</v>
      </c>
      <c r="X70" s="7">
        <v>24</v>
      </c>
      <c r="Y70" s="7">
        <v>28</v>
      </c>
      <c r="Z70" s="7">
        <v>18</v>
      </c>
      <c r="AA70" s="7">
        <v>18</v>
      </c>
    </row>
    <row r="71" spans="1:27" x14ac:dyDescent="0.35">
      <c r="A71" s="1" t="s">
        <v>185</v>
      </c>
      <c r="B71" s="1" t="s">
        <v>186</v>
      </c>
      <c r="C71" s="1" t="s">
        <v>59</v>
      </c>
      <c r="D71" s="1" t="s">
        <v>60</v>
      </c>
      <c r="E71" s="1"/>
      <c r="F71" s="1">
        <v>22</v>
      </c>
      <c r="G71" s="1">
        <v>5</v>
      </c>
      <c r="H71" s="1">
        <v>2</v>
      </c>
      <c r="I71" s="1">
        <v>0</v>
      </c>
      <c r="J71" s="7">
        <v>2</v>
      </c>
      <c r="K71" s="54">
        <v>3</v>
      </c>
      <c r="L71" s="54">
        <v>6</v>
      </c>
      <c r="M71" s="7">
        <v>16</v>
      </c>
      <c r="N71" s="7">
        <v>17</v>
      </c>
      <c r="O71" s="7">
        <v>13</v>
      </c>
      <c r="P71" s="7">
        <v>20</v>
      </c>
      <c r="Q71" s="7">
        <v>2</v>
      </c>
      <c r="R71" s="7">
        <v>2</v>
      </c>
      <c r="S71" s="7">
        <v>0</v>
      </c>
      <c r="T71" s="7">
        <v>0</v>
      </c>
      <c r="U71" s="7">
        <v>1</v>
      </c>
      <c r="V71" s="7">
        <v>1</v>
      </c>
      <c r="W71" s="7">
        <v>2</v>
      </c>
      <c r="X71" s="7">
        <v>6</v>
      </c>
      <c r="Y71" s="7">
        <v>9</v>
      </c>
      <c r="Z71" s="7">
        <v>8</v>
      </c>
      <c r="AA71" s="7">
        <v>11</v>
      </c>
    </row>
    <row r="72" spans="1:27" x14ac:dyDescent="0.35">
      <c r="A72" s="1" t="s">
        <v>187</v>
      </c>
      <c r="B72" s="1" t="s">
        <v>188</v>
      </c>
      <c r="C72" s="1" t="s">
        <v>67</v>
      </c>
      <c r="D72" s="1" t="s">
        <v>68</v>
      </c>
      <c r="E72" s="1"/>
      <c r="F72" s="1">
        <v>12</v>
      </c>
      <c r="G72" s="1">
        <v>8</v>
      </c>
      <c r="H72" s="1">
        <v>7</v>
      </c>
      <c r="I72" s="1">
        <v>9</v>
      </c>
      <c r="J72" s="7">
        <v>10</v>
      </c>
      <c r="K72" s="54">
        <v>14</v>
      </c>
      <c r="L72" s="54">
        <v>15</v>
      </c>
      <c r="M72" s="7">
        <v>18</v>
      </c>
      <c r="N72" s="7">
        <v>17</v>
      </c>
      <c r="O72" s="7">
        <v>11</v>
      </c>
      <c r="P72" s="7">
        <v>9</v>
      </c>
      <c r="Q72" s="7">
        <v>3</v>
      </c>
      <c r="R72" s="7">
        <v>3</v>
      </c>
      <c r="S72" s="7">
        <v>4</v>
      </c>
      <c r="T72" s="7">
        <v>3</v>
      </c>
      <c r="U72" s="7">
        <v>3</v>
      </c>
      <c r="V72" s="7">
        <v>4</v>
      </c>
      <c r="W72" s="7">
        <v>12</v>
      </c>
      <c r="X72" s="7">
        <v>11</v>
      </c>
      <c r="Y72" s="7">
        <v>13</v>
      </c>
      <c r="Z72" s="7">
        <v>17</v>
      </c>
      <c r="AA72" s="7">
        <v>2</v>
      </c>
    </row>
    <row r="73" spans="1:27" x14ac:dyDescent="0.35">
      <c r="A73" s="1" t="s">
        <v>189</v>
      </c>
      <c r="B73" s="1" t="s">
        <v>190</v>
      </c>
      <c r="C73" s="1" t="s">
        <v>65</v>
      </c>
      <c r="D73" s="1" t="s">
        <v>66</v>
      </c>
      <c r="E73" s="1"/>
      <c r="F73" s="1">
        <v>17</v>
      </c>
      <c r="G73" s="1">
        <v>13</v>
      </c>
      <c r="H73" s="1">
        <v>9</v>
      </c>
      <c r="I73" s="1">
        <v>7</v>
      </c>
      <c r="J73" s="7">
        <v>0</v>
      </c>
      <c r="K73" s="54">
        <v>3</v>
      </c>
      <c r="L73" s="54">
        <v>4</v>
      </c>
      <c r="M73" s="7">
        <v>3</v>
      </c>
      <c r="N73" s="7">
        <v>5</v>
      </c>
      <c r="O73" s="7">
        <v>5</v>
      </c>
      <c r="P73" s="7">
        <v>6</v>
      </c>
      <c r="Q73" s="7">
        <v>2</v>
      </c>
      <c r="R73" s="7">
        <v>1</v>
      </c>
      <c r="S73" s="7">
        <v>1</v>
      </c>
      <c r="T73" s="7">
        <v>1</v>
      </c>
      <c r="U73" s="7">
        <v>1</v>
      </c>
      <c r="V73" s="7">
        <v>1</v>
      </c>
      <c r="W73" s="7">
        <v>1</v>
      </c>
      <c r="X73" s="7">
        <v>2</v>
      </c>
      <c r="Y73" s="7">
        <v>2</v>
      </c>
      <c r="Z73" s="7">
        <v>1</v>
      </c>
      <c r="AA73" s="7">
        <v>1</v>
      </c>
    </row>
    <row r="74" spans="1:27" x14ac:dyDescent="0.35">
      <c r="A74" s="1" t="s">
        <v>191</v>
      </c>
      <c r="B74" s="1" t="s">
        <v>192</v>
      </c>
      <c r="C74" s="1" t="s">
        <v>57</v>
      </c>
      <c r="D74" s="1" t="s">
        <v>58</v>
      </c>
      <c r="E74" s="1"/>
      <c r="F74" s="1">
        <v>31</v>
      </c>
      <c r="G74" s="1">
        <v>30</v>
      </c>
      <c r="H74" s="1">
        <v>33</v>
      </c>
      <c r="I74" s="1">
        <v>46</v>
      </c>
      <c r="J74" s="7">
        <v>59</v>
      </c>
      <c r="K74" s="54">
        <v>70</v>
      </c>
      <c r="L74" s="54">
        <v>65</v>
      </c>
      <c r="M74" s="7">
        <v>83</v>
      </c>
      <c r="N74" s="7">
        <v>84</v>
      </c>
      <c r="O74" s="7">
        <v>76</v>
      </c>
      <c r="P74" s="7">
        <v>66</v>
      </c>
      <c r="Q74" s="7">
        <v>73</v>
      </c>
      <c r="R74" s="7">
        <v>58</v>
      </c>
      <c r="S74" s="7">
        <v>48</v>
      </c>
      <c r="T74" s="7">
        <v>35</v>
      </c>
      <c r="U74" s="7">
        <v>27</v>
      </c>
      <c r="V74" s="7">
        <v>23</v>
      </c>
      <c r="W74" s="7">
        <v>20</v>
      </c>
      <c r="X74" s="7">
        <v>16</v>
      </c>
      <c r="Y74" s="7">
        <v>58</v>
      </c>
      <c r="Z74" s="7">
        <v>54</v>
      </c>
      <c r="AA74" s="7">
        <v>44</v>
      </c>
    </row>
    <row r="75" spans="1:27" x14ac:dyDescent="0.35">
      <c r="A75" s="1" t="s">
        <v>193</v>
      </c>
      <c r="B75" s="1" t="s">
        <v>194</v>
      </c>
      <c r="C75" s="1" t="s">
        <v>61</v>
      </c>
      <c r="D75" s="1" t="s">
        <v>62</v>
      </c>
      <c r="E75" s="1"/>
      <c r="F75" s="1">
        <v>37</v>
      </c>
      <c r="G75" s="1">
        <v>26</v>
      </c>
      <c r="H75" s="1">
        <v>22</v>
      </c>
      <c r="I75" s="1">
        <v>0</v>
      </c>
      <c r="J75" s="7">
        <v>0</v>
      </c>
      <c r="K75" s="54">
        <v>15</v>
      </c>
      <c r="L75" s="54">
        <v>0</v>
      </c>
      <c r="M75" s="7">
        <v>13</v>
      </c>
      <c r="N75" s="7">
        <v>17</v>
      </c>
      <c r="O75" s="7">
        <v>14</v>
      </c>
      <c r="P75" s="7">
        <v>9</v>
      </c>
      <c r="Q75" s="7">
        <v>8</v>
      </c>
      <c r="R75" s="7">
        <v>7</v>
      </c>
      <c r="S75" s="7">
        <v>3</v>
      </c>
      <c r="T75" s="7">
        <v>3</v>
      </c>
      <c r="U75" s="7">
        <v>3</v>
      </c>
      <c r="V75" s="7">
        <v>4</v>
      </c>
      <c r="W75" s="7">
        <v>2</v>
      </c>
      <c r="X75" s="7">
        <v>14</v>
      </c>
      <c r="Y75" s="7">
        <v>7</v>
      </c>
      <c r="Z75" s="7">
        <v>0</v>
      </c>
      <c r="AA75" s="7">
        <v>0</v>
      </c>
    </row>
    <row r="76" spans="1:27" x14ac:dyDescent="0.35">
      <c r="A76" s="1" t="s">
        <v>195</v>
      </c>
      <c r="B76" s="1" t="s">
        <v>196</v>
      </c>
      <c r="C76" s="1" t="s">
        <v>65</v>
      </c>
      <c r="D76" s="1" t="s">
        <v>66</v>
      </c>
      <c r="E76" s="1"/>
      <c r="F76" s="1">
        <v>18</v>
      </c>
      <c r="G76" s="1">
        <v>6</v>
      </c>
      <c r="H76" s="1">
        <v>3</v>
      </c>
      <c r="I76" s="1">
        <v>3</v>
      </c>
      <c r="J76" s="7">
        <v>6</v>
      </c>
      <c r="K76" s="54">
        <v>5</v>
      </c>
      <c r="L76" s="54">
        <v>11</v>
      </c>
      <c r="M76" s="7">
        <v>10</v>
      </c>
      <c r="N76" s="7">
        <v>8</v>
      </c>
      <c r="O76" s="7">
        <v>8</v>
      </c>
      <c r="P76" s="7">
        <v>8</v>
      </c>
      <c r="Q76" s="7">
        <v>6</v>
      </c>
      <c r="R76" s="7">
        <v>5</v>
      </c>
      <c r="S76" s="7">
        <v>2</v>
      </c>
      <c r="T76" s="7">
        <v>1</v>
      </c>
      <c r="U76" s="7">
        <v>1</v>
      </c>
      <c r="V76" s="7">
        <v>1</v>
      </c>
      <c r="W76" s="7">
        <v>1</v>
      </c>
      <c r="X76" s="7">
        <v>6</v>
      </c>
      <c r="Y76" s="7">
        <v>6</v>
      </c>
      <c r="Z76" s="7">
        <v>2</v>
      </c>
      <c r="AA76" s="7">
        <v>2</v>
      </c>
    </row>
    <row r="77" spans="1:27" x14ac:dyDescent="0.35">
      <c r="A77" s="1" t="s">
        <v>197</v>
      </c>
      <c r="B77" s="1" t="s">
        <v>198</v>
      </c>
      <c r="C77" s="1" t="s">
        <v>69</v>
      </c>
      <c r="D77" s="1" t="s">
        <v>70</v>
      </c>
      <c r="E77" s="1"/>
      <c r="F77" s="1">
        <v>364</v>
      </c>
      <c r="G77" s="1">
        <v>339</v>
      </c>
      <c r="H77" s="1">
        <v>329</v>
      </c>
      <c r="I77" s="1">
        <v>320</v>
      </c>
      <c r="J77" s="7">
        <v>223</v>
      </c>
      <c r="K77" s="54">
        <v>276</v>
      </c>
      <c r="L77" s="54">
        <v>253</v>
      </c>
      <c r="M77" s="7">
        <v>249</v>
      </c>
      <c r="N77" s="7">
        <v>248</v>
      </c>
      <c r="O77" s="7">
        <v>192</v>
      </c>
      <c r="P77" s="7">
        <v>184</v>
      </c>
      <c r="Q77" s="7">
        <v>142</v>
      </c>
      <c r="R77" s="7">
        <v>122</v>
      </c>
      <c r="S77" s="7">
        <v>79</v>
      </c>
      <c r="T77" s="7">
        <v>37</v>
      </c>
      <c r="U77" s="7">
        <v>30</v>
      </c>
      <c r="V77" s="7">
        <v>37</v>
      </c>
      <c r="W77" s="7">
        <v>33</v>
      </c>
      <c r="X77" s="7">
        <v>43</v>
      </c>
      <c r="Y77" s="7">
        <v>73</v>
      </c>
      <c r="Z77" s="7">
        <v>71</v>
      </c>
      <c r="AA77" s="7">
        <v>67</v>
      </c>
    </row>
    <row r="78" spans="1:27" x14ac:dyDescent="0.35">
      <c r="A78" s="1" t="s">
        <v>199</v>
      </c>
      <c r="B78" s="1" t="s">
        <v>200</v>
      </c>
      <c r="C78" s="1" t="s">
        <v>69</v>
      </c>
      <c r="D78" s="1" t="s">
        <v>70</v>
      </c>
      <c r="E78" s="1"/>
      <c r="F78" s="1">
        <v>32</v>
      </c>
      <c r="G78" s="1">
        <v>14</v>
      </c>
      <c r="H78" s="1">
        <v>17</v>
      </c>
      <c r="I78" s="1">
        <v>7</v>
      </c>
      <c r="J78" s="7">
        <v>15</v>
      </c>
      <c r="K78" s="54">
        <v>16</v>
      </c>
      <c r="L78" s="54">
        <v>19</v>
      </c>
      <c r="M78" s="7">
        <v>30</v>
      </c>
      <c r="N78" s="7">
        <v>29</v>
      </c>
      <c r="O78" s="7">
        <v>30</v>
      </c>
      <c r="P78" s="7">
        <v>20</v>
      </c>
      <c r="Q78" s="7">
        <v>17</v>
      </c>
      <c r="R78" s="7">
        <v>15</v>
      </c>
      <c r="S78" s="7">
        <v>13</v>
      </c>
      <c r="T78" s="7">
        <v>12</v>
      </c>
      <c r="U78" s="7">
        <v>9</v>
      </c>
      <c r="V78" s="7">
        <v>5</v>
      </c>
      <c r="W78" s="7">
        <v>4</v>
      </c>
      <c r="X78" s="7">
        <v>0</v>
      </c>
      <c r="Y78" s="7">
        <v>3</v>
      </c>
      <c r="Z78" s="7">
        <v>3</v>
      </c>
      <c r="AA78" s="7">
        <v>1</v>
      </c>
    </row>
    <row r="79" spans="1:27" x14ac:dyDescent="0.35">
      <c r="A79" s="1" t="s">
        <v>201</v>
      </c>
      <c r="B79" s="1" t="s">
        <v>202</v>
      </c>
      <c r="C79" s="1" t="s">
        <v>63</v>
      </c>
      <c r="D79" s="1" t="s">
        <v>64</v>
      </c>
      <c r="E79" s="1"/>
      <c r="F79" s="1">
        <v>42</v>
      </c>
      <c r="G79" s="1">
        <v>37</v>
      </c>
      <c r="H79" s="1">
        <v>39</v>
      </c>
      <c r="I79" s="1">
        <v>49</v>
      </c>
      <c r="J79" s="7">
        <v>22</v>
      </c>
      <c r="K79" s="54">
        <v>55</v>
      </c>
      <c r="L79" s="54">
        <v>59</v>
      </c>
      <c r="M79" s="7">
        <v>70</v>
      </c>
      <c r="N79" s="7">
        <v>75</v>
      </c>
      <c r="O79" s="7">
        <v>76</v>
      </c>
      <c r="P79" s="7">
        <v>59</v>
      </c>
      <c r="Q79" s="7">
        <v>63</v>
      </c>
      <c r="R79" s="7">
        <v>55</v>
      </c>
      <c r="S79" s="7">
        <v>19</v>
      </c>
      <c r="T79" s="7">
        <v>14</v>
      </c>
      <c r="U79" s="7">
        <v>12</v>
      </c>
      <c r="V79" s="7">
        <v>5</v>
      </c>
      <c r="W79" s="7">
        <v>3</v>
      </c>
      <c r="X79" s="7">
        <v>4</v>
      </c>
      <c r="Y79" s="7">
        <v>21</v>
      </c>
      <c r="Z79" s="7">
        <v>27</v>
      </c>
      <c r="AA79" s="7">
        <v>22</v>
      </c>
    </row>
    <row r="80" spans="1:27" x14ac:dyDescent="0.35">
      <c r="A80" s="1" t="s">
        <v>203</v>
      </c>
      <c r="B80" s="1" t="s">
        <v>204</v>
      </c>
      <c r="C80" s="1" t="s">
        <v>71</v>
      </c>
      <c r="D80" s="1" t="s">
        <v>72</v>
      </c>
      <c r="E80" s="1"/>
      <c r="F80" s="1">
        <v>97</v>
      </c>
      <c r="G80" s="1">
        <v>104</v>
      </c>
      <c r="H80" s="1">
        <v>88</v>
      </c>
      <c r="I80" s="1">
        <v>101</v>
      </c>
      <c r="J80" s="7">
        <v>80</v>
      </c>
      <c r="K80" s="54">
        <v>71</v>
      </c>
      <c r="L80" s="54">
        <v>75</v>
      </c>
      <c r="M80" s="7">
        <v>73</v>
      </c>
      <c r="N80" s="7">
        <v>51</v>
      </c>
      <c r="O80" s="7">
        <v>25</v>
      </c>
      <c r="P80" s="7">
        <v>24</v>
      </c>
      <c r="Q80" s="7">
        <v>6</v>
      </c>
      <c r="R80" s="7">
        <v>0</v>
      </c>
      <c r="S80" s="7">
        <v>0</v>
      </c>
      <c r="T80" s="7">
        <v>0</v>
      </c>
      <c r="U80" s="7">
        <v>0</v>
      </c>
      <c r="V80" s="7">
        <v>0</v>
      </c>
      <c r="W80" s="7">
        <v>0</v>
      </c>
      <c r="X80" s="7">
        <v>10</v>
      </c>
      <c r="Y80" s="7">
        <v>9</v>
      </c>
      <c r="Z80" s="7">
        <v>9</v>
      </c>
      <c r="AA80" s="7">
        <v>10</v>
      </c>
    </row>
    <row r="81" spans="1:27" x14ac:dyDescent="0.35">
      <c r="A81" s="1" t="s">
        <v>205</v>
      </c>
      <c r="B81" s="1" t="s">
        <v>206</v>
      </c>
      <c r="C81" s="1" t="s">
        <v>73</v>
      </c>
      <c r="D81" s="1" t="s">
        <v>74</v>
      </c>
      <c r="E81" s="1"/>
      <c r="F81" s="1">
        <v>3</v>
      </c>
      <c r="G81" s="1">
        <v>2</v>
      </c>
      <c r="H81" s="1">
        <v>0</v>
      </c>
      <c r="I81" s="1">
        <v>0</v>
      </c>
      <c r="J81" s="7">
        <v>0</v>
      </c>
      <c r="K81" s="54">
        <v>0</v>
      </c>
      <c r="L81" s="54">
        <v>1</v>
      </c>
      <c r="M81" s="7">
        <v>2</v>
      </c>
      <c r="N81" s="7">
        <v>1</v>
      </c>
      <c r="O81" s="7">
        <v>0</v>
      </c>
      <c r="P81" s="7">
        <v>0</v>
      </c>
      <c r="Q81" s="7">
        <v>0</v>
      </c>
      <c r="R81" s="7">
        <v>0</v>
      </c>
      <c r="S81" s="7">
        <v>0</v>
      </c>
      <c r="T81" s="7">
        <v>0</v>
      </c>
      <c r="U81" s="7">
        <v>0</v>
      </c>
      <c r="V81" s="7">
        <v>0</v>
      </c>
      <c r="W81" s="7">
        <v>0</v>
      </c>
      <c r="X81" s="7">
        <v>0</v>
      </c>
      <c r="Y81" s="7">
        <v>2</v>
      </c>
      <c r="Z81" s="7">
        <v>1</v>
      </c>
      <c r="AA81" s="7">
        <v>0</v>
      </c>
    </row>
    <row r="82" spans="1:27" x14ac:dyDescent="0.35">
      <c r="A82" s="1" t="s">
        <v>207</v>
      </c>
      <c r="B82" s="1" t="s">
        <v>208</v>
      </c>
      <c r="C82" s="1" t="s">
        <v>67</v>
      </c>
      <c r="D82" s="1" t="s">
        <v>68</v>
      </c>
      <c r="E82" s="1"/>
      <c r="F82" s="1">
        <v>42</v>
      </c>
      <c r="G82" s="1">
        <v>23</v>
      </c>
      <c r="H82" s="1">
        <v>45</v>
      </c>
      <c r="I82" s="1">
        <v>40</v>
      </c>
      <c r="J82" s="7">
        <v>9</v>
      </c>
      <c r="K82" s="54">
        <v>51</v>
      </c>
      <c r="L82" s="54">
        <v>55</v>
      </c>
      <c r="M82" s="7">
        <v>49</v>
      </c>
      <c r="N82" s="7">
        <v>42</v>
      </c>
      <c r="O82" s="7">
        <v>56</v>
      </c>
      <c r="P82" s="7">
        <v>47</v>
      </c>
      <c r="Q82" s="7">
        <v>32</v>
      </c>
      <c r="R82" s="7">
        <v>25</v>
      </c>
      <c r="S82" s="7">
        <v>20</v>
      </c>
      <c r="T82" s="7">
        <v>17</v>
      </c>
      <c r="U82" s="7">
        <v>13</v>
      </c>
      <c r="V82" s="7">
        <v>10</v>
      </c>
      <c r="W82" s="7">
        <v>16</v>
      </c>
      <c r="X82" s="7">
        <v>12</v>
      </c>
      <c r="Y82" s="7">
        <v>15</v>
      </c>
      <c r="Z82" s="7">
        <v>8</v>
      </c>
      <c r="AA82" s="7">
        <v>9</v>
      </c>
    </row>
    <row r="83" spans="1:27" x14ac:dyDescent="0.35">
      <c r="A83" s="1" t="s">
        <v>209</v>
      </c>
      <c r="B83" s="1" t="s">
        <v>210</v>
      </c>
      <c r="C83" s="1" t="s">
        <v>57</v>
      </c>
      <c r="D83" s="1" t="s">
        <v>58</v>
      </c>
      <c r="E83" s="1"/>
      <c r="F83" s="1">
        <v>88</v>
      </c>
      <c r="G83" s="1">
        <v>74</v>
      </c>
      <c r="H83" s="1">
        <v>68</v>
      </c>
      <c r="I83" s="1">
        <v>58</v>
      </c>
      <c r="J83" s="7">
        <v>55</v>
      </c>
      <c r="K83" s="54">
        <v>38</v>
      </c>
      <c r="L83" s="54">
        <v>33</v>
      </c>
      <c r="M83" s="7">
        <v>68</v>
      </c>
      <c r="N83" s="7">
        <v>68</v>
      </c>
      <c r="O83" s="7">
        <v>57</v>
      </c>
      <c r="P83" s="7">
        <v>53</v>
      </c>
      <c r="Q83" s="7">
        <v>47</v>
      </c>
      <c r="R83" s="7">
        <v>45</v>
      </c>
      <c r="S83" s="7">
        <v>29</v>
      </c>
      <c r="T83" s="7">
        <v>29</v>
      </c>
      <c r="U83" s="7">
        <v>26</v>
      </c>
      <c r="V83" s="7">
        <v>26</v>
      </c>
      <c r="W83" s="7">
        <v>30</v>
      </c>
      <c r="X83" s="7">
        <v>23</v>
      </c>
      <c r="Y83" s="7">
        <v>22</v>
      </c>
      <c r="Z83" s="7">
        <v>29</v>
      </c>
      <c r="AA83" s="7">
        <v>29</v>
      </c>
    </row>
    <row r="84" spans="1:27" x14ac:dyDescent="0.35">
      <c r="A84" s="1" t="s">
        <v>211</v>
      </c>
      <c r="B84" s="1" t="s">
        <v>212</v>
      </c>
      <c r="C84" s="1" t="s">
        <v>61</v>
      </c>
      <c r="D84" s="1" t="s">
        <v>62</v>
      </c>
      <c r="E84" s="1"/>
      <c r="F84" s="1">
        <v>22</v>
      </c>
      <c r="G84" s="1">
        <v>10</v>
      </c>
      <c r="H84" s="1">
        <v>11</v>
      </c>
      <c r="I84" s="1">
        <v>11</v>
      </c>
      <c r="J84" s="7">
        <v>10</v>
      </c>
      <c r="K84" s="54">
        <v>2</v>
      </c>
      <c r="L84" s="54">
        <v>5</v>
      </c>
      <c r="M84" s="7">
        <v>2</v>
      </c>
      <c r="N84" s="7">
        <v>14</v>
      </c>
      <c r="O84" s="7">
        <v>16</v>
      </c>
      <c r="P84" s="7">
        <v>10</v>
      </c>
      <c r="Q84" s="7">
        <v>9</v>
      </c>
      <c r="R84" s="7">
        <v>6</v>
      </c>
      <c r="S84" s="7">
        <v>9</v>
      </c>
      <c r="T84" s="7">
        <v>8</v>
      </c>
      <c r="U84" s="7">
        <v>5</v>
      </c>
      <c r="V84" s="7">
        <v>5</v>
      </c>
      <c r="W84" s="7">
        <v>4</v>
      </c>
      <c r="X84" s="7">
        <v>6</v>
      </c>
      <c r="Y84" s="7">
        <v>5</v>
      </c>
      <c r="Z84" s="7">
        <v>6</v>
      </c>
      <c r="AA84" s="7">
        <v>6</v>
      </c>
    </row>
    <row r="85" spans="1:27" x14ac:dyDescent="0.35">
      <c r="A85" s="1" t="s">
        <v>213</v>
      </c>
      <c r="B85" s="1" t="s">
        <v>214</v>
      </c>
      <c r="C85" s="1" t="s">
        <v>63</v>
      </c>
      <c r="D85" s="1" t="s">
        <v>64</v>
      </c>
      <c r="E85" s="1"/>
      <c r="F85" s="1">
        <v>47</v>
      </c>
      <c r="G85" s="1">
        <v>42</v>
      </c>
      <c r="H85" s="1">
        <v>32</v>
      </c>
      <c r="I85" s="1">
        <v>23</v>
      </c>
      <c r="J85" s="7">
        <v>23</v>
      </c>
      <c r="K85" s="54">
        <v>21</v>
      </c>
      <c r="L85" s="54">
        <v>33</v>
      </c>
      <c r="M85" s="7">
        <v>30</v>
      </c>
      <c r="N85" s="7">
        <v>48</v>
      </c>
      <c r="O85" s="7">
        <v>48</v>
      </c>
      <c r="P85" s="7">
        <v>19</v>
      </c>
      <c r="Q85" s="7">
        <v>38</v>
      </c>
      <c r="R85" s="7">
        <v>38</v>
      </c>
      <c r="S85" s="7">
        <v>13</v>
      </c>
      <c r="T85" s="7">
        <v>9</v>
      </c>
      <c r="U85" s="7">
        <v>40</v>
      </c>
      <c r="V85" s="7">
        <v>7</v>
      </c>
      <c r="W85" s="7">
        <v>8</v>
      </c>
      <c r="X85" s="7">
        <v>8</v>
      </c>
      <c r="Y85" s="7">
        <v>8</v>
      </c>
      <c r="Z85" s="7">
        <v>5</v>
      </c>
      <c r="AA85" s="7">
        <v>14</v>
      </c>
    </row>
    <row r="86" spans="1:27" x14ac:dyDescent="0.35">
      <c r="A86" s="1" t="s">
        <v>215</v>
      </c>
      <c r="B86" s="1" t="s">
        <v>216</v>
      </c>
      <c r="C86" s="1" t="s">
        <v>67</v>
      </c>
      <c r="D86" s="1" t="s">
        <v>68</v>
      </c>
      <c r="E86" s="1"/>
      <c r="F86" s="1">
        <v>36</v>
      </c>
      <c r="G86" s="1">
        <v>36</v>
      </c>
      <c r="H86" s="1">
        <v>25</v>
      </c>
      <c r="I86" s="1">
        <v>25</v>
      </c>
      <c r="J86" s="7">
        <v>30</v>
      </c>
      <c r="K86" s="54">
        <v>29</v>
      </c>
      <c r="L86" s="54">
        <v>29</v>
      </c>
      <c r="M86" s="7">
        <v>29</v>
      </c>
      <c r="N86" s="7">
        <v>29</v>
      </c>
      <c r="O86" s="7">
        <v>29</v>
      </c>
      <c r="P86" s="7">
        <v>29</v>
      </c>
      <c r="Q86" s="7">
        <v>29</v>
      </c>
      <c r="R86" s="7">
        <v>29</v>
      </c>
      <c r="S86" s="7">
        <v>28</v>
      </c>
      <c r="T86" s="7">
        <v>25</v>
      </c>
      <c r="U86" s="7">
        <v>17</v>
      </c>
      <c r="V86" s="7">
        <v>17</v>
      </c>
      <c r="W86" s="7">
        <v>5</v>
      </c>
      <c r="X86" s="7">
        <v>5</v>
      </c>
      <c r="Y86" s="7">
        <v>5</v>
      </c>
      <c r="Z86" s="7">
        <v>5</v>
      </c>
      <c r="AA86" s="7">
        <v>5</v>
      </c>
    </row>
    <row r="87" spans="1:27" x14ac:dyDescent="0.35">
      <c r="A87" s="1" t="s">
        <v>217</v>
      </c>
      <c r="B87" s="1" t="s">
        <v>218</v>
      </c>
      <c r="C87" s="1" t="s">
        <v>59</v>
      </c>
      <c r="D87" s="1" t="s">
        <v>60</v>
      </c>
      <c r="E87" s="1"/>
      <c r="F87" s="1">
        <v>0</v>
      </c>
      <c r="G87" s="1">
        <v>19</v>
      </c>
      <c r="H87" s="1">
        <v>22</v>
      </c>
      <c r="I87" s="1">
        <v>19</v>
      </c>
      <c r="J87" s="7">
        <v>19</v>
      </c>
      <c r="K87" s="54">
        <v>18</v>
      </c>
      <c r="L87" s="54">
        <v>5</v>
      </c>
      <c r="M87" s="7">
        <v>22</v>
      </c>
      <c r="N87" s="7">
        <v>22</v>
      </c>
      <c r="O87" s="7">
        <v>14</v>
      </c>
      <c r="P87" s="7">
        <v>12</v>
      </c>
      <c r="Q87" s="7">
        <v>7</v>
      </c>
      <c r="R87" s="7">
        <v>11</v>
      </c>
      <c r="S87" s="7">
        <v>13</v>
      </c>
      <c r="T87" s="7">
        <v>11</v>
      </c>
      <c r="U87" s="7">
        <v>9</v>
      </c>
      <c r="V87" s="7">
        <v>4</v>
      </c>
      <c r="W87" s="7">
        <v>7</v>
      </c>
      <c r="X87" s="7">
        <v>27</v>
      </c>
      <c r="Y87" s="7">
        <v>26</v>
      </c>
      <c r="Z87" s="7">
        <v>27</v>
      </c>
      <c r="AA87" s="7">
        <v>34</v>
      </c>
    </row>
    <row r="88" spans="1:27" x14ac:dyDescent="0.35">
      <c r="A88" s="1" t="s">
        <v>219</v>
      </c>
      <c r="B88" s="1" t="s">
        <v>220</v>
      </c>
      <c r="C88" s="1" t="s">
        <v>59</v>
      </c>
      <c r="D88" s="1" t="s">
        <v>60</v>
      </c>
      <c r="E88" s="1"/>
      <c r="F88" s="1">
        <v>9</v>
      </c>
      <c r="G88" s="1">
        <v>9</v>
      </c>
      <c r="H88" s="1">
        <v>7</v>
      </c>
      <c r="I88" s="1">
        <v>7</v>
      </c>
      <c r="J88" s="7">
        <v>7</v>
      </c>
      <c r="K88" s="54">
        <v>4</v>
      </c>
      <c r="L88" s="54">
        <v>4</v>
      </c>
      <c r="M88" s="7">
        <v>5</v>
      </c>
      <c r="N88" s="7">
        <v>5</v>
      </c>
      <c r="O88" s="7">
        <v>5</v>
      </c>
      <c r="P88" s="7">
        <v>5</v>
      </c>
      <c r="Q88" s="7">
        <v>5</v>
      </c>
      <c r="R88" s="7">
        <v>5</v>
      </c>
      <c r="S88" s="7">
        <v>5</v>
      </c>
      <c r="T88" s="7">
        <v>1</v>
      </c>
      <c r="U88" s="7">
        <v>1</v>
      </c>
      <c r="V88" s="7">
        <v>1</v>
      </c>
      <c r="W88" s="7">
        <v>1</v>
      </c>
      <c r="X88" s="7">
        <v>1</v>
      </c>
      <c r="Y88" s="7">
        <v>1</v>
      </c>
      <c r="Z88" s="7">
        <v>1</v>
      </c>
      <c r="AA88" s="7">
        <v>1</v>
      </c>
    </row>
    <row r="89" spans="1:27" x14ac:dyDescent="0.35">
      <c r="A89" s="1" t="s">
        <v>221</v>
      </c>
      <c r="B89" s="1" t="s">
        <v>222</v>
      </c>
      <c r="C89" s="1" t="s">
        <v>73</v>
      </c>
      <c r="D89" s="1" t="s">
        <v>74</v>
      </c>
      <c r="E89" s="1"/>
      <c r="F89" s="1">
        <v>82</v>
      </c>
      <c r="G89" s="1">
        <v>96</v>
      </c>
      <c r="H89" s="1">
        <v>67</v>
      </c>
      <c r="I89" s="1">
        <v>62</v>
      </c>
      <c r="J89" s="7">
        <v>115</v>
      </c>
      <c r="K89" s="54">
        <v>98</v>
      </c>
      <c r="L89" s="54">
        <v>93</v>
      </c>
      <c r="M89" s="7">
        <v>113</v>
      </c>
      <c r="N89" s="7">
        <v>107</v>
      </c>
      <c r="O89" s="7">
        <v>102</v>
      </c>
      <c r="P89" s="7">
        <v>96</v>
      </c>
      <c r="Q89" s="7">
        <v>81</v>
      </c>
      <c r="R89" s="7">
        <v>74</v>
      </c>
      <c r="S89" s="7">
        <v>69</v>
      </c>
      <c r="T89" s="7">
        <v>47</v>
      </c>
      <c r="U89" s="7">
        <v>61</v>
      </c>
      <c r="V89" s="7">
        <v>53</v>
      </c>
      <c r="W89" s="7">
        <v>60</v>
      </c>
      <c r="X89" s="7">
        <v>57</v>
      </c>
      <c r="Y89" s="7">
        <v>64</v>
      </c>
      <c r="Z89" s="7">
        <v>73</v>
      </c>
      <c r="AA89" s="7">
        <v>49</v>
      </c>
    </row>
    <row r="90" spans="1:27" x14ac:dyDescent="0.35">
      <c r="A90" s="1" t="s">
        <v>223</v>
      </c>
      <c r="B90" s="1" t="s">
        <v>224</v>
      </c>
      <c r="C90" s="1" t="s">
        <v>69</v>
      </c>
      <c r="D90" s="1" t="s">
        <v>70</v>
      </c>
      <c r="E90" s="1"/>
      <c r="F90" s="1">
        <v>103</v>
      </c>
      <c r="G90" s="1">
        <v>64</v>
      </c>
      <c r="H90" s="1">
        <v>56</v>
      </c>
      <c r="I90" s="1">
        <v>41</v>
      </c>
      <c r="J90" s="7">
        <v>30</v>
      </c>
      <c r="K90" s="54">
        <v>25</v>
      </c>
      <c r="L90" s="54">
        <v>24</v>
      </c>
      <c r="M90" s="7">
        <v>54</v>
      </c>
      <c r="N90" s="7">
        <v>47</v>
      </c>
      <c r="O90" s="7">
        <v>47</v>
      </c>
      <c r="P90" s="7">
        <v>49</v>
      </c>
      <c r="Q90" s="7">
        <v>46</v>
      </c>
      <c r="R90" s="7">
        <v>40</v>
      </c>
      <c r="S90" s="7">
        <v>38</v>
      </c>
      <c r="T90" s="7">
        <v>14</v>
      </c>
      <c r="U90" s="7">
        <v>5</v>
      </c>
      <c r="V90" s="7">
        <v>5</v>
      </c>
      <c r="W90" s="7">
        <v>17</v>
      </c>
      <c r="X90" s="7">
        <v>13</v>
      </c>
      <c r="Y90" s="7">
        <v>12</v>
      </c>
      <c r="Z90" s="7">
        <v>12</v>
      </c>
      <c r="AA90" s="7">
        <v>10</v>
      </c>
    </row>
    <row r="91" spans="1:27" x14ac:dyDescent="0.35">
      <c r="A91" s="1" t="s">
        <v>225</v>
      </c>
      <c r="B91" s="1" t="s">
        <v>226</v>
      </c>
      <c r="C91" s="1" t="s">
        <v>67</v>
      </c>
      <c r="D91" s="1" t="s">
        <v>68</v>
      </c>
      <c r="E91" s="1"/>
      <c r="F91" s="1">
        <v>21</v>
      </c>
      <c r="G91" s="1">
        <v>9</v>
      </c>
      <c r="H91" s="1">
        <v>9</v>
      </c>
      <c r="I91" s="1">
        <v>7</v>
      </c>
      <c r="J91" s="7">
        <v>5</v>
      </c>
      <c r="K91" s="54">
        <v>5</v>
      </c>
      <c r="L91" s="54">
        <v>4</v>
      </c>
      <c r="M91" s="7">
        <v>3</v>
      </c>
      <c r="N91" s="7">
        <v>3</v>
      </c>
      <c r="O91" s="7">
        <v>3</v>
      </c>
      <c r="P91" s="7">
        <v>9</v>
      </c>
      <c r="Q91" s="7">
        <v>8</v>
      </c>
      <c r="R91" s="7">
        <v>7</v>
      </c>
      <c r="S91" s="7">
        <v>4</v>
      </c>
      <c r="T91" s="7">
        <v>4</v>
      </c>
      <c r="U91" s="7">
        <v>3</v>
      </c>
      <c r="V91" s="7">
        <v>1</v>
      </c>
      <c r="W91" s="7">
        <v>3</v>
      </c>
      <c r="X91" s="7">
        <v>11</v>
      </c>
      <c r="Y91" s="7">
        <v>9</v>
      </c>
      <c r="Z91" s="7">
        <v>4</v>
      </c>
      <c r="AA91" s="7">
        <v>6</v>
      </c>
    </row>
    <row r="92" spans="1:27" x14ac:dyDescent="0.35">
      <c r="A92" s="1" t="s">
        <v>227</v>
      </c>
      <c r="B92" s="1" t="s">
        <v>228</v>
      </c>
      <c r="C92" s="1" t="s">
        <v>71</v>
      </c>
      <c r="D92" s="1" t="s">
        <v>72</v>
      </c>
      <c r="E92" s="1"/>
      <c r="F92" s="1">
        <v>3</v>
      </c>
      <c r="G92" s="1">
        <v>3</v>
      </c>
      <c r="H92" s="1">
        <v>3</v>
      </c>
      <c r="I92" s="1">
        <v>3</v>
      </c>
      <c r="J92" s="7">
        <v>0</v>
      </c>
      <c r="K92" s="54">
        <v>0</v>
      </c>
      <c r="L92" s="54">
        <v>2</v>
      </c>
      <c r="M92" s="7">
        <v>2</v>
      </c>
      <c r="N92" s="7">
        <v>4</v>
      </c>
      <c r="O92" s="7">
        <v>0</v>
      </c>
      <c r="P92" s="7">
        <v>0</v>
      </c>
      <c r="Q92" s="7">
        <v>0</v>
      </c>
      <c r="R92" s="7">
        <v>0</v>
      </c>
      <c r="S92" s="7">
        <v>0</v>
      </c>
      <c r="T92" s="7">
        <v>1</v>
      </c>
      <c r="U92" s="7">
        <v>0</v>
      </c>
      <c r="V92" s="7">
        <v>0</v>
      </c>
      <c r="W92" s="7">
        <v>0</v>
      </c>
      <c r="X92" s="7">
        <v>0</v>
      </c>
      <c r="Y92" s="7">
        <v>0</v>
      </c>
      <c r="Z92" s="7">
        <v>1</v>
      </c>
      <c r="AA92" s="7">
        <v>0</v>
      </c>
    </row>
    <row r="93" spans="1:27" x14ac:dyDescent="0.35">
      <c r="A93" s="1" t="s">
        <v>229</v>
      </c>
      <c r="B93" s="1" t="s">
        <v>230</v>
      </c>
      <c r="C93" s="1" t="s">
        <v>57</v>
      </c>
      <c r="D93" s="1" t="s">
        <v>58</v>
      </c>
      <c r="E93" s="1"/>
      <c r="F93" s="1">
        <v>338</v>
      </c>
      <c r="G93" s="1">
        <v>297</v>
      </c>
      <c r="H93" s="1">
        <v>244</v>
      </c>
      <c r="I93" s="1">
        <v>204</v>
      </c>
      <c r="J93" s="7">
        <v>189</v>
      </c>
      <c r="K93" s="54">
        <v>184</v>
      </c>
      <c r="L93" s="54">
        <v>194</v>
      </c>
      <c r="M93" s="7">
        <v>196</v>
      </c>
      <c r="N93" s="7">
        <v>206</v>
      </c>
      <c r="O93" s="7">
        <v>175</v>
      </c>
      <c r="P93" s="7">
        <v>159</v>
      </c>
      <c r="Q93" s="7">
        <v>149</v>
      </c>
      <c r="R93" s="7">
        <v>109</v>
      </c>
      <c r="S93" s="7">
        <v>104</v>
      </c>
      <c r="T93" s="7">
        <v>95</v>
      </c>
      <c r="U93" s="7">
        <v>85</v>
      </c>
      <c r="V93" s="7">
        <v>89</v>
      </c>
      <c r="W93" s="7">
        <v>88</v>
      </c>
      <c r="X93" s="7">
        <v>88</v>
      </c>
      <c r="Y93" s="7">
        <v>148</v>
      </c>
      <c r="Z93" s="7">
        <v>157</v>
      </c>
      <c r="AA93" s="7">
        <v>133</v>
      </c>
    </row>
    <row r="94" spans="1:27" x14ac:dyDescent="0.35">
      <c r="A94" s="1" t="s">
        <v>231</v>
      </c>
      <c r="B94" s="1" t="s">
        <v>232</v>
      </c>
      <c r="C94" s="1" t="s">
        <v>61</v>
      </c>
      <c r="D94" s="1" t="s">
        <v>62</v>
      </c>
      <c r="E94" s="1"/>
      <c r="F94" s="1">
        <v>4</v>
      </c>
      <c r="G94" s="1">
        <v>1</v>
      </c>
      <c r="H94" s="1">
        <v>1</v>
      </c>
      <c r="I94" s="1">
        <v>0</v>
      </c>
      <c r="J94" s="7">
        <v>0</v>
      </c>
      <c r="K94" s="54">
        <v>0</v>
      </c>
      <c r="L94" s="54">
        <v>2</v>
      </c>
      <c r="M94" s="7">
        <v>0</v>
      </c>
      <c r="N94" s="7">
        <v>0</v>
      </c>
      <c r="O94" s="7">
        <v>0</v>
      </c>
      <c r="P94" s="7">
        <v>0</v>
      </c>
      <c r="Q94" s="7">
        <v>0</v>
      </c>
      <c r="R94" s="7">
        <v>0</v>
      </c>
      <c r="S94" s="7">
        <v>0</v>
      </c>
      <c r="T94" s="7">
        <v>0</v>
      </c>
      <c r="U94" s="7">
        <v>0</v>
      </c>
      <c r="V94" s="7">
        <v>0</v>
      </c>
      <c r="W94" s="7">
        <v>0</v>
      </c>
      <c r="X94" s="7">
        <v>0</v>
      </c>
      <c r="Y94" s="7">
        <v>0</v>
      </c>
      <c r="Z94" s="7">
        <v>1</v>
      </c>
      <c r="AA94" s="7">
        <v>0</v>
      </c>
    </row>
    <row r="95" spans="1:27" x14ac:dyDescent="0.35">
      <c r="A95" s="1" t="s">
        <v>233</v>
      </c>
      <c r="B95" s="1" t="s">
        <v>234</v>
      </c>
      <c r="C95" s="1" t="s">
        <v>69</v>
      </c>
      <c r="D95" s="1" t="s">
        <v>70</v>
      </c>
      <c r="E95" s="1"/>
      <c r="F95" s="1">
        <v>6</v>
      </c>
      <c r="G95" s="1">
        <v>4</v>
      </c>
      <c r="H95" s="1">
        <v>4</v>
      </c>
      <c r="I95" s="1">
        <v>1</v>
      </c>
      <c r="J95" s="7">
        <v>0</v>
      </c>
      <c r="K95" s="54">
        <v>9</v>
      </c>
      <c r="L95" s="54">
        <v>11</v>
      </c>
      <c r="M95" s="7">
        <v>10</v>
      </c>
      <c r="N95" s="7">
        <v>6</v>
      </c>
      <c r="O95" s="7">
        <v>5</v>
      </c>
      <c r="P95" s="7">
        <v>6</v>
      </c>
      <c r="Q95" s="7">
        <v>3</v>
      </c>
      <c r="R95" s="7">
        <v>3</v>
      </c>
      <c r="S95" s="7">
        <v>2</v>
      </c>
      <c r="T95" s="7">
        <v>2</v>
      </c>
      <c r="U95" s="7">
        <v>2</v>
      </c>
      <c r="V95" s="7">
        <v>4</v>
      </c>
      <c r="W95" s="7">
        <v>4</v>
      </c>
      <c r="X95" s="7">
        <v>3</v>
      </c>
      <c r="Y95" s="7">
        <v>8</v>
      </c>
      <c r="Z95" s="7">
        <v>7</v>
      </c>
      <c r="AA95" s="7">
        <v>6</v>
      </c>
    </row>
    <row r="96" spans="1:27" x14ac:dyDescent="0.35">
      <c r="A96" s="1" t="s">
        <v>235</v>
      </c>
      <c r="B96" s="1" t="s">
        <v>236</v>
      </c>
      <c r="C96" s="1" t="s">
        <v>67</v>
      </c>
      <c r="D96" s="1" t="s">
        <v>68</v>
      </c>
      <c r="E96" s="1"/>
      <c r="F96" s="1">
        <v>5</v>
      </c>
      <c r="G96" s="1">
        <v>3</v>
      </c>
      <c r="H96" s="1">
        <v>0</v>
      </c>
      <c r="I96" s="1">
        <v>0</v>
      </c>
      <c r="J96" s="7">
        <v>0</v>
      </c>
      <c r="K96" s="54">
        <v>0</v>
      </c>
      <c r="L96" s="54">
        <v>0</v>
      </c>
      <c r="M96" s="7">
        <v>2</v>
      </c>
      <c r="N96" s="7">
        <v>3</v>
      </c>
      <c r="O96" s="7">
        <v>3</v>
      </c>
      <c r="P96" s="7">
        <v>4</v>
      </c>
      <c r="Q96" s="7">
        <v>5</v>
      </c>
      <c r="R96" s="7">
        <v>3</v>
      </c>
      <c r="S96" s="7">
        <v>4</v>
      </c>
      <c r="T96" s="7">
        <v>7</v>
      </c>
      <c r="U96" s="7">
        <v>7</v>
      </c>
      <c r="V96" s="7">
        <v>5</v>
      </c>
      <c r="W96" s="7">
        <v>5</v>
      </c>
      <c r="X96" s="7">
        <v>5</v>
      </c>
      <c r="Y96" s="7">
        <v>5</v>
      </c>
      <c r="Z96" s="7">
        <v>5</v>
      </c>
      <c r="AA96" s="7">
        <v>5</v>
      </c>
    </row>
    <row r="97" spans="1:27" x14ac:dyDescent="0.35">
      <c r="A97" s="1" t="s">
        <v>237</v>
      </c>
      <c r="B97" s="1" t="s">
        <v>238</v>
      </c>
      <c r="C97" s="1" t="s">
        <v>61</v>
      </c>
      <c r="D97" s="1" t="s">
        <v>62</v>
      </c>
      <c r="E97" s="1"/>
      <c r="F97" s="1">
        <v>11</v>
      </c>
      <c r="G97" s="1">
        <v>10</v>
      </c>
      <c r="H97" s="1">
        <v>9</v>
      </c>
      <c r="I97" s="1">
        <v>9</v>
      </c>
      <c r="J97" s="7">
        <v>8</v>
      </c>
      <c r="K97" s="54">
        <v>10</v>
      </c>
      <c r="L97" s="54">
        <v>11</v>
      </c>
      <c r="M97" s="7">
        <v>16</v>
      </c>
      <c r="N97" s="7">
        <v>19</v>
      </c>
      <c r="O97" s="7">
        <v>16</v>
      </c>
      <c r="P97" s="7">
        <v>9</v>
      </c>
      <c r="Q97" s="7">
        <v>4</v>
      </c>
      <c r="R97" s="7">
        <v>3</v>
      </c>
      <c r="S97" s="7">
        <v>7</v>
      </c>
      <c r="T97" s="7">
        <v>2</v>
      </c>
      <c r="U97" s="7">
        <v>3</v>
      </c>
      <c r="V97" s="7">
        <v>5</v>
      </c>
      <c r="W97" s="7">
        <v>3</v>
      </c>
      <c r="X97" s="7">
        <v>6</v>
      </c>
      <c r="Y97" s="7">
        <v>10</v>
      </c>
      <c r="Z97" s="7">
        <v>7</v>
      </c>
      <c r="AA97" s="7">
        <v>5</v>
      </c>
    </row>
    <row r="98" spans="1:27" x14ac:dyDescent="0.35">
      <c r="A98" s="1" t="s">
        <v>239</v>
      </c>
      <c r="B98" s="1" t="s">
        <v>240</v>
      </c>
      <c r="C98" s="1" t="s">
        <v>59</v>
      </c>
      <c r="D98" s="1" t="s">
        <v>60</v>
      </c>
      <c r="E98" s="1"/>
      <c r="F98" s="1">
        <v>12</v>
      </c>
      <c r="G98" s="1">
        <v>7</v>
      </c>
      <c r="H98" s="1">
        <v>6</v>
      </c>
      <c r="I98" s="1">
        <v>3</v>
      </c>
      <c r="J98" s="7">
        <v>4</v>
      </c>
      <c r="K98" s="54">
        <v>6</v>
      </c>
      <c r="L98" s="54">
        <v>3</v>
      </c>
      <c r="M98" s="7">
        <v>6</v>
      </c>
      <c r="N98" s="7">
        <v>5</v>
      </c>
      <c r="O98" s="7">
        <v>6</v>
      </c>
      <c r="P98" s="7">
        <v>6</v>
      </c>
      <c r="Q98" s="7">
        <v>7</v>
      </c>
      <c r="R98" s="7">
        <v>5</v>
      </c>
      <c r="S98" s="7">
        <v>5</v>
      </c>
      <c r="T98" s="7">
        <v>5</v>
      </c>
      <c r="U98" s="7">
        <v>6</v>
      </c>
      <c r="V98" s="7">
        <v>4</v>
      </c>
      <c r="W98" s="7">
        <v>10</v>
      </c>
      <c r="X98" s="7">
        <v>4</v>
      </c>
      <c r="Y98" s="7">
        <v>7</v>
      </c>
      <c r="Z98" s="7">
        <v>5</v>
      </c>
      <c r="AA98" s="7">
        <v>5</v>
      </c>
    </row>
    <row r="99" spans="1:27" x14ac:dyDescent="0.35">
      <c r="A99" s="1" t="s">
        <v>241</v>
      </c>
      <c r="B99" s="1" t="s">
        <v>242</v>
      </c>
      <c r="C99" s="1" t="s">
        <v>73</v>
      </c>
      <c r="D99" s="1" t="s">
        <v>74</v>
      </c>
      <c r="E99" s="1"/>
      <c r="F99" s="1">
        <v>2</v>
      </c>
      <c r="G99" s="1">
        <v>2</v>
      </c>
      <c r="H99" s="1">
        <v>2</v>
      </c>
      <c r="I99" s="1">
        <v>3</v>
      </c>
      <c r="J99" s="7">
        <v>3</v>
      </c>
      <c r="K99" s="54">
        <v>3</v>
      </c>
      <c r="L99" s="54">
        <v>3</v>
      </c>
      <c r="M99" s="7">
        <v>3</v>
      </c>
      <c r="N99" s="7">
        <v>3</v>
      </c>
      <c r="O99" s="7">
        <v>4</v>
      </c>
      <c r="P99" s="7">
        <v>4</v>
      </c>
      <c r="Q99" s="7">
        <v>4</v>
      </c>
      <c r="R99" s="7">
        <v>4</v>
      </c>
      <c r="S99" s="7">
        <v>2</v>
      </c>
      <c r="T99" s="7">
        <v>0</v>
      </c>
      <c r="U99" s="7">
        <v>0</v>
      </c>
      <c r="V99" s="7">
        <v>0</v>
      </c>
      <c r="W99" s="7">
        <v>0</v>
      </c>
      <c r="X99" s="7">
        <v>2</v>
      </c>
      <c r="Y99" s="7">
        <v>0</v>
      </c>
      <c r="Z99" s="7">
        <v>0</v>
      </c>
      <c r="AA99" s="7">
        <v>0</v>
      </c>
    </row>
    <row r="100" spans="1:27" x14ac:dyDescent="0.35">
      <c r="A100" s="1" t="s">
        <v>243</v>
      </c>
      <c r="B100" s="1" t="s">
        <v>244</v>
      </c>
      <c r="C100" s="1" t="s">
        <v>71</v>
      </c>
      <c r="D100" s="1" t="s">
        <v>72</v>
      </c>
      <c r="E100" s="1"/>
      <c r="F100" s="1">
        <v>3</v>
      </c>
      <c r="G100" s="1">
        <v>0</v>
      </c>
      <c r="H100" s="1">
        <v>1</v>
      </c>
      <c r="I100" s="1">
        <v>2</v>
      </c>
      <c r="J100" s="7">
        <v>12</v>
      </c>
      <c r="K100" s="54">
        <v>4</v>
      </c>
      <c r="L100" s="54">
        <v>0</v>
      </c>
      <c r="M100" s="7">
        <v>4</v>
      </c>
      <c r="N100" s="7">
        <v>0</v>
      </c>
      <c r="O100" s="7">
        <v>3</v>
      </c>
      <c r="P100" s="7">
        <v>0</v>
      </c>
      <c r="Q100" s="7">
        <v>4</v>
      </c>
      <c r="R100" s="7">
        <v>1</v>
      </c>
      <c r="S100" s="7">
        <v>10</v>
      </c>
      <c r="T100" s="7">
        <v>0</v>
      </c>
      <c r="U100" s="7">
        <v>3</v>
      </c>
      <c r="V100" s="7">
        <v>5</v>
      </c>
      <c r="W100" s="7">
        <v>1</v>
      </c>
      <c r="X100" s="7">
        <v>8</v>
      </c>
      <c r="Y100" s="7">
        <v>3</v>
      </c>
      <c r="Z100" s="7">
        <v>2</v>
      </c>
      <c r="AA100" s="7">
        <v>4</v>
      </c>
    </row>
    <row r="101" spans="1:27" x14ac:dyDescent="0.35">
      <c r="A101" s="1" t="s">
        <v>245</v>
      </c>
      <c r="B101" s="1" t="s">
        <v>246</v>
      </c>
      <c r="C101" s="1" t="s">
        <v>61</v>
      </c>
      <c r="D101" s="1" t="s">
        <v>62</v>
      </c>
      <c r="E101" s="1"/>
      <c r="F101" s="1">
        <v>26</v>
      </c>
      <c r="G101" s="1">
        <v>17</v>
      </c>
      <c r="H101" s="1">
        <v>7</v>
      </c>
      <c r="I101" s="1">
        <v>5</v>
      </c>
      <c r="J101" s="7">
        <v>5</v>
      </c>
      <c r="K101" s="54">
        <v>4</v>
      </c>
      <c r="L101" s="54">
        <v>4</v>
      </c>
      <c r="M101" s="7">
        <v>4</v>
      </c>
      <c r="N101" s="7">
        <v>4</v>
      </c>
      <c r="O101" s="7">
        <v>4</v>
      </c>
      <c r="P101" s="7">
        <v>4</v>
      </c>
      <c r="Q101" s="7">
        <v>4</v>
      </c>
      <c r="R101" s="7">
        <v>4</v>
      </c>
      <c r="S101" s="7">
        <v>3</v>
      </c>
      <c r="T101" s="7">
        <v>2</v>
      </c>
      <c r="U101" s="7">
        <v>1</v>
      </c>
      <c r="V101" s="7">
        <v>1</v>
      </c>
      <c r="W101" s="7">
        <v>1</v>
      </c>
      <c r="X101" s="7">
        <v>1</v>
      </c>
      <c r="Y101" s="7">
        <v>0</v>
      </c>
      <c r="Z101" s="7">
        <v>0</v>
      </c>
      <c r="AA101" s="7">
        <v>0</v>
      </c>
    </row>
    <row r="102" spans="1:27" x14ac:dyDescent="0.35">
      <c r="A102" s="1" t="s">
        <v>247</v>
      </c>
      <c r="B102" s="1" t="s">
        <v>248</v>
      </c>
      <c r="C102" s="1" t="s">
        <v>67</v>
      </c>
      <c r="D102" s="1" t="s">
        <v>68</v>
      </c>
      <c r="E102" s="1"/>
      <c r="F102" s="1">
        <v>29</v>
      </c>
      <c r="G102" s="1">
        <v>19</v>
      </c>
      <c r="H102" s="1">
        <v>18</v>
      </c>
      <c r="I102" s="1">
        <v>17</v>
      </c>
      <c r="J102" s="7">
        <v>17</v>
      </c>
      <c r="K102" s="54">
        <v>47</v>
      </c>
      <c r="L102" s="54">
        <v>47</v>
      </c>
      <c r="M102" s="7">
        <v>58</v>
      </c>
      <c r="N102" s="7">
        <v>58</v>
      </c>
      <c r="O102" s="7">
        <v>60</v>
      </c>
      <c r="P102" s="7">
        <v>55</v>
      </c>
      <c r="Q102" s="7">
        <v>62</v>
      </c>
      <c r="R102" s="7">
        <v>69</v>
      </c>
      <c r="S102" s="7">
        <v>64</v>
      </c>
      <c r="T102" s="7">
        <v>65</v>
      </c>
      <c r="U102" s="7">
        <v>61</v>
      </c>
      <c r="V102" s="7">
        <v>68</v>
      </c>
      <c r="W102" s="7">
        <v>69</v>
      </c>
      <c r="X102" s="7">
        <v>71</v>
      </c>
      <c r="Y102" s="7">
        <v>79</v>
      </c>
      <c r="Z102" s="7">
        <v>87</v>
      </c>
      <c r="AA102" s="7">
        <v>67</v>
      </c>
    </row>
    <row r="103" spans="1:27" x14ac:dyDescent="0.35">
      <c r="A103" s="1" t="s">
        <v>249</v>
      </c>
      <c r="B103" s="1" t="s">
        <v>250</v>
      </c>
      <c r="C103" s="1" t="s">
        <v>67</v>
      </c>
      <c r="D103" s="1" t="s">
        <v>68</v>
      </c>
      <c r="E103" s="1"/>
      <c r="F103" s="1">
        <v>11</v>
      </c>
      <c r="G103" s="1">
        <v>9</v>
      </c>
      <c r="H103" s="1">
        <v>5</v>
      </c>
      <c r="I103" s="1">
        <v>4</v>
      </c>
      <c r="J103" s="7">
        <v>3</v>
      </c>
      <c r="K103" s="54">
        <v>5</v>
      </c>
      <c r="L103" s="54">
        <v>5</v>
      </c>
      <c r="M103" s="7">
        <v>7</v>
      </c>
      <c r="N103" s="7">
        <v>6</v>
      </c>
      <c r="O103" s="7">
        <v>6</v>
      </c>
      <c r="P103" s="7">
        <v>4</v>
      </c>
      <c r="Q103" s="7">
        <v>1</v>
      </c>
      <c r="R103" s="7">
        <v>5</v>
      </c>
      <c r="S103" s="7">
        <v>4</v>
      </c>
      <c r="T103" s="7">
        <v>0</v>
      </c>
      <c r="U103" s="7">
        <v>0</v>
      </c>
      <c r="V103" s="7">
        <v>5</v>
      </c>
      <c r="W103" s="7">
        <v>4</v>
      </c>
      <c r="X103" s="7">
        <v>4</v>
      </c>
      <c r="Y103" s="7">
        <v>13</v>
      </c>
      <c r="Z103" s="7">
        <v>7</v>
      </c>
      <c r="AA103" s="7">
        <v>11</v>
      </c>
    </row>
    <row r="104" spans="1:27" x14ac:dyDescent="0.35">
      <c r="A104" s="1" t="s">
        <v>251</v>
      </c>
      <c r="B104" s="1" t="s">
        <v>252</v>
      </c>
      <c r="C104" s="1" t="s">
        <v>65</v>
      </c>
      <c r="D104" s="1" t="s">
        <v>66</v>
      </c>
      <c r="E104" s="1"/>
      <c r="F104" s="1">
        <v>10</v>
      </c>
      <c r="G104" s="1">
        <v>12</v>
      </c>
      <c r="H104" s="1">
        <v>14</v>
      </c>
      <c r="I104" s="1">
        <v>10</v>
      </c>
      <c r="J104" s="7">
        <v>10</v>
      </c>
      <c r="K104" s="54">
        <v>1</v>
      </c>
      <c r="L104" s="54">
        <v>1</v>
      </c>
      <c r="M104" s="7">
        <v>3</v>
      </c>
      <c r="N104" s="7">
        <v>6</v>
      </c>
      <c r="O104" s="7">
        <v>7</v>
      </c>
      <c r="P104" s="7">
        <v>6</v>
      </c>
      <c r="Q104" s="7">
        <v>5</v>
      </c>
      <c r="R104" s="7">
        <v>2</v>
      </c>
      <c r="S104" s="7">
        <v>2</v>
      </c>
      <c r="T104" s="7">
        <v>2</v>
      </c>
      <c r="U104" s="7">
        <v>1</v>
      </c>
      <c r="V104" s="7">
        <v>1</v>
      </c>
      <c r="W104" s="7">
        <v>2</v>
      </c>
      <c r="X104" s="7">
        <v>4</v>
      </c>
      <c r="Y104" s="7">
        <v>3</v>
      </c>
      <c r="Z104" s="7">
        <v>4</v>
      </c>
      <c r="AA104" s="7">
        <v>2</v>
      </c>
    </row>
    <row r="105" spans="1:27" x14ac:dyDescent="0.35">
      <c r="A105" s="1" t="s">
        <v>253</v>
      </c>
      <c r="B105" s="1" t="s">
        <v>254</v>
      </c>
      <c r="C105" s="1" t="s">
        <v>67</v>
      </c>
      <c r="D105" s="1" t="s">
        <v>68</v>
      </c>
      <c r="E105" s="1"/>
      <c r="F105" s="1">
        <v>19</v>
      </c>
      <c r="G105" s="1">
        <v>12</v>
      </c>
      <c r="H105" s="1">
        <v>11</v>
      </c>
      <c r="I105" s="1">
        <v>8</v>
      </c>
      <c r="J105" s="7">
        <v>8</v>
      </c>
      <c r="K105" s="54">
        <v>8</v>
      </c>
      <c r="L105" s="54">
        <v>4</v>
      </c>
      <c r="M105" s="7">
        <v>11</v>
      </c>
      <c r="N105" s="7">
        <v>7</v>
      </c>
      <c r="O105" s="7">
        <v>9</v>
      </c>
      <c r="P105" s="7">
        <v>5</v>
      </c>
      <c r="Q105" s="7">
        <v>4</v>
      </c>
      <c r="R105" s="7">
        <v>3</v>
      </c>
      <c r="S105" s="7">
        <v>2</v>
      </c>
      <c r="T105" s="7">
        <v>1</v>
      </c>
      <c r="U105" s="7">
        <v>1</v>
      </c>
      <c r="V105" s="7">
        <v>1</v>
      </c>
      <c r="W105" s="7">
        <v>0</v>
      </c>
      <c r="X105" s="7">
        <v>0</v>
      </c>
      <c r="Y105" s="7">
        <v>0</v>
      </c>
      <c r="Z105" s="7">
        <v>0</v>
      </c>
      <c r="AA105" s="7">
        <v>0</v>
      </c>
    </row>
    <row r="106" spans="1:27" x14ac:dyDescent="0.35">
      <c r="A106" s="1" t="s">
        <v>255</v>
      </c>
      <c r="B106" s="1" t="s">
        <v>256</v>
      </c>
      <c r="C106" s="1" t="s">
        <v>57</v>
      </c>
      <c r="D106" s="1" t="s">
        <v>58</v>
      </c>
      <c r="E106" s="1"/>
      <c r="F106" s="1">
        <v>279</v>
      </c>
      <c r="G106" s="1">
        <v>266</v>
      </c>
      <c r="H106" s="1">
        <v>223</v>
      </c>
      <c r="I106" s="1">
        <v>207</v>
      </c>
      <c r="J106" s="7">
        <v>183</v>
      </c>
      <c r="K106" s="54">
        <v>176</v>
      </c>
      <c r="L106" s="54">
        <v>176</v>
      </c>
      <c r="M106" s="7">
        <v>169</v>
      </c>
      <c r="N106" s="7">
        <v>172</v>
      </c>
      <c r="O106" s="7">
        <v>171</v>
      </c>
      <c r="P106" s="7">
        <v>154</v>
      </c>
      <c r="Q106" s="7">
        <v>131</v>
      </c>
      <c r="R106" s="7">
        <v>87</v>
      </c>
      <c r="S106" s="7">
        <v>35</v>
      </c>
      <c r="T106" s="7">
        <v>12</v>
      </c>
      <c r="U106" s="7">
        <v>6</v>
      </c>
      <c r="V106" s="7">
        <v>15</v>
      </c>
      <c r="W106" s="7">
        <v>17</v>
      </c>
      <c r="X106" s="7">
        <v>22</v>
      </c>
      <c r="Y106" s="7">
        <v>34</v>
      </c>
      <c r="Z106" s="7">
        <v>32</v>
      </c>
      <c r="AA106" s="7">
        <v>27</v>
      </c>
    </row>
    <row r="107" spans="1:27" x14ac:dyDescent="0.35">
      <c r="A107" s="1" t="s">
        <v>257</v>
      </c>
      <c r="B107" s="1" t="s">
        <v>258</v>
      </c>
      <c r="C107" s="1" t="s">
        <v>61</v>
      </c>
      <c r="D107" s="1" t="s">
        <v>62</v>
      </c>
      <c r="E107" s="1"/>
      <c r="F107" s="1">
        <v>6</v>
      </c>
      <c r="G107" s="1">
        <v>5</v>
      </c>
      <c r="H107" s="1">
        <v>5</v>
      </c>
      <c r="I107" s="1">
        <v>6</v>
      </c>
      <c r="J107" s="7">
        <v>3</v>
      </c>
      <c r="K107" s="54">
        <v>6</v>
      </c>
      <c r="L107" s="54">
        <v>5</v>
      </c>
      <c r="M107" s="7">
        <v>5</v>
      </c>
      <c r="N107" s="7">
        <v>4</v>
      </c>
      <c r="O107" s="7">
        <v>4</v>
      </c>
      <c r="P107" s="7">
        <v>0</v>
      </c>
      <c r="Q107" s="7">
        <v>1</v>
      </c>
      <c r="R107" s="7">
        <v>1</v>
      </c>
      <c r="S107" s="7">
        <v>1</v>
      </c>
      <c r="T107" s="7">
        <v>1</v>
      </c>
      <c r="U107" s="7">
        <v>1</v>
      </c>
      <c r="V107" s="7">
        <v>1</v>
      </c>
      <c r="W107" s="7">
        <v>1</v>
      </c>
      <c r="X107" s="7">
        <v>1</v>
      </c>
      <c r="Y107" s="7">
        <v>1</v>
      </c>
      <c r="Z107" s="7">
        <v>1</v>
      </c>
      <c r="AA107" s="7">
        <v>1</v>
      </c>
    </row>
    <row r="108" spans="1:27" x14ac:dyDescent="0.35">
      <c r="A108" s="1" t="s">
        <v>259</v>
      </c>
      <c r="B108" s="1" t="s">
        <v>260</v>
      </c>
      <c r="C108" s="1" t="s">
        <v>67</v>
      </c>
      <c r="D108" s="1" t="s">
        <v>68</v>
      </c>
      <c r="E108" s="1"/>
      <c r="F108" s="1">
        <v>28</v>
      </c>
      <c r="G108" s="1">
        <v>24</v>
      </c>
      <c r="H108" s="1">
        <v>24</v>
      </c>
      <c r="I108" s="1">
        <v>23</v>
      </c>
      <c r="J108" s="7">
        <v>19</v>
      </c>
      <c r="K108" s="54">
        <v>18</v>
      </c>
      <c r="L108" s="54">
        <v>19</v>
      </c>
      <c r="M108" s="7">
        <v>29</v>
      </c>
      <c r="N108" s="7">
        <v>39</v>
      </c>
      <c r="O108" s="7">
        <v>36</v>
      </c>
      <c r="P108" s="7">
        <v>32</v>
      </c>
      <c r="Q108" s="7">
        <v>29</v>
      </c>
      <c r="R108" s="7">
        <v>25</v>
      </c>
      <c r="S108" s="7">
        <v>23</v>
      </c>
      <c r="T108" s="7">
        <v>18</v>
      </c>
      <c r="U108" s="7">
        <v>16</v>
      </c>
      <c r="V108" s="7">
        <v>8</v>
      </c>
      <c r="W108" s="7">
        <v>7</v>
      </c>
      <c r="X108" s="7">
        <v>7</v>
      </c>
      <c r="Y108" s="7">
        <v>7</v>
      </c>
      <c r="Z108" s="7">
        <v>6</v>
      </c>
      <c r="AA108" s="7">
        <v>4</v>
      </c>
    </row>
    <row r="109" spans="1:27" x14ac:dyDescent="0.35">
      <c r="A109" s="1" t="s">
        <v>261</v>
      </c>
      <c r="B109" s="1" t="s">
        <v>262</v>
      </c>
      <c r="C109" s="1" t="s">
        <v>59</v>
      </c>
      <c r="D109" s="1" t="s">
        <v>60</v>
      </c>
      <c r="E109" s="1"/>
      <c r="F109" s="1">
        <v>8</v>
      </c>
      <c r="G109" s="1">
        <v>1</v>
      </c>
      <c r="H109" s="1">
        <v>1</v>
      </c>
      <c r="I109" s="1">
        <v>0</v>
      </c>
      <c r="J109" s="7">
        <v>0</v>
      </c>
      <c r="K109" s="54">
        <v>0</v>
      </c>
      <c r="L109" s="54">
        <v>0</v>
      </c>
      <c r="M109" s="7">
        <v>7</v>
      </c>
      <c r="N109" s="7">
        <v>10</v>
      </c>
      <c r="O109" s="7">
        <v>9</v>
      </c>
      <c r="P109" s="7">
        <v>12</v>
      </c>
      <c r="Q109" s="7">
        <v>4</v>
      </c>
      <c r="R109" s="7">
        <v>1</v>
      </c>
      <c r="S109" s="7">
        <v>2</v>
      </c>
      <c r="T109" s="7">
        <v>1</v>
      </c>
      <c r="U109" s="7">
        <v>1</v>
      </c>
      <c r="V109" s="7">
        <v>1</v>
      </c>
      <c r="W109" s="7">
        <v>1</v>
      </c>
      <c r="X109" s="7">
        <v>0</v>
      </c>
      <c r="Y109" s="7">
        <v>2</v>
      </c>
      <c r="Z109" s="7">
        <v>1</v>
      </c>
      <c r="AA109" s="7">
        <v>0</v>
      </c>
    </row>
    <row r="110" spans="1:27" x14ac:dyDescent="0.35">
      <c r="A110" s="1" t="s">
        <v>263</v>
      </c>
      <c r="B110" s="1" t="s">
        <v>264</v>
      </c>
      <c r="C110" s="1" t="s">
        <v>69</v>
      </c>
      <c r="D110" s="1" t="s">
        <v>70</v>
      </c>
      <c r="E110" s="1"/>
      <c r="F110" s="1">
        <v>52</v>
      </c>
      <c r="G110" s="1">
        <v>36</v>
      </c>
      <c r="H110" s="1">
        <v>35</v>
      </c>
      <c r="I110" s="1">
        <v>37</v>
      </c>
      <c r="J110" s="7">
        <v>33</v>
      </c>
      <c r="K110" s="54">
        <v>31</v>
      </c>
      <c r="L110" s="54">
        <v>41</v>
      </c>
      <c r="M110" s="7">
        <v>50</v>
      </c>
      <c r="N110" s="7">
        <v>50</v>
      </c>
      <c r="O110" s="7">
        <v>39</v>
      </c>
      <c r="P110" s="7">
        <v>29</v>
      </c>
      <c r="Q110" s="7">
        <v>20</v>
      </c>
      <c r="R110" s="7">
        <v>19</v>
      </c>
      <c r="S110" s="7">
        <v>15</v>
      </c>
      <c r="T110" s="7">
        <v>14</v>
      </c>
      <c r="U110" s="7">
        <v>12</v>
      </c>
      <c r="V110" s="7">
        <v>14</v>
      </c>
      <c r="W110" s="7">
        <v>13</v>
      </c>
      <c r="X110" s="7">
        <v>15</v>
      </c>
      <c r="Y110" s="7">
        <v>25</v>
      </c>
      <c r="Z110" s="7">
        <v>32</v>
      </c>
      <c r="AA110" s="7">
        <v>26</v>
      </c>
    </row>
    <row r="111" spans="1:27" x14ac:dyDescent="0.35">
      <c r="A111" s="1" t="s">
        <v>265</v>
      </c>
      <c r="B111" s="1" t="s">
        <v>266</v>
      </c>
      <c r="C111" s="1" t="s">
        <v>67</v>
      </c>
      <c r="D111" s="1" t="s">
        <v>68</v>
      </c>
      <c r="E111" s="1"/>
      <c r="F111" s="1">
        <v>15</v>
      </c>
      <c r="G111" s="1">
        <v>13</v>
      </c>
      <c r="H111" s="1">
        <v>13</v>
      </c>
      <c r="I111" s="1">
        <v>8</v>
      </c>
      <c r="J111" s="7">
        <v>11</v>
      </c>
      <c r="K111" s="54">
        <v>6</v>
      </c>
      <c r="L111" s="54">
        <v>5</v>
      </c>
      <c r="M111" s="7">
        <v>18</v>
      </c>
      <c r="N111" s="7">
        <v>24</v>
      </c>
      <c r="O111" s="7">
        <v>23</v>
      </c>
      <c r="P111" s="7">
        <v>16</v>
      </c>
      <c r="Q111" s="7">
        <v>10</v>
      </c>
      <c r="R111" s="7">
        <v>6</v>
      </c>
      <c r="S111" s="7">
        <v>4</v>
      </c>
      <c r="T111" s="7">
        <v>3</v>
      </c>
      <c r="U111" s="7">
        <v>4</v>
      </c>
      <c r="V111" s="7">
        <v>2</v>
      </c>
      <c r="W111" s="7">
        <v>4</v>
      </c>
      <c r="X111" s="7">
        <v>6</v>
      </c>
      <c r="Y111" s="7">
        <v>15</v>
      </c>
      <c r="Z111" s="7">
        <v>16</v>
      </c>
      <c r="AA111" s="7">
        <v>14</v>
      </c>
    </row>
    <row r="112" spans="1:27" x14ac:dyDescent="0.35">
      <c r="A112" s="1" t="s">
        <v>267</v>
      </c>
      <c r="B112" s="1" t="s">
        <v>268</v>
      </c>
      <c r="C112" s="1" t="s">
        <v>61</v>
      </c>
      <c r="D112" s="1" t="s">
        <v>62</v>
      </c>
      <c r="E112" s="1"/>
      <c r="F112" s="1">
        <v>45</v>
      </c>
      <c r="G112" s="1">
        <v>36</v>
      </c>
      <c r="H112" s="1">
        <v>31</v>
      </c>
      <c r="I112" s="1">
        <v>30</v>
      </c>
      <c r="J112" s="7">
        <v>27</v>
      </c>
      <c r="K112" s="54">
        <v>32</v>
      </c>
      <c r="L112" s="54">
        <v>30</v>
      </c>
      <c r="M112" s="7">
        <v>29</v>
      </c>
      <c r="N112" s="7">
        <v>28</v>
      </c>
      <c r="O112" s="7">
        <v>24</v>
      </c>
      <c r="P112" s="7">
        <v>22</v>
      </c>
      <c r="Q112" s="7">
        <v>16</v>
      </c>
      <c r="R112" s="7">
        <v>7</v>
      </c>
      <c r="S112" s="7">
        <v>6</v>
      </c>
      <c r="T112" s="7">
        <v>5</v>
      </c>
      <c r="U112" s="7">
        <v>4</v>
      </c>
      <c r="V112" s="7">
        <v>4</v>
      </c>
      <c r="W112" s="7">
        <v>5</v>
      </c>
      <c r="X112" s="7">
        <v>9</v>
      </c>
      <c r="Y112" s="7">
        <v>24</v>
      </c>
      <c r="Z112" s="7">
        <v>23</v>
      </c>
      <c r="AA112" s="7">
        <v>20</v>
      </c>
    </row>
    <row r="113" spans="1:27" x14ac:dyDescent="0.35">
      <c r="A113" s="1" t="s">
        <v>269</v>
      </c>
      <c r="B113" s="1" t="s">
        <v>270</v>
      </c>
      <c r="C113" s="1" t="s">
        <v>67</v>
      </c>
      <c r="D113" s="1" t="s">
        <v>68</v>
      </c>
      <c r="E113" s="1"/>
      <c r="F113" s="1">
        <v>12</v>
      </c>
      <c r="G113" s="1">
        <v>11</v>
      </c>
      <c r="H113" s="1">
        <v>19</v>
      </c>
      <c r="I113" s="1">
        <v>19</v>
      </c>
      <c r="J113" s="7">
        <v>18</v>
      </c>
      <c r="K113" s="54">
        <v>13</v>
      </c>
      <c r="L113" s="54">
        <v>11</v>
      </c>
      <c r="M113" s="7">
        <v>12</v>
      </c>
      <c r="N113" s="7">
        <v>12</v>
      </c>
      <c r="O113" s="7">
        <v>12</v>
      </c>
      <c r="P113" s="7">
        <v>16</v>
      </c>
      <c r="Q113" s="7">
        <v>13</v>
      </c>
      <c r="R113" s="7">
        <v>14</v>
      </c>
      <c r="S113" s="7">
        <v>8</v>
      </c>
      <c r="T113" s="7">
        <v>6</v>
      </c>
      <c r="U113" s="7">
        <v>3</v>
      </c>
      <c r="V113" s="7">
        <v>3</v>
      </c>
      <c r="W113" s="7">
        <v>9</v>
      </c>
      <c r="X113" s="7">
        <v>13</v>
      </c>
      <c r="Y113" s="7">
        <v>15</v>
      </c>
      <c r="Z113" s="7">
        <v>9</v>
      </c>
      <c r="AA113" s="7">
        <v>11</v>
      </c>
    </row>
    <row r="114" spans="1:27" x14ac:dyDescent="0.35">
      <c r="A114" s="1" t="s">
        <v>271</v>
      </c>
      <c r="B114" s="1" t="s">
        <v>272</v>
      </c>
      <c r="C114" s="1" t="s">
        <v>69</v>
      </c>
      <c r="D114" s="1" t="s">
        <v>70</v>
      </c>
      <c r="E114" s="1"/>
      <c r="F114" s="1">
        <v>5</v>
      </c>
      <c r="G114" s="1">
        <v>7</v>
      </c>
      <c r="H114" s="1">
        <v>14</v>
      </c>
      <c r="I114" s="1">
        <v>9</v>
      </c>
      <c r="J114" s="7">
        <v>14</v>
      </c>
      <c r="K114" s="54">
        <v>13</v>
      </c>
      <c r="L114" s="54">
        <v>16</v>
      </c>
      <c r="M114" s="7">
        <v>19</v>
      </c>
      <c r="N114" s="7">
        <v>18</v>
      </c>
      <c r="O114" s="7">
        <v>20</v>
      </c>
      <c r="P114" s="7">
        <v>15</v>
      </c>
      <c r="Q114" s="7">
        <v>12</v>
      </c>
      <c r="R114" s="7">
        <v>10</v>
      </c>
      <c r="S114" s="7">
        <v>10</v>
      </c>
      <c r="T114" s="7">
        <v>8</v>
      </c>
      <c r="U114" s="7">
        <v>6</v>
      </c>
      <c r="V114" s="7">
        <v>5</v>
      </c>
      <c r="W114" s="7">
        <v>3</v>
      </c>
      <c r="X114" s="7">
        <v>0</v>
      </c>
      <c r="Y114" s="7">
        <v>2</v>
      </c>
      <c r="Z114" s="7">
        <v>0</v>
      </c>
      <c r="AA114" s="7">
        <v>2</v>
      </c>
    </row>
    <row r="115" spans="1:27" x14ac:dyDescent="0.35">
      <c r="A115" s="1" t="s">
        <v>273</v>
      </c>
      <c r="B115" s="1" t="s">
        <v>274</v>
      </c>
      <c r="C115" s="1" t="s">
        <v>65</v>
      </c>
      <c r="D115" s="1" t="s">
        <v>66</v>
      </c>
      <c r="E115" s="1"/>
      <c r="F115" s="1">
        <v>29</v>
      </c>
      <c r="G115" s="1">
        <v>23</v>
      </c>
      <c r="H115" s="1">
        <v>22</v>
      </c>
      <c r="I115" s="1">
        <v>21</v>
      </c>
      <c r="J115" s="7">
        <v>21</v>
      </c>
      <c r="K115" s="54">
        <v>0</v>
      </c>
      <c r="L115" s="54">
        <v>27</v>
      </c>
      <c r="M115" s="7">
        <v>10</v>
      </c>
      <c r="N115" s="7">
        <v>9</v>
      </c>
      <c r="O115" s="7">
        <v>30</v>
      </c>
      <c r="P115" s="7">
        <v>31</v>
      </c>
      <c r="Q115" s="7">
        <v>31</v>
      </c>
      <c r="R115" s="7">
        <v>6</v>
      </c>
      <c r="S115" s="7">
        <v>4</v>
      </c>
      <c r="T115" s="7">
        <v>3</v>
      </c>
      <c r="U115" s="7">
        <v>3</v>
      </c>
      <c r="V115" s="7">
        <v>1</v>
      </c>
      <c r="W115" s="7">
        <v>4</v>
      </c>
      <c r="X115" s="7">
        <v>2</v>
      </c>
      <c r="Y115" s="7">
        <v>1</v>
      </c>
      <c r="Z115" s="7">
        <v>4</v>
      </c>
      <c r="AA115" s="7">
        <v>2</v>
      </c>
    </row>
    <row r="116" spans="1:27" x14ac:dyDescent="0.35">
      <c r="A116" s="1" t="s">
        <v>275</v>
      </c>
      <c r="B116" s="1" t="s">
        <v>276</v>
      </c>
      <c r="C116" s="1" t="s">
        <v>63</v>
      </c>
      <c r="D116" s="1" t="s">
        <v>64</v>
      </c>
      <c r="E116" s="1"/>
      <c r="F116" s="1">
        <v>60</v>
      </c>
      <c r="G116" s="1">
        <v>66</v>
      </c>
      <c r="H116" s="1">
        <v>51</v>
      </c>
      <c r="I116" s="1">
        <v>56</v>
      </c>
      <c r="J116" s="7">
        <v>64</v>
      </c>
      <c r="K116" s="54">
        <v>76</v>
      </c>
      <c r="L116" s="54">
        <v>76</v>
      </c>
      <c r="M116" s="7">
        <v>86</v>
      </c>
      <c r="N116" s="7">
        <v>65</v>
      </c>
      <c r="O116" s="7">
        <v>66</v>
      </c>
      <c r="P116" s="7">
        <v>77</v>
      </c>
      <c r="Q116" s="7">
        <v>71</v>
      </c>
      <c r="R116" s="7">
        <v>1</v>
      </c>
      <c r="S116" s="7">
        <v>1</v>
      </c>
      <c r="T116" s="7">
        <v>1</v>
      </c>
      <c r="U116" s="7">
        <v>3</v>
      </c>
      <c r="V116" s="7">
        <v>4</v>
      </c>
      <c r="W116" s="7">
        <v>5</v>
      </c>
      <c r="X116" s="7">
        <v>7</v>
      </c>
      <c r="Y116" s="7">
        <v>9</v>
      </c>
      <c r="Z116" s="7">
        <v>8</v>
      </c>
      <c r="AA116" s="7">
        <v>8</v>
      </c>
    </row>
    <row r="117" spans="1:27" x14ac:dyDescent="0.35">
      <c r="A117" s="1" t="s">
        <v>277</v>
      </c>
      <c r="B117" s="1" t="s">
        <v>278</v>
      </c>
      <c r="C117" s="1" t="s">
        <v>59</v>
      </c>
      <c r="D117" s="1" t="s">
        <v>60</v>
      </c>
      <c r="E117" s="1"/>
      <c r="F117" s="1">
        <v>2</v>
      </c>
      <c r="G117" s="1">
        <v>2</v>
      </c>
      <c r="H117" s="1">
        <v>2</v>
      </c>
      <c r="I117" s="1">
        <v>2</v>
      </c>
      <c r="J117" s="7">
        <v>1</v>
      </c>
      <c r="K117" s="54">
        <v>0</v>
      </c>
      <c r="L117" s="54">
        <v>0</v>
      </c>
      <c r="M117" s="7">
        <v>4</v>
      </c>
      <c r="N117" s="7">
        <v>0</v>
      </c>
      <c r="O117" s="7">
        <v>7</v>
      </c>
      <c r="P117" s="7">
        <v>10</v>
      </c>
      <c r="Q117" s="7">
        <v>12</v>
      </c>
      <c r="R117" s="7">
        <v>11</v>
      </c>
      <c r="S117" s="7">
        <v>1</v>
      </c>
      <c r="T117" s="7">
        <v>0</v>
      </c>
      <c r="U117" s="7">
        <v>0</v>
      </c>
      <c r="V117" s="7">
        <v>0</v>
      </c>
      <c r="W117" s="7">
        <v>0</v>
      </c>
      <c r="X117" s="7">
        <v>0</v>
      </c>
      <c r="Y117" s="7">
        <v>1</v>
      </c>
      <c r="Z117" s="7">
        <v>7</v>
      </c>
      <c r="AA117" s="7">
        <v>4</v>
      </c>
    </row>
    <row r="118" spans="1:27" x14ac:dyDescent="0.35">
      <c r="A118" s="1" t="s">
        <v>279</v>
      </c>
      <c r="B118" s="1" t="s">
        <v>280</v>
      </c>
      <c r="C118" s="1" t="s">
        <v>69</v>
      </c>
      <c r="D118" s="1" t="s">
        <v>70</v>
      </c>
      <c r="E118" s="1"/>
      <c r="F118" s="1">
        <v>75</v>
      </c>
      <c r="G118" s="1">
        <v>64</v>
      </c>
      <c r="H118" s="1">
        <v>51</v>
      </c>
      <c r="I118" s="1">
        <v>29</v>
      </c>
      <c r="J118" s="7">
        <v>14</v>
      </c>
      <c r="K118" s="54">
        <v>15</v>
      </c>
      <c r="L118" s="54">
        <v>18</v>
      </c>
      <c r="M118" s="7">
        <v>16</v>
      </c>
      <c r="N118" s="7">
        <v>16</v>
      </c>
      <c r="O118" s="7">
        <v>11</v>
      </c>
      <c r="P118" s="7">
        <v>3</v>
      </c>
      <c r="Q118" s="7">
        <v>4</v>
      </c>
      <c r="R118" s="7">
        <v>1</v>
      </c>
      <c r="S118" s="7">
        <v>2</v>
      </c>
      <c r="T118" s="7">
        <v>2</v>
      </c>
      <c r="U118" s="7">
        <v>4</v>
      </c>
      <c r="V118" s="7">
        <v>5</v>
      </c>
      <c r="W118" s="7">
        <v>14</v>
      </c>
      <c r="X118" s="7">
        <v>17</v>
      </c>
      <c r="Y118" s="7">
        <v>20</v>
      </c>
      <c r="Z118" s="7">
        <v>18</v>
      </c>
      <c r="AA118" s="7">
        <v>18</v>
      </c>
    </row>
    <row r="119" spans="1:27" x14ac:dyDescent="0.35">
      <c r="A119" s="1" t="s">
        <v>281</v>
      </c>
      <c r="B119" s="1" t="s">
        <v>282</v>
      </c>
      <c r="C119" s="1" t="s">
        <v>67</v>
      </c>
      <c r="D119" s="1" t="s">
        <v>68</v>
      </c>
      <c r="E119" s="1"/>
      <c r="F119" s="1">
        <v>40</v>
      </c>
      <c r="G119" s="1">
        <v>40</v>
      </c>
      <c r="H119" s="1">
        <v>38</v>
      </c>
      <c r="I119" s="1">
        <v>30</v>
      </c>
      <c r="J119" s="7">
        <v>20</v>
      </c>
      <c r="K119" s="54">
        <v>25</v>
      </c>
      <c r="L119" s="54">
        <v>23</v>
      </c>
      <c r="M119" s="7">
        <v>36</v>
      </c>
      <c r="N119" s="7">
        <v>32</v>
      </c>
      <c r="O119" s="7">
        <v>28</v>
      </c>
      <c r="P119" s="7">
        <v>21</v>
      </c>
      <c r="Q119" s="7">
        <v>18</v>
      </c>
      <c r="R119" s="7">
        <v>14</v>
      </c>
      <c r="S119" s="7">
        <v>12</v>
      </c>
      <c r="T119" s="7">
        <v>12</v>
      </c>
      <c r="U119" s="7">
        <v>11</v>
      </c>
      <c r="V119" s="7">
        <v>11</v>
      </c>
      <c r="W119" s="7">
        <v>12</v>
      </c>
      <c r="X119" s="7">
        <v>3</v>
      </c>
      <c r="Y119" s="7">
        <v>3</v>
      </c>
      <c r="Z119" s="7">
        <v>7</v>
      </c>
      <c r="AA119" s="7">
        <v>6</v>
      </c>
    </row>
    <row r="120" spans="1:27" x14ac:dyDescent="0.35">
      <c r="A120" s="1" t="s">
        <v>283</v>
      </c>
      <c r="B120" s="1" t="s">
        <v>284</v>
      </c>
      <c r="C120" s="1" t="s">
        <v>67</v>
      </c>
      <c r="D120" s="1" t="s">
        <v>68</v>
      </c>
      <c r="E120" s="1"/>
      <c r="F120" s="1">
        <v>20</v>
      </c>
      <c r="G120" s="1">
        <v>13</v>
      </c>
      <c r="H120" s="1">
        <v>12</v>
      </c>
      <c r="I120" s="1">
        <v>13</v>
      </c>
      <c r="J120" s="7">
        <v>6</v>
      </c>
      <c r="K120" s="54">
        <v>6</v>
      </c>
      <c r="L120" s="54">
        <v>4</v>
      </c>
      <c r="M120" s="7">
        <v>24</v>
      </c>
      <c r="N120" s="7">
        <v>16</v>
      </c>
      <c r="O120" s="7">
        <v>17</v>
      </c>
      <c r="P120" s="7">
        <v>26</v>
      </c>
      <c r="Q120" s="7">
        <v>22</v>
      </c>
      <c r="R120" s="7">
        <v>20</v>
      </c>
      <c r="S120" s="7">
        <v>26</v>
      </c>
      <c r="T120" s="7">
        <v>23</v>
      </c>
      <c r="U120" s="7">
        <v>15</v>
      </c>
      <c r="V120" s="7">
        <v>9</v>
      </c>
      <c r="W120" s="7">
        <v>16</v>
      </c>
      <c r="X120" s="7">
        <v>9</v>
      </c>
      <c r="Y120" s="7">
        <v>16</v>
      </c>
      <c r="Z120" s="7">
        <v>11</v>
      </c>
      <c r="AA120" s="7">
        <v>10</v>
      </c>
    </row>
    <row r="121" spans="1:27" x14ac:dyDescent="0.35">
      <c r="A121" s="1" t="s">
        <v>285</v>
      </c>
      <c r="B121" s="1" t="s">
        <v>286</v>
      </c>
      <c r="C121" s="1" t="s">
        <v>61</v>
      </c>
      <c r="D121" s="1" t="s">
        <v>62</v>
      </c>
      <c r="E121" s="1"/>
      <c r="F121" s="1">
        <v>71</v>
      </c>
      <c r="G121" s="1">
        <v>64</v>
      </c>
      <c r="H121" s="1">
        <v>52</v>
      </c>
      <c r="I121" s="1">
        <v>63</v>
      </c>
      <c r="J121" s="7">
        <v>46</v>
      </c>
      <c r="K121" s="54">
        <v>25</v>
      </c>
      <c r="L121" s="54">
        <v>59</v>
      </c>
      <c r="M121" s="7">
        <v>13</v>
      </c>
      <c r="N121" s="7">
        <v>7</v>
      </c>
      <c r="O121" s="7">
        <v>7</v>
      </c>
      <c r="P121" s="7">
        <v>16</v>
      </c>
      <c r="Q121" s="7">
        <v>3</v>
      </c>
      <c r="R121" s="7">
        <v>2</v>
      </c>
      <c r="S121" s="7">
        <v>2</v>
      </c>
      <c r="T121" s="7">
        <v>2</v>
      </c>
      <c r="U121" s="7">
        <v>0</v>
      </c>
      <c r="V121" s="7">
        <v>0</v>
      </c>
      <c r="W121" s="7">
        <v>0</v>
      </c>
      <c r="X121" s="7">
        <v>0</v>
      </c>
      <c r="Y121" s="7">
        <v>0</v>
      </c>
      <c r="Z121" s="7">
        <v>0</v>
      </c>
      <c r="AA121" s="7">
        <v>6</v>
      </c>
    </row>
    <row r="122" spans="1:27" x14ac:dyDescent="0.35">
      <c r="A122" s="1" t="s">
        <v>287</v>
      </c>
      <c r="B122" s="1" t="s">
        <v>58</v>
      </c>
      <c r="C122" s="1" t="s">
        <v>57</v>
      </c>
      <c r="D122" s="1" t="s">
        <v>58</v>
      </c>
      <c r="E122" s="1"/>
      <c r="F122" s="1">
        <v>1256</v>
      </c>
      <c r="G122" s="1">
        <v>905</v>
      </c>
      <c r="H122" s="1">
        <v>715</v>
      </c>
      <c r="I122" s="1">
        <v>616</v>
      </c>
      <c r="J122" s="7">
        <v>513</v>
      </c>
      <c r="K122" s="54">
        <v>497</v>
      </c>
      <c r="L122" s="54">
        <v>526</v>
      </c>
      <c r="M122" s="7">
        <v>730</v>
      </c>
      <c r="N122" s="7">
        <v>735</v>
      </c>
      <c r="O122" s="7">
        <v>744</v>
      </c>
      <c r="P122" s="7">
        <v>717</v>
      </c>
      <c r="Q122" s="7">
        <v>717</v>
      </c>
      <c r="R122" s="7">
        <v>444</v>
      </c>
      <c r="S122" s="7">
        <v>432</v>
      </c>
      <c r="T122" s="7">
        <v>492</v>
      </c>
      <c r="U122" s="7">
        <v>457</v>
      </c>
      <c r="V122" s="7">
        <v>397</v>
      </c>
      <c r="W122" s="7">
        <v>403</v>
      </c>
      <c r="X122" s="7">
        <v>404</v>
      </c>
      <c r="Y122" s="7">
        <v>400</v>
      </c>
      <c r="Z122" s="7">
        <v>380</v>
      </c>
      <c r="AA122" s="7">
        <v>341</v>
      </c>
    </row>
    <row r="123" spans="1:27" x14ac:dyDescent="0.35">
      <c r="A123" s="1" t="s">
        <v>288</v>
      </c>
      <c r="B123" s="1" t="s">
        <v>289</v>
      </c>
      <c r="C123" s="1" t="s">
        <v>57</v>
      </c>
      <c r="D123" s="1" t="s">
        <v>58</v>
      </c>
      <c r="E123" s="1"/>
      <c r="F123" s="1">
        <v>91</v>
      </c>
      <c r="G123" s="1">
        <v>80</v>
      </c>
      <c r="H123" s="1">
        <v>78</v>
      </c>
      <c r="I123" s="1">
        <v>63</v>
      </c>
      <c r="J123" s="7">
        <v>38</v>
      </c>
      <c r="K123" s="54">
        <v>28</v>
      </c>
      <c r="L123" s="54">
        <v>32</v>
      </c>
      <c r="M123" s="7">
        <v>36</v>
      </c>
      <c r="N123" s="7">
        <v>44</v>
      </c>
      <c r="O123" s="7">
        <v>42</v>
      </c>
      <c r="P123" s="7">
        <v>40</v>
      </c>
      <c r="Q123" s="7">
        <v>35</v>
      </c>
      <c r="R123" s="7">
        <v>37</v>
      </c>
      <c r="S123" s="7">
        <v>39</v>
      </c>
      <c r="T123" s="7">
        <v>38</v>
      </c>
      <c r="U123" s="7">
        <v>34</v>
      </c>
      <c r="V123" s="7">
        <v>35</v>
      </c>
      <c r="W123" s="7">
        <v>37</v>
      </c>
      <c r="X123" s="7">
        <v>42</v>
      </c>
      <c r="Y123" s="7">
        <v>51</v>
      </c>
      <c r="Z123" s="7">
        <v>47</v>
      </c>
      <c r="AA123" s="7">
        <v>49</v>
      </c>
    </row>
    <row r="124" spans="1:27" x14ac:dyDescent="0.35">
      <c r="A124" s="1" t="s">
        <v>290</v>
      </c>
      <c r="B124" s="1" t="s">
        <v>291</v>
      </c>
      <c r="C124" s="1" t="s">
        <v>67</v>
      </c>
      <c r="D124" s="1" t="s">
        <v>68</v>
      </c>
      <c r="E124" s="1"/>
      <c r="F124" s="1">
        <v>17</v>
      </c>
      <c r="G124" s="1">
        <v>9</v>
      </c>
      <c r="H124" s="1">
        <v>6</v>
      </c>
      <c r="I124" s="1">
        <v>5</v>
      </c>
      <c r="J124" s="7">
        <v>1</v>
      </c>
      <c r="K124" s="54">
        <v>10</v>
      </c>
      <c r="L124" s="54">
        <v>10</v>
      </c>
      <c r="M124" s="7">
        <v>14</v>
      </c>
      <c r="N124" s="7">
        <v>9</v>
      </c>
      <c r="O124" s="7">
        <v>8</v>
      </c>
      <c r="P124" s="7">
        <v>4</v>
      </c>
      <c r="Q124" s="7">
        <v>3</v>
      </c>
      <c r="R124" s="7">
        <v>4</v>
      </c>
      <c r="S124" s="7">
        <v>6</v>
      </c>
      <c r="T124" s="7">
        <v>8</v>
      </c>
      <c r="U124" s="7">
        <v>5</v>
      </c>
      <c r="V124" s="7">
        <v>2</v>
      </c>
      <c r="W124" s="7">
        <v>4</v>
      </c>
      <c r="X124" s="7">
        <v>6</v>
      </c>
      <c r="Y124" s="7">
        <v>7</v>
      </c>
      <c r="Z124" s="7">
        <v>6</v>
      </c>
      <c r="AA124" s="7">
        <v>5</v>
      </c>
    </row>
    <row r="125" spans="1:27" x14ac:dyDescent="0.35">
      <c r="A125" s="1" t="s">
        <v>292</v>
      </c>
      <c r="B125" s="1" t="s">
        <v>293</v>
      </c>
      <c r="C125" s="1" t="s">
        <v>57</v>
      </c>
      <c r="D125" s="1" t="s">
        <v>58</v>
      </c>
      <c r="E125" s="1"/>
      <c r="F125" s="1">
        <v>169</v>
      </c>
      <c r="G125" s="1">
        <v>155</v>
      </c>
      <c r="H125" s="1">
        <v>128</v>
      </c>
      <c r="I125" s="1">
        <v>108</v>
      </c>
      <c r="J125" s="7">
        <v>103</v>
      </c>
      <c r="K125" s="54">
        <v>82</v>
      </c>
      <c r="L125" s="54">
        <v>76</v>
      </c>
      <c r="M125" s="7">
        <v>67</v>
      </c>
      <c r="N125" s="7">
        <v>74</v>
      </c>
      <c r="O125" s="7">
        <v>60</v>
      </c>
      <c r="P125" s="7">
        <v>71</v>
      </c>
      <c r="Q125" s="7">
        <v>67</v>
      </c>
      <c r="R125" s="7">
        <v>44</v>
      </c>
      <c r="S125" s="7">
        <v>55</v>
      </c>
      <c r="T125" s="7">
        <v>43</v>
      </c>
      <c r="U125" s="7">
        <v>46</v>
      </c>
      <c r="V125" s="7">
        <v>37</v>
      </c>
      <c r="W125" s="7">
        <v>29</v>
      </c>
      <c r="X125" s="7">
        <v>49</v>
      </c>
      <c r="Y125" s="7">
        <v>46</v>
      </c>
      <c r="Z125" s="7">
        <v>45</v>
      </c>
      <c r="AA125" s="7">
        <v>0</v>
      </c>
    </row>
    <row r="126" spans="1:27" x14ac:dyDescent="0.35">
      <c r="A126" s="1" t="s">
        <v>294</v>
      </c>
      <c r="B126" s="1" t="s">
        <v>295</v>
      </c>
      <c r="C126" s="1" t="s">
        <v>65</v>
      </c>
      <c r="D126" s="1" t="s">
        <v>66</v>
      </c>
      <c r="E126" s="1"/>
      <c r="F126" s="1">
        <v>18</v>
      </c>
      <c r="G126" s="1">
        <v>24</v>
      </c>
      <c r="H126" s="1">
        <v>28</v>
      </c>
      <c r="I126" s="1">
        <v>26</v>
      </c>
      <c r="J126" s="7">
        <v>7</v>
      </c>
      <c r="K126" s="54">
        <v>37</v>
      </c>
      <c r="L126" s="54">
        <v>37</v>
      </c>
      <c r="M126" s="7">
        <v>37</v>
      </c>
      <c r="N126" s="7">
        <v>48</v>
      </c>
      <c r="O126" s="7">
        <v>54</v>
      </c>
      <c r="P126" s="7">
        <v>56</v>
      </c>
      <c r="Q126" s="7">
        <v>45</v>
      </c>
      <c r="R126" s="7">
        <v>45</v>
      </c>
      <c r="S126" s="7">
        <v>45</v>
      </c>
      <c r="T126" s="7">
        <v>38</v>
      </c>
      <c r="U126" s="7">
        <v>8</v>
      </c>
      <c r="V126" s="7">
        <v>8</v>
      </c>
      <c r="W126" s="7">
        <v>7</v>
      </c>
      <c r="X126" s="7">
        <v>7</v>
      </c>
      <c r="Y126" s="7">
        <v>8</v>
      </c>
      <c r="Z126" s="7">
        <v>8</v>
      </c>
      <c r="AA126" s="7">
        <v>0</v>
      </c>
    </row>
    <row r="127" spans="1:27" x14ac:dyDescent="0.35">
      <c r="A127" s="1" t="s">
        <v>296</v>
      </c>
      <c r="B127" s="1" t="s">
        <v>297</v>
      </c>
      <c r="C127" s="1" t="s">
        <v>73</v>
      </c>
      <c r="D127" s="1" t="s">
        <v>74</v>
      </c>
      <c r="E127" s="1"/>
      <c r="F127" s="1">
        <v>25</v>
      </c>
      <c r="G127" s="1">
        <v>19</v>
      </c>
      <c r="H127" s="1">
        <v>13</v>
      </c>
      <c r="I127" s="1">
        <v>13</v>
      </c>
      <c r="J127" s="7">
        <v>0</v>
      </c>
      <c r="K127" s="54">
        <v>0</v>
      </c>
      <c r="L127" s="54">
        <v>1</v>
      </c>
      <c r="M127" s="7">
        <v>0</v>
      </c>
      <c r="N127" s="7">
        <v>0</v>
      </c>
      <c r="O127" s="7">
        <v>0</v>
      </c>
      <c r="P127" s="7">
        <v>0</v>
      </c>
      <c r="Q127" s="7">
        <v>0</v>
      </c>
      <c r="R127" s="7">
        <v>1</v>
      </c>
      <c r="S127" s="7">
        <v>0</v>
      </c>
      <c r="T127" s="7">
        <v>1</v>
      </c>
      <c r="U127" s="7">
        <v>0</v>
      </c>
      <c r="V127" s="7">
        <v>0</v>
      </c>
      <c r="W127" s="7">
        <v>0</v>
      </c>
      <c r="X127" s="7">
        <v>0</v>
      </c>
      <c r="Y127" s="7">
        <v>0</v>
      </c>
      <c r="Z127" s="7">
        <v>0</v>
      </c>
      <c r="AA127" s="7">
        <v>0</v>
      </c>
    </row>
    <row r="128" spans="1:27" x14ac:dyDescent="0.35">
      <c r="A128" s="1" t="s">
        <v>298</v>
      </c>
      <c r="B128" s="1" t="s">
        <v>299</v>
      </c>
      <c r="C128" s="1" t="s">
        <v>57</v>
      </c>
      <c r="D128" s="1" t="s">
        <v>58</v>
      </c>
      <c r="E128" s="1"/>
      <c r="F128" s="1">
        <v>74</v>
      </c>
      <c r="G128" s="1">
        <v>61</v>
      </c>
      <c r="H128" s="1">
        <v>63</v>
      </c>
      <c r="I128" s="1">
        <v>50</v>
      </c>
      <c r="J128" s="7">
        <v>65</v>
      </c>
      <c r="K128" s="54">
        <v>67</v>
      </c>
      <c r="L128" s="54">
        <v>51</v>
      </c>
      <c r="M128" s="7">
        <v>48</v>
      </c>
      <c r="N128" s="7">
        <v>45</v>
      </c>
      <c r="O128" s="7">
        <v>28</v>
      </c>
      <c r="P128" s="7">
        <v>23</v>
      </c>
      <c r="Q128" s="7">
        <v>22</v>
      </c>
      <c r="R128" s="7">
        <v>17</v>
      </c>
      <c r="S128" s="7">
        <v>14</v>
      </c>
      <c r="T128" s="7">
        <v>10</v>
      </c>
      <c r="U128" s="7">
        <v>8</v>
      </c>
      <c r="V128" s="7">
        <v>7</v>
      </c>
      <c r="W128" s="7">
        <v>5</v>
      </c>
      <c r="X128" s="7">
        <v>5</v>
      </c>
      <c r="Y128" s="7">
        <v>3</v>
      </c>
      <c r="Z128" s="7">
        <v>25</v>
      </c>
      <c r="AA128" s="7">
        <v>21</v>
      </c>
    </row>
    <row r="129" spans="1:27" x14ac:dyDescent="0.35">
      <c r="A129" s="1" t="s">
        <v>300</v>
      </c>
      <c r="B129" s="1" t="s">
        <v>301</v>
      </c>
      <c r="C129" s="1" t="s">
        <v>59</v>
      </c>
      <c r="D129" s="1" t="s">
        <v>60</v>
      </c>
      <c r="E129" s="1"/>
      <c r="F129" s="1">
        <v>7</v>
      </c>
      <c r="G129" s="1">
        <v>4</v>
      </c>
      <c r="H129" s="1">
        <v>5</v>
      </c>
      <c r="I129" s="1">
        <v>4</v>
      </c>
      <c r="J129" s="7">
        <v>3</v>
      </c>
      <c r="K129" s="54">
        <v>2</v>
      </c>
      <c r="L129" s="54">
        <v>1</v>
      </c>
      <c r="M129" s="7">
        <v>6</v>
      </c>
      <c r="N129" s="7">
        <v>5</v>
      </c>
      <c r="O129" s="7">
        <v>6</v>
      </c>
      <c r="P129" s="7">
        <v>3</v>
      </c>
      <c r="Q129" s="7">
        <v>4</v>
      </c>
      <c r="R129" s="7">
        <v>2</v>
      </c>
      <c r="S129" s="7">
        <v>2</v>
      </c>
      <c r="T129" s="7">
        <v>0</v>
      </c>
      <c r="U129" s="7">
        <v>1</v>
      </c>
      <c r="V129" s="7">
        <v>1</v>
      </c>
      <c r="W129" s="7">
        <v>1</v>
      </c>
      <c r="X129" s="7">
        <v>0</v>
      </c>
      <c r="Y129" s="7">
        <v>1</v>
      </c>
      <c r="Z129" s="7">
        <v>1</v>
      </c>
      <c r="AA129" s="7">
        <v>1</v>
      </c>
    </row>
    <row r="130" spans="1:27" x14ac:dyDescent="0.35">
      <c r="A130" s="1" t="s">
        <v>302</v>
      </c>
      <c r="B130" s="1" t="s">
        <v>303</v>
      </c>
      <c r="C130" s="1" t="s">
        <v>57</v>
      </c>
      <c r="D130" s="1" t="s">
        <v>58</v>
      </c>
      <c r="E130" s="1"/>
      <c r="F130" s="1">
        <v>380</v>
      </c>
      <c r="G130" s="1">
        <v>369</v>
      </c>
      <c r="H130" s="1">
        <v>255</v>
      </c>
      <c r="I130" s="1">
        <v>227</v>
      </c>
      <c r="J130" s="7">
        <v>189</v>
      </c>
      <c r="K130" s="54">
        <v>158</v>
      </c>
      <c r="L130" s="54">
        <v>157</v>
      </c>
      <c r="M130" s="7">
        <v>157</v>
      </c>
      <c r="N130" s="7">
        <v>157</v>
      </c>
      <c r="O130" s="7">
        <v>157</v>
      </c>
      <c r="P130" s="7">
        <v>98</v>
      </c>
      <c r="Q130" s="7">
        <v>78</v>
      </c>
      <c r="R130" s="7">
        <v>78</v>
      </c>
      <c r="S130" s="7">
        <v>85</v>
      </c>
      <c r="T130" s="7">
        <v>75</v>
      </c>
      <c r="U130" s="7">
        <v>61</v>
      </c>
      <c r="V130" s="7">
        <v>58</v>
      </c>
      <c r="W130" s="7">
        <v>53</v>
      </c>
      <c r="X130" s="7">
        <v>49</v>
      </c>
      <c r="Y130" s="7">
        <v>42</v>
      </c>
      <c r="Z130" s="7">
        <v>35</v>
      </c>
      <c r="AA130" s="7">
        <v>35</v>
      </c>
    </row>
    <row r="131" spans="1:27" x14ac:dyDescent="0.35">
      <c r="A131" s="1" t="s">
        <v>304</v>
      </c>
      <c r="B131" s="1" t="s">
        <v>305</v>
      </c>
      <c r="C131" s="1" t="s">
        <v>61</v>
      </c>
      <c r="D131" s="1" t="s">
        <v>62</v>
      </c>
      <c r="E131" s="1"/>
      <c r="F131" s="1">
        <v>37</v>
      </c>
      <c r="G131" s="1">
        <v>14</v>
      </c>
      <c r="H131" s="1">
        <v>14</v>
      </c>
      <c r="I131" s="1">
        <v>13</v>
      </c>
      <c r="J131" s="7">
        <v>0</v>
      </c>
      <c r="K131" s="54">
        <v>0</v>
      </c>
      <c r="L131" s="54">
        <v>4</v>
      </c>
      <c r="M131" s="7">
        <v>1</v>
      </c>
      <c r="N131" s="7">
        <v>2</v>
      </c>
      <c r="O131" s="7">
        <v>3</v>
      </c>
      <c r="P131" s="7">
        <v>3</v>
      </c>
      <c r="Q131" s="7">
        <v>1</v>
      </c>
      <c r="R131" s="7">
        <v>1</v>
      </c>
      <c r="S131" s="7">
        <v>1</v>
      </c>
      <c r="T131" s="7">
        <v>0</v>
      </c>
      <c r="U131" s="7">
        <v>0</v>
      </c>
      <c r="V131" s="7">
        <v>0</v>
      </c>
      <c r="W131" s="7">
        <v>0</v>
      </c>
      <c r="X131" s="7">
        <v>3</v>
      </c>
      <c r="Y131" s="7">
        <v>5</v>
      </c>
      <c r="Z131" s="7">
        <v>6</v>
      </c>
      <c r="AA131" s="7">
        <v>0</v>
      </c>
    </row>
    <row r="132" spans="1:27" x14ac:dyDescent="0.35">
      <c r="A132" s="1" t="s">
        <v>306</v>
      </c>
      <c r="B132" s="1" t="s">
        <v>307</v>
      </c>
      <c r="C132" s="1" t="s">
        <v>73</v>
      </c>
      <c r="D132" s="1" t="s">
        <v>74</v>
      </c>
      <c r="E132" s="1"/>
      <c r="F132" s="1">
        <v>21</v>
      </c>
      <c r="G132" s="1">
        <v>16</v>
      </c>
      <c r="H132" s="1">
        <v>28</v>
      </c>
      <c r="I132" s="1">
        <v>14</v>
      </c>
      <c r="J132" s="7">
        <v>14</v>
      </c>
      <c r="K132" s="54">
        <v>8</v>
      </c>
      <c r="L132" s="54">
        <v>8</v>
      </c>
      <c r="M132" s="7">
        <v>29</v>
      </c>
      <c r="N132" s="7">
        <v>26</v>
      </c>
      <c r="O132" s="7">
        <v>17</v>
      </c>
      <c r="P132" s="7">
        <v>17</v>
      </c>
      <c r="Q132" s="7">
        <v>21</v>
      </c>
      <c r="R132" s="7">
        <v>21</v>
      </c>
      <c r="S132" s="7">
        <v>21</v>
      </c>
      <c r="T132" s="7">
        <v>21</v>
      </c>
      <c r="U132" s="7">
        <v>21</v>
      </c>
      <c r="V132" s="7">
        <v>0</v>
      </c>
      <c r="W132" s="7">
        <v>2</v>
      </c>
      <c r="X132" s="7">
        <v>1</v>
      </c>
      <c r="Y132" s="7">
        <v>4</v>
      </c>
      <c r="Z132" s="7">
        <v>4</v>
      </c>
      <c r="AA132" s="7">
        <v>1</v>
      </c>
    </row>
    <row r="133" spans="1:27" x14ac:dyDescent="0.35">
      <c r="A133" s="1" t="s">
        <v>308</v>
      </c>
      <c r="B133" s="1" t="s">
        <v>309</v>
      </c>
      <c r="C133" s="1" t="s">
        <v>57</v>
      </c>
      <c r="D133" s="1" t="s">
        <v>58</v>
      </c>
      <c r="E133" s="1"/>
      <c r="F133" s="1">
        <v>22</v>
      </c>
      <c r="G133" s="1">
        <v>18</v>
      </c>
      <c r="H133" s="1">
        <v>20</v>
      </c>
      <c r="I133" s="1">
        <v>21</v>
      </c>
      <c r="J133" s="7">
        <v>21</v>
      </c>
      <c r="K133" s="54">
        <v>21</v>
      </c>
      <c r="L133" s="54">
        <v>31</v>
      </c>
      <c r="M133" s="7">
        <v>30</v>
      </c>
      <c r="N133" s="7">
        <v>28</v>
      </c>
      <c r="O133" s="7">
        <v>25</v>
      </c>
      <c r="P133" s="7">
        <v>24</v>
      </c>
      <c r="Q133" s="7">
        <v>20</v>
      </c>
      <c r="R133" s="7">
        <v>16</v>
      </c>
      <c r="S133" s="7">
        <v>17</v>
      </c>
      <c r="T133" s="7">
        <v>13</v>
      </c>
      <c r="U133" s="7">
        <v>13</v>
      </c>
      <c r="V133" s="7">
        <v>11</v>
      </c>
      <c r="W133" s="7">
        <v>13</v>
      </c>
      <c r="X133" s="7">
        <v>12</v>
      </c>
      <c r="Y133" s="7">
        <v>18</v>
      </c>
      <c r="Z133" s="7">
        <v>20</v>
      </c>
      <c r="AA133" s="7">
        <v>17</v>
      </c>
    </row>
    <row r="134" spans="1:27" x14ac:dyDescent="0.35">
      <c r="A134" s="1" t="s">
        <v>310</v>
      </c>
      <c r="B134" s="1" t="s">
        <v>311</v>
      </c>
      <c r="C134" s="1" t="s">
        <v>67</v>
      </c>
      <c r="D134" s="1" t="s">
        <v>68</v>
      </c>
      <c r="E134" s="1"/>
      <c r="F134" s="1">
        <v>0</v>
      </c>
      <c r="G134" s="1">
        <v>1</v>
      </c>
      <c r="H134" s="1">
        <v>0</v>
      </c>
      <c r="I134" s="1">
        <v>0</v>
      </c>
      <c r="J134" s="7">
        <v>0</v>
      </c>
      <c r="K134" s="54">
        <v>2</v>
      </c>
      <c r="L134" s="54">
        <v>0</v>
      </c>
      <c r="M134" s="7">
        <v>1</v>
      </c>
      <c r="N134" s="7">
        <v>1</v>
      </c>
      <c r="O134" s="7">
        <v>0</v>
      </c>
      <c r="P134" s="7">
        <v>0</v>
      </c>
      <c r="Q134" s="7">
        <v>0</v>
      </c>
      <c r="R134" s="7">
        <v>1</v>
      </c>
      <c r="S134" s="7">
        <v>0</v>
      </c>
      <c r="T134" s="7">
        <v>0</v>
      </c>
      <c r="U134" s="7">
        <v>0</v>
      </c>
      <c r="V134" s="7">
        <v>0</v>
      </c>
      <c r="W134" s="7">
        <v>1</v>
      </c>
      <c r="X134" s="7">
        <v>0</v>
      </c>
      <c r="Y134" s="7">
        <v>0</v>
      </c>
      <c r="Z134" s="7">
        <v>0</v>
      </c>
      <c r="AA134" s="7">
        <v>1</v>
      </c>
    </row>
    <row r="135" spans="1:27" x14ac:dyDescent="0.35">
      <c r="A135" s="1" t="s">
        <v>312</v>
      </c>
      <c r="B135" s="1" t="s">
        <v>313</v>
      </c>
      <c r="C135" s="1" t="s">
        <v>63</v>
      </c>
      <c r="D135" s="1" t="s">
        <v>64</v>
      </c>
      <c r="E135" s="1"/>
      <c r="F135" s="1">
        <v>9</v>
      </c>
      <c r="G135" s="1">
        <v>8</v>
      </c>
      <c r="H135" s="1">
        <v>6</v>
      </c>
      <c r="I135" s="1">
        <v>6</v>
      </c>
      <c r="J135" s="7">
        <v>10</v>
      </c>
      <c r="K135" s="54">
        <v>6</v>
      </c>
      <c r="L135" s="54">
        <v>7</v>
      </c>
      <c r="M135" s="7">
        <v>7</v>
      </c>
      <c r="N135" s="7">
        <v>7</v>
      </c>
      <c r="O135" s="7">
        <v>9</v>
      </c>
      <c r="P135" s="7">
        <v>13</v>
      </c>
      <c r="Q135" s="7">
        <v>11</v>
      </c>
      <c r="R135" s="7">
        <v>13</v>
      </c>
      <c r="S135" s="7">
        <v>7</v>
      </c>
      <c r="T135" s="7">
        <v>7</v>
      </c>
      <c r="U135" s="7">
        <v>6</v>
      </c>
      <c r="V135" s="7">
        <v>5</v>
      </c>
      <c r="W135" s="7">
        <v>4</v>
      </c>
      <c r="X135" s="7">
        <v>8</v>
      </c>
      <c r="Y135" s="7">
        <v>4</v>
      </c>
      <c r="Z135" s="7">
        <v>9</v>
      </c>
      <c r="AA135" s="7">
        <v>9</v>
      </c>
    </row>
    <row r="136" spans="1:27" x14ac:dyDescent="0.35">
      <c r="A136" s="1" t="s">
        <v>314</v>
      </c>
      <c r="B136" s="1" t="s">
        <v>315</v>
      </c>
      <c r="C136" s="1" t="s">
        <v>67</v>
      </c>
      <c r="D136" s="1" t="s">
        <v>68</v>
      </c>
      <c r="E136" s="1"/>
      <c r="F136" s="1">
        <v>47</v>
      </c>
      <c r="G136" s="1">
        <v>37</v>
      </c>
      <c r="H136" s="1">
        <v>33</v>
      </c>
      <c r="I136" s="1">
        <v>35</v>
      </c>
      <c r="J136" s="7">
        <v>128</v>
      </c>
      <c r="K136" s="54">
        <v>62</v>
      </c>
      <c r="L136" s="54">
        <v>71</v>
      </c>
      <c r="M136" s="7">
        <v>59</v>
      </c>
      <c r="N136" s="7">
        <v>65</v>
      </c>
      <c r="O136" s="7">
        <v>80</v>
      </c>
      <c r="P136" s="7">
        <v>74</v>
      </c>
      <c r="Q136" s="7">
        <v>75</v>
      </c>
      <c r="R136" s="7">
        <v>75</v>
      </c>
      <c r="S136" s="7">
        <v>74</v>
      </c>
      <c r="T136" s="7">
        <v>72</v>
      </c>
      <c r="U136" s="7">
        <v>54</v>
      </c>
      <c r="V136" s="7">
        <v>51</v>
      </c>
      <c r="W136" s="7">
        <v>61</v>
      </c>
      <c r="X136" s="7">
        <v>66</v>
      </c>
      <c r="Y136" s="7">
        <v>77</v>
      </c>
      <c r="Z136" s="7">
        <v>78</v>
      </c>
      <c r="AA136" s="7">
        <v>58</v>
      </c>
    </row>
    <row r="137" spans="1:27" x14ac:dyDescent="0.35">
      <c r="A137" s="1" t="s">
        <v>316</v>
      </c>
      <c r="B137" s="1" t="s">
        <v>317</v>
      </c>
      <c r="C137" s="1" t="s">
        <v>67</v>
      </c>
      <c r="D137" s="1" t="s">
        <v>68</v>
      </c>
      <c r="E137" s="1"/>
      <c r="F137" s="1">
        <v>16</v>
      </c>
      <c r="G137" s="1">
        <v>18</v>
      </c>
      <c r="H137" s="1">
        <v>20</v>
      </c>
      <c r="I137" s="1">
        <v>16</v>
      </c>
      <c r="J137" s="7">
        <v>12</v>
      </c>
      <c r="K137" s="54">
        <v>13</v>
      </c>
      <c r="L137" s="54">
        <v>13</v>
      </c>
      <c r="M137" s="7">
        <v>10</v>
      </c>
      <c r="N137" s="7">
        <v>10</v>
      </c>
      <c r="O137" s="7">
        <v>13</v>
      </c>
      <c r="P137" s="7">
        <v>12</v>
      </c>
      <c r="Q137" s="7">
        <v>8</v>
      </c>
      <c r="R137" s="7">
        <v>9</v>
      </c>
      <c r="S137" s="7">
        <v>9</v>
      </c>
      <c r="T137" s="7">
        <v>15</v>
      </c>
      <c r="U137" s="7">
        <v>15</v>
      </c>
      <c r="V137" s="7">
        <v>13</v>
      </c>
      <c r="W137" s="7">
        <v>13</v>
      </c>
      <c r="X137" s="7">
        <v>13</v>
      </c>
      <c r="Y137" s="7">
        <v>13</v>
      </c>
      <c r="Z137" s="7">
        <v>13</v>
      </c>
      <c r="AA137" s="7">
        <v>13</v>
      </c>
    </row>
    <row r="138" spans="1:27" x14ac:dyDescent="0.35">
      <c r="A138" s="1" t="s">
        <v>318</v>
      </c>
      <c r="B138" s="1" t="s">
        <v>319</v>
      </c>
      <c r="C138" s="1" t="s">
        <v>57</v>
      </c>
      <c r="D138" s="1" t="s">
        <v>58</v>
      </c>
      <c r="E138" s="1"/>
      <c r="F138" s="1">
        <v>32</v>
      </c>
      <c r="G138" s="1">
        <v>20</v>
      </c>
      <c r="H138" s="1">
        <v>10</v>
      </c>
      <c r="I138" s="1">
        <v>8</v>
      </c>
      <c r="J138" s="7">
        <v>34</v>
      </c>
      <c r="K138" s="54">
        <v>40</v>
      </c>
      <c r="L138" s="54">
        <v>18</v>
      </c>
      <c r="M138" s="7">
        <v>21</v>
      </c>
      <c r="N138" s="7">
        <v>24</v>
      </c>
      <c r="O138" s="7">
        <v>41</v>
      </c>
      <c r="P138" s="7">
        <v>50</v>
      </c>
      <c r="Q138" s="7">
        <v>50</v>
      </c>
      <c r="R138" s="7">
        <v>47</v>
      </c>
      <c r="S138" s="7">
        <v>45</v>
      </c>
      <c r="T138" s="7">
        <v>44</v>
      </c>
      <c r="U138" s="7">
        <v>45</v>
      </c>
      <c r="V138" s="7">
        <v>44</v>
      </c>
      <c r="W138" s="7">
        <v>47</v>
      </c>
      <c r="X138" s="7">
        <v>49</v>
      </c>
      <c r="Y138" s="7">
        <v>48</v>
      </c>
      <c r="Z138" s="7">
        <v>52</v>
      </c>
      <c r="AA138" s="7">
        <v>32</v>
      </c>
    </row>
    <row r="139" spans="1:27" x14ac:dyDescent="0.35">
      <c r="A139" s="1" t="s">
        <v>320</v>
      </c>
      <c r="B139" s="1" t="s">
        <v>321</v>
      </c>
      <c r="C139" s="1" t="s">
        <v>71</v>
      </c>
      <c r="D139" s="1" t="s">
        <v>72</v>
      </c>
      <c r="E139" s="1"/>
      <c r="F139" s="1">
        <v>74</v>
      </c>
      <c r="G139" s="1">
        <v>69</v>
      </c>
      <c r="H139" s="1">
        <v>63</v>
      </c>
      <c r="I139" s="1">
        <v>54</v>
      </c>
      <c r="J139" s="7">
        <v>46</v>
      </c>
      <c r="K139" s="54">
        <v>42</v>
      </c>
      <c r="L139" s="54">
        <v>39</v>
      </c>
      <c r="M139" s="7">
        <v>63</v>
      </c>
      <c r="N139" s="7">
        <v>71</v>
      </c>
      <c r="O139" s="7">
        <v>74</v>
      </c>
      <c r="P139" s="7">
        <v>67</v>
      </c>
      <c r="Q139" s="7">
        <v>65</v>
      </c>
      <c r="R139" s="7">
        <v>68</v>
      </c>
      <c r="S139" s="7">
        <v>56</v>
      </c>
      <c r="T139" s="7">
        <v>56</v>
      </c>
      <c r="U139" s="7">
        <v>42</v>
      </c>
      <c r="V139" s="7">
        <v>45</v>
      </c>
      <c r="W139" s="7">
        <v>35</v>
      </c>
      <c r="X139" s="7">
        <v>29</v>
      </c>
      <c r="Y139" s="7">
        <v>39</v>
      </c>
      <c r="Z139" s="7">
        <v>44</v>
      </c>
      <c r="AA139" s="7">
        <v>51</v>
      </c>
    </row>
    <row r="140" spans="1:27" x14ac:dyDescent="0.35">
      <c r="A140" s="1" t="s">
        <v>322</v>
      </c>
      <c r="B140" s="1" t="s">
        <v>323</v>
      </c>
      <c r="C140" s="1" t="s">
        <v>61</v>
      </c>
      <c r="D140" s="1" t="s">
        <v>62</v>
      </c>
      <c r="E140" s="1"/>
      <c r="F140" s="1">
        <v>12</v>
      </c>
      <c r="G140" s="1">
        <v>12</v>
      </c>
      <c r="H140" s="1">
        <v>11</v>
      </c>
      <c r="I140" s="1">
        <v>11</v>
      </c>
      <c r="J140" s="7">
        <v>8</v>
      </c>
      <c r="K140" s="54">
        <v>16</v>
      </c>
      <c r="L140" s="54">
        <v>14</v>
      </c>
      <c r="M140" s="7">
        <v>18</v>
      </c>
      <c r="N140" s="7">
        <v>24</v>
      </c>
      <c r="O140" s="7">
        <v>22</v>
      </c>
      <c r="P140" s="7">
        <v>22</v>
      </c>
      <c r="Q140" s="7">
        <v>22</v>
      </c>
      <c r="R140" s="7">
        <v>21</v>
      </c>
      <c r="S140" s="7">
        <v>18</v>
      </c>
      <c r="T140" s="7">
        <v>15</v>
      </c>
      <c r="U140" s="7">
        <v>9</v>
      </c>
      <c r="V140" s="7">
        <v>6</v>
      </c>
      <c r="W140" s="7">
        <v>8</v>
      </c>
      <c r="X140" s="7">
        <v>17</v>
      </c>
      <c r="Y140" s="7">
        <v>21</v>
      </c>
      <c r="Z140" s="7">
        <v>20</v>
      </c>
      <c r="AA140" s="7">
        <v>22</v>
      </c>
    </row>
    <row r="141" spans="1:27" x14ac:dyDescent="0.35">
      <c r="A141" s="1" t="s">
        <v>324</v>
      </c>
      <c r="B141" s="1" t="s">
        <v>325</v>
      </c>
      <c r="C141" s="1" t="s">
        <v>59</v>
      </c>
      <c r="D141" s="1" t="s">
        <v>60</v>
      </c>
      <c r="E141" s="1"/>
      <c r="F141" s="1">
        <v>6</v>
      </c>
      <c r="G141" s="1">
        <v>1</v>
      </c>
      <c r="H141" s="1">
        <v>1</v>
      </c>
      <c r="I141" s="1">
        <v>1</v>
      </c>
      <c r="J141" s="7">
        <v>2</v>
      </c>
      <c r="K141" s="54">
        <v>5</v>
      </c>
      <c r="L141" s="54">
        <v>8</v>
      </c>
      <c r="M141" s="7">
        <v>7</v>
      </c>
      <c r="N141" s="7">
        <v>10</v>
      </c>
      <c r="O141" s="7">
        <v>6</v>
      </c>
      <c r="P141" s="7">
        <v>9</v>
      </c>
      <c r="Q141" s="7">
        <v>2</v>
      </c>
      <c r="R141" s="7">
        <v>1</v>
      </c>
      <c r="S141" s="7">
        <v>1</v>
      </c>
      <c r="T141" s="7">
        <v>1</v>
      </c>
      <c r="U141" s="7">
        <v>1</v>
      </c>
      <c r="V141" s="7">
        <v>1</v>
      </c>
      <c r="W141" s="7">
        <v>1</v>
      </c>
      <c r="X141" s="7">
        <v>1</v>
      </c>
      <c r="Y141" s="7">
        <v>1</v>
      </c>
      <c r="Z141" s="7">
        <v>1</v>
      </c>
      <c r="AA141" s="7">
        <v>1</v>
      </c>
    </row>
    <row r="142" spans="1:27" x14ac:dyDescent="0.35">
      <c r="A142" s="1" t="s">
        <v>326</v>
      </c>
      <c r="B142" s="1" t="s">
        <v>327</v>
      </c>
      <c r="C142" s="1" t="s">
        <v>57</v>
      </c>
      <c r="D142" s="1" t="s">
        <v>58</v>
      </c>
      <c r="E142" s="1"/>
      <c r="F142" s="1">
        <v>103</v>
      </c>
      <c r="G142" s="1">
        <v>111</v>
      </c>
      <c r="H142" s="1">
        <v>103</v>
      </c>
      <c r="I142" s="1">
        <v>103</v>
      </c>
      <c r="J142" s="7">
        <v>91</v>
      </c>
      <c r="K142" s="54">
        <v>99</v>
      </c>
      <c r="L142" s="54">
        <v>97</v>
      </c>
      <c r="M142" s="7">
        <v>98</v>
      </c>
      <c r="N142" s="7">
        <v>97</v>
      </c>
      <c r="O142" s="7">
        <v>83</v>
      </c>
      <c r="P142" s="7">
        <v>82</v>
      </c>
      <c r="Q142" s="7">
        <v>68</v>
      </c>
      <c r="R142" s="7">
        <v>66</v>
      </c>
      <c r="S142" s="7">
        <v>70</v>
      </c>
      <c r="T142" s="7">
        <v>67</v>
      </c>
      <c r="U142" s="7">
        <v>65</v>
      </c>
      <c r="V142" s="7">
        <v>59</v>
      </c>
      <c r="W142" s="7">
        <v>59</v>
      </c>
      <c r="X142" s="7">
        <v>61</v>
      </c>
      <c r="Y142" s="7">
        <v>64</v>
      </c>
      <c r="Z142" s="7">
        <v>61</v>
      </c>
      <c r="AA142" s="7">
        <v>57</v>
      </c>
    </row>
    <row r="143" spans="1:27" x14ac:dyDescent="0.35">
      <c r="A143" s="1" t="s">
        <v>328</v>
      </c>
      <c r="B143" s="1" t="s">
        <v>329</v>
      </c>
      <c r="C143" s="1" t="s">
        <v>59</v>
      </c>
      <c r="D143" s="1" t="s">
        <v>60</v>
      </c>
      <c r="E143" s="1"/>
      <c r="F143" s="1">
        <v>8</v>
      </c>
      <c r="G143" s="1">
        <v>14</v>
      </c>
      <c r="H143" s="1">
        <v>5</v>
      </c>
      <c r="I143" s="1">
        <v>5</v>
      </c>
      <c r="J143" s="7">
        <v>5</v>
      </c>
      <c r="K143" s="54">
        <v>0</v>
      </c>
      <c r="L143" s="54">
        <v>2</v>
      </c>
      <c r="M143" s="7">
        <v>3</v>
      </c>
      <c r="N143" s="7">
        <v>17</v>
      </c>
      <c r="O143" s="7">
        <v>15</v>
      </c>
      <c r="P143" s="7">
        <v>15</v>
      </c>
      <c r="Q143" s="7">
        <v>3</v>
      </c>
      <c r="R143" s="7">
        <v>0</v>
      </c>
      <c r="S143" s="7">
        <v>0</v>
      </c>
      <c r="T143" s="7">
        <v>0</v>
      </c>
      <c r="U143" s="7">
        <v>0</v>
      </c>
      <c r="V143" s="7">
        <v>0</v>
      </c>
      <c r="W143" s="7">
        <v>0</v>
      </c>
      <c r="X143" s="7">
        <v>0</v>
      </c>
      <c r="Y143" s="7">
        <v>0</v>
      </c>
      <c r="Z143" s="7">
        <v>0</v>
      </c>
      <c r="AA143" s="7">
        <v>3</v>
      </c>
    </row>
    <row r="144" spans="1:27" x14ac:dyDescent="0.35">
      <c r="A144" s="1" t="s">
        <v>330</v>
      </c>
      <c r="B144" s="1" t="s">
        <v>331</v>
      </c>
      <c r="C144" s="1" t="s">
        <v>67</v>
      </c>
      <c r="D144" s="1" t="s">
        <v>68</v>
      </c>
      <c r="E144" s="1"/>
      <c r="F144" s="1">
        <v>12</v>
      </c>
      <c r="G144" s="1">
        <v>5</v>
      </c>
      <c r="H144" s="1">
        <v>3</v>
      </c>
      <c r="I144" s="1">
        <v>1</v>
      </c>
      <c r="J144" s="7">
        <v>0</v>
      </c>
      <c r="K144" s="54">
        <v>8</v>
      </c>
      <c r="L144" s="54">
        <v>4</v>
      </c>
      <c r="M144" s="7">
        <v>12</v>
      </c>
      <c r="N144" s="7">
        <v>12</v>
      </c>
      <c r="O144" s="7">
        <v>10</v>
      </c>
      <c r="P144" s="7">
        <v>4</v>
      </c>
      <c r="Q144" s="7">
        <v>3</v>
      </c>
      <c r="R144" s="7">
        <v>2</v>
      </c>
      <c r="S144" s="7">
        <v>2</v>
      </c>
      <c r="T144" s="7">
        <v>1</v>
      </c>
      <c r="U144" s="7">
        <v>1</v>
      </c>
      <c r="V144" s="7">
        <v>1</v>
      </c>
      <c r="W144" s="7">
        <v>7</v>
      </c>
      <c r="X144" s="7">
        <v>9</v>
      </c>
      <c r="Y144" s="7">
        <v>5</v>
      </c>
      <c r="Z144" s="7">
        <v>3</v>
      </c>
      <c r="AA144" s="7">
        <v>3</v>
      </c>
    </row>
    <row r="145" spans="1:27" x14ac:dyDescent="0.35">
      <c r="A145" s="1" t="s">
        <v>332</v>
      </c>
      <c r="B145" s="1" t="s">
        <v>333</v>
      </c>
      <c r="C145" s="1" t="s">
        <v>57</v>
      </c>
      <c r="D145" s="1" t="s">
        <v>58</v>
      </c>
      <c r="E145" s="1"/>
      <c r="F145" s="1">
        <v>80</v>
      </c>
      <c r="G145" s="1">
        <v>145</v>
      </c>
      <c r="H145" s="1">
        <v>156</v>
      </c>
      <c r="I145" s="1">
        <v>165</v>
      </c>
      <c r="J145" s="7">
        <v>161</v>
      </c>
      <c r="K145" s="54">
        <v>157</v>
      </c>
      <c r="L145" s="54">
        <v>151</v>
      </c>
      <c r="M145" s="7">
        <v>162</v>
      </c>
      <c r="N145" s="7">
        <v>175</v>
      </c>
      <c r="O145" s="7">
        <v>160</v>
      </c>
      <c r="P145" s="7">
        <v>154</v>
      </c>
      <c r="Q145" s="7">
        <v>142</v>
      </c>
      <c r="R145" s="7">
        <v>135</v>
      </c>
      <c r="S145" s="7">
        <v>123</v>
      </c>
      <c r="T145" s="7">
        <v>111</v>
      </c>
      <c r="U145" s="7">
        <v>99</v>
      </c>
      <c r="V145" s="7">
        <v>83</v>
      </c>
      <c r="W145" s="7">
        <v>79</v>
      </c>
      <c r="X145" s="7">
        <v>52</v>
      </c>
      <c r="Y145" s="7">
        <v>45</v>
      </c>
      <c r="Z145" s="7">
        <v>39</v>
      </c>
      <c r="AA145" s="7">
        <v>35</v>
      </c>
    </row>
    <row r="146" spans="1:27" x14ac:dyDescent="0.35">
      <c r="A146" s="1" t="s">
        <v>334</v>
      </c>
      <c r="B146" s="1" t="s">
        <v>335</v>
      </c>
      <c r="C146" s="1" t="s">
        <v>61</v>
      </c>
      <c r="D146" s="1" t="s">
        <v>62</v>
      </c>
      <c r="E146" s="1"/>
      <c r="F146" s="1">
        <v>21</v>
      </c>
      <c r="G146" s="1">
        <v>22</v>
      </c>
      <c r="H146" s="1">
        <v>24</v>
      </c>
      <c r="I146" s="1">
        <v>16</v>
      </c>
      <c r="J146" s="7">
        <v>15</v>
      </c>
      <c r="K146" s="54">
        <v>16</v>
      </c>
      <c r="L146" s="54">
        <v>15</v>
      </c>
      <c r="M146" s="7">
        <v>18</v>
      </c>
      <c r="N146" s="7">
        <v>12</v>
      </c>
      <c r="O146" s="7">
        <v>10</v>
      </c>
      <c r="P146" s="7">
        <v>9</v>
      </c>
      <c r="Q146" s="7">
        <v>12</v>
      </c>
      <c r="R146" s="7">
        <v>10</v>
      </c>
      <c r="S146" s="7">
        <v>5</v>
      </c>
      <c r="T146" s="7">
        <v>3</v>
      </c>
      <c r="U146" s="7">
        <v>1</v>
      </c>
      <c r="V146" s="7">
        <v>1</v>
      </c>
      <c r="W146" s="7">
        <v>1</v>
      </c>
      <c r="X146" s="7">
        <v>5</v>
      </c>
      <c r="Y146" s="7">
        <v>8</v>
      </c>
      <c r="Z146" s="7">
        <v>6</v>
      </c>
      <c r="AA146" s="7">
        <v>3</v>
      </c>
    </row>
    <row r="147" spans="1:27" x14ac:dyDescent="0.35">
      <c r="A147" s="1" t="s">
        <v>336</v>
      </c>
      <c r="B147" s="1" t="s">
        <v>337</v>
      </c>
      <c r="C147" s="1" t="s">
        <v>65</v>
      </c>
      <c r="D147" s="1" t="s">
        <v>66</v>
      </c>
      <c r="E147" s="1"/>
      <c r="F147" s="1">
        <v>0</v>
      </c>
      <c r="G147" s="1">
        <v>0</v>
      </c>
      <c r="H147" s="1">
        <v>0</v>
      </c>
      <c r="I147" s="1">
        <v>0</v>
      </c>
      <c r="J147" s="7">
        <v>0</v>
      </c>
      <c r="K147" s="54">
        <v>2</v>
      </c>
      <c r="L147" s="54">
        <v>2</v>
      </c>
      <c r="M147" s="7">
        <v>2</v>
      </c>
      <c r="N147" s="7">
        <v>2</v>
      </c>
      <c r="O147" s="7">
        <v>2</v>
      </c>
      <c r="P147" s="7">
        <v>2</v>
      </c>
      <c r="Q147" s="7">
        <v>2</v>
      </c>
      <c r="R147" s="7">
        <v>0</v>
      </c>
      <c r="S147" s="7">
        <v>1</v>
      </c>
      <c r="T147" s="7">
        <v>1</v>
      </c>
      <c r="U147" s="7">
        <v>1</v>
      </c>
      <c r="V147" s="7">
        <v>1</v>
      </c>
      <c r="W147" s="7">
        <v>1</v>
      </c>
      <c r="X147" s="7">
        <v>1</v>
      </c>
      <c r="Y147" s="7">
        <v>1</v>
      </c>
      <c r="Z147" s="7">
        <v>1</v>
      </c>
      <c r="AA147" s="7">
        <v>1</v>
      </c>
    </row>
    <row r="148" spans="1:27" x14ac:dyDescent="0.35">
      <c r="A148" s="1" t="s">
        <v>338</v>
      </c>
      <c r="B148" s="1" t="s">
        <v>339</v>
      </c>
      <c r="C148" s="1" t="s">
        <v>61</v>
      </c>
      <c r="D148" s="1" t="s">
        <v>62</v>
      </c>
      <c r="E148" s="1"/>
      <c r="F148" s="1">
        <v>14</v>
      </c>
      <c r="G148" s="1">
        <v>11</v>
      </c>
      <c r="H148" s="1">
        <v>13</v>
      </c>
      <c r="I148" s="1">
        <v>17</v>
      </c>
      <c r="J148" s="7">
        <v>15</v>
      </c>
      <c r="K148" s="54">
        <v>14</v>
      </c>
      <c r="L148" s="54">
        <v>12</v>
      </c>
      <c r="M148" s="7">
        <v>22</v>
      </c>
      <c r="N148" s="7">
        <v>25</v>
      </c>
      <c r="O148" s="7">
        <v>27</v>
      </c>
      <c r="P148" s="7">
        <v>26</v>
      </c>
      <c r="Q148" s="7">
        <v>25</v>
      </c>
      <c r="R148" s="7">
        <v>16</v>
      </c>
      <c r="S148" s="7">
        <v>12</v>
      </c>
      <c r="T148" s="7">
        <v>19</v>
      </c>
      <c r="U148" s="7">
        <v>12</v>
      </c>
      <c r="V148" s="7">
        <v>15</v>
      </c>
      <c r="W148" s="7">
        <v>21</v>
      </c>
      <c r="X148" s="7">
        <v>14</v>
      </c>
      <c r="Y148" s="7">
        <v>12</v>
      </c>
      <c r="Z148" s="7">
        <v>14</v>
      </c>
      <c r="AA148" s="7">
        <v>12</v>
      </c>
    </row>
    <row r="149" spans="1:27" x14ac:dyDescent="0.35">
      <c r="A149" s="1" t="s">
        <v>340</v>
      </c>
      <c r="B149" s="1" t="s">
        <v>341</v>
      </c>
      <c r="C149" s="1" t="s">
        <v>67</v>
      </c>
      <c r="D149" s="1" t="s">
        <v>68</v>
      </c>
      <c r="E149" s="1"/>
      <c r="F149" s="1">
        <v>44</v>
      </c>
      <c r="G149" s="1">
        <v>24</v>
      </c>
      <c r="H149" s="1">
        <v>27</v>
      </c>
      <c r="I149" s="1">
        <v>29</v>
      </c>
      <c r="J149" s="7">
        <v>20</v>
      </c>
      <c r="K149" s="54">
        <v>22</v>
      </c>
      <c r="L149" s="54">
        <v>26</v>
      </c>
      <c r="M149" s="7">
        <v>41</v>
      </c>
      <c r="N149" s="7">
        <v>45</v>
      </c>
      <c r="O149" s="7">
        <v>40</v>
      </c>
      <c r="P149" s="7">
        <v>34</v>
      </c>
      <c r="Q149" s="7">
        <v>21</v>
      </c>
      <c r="R149" s="7">
        <v>6</v>
      </c>
      <c r="S149" s="7">
        <v>3</v>
      </c>
      <c r="T149" s="7">
        <v>4</v>
      </c>
      <c r="U149" s="7">
        <v>3</v>
      </c>
      <c r="V149" s="7">
        <v>3</v>
      </c>
      <c r="W149" s="7">
        <v>9</v>
      </c>
      <c r="X149" s="7">
        <v>8</v>
      </c>
      <c r="Y149" s="7">
        <v>13</v>
      </c>
      <c r="Z149" s="7">
        <v>17</v>
      </c>
      <c r="AA149" s="7">
        <v>17</v>
      </c>
    </row>
    <row r="150" spans="1:27" x14ac:dyDescent="0.35">
      <c r="A150" s="1" t="s">
        <v>342</v>
      </c>
      <c r="B150" s="1" t="s">
        <v>343</v>
      </c>
      <c r="C150" s="1" t="s">
        <v>69</v>
      </c>
      <c r="D150" s="1" t="s">
        <v>70</v>
      </c>
      <c r="E150" s="1"/>
      <c r="F150" s="1">
        <v>0</v>
      </c>
      <c r="G150" s="1">
        <v>0</v>
      </c>
      <c r="H150" s="1">
        <v>0</v>
      </c>
      <c r="I150" s="1">
        <v>0</v>
      </c>
      <c r="J150" s="7"/>
      <c r="K150" s="54"/>
      <c r="L150" s="54"/>
      <c r="M150" s="7"/>
      <c r="N150" s="7"/>
      <c r="O150" s="7"/>
      <c r="P150" s="7"/>
      <c r="Q150" s="7"/>
      <c r="R150" s="7"/>
      <c r="S150" s="7"/>
      <c r="T150" s="7"/>
      <c r="U150" s="7"/>
      <c r="V150" s="7"/>
      <c r="W150" s="7"/>
      <c r="X150" s="7"/>
      <c r="Y150" s="7"/>
      <c r="Z150" s="7"/>
      <c r="AA150" s="7"/>
    </row>
    <row r="151" spans="1:27" x14ac:dyDescent="0.35">
      <c r="A151" s="1" t="s">
        <v>344</v>
      </c>
      <c r="B151" s="1" t="s">
        <v>345</v>
      </c>
      <c r="C151" s="1" t="s">
        <v>57</v>
      </c>
      <c r="D151" s="1" t="s">
        <v>58</v>
      </c>
      <c r="E151" s="1"/>
      <c r="F151" s="1">
        <v>250</v>
      </c>
      <c r="G151" s="1">
        <v>232</v>
      </c>
      <c r="H151" s="1">
        <v>252</v>
      </c>
      <c r="I151" s="1">
        <v>261</v>
      </c>
      <c r="J151" s="7">
        <v>109</v>
      </c>
      <c r="K151" s="54">
        <v>109</v>
      </c>
      <c r="L151" s="54">
        <v>91</v>
      </c>
      <c r="M151" s="7">
        <v>115</v>
      </c>
      <c r="N151" s="7">
        <v>121</v>
      </c>
      <c r="O151" s="7">
        <v>135</v>
      </c>
      <c r="P151" s="7">
        <v>132</v>
      </c>
      <c r="Q151" s="7">
        <v>139</v>
      </c>
      <c r="R151" s="7">
        <v>105</v>
      </c>
      <c r="S151" s="7">
        <v>119</v>
      </c>
      <c r="T151" s="7">
        <v>130</v>
      </c>
      <c r="U151" s="7">
        <v>146</v>
      </c>
      <c r="V151" s="7">
        <v>104</v>
      </c>
      <c r="W151" s="7">
        <v>119</v>
      </c>
      <c r="X151" s="7">
        <v>138</v>
      </c>
      <c r="Y151" s="7">
        <v>155</v>
      </c>
      <c r="Z151" s="7">
        <v>110</v>
      </c>
      <c r="AA151" s="7">
        <v>57</v>
      </c>
    </row>
    <row r="152" spans="1:27" x14ac:dyDescent="0.35">
      <c r="A152" s="1" t="s">
        <v>346</v>
      </c>
      <c r="B152" s="1" t="s">
        <v>347</v>
      </c>
      <c r="C152" s="1" t="s">
        <v>57</v>
      </c>
      <c r="D152" s="1" t="s">
        <v>58</v>
      </c>
      <c r="E152" s="1"/>
      <c r="F152" s="1">
        <v>28</v>
      </c>
      <c r="G152" s="1">
        <v>10</v>
      </c>
      <c r="H152" s="1">
        <v>17</v>
      </c>
      <c r="I152" s="1">
        <v>13</v>
      </c>
      <c r="J152" s="7">
        <v>18</v>
      </c>
      <c r="K152" s="54">
        <v>20</v>
      </c>
      <c r="L152" s="54">
        <v>20</v>
      </c>
      <c r="M152" s="7">
        <v>25</v>
      </c>
      <c r="N152" s="7">
        <v>21</v>
      </c>
      <c r="O152" s="7">
        <v>14</v>
      </c>
      <c r="P152" s="7">
        <v>11</v>
      </c>
      <c r="Q152" s="7">
        <v>11</v>
      </c>
      <c r="R152" s="7">
        <v>9</v>
      </c>
      <c r="S152" s="7">
        <v>9</v>
      </c>
      <c r="T152" s="7">
        <v>10</v>
      </c>
      <c r="U152" s="7">
        <v>7</v>
      </c>
      <c r="V152" s="7">
        <v>5</v>
      </c>
      <c r="W152" s="7">
        <v>8</v>
      </c>
      <c r="X152" s="7">
        <v>7</v>
      </c>
      <c r="Y152" s="7">
        <v>10</v>
      </c>
      <c r="Z152" s="7">
        <v>9</v>
      </c>
      <c r="AA152" s="7">
        <v>11</v>
      </c>
    </row>
    <row r="153" spans="1:27" x14ac:dyDescent="0.35">
      <c r="A153" s="1" t="s">
        <v>348</v>
      </c>
      <c r="B153" s="1" t="s">
        <v>349</v>
      </c>
      <c r="C153" s="1" t="s">
        <v>61</v>
      </c>
      <c r="D153" s="1" t="s">
        <v>62</v>
      </c>
      <c r="E153" s="1"/>
      <c r="F153" s="1">
        <v>25</v>
      </c>
      <c r="G153" s="1">
        <v>6</v>
      </c>
      <c r="H153" s="1">
        <v>7</v>
      </c>
      <c r="I153" s="1">
        <v>5</v>
      </c>
      <c r="J153" s="7">
        <v>5</v>
      </c>
      <c r="K153" s="54">
        <v>5</v>
      </c>
      <c r="L153" s="54">
        <v>24</v>
      </c>
      <c r="M153" s="7">
        <v>26</v>
      </c>
      <c r="N153" s="7">
        <v>26</v>
      </c>
      <c r="O153" s="7">
        <v>14</v>
      </c>
      <c r="P153" s="7">
        <v>12</v>
      </c>
      <c r="Q153" s="7">
        <v>12</v>
      </c>
      <c r="R153" s="7">
        <v>10</v>
      </c>
      <c r="S153" s="7">
        <v>11</v>
      </c>
      <c r="T153" s="7">
        <v>11</v>
      </c>
      <c r="U153" s="7">
        <v>9</v>
      </c>
      <c r="V153" s="7">
        <v>9</v>
      </c>
      <c r="W153" s="7">
        <v>9</v>
      </c>
      <c r="X153" s="7">
        <v>9</v>
      </c>
      <c r="Y153" s="7">
        <v>9</v>
      </c>
      <c r="Z153" s="7">
        <v>9</v>
      </c>
      <c r="AA153" s="7">
        <v>9</v>
      </c>
    </row>
    <row r="154" spans="1:27" x14ac:dyDescent="0.35">
      <c r="A154" s="1" t="s">
        <v>350</v>
      </c>
      <c r="B154" s="1" t="s">
        <v>351</v>
      </c>
      <c r="C154" s="1" t="s">
        <v>73</v>
      </c>
      <c r="D154" s="1" t="s">
        <v>74</v>
      </c>
      <c r="E154" s="1"/>
      <c r="F154" s="1">
        <v>73</v>
      </c>
      <c r="G154" s="1">
        <v>50</v>
      </c>
      <c r="H154" s="1">
        <v>39</v>
      </c>
      <c r="I154" s="1">
        <v>31</v>
      </c>
      <c r="J154" s="7">
        <v>18</v>
      </c>
      <c r="K154" s="54">
        <v>15</v>
      </c>
      <c r="L154" s="54">
        <v>13</v>
      </c>
      <c r="M154" s="7">
        <v>31</v>
      </c>
      <c r="N154" s="7">
        <v>48</v>
      </c>
      <c r="O154" s="7">
        <v>19</v>
      </c>
      <c r="P154" s="7">
        <v>9</v>
      </c>
      <c r="Q154" s="7">
        <v>2</v>
      </c>
      <c r="R154" s="7">
        <v>1</v>
      </c>
      <c r="S154" s="7">
        <v>1</v>
      </c>
      <c r="T154" s="7">
        <v>1</v>
      </c>
      <c r="U154" s="7">
        <v>0</v>
      </c>
      <c r="V154" s="7">
        <v>0</v>
      </c>
      <c r="W154" s="7">
        <v>0</v>
      </c>
      <c r="X154" s="7">
        <v>0</v>
      </c>
      <c r="Y154" s="7">
        <v>19</v>
      </c>
      <c r="Z154" s="7">
        <v>24</v>
      </c>
      <c r="AA154" s="7">
        <v>0</v>
      </c>
    </row>
    <row r="155" spans="1:27" x14ac:dyDescent="0.35">
      <c r="A155" s="1" t="s">
        <v>352</v>
      </c>
      <c r="B155" s="1" t="s">
        <v>353</v>
      </c>
      <c r="C155" s="1" t="s">
        <v>57</v>
      </c>
      <c r="D155" s="1" t="s">
        <v>58</v>
      </c>
      <c r="E155" s="1"/>
      <c r="F155" s="1">
        <v>76</v>
      </c>
      <c r="G155" s="1">
        <v>112</v>
      </c>
      <c r="H155" s="1">
        <v>113</v>
      </c>
      <c r="I155" s="1">
        <v>106</v>
      </c>
      <c r="J155" s="7">
        <v>93</v>
      </c>
      <c r="K155" s="54">
        <v>69</v>
      </c>
      <c r="L155" s="54">
        <v>69</v>
      </c>
      <c r="M155" s="7">
        <v>62</v>
      </c>
      <c r="N155" s="7">
        <v>60</v>
      </c>
      <c r="O155" s="7">
        <v>53</v>
      </c>
      <c r="P155" s="7">
        <v>52</v>
      </c>
      <c r="Q155" s="7">
        <v>44</v>
      </c>
      <c r="R155" s="7">
        <v>45</v>
      </c>
      <c r="S155" s="7">
        <v>44</v>
      </c>
      <c r="T155" s="7">
        <v>40</v>
      </c>
      <c r="U155" s="7">
        <v>31</v>
      </c>
      <c r="V155" s="7">
        <v>21</v>
      </c>
      <c r="W155" s="7">
        <v>17</v>
      </c>
      <c r="X155" s="7">
        <v>13</v>
      </c>
      <c r="Y155" s="7">
        <v>15</v>
      </c>
      <c r="Z155" s="7">
        <v>17</v>
      </c>
      <c r="AA155" s="7">
        <v>15</v>
      </c>
    </row>
    <row r="156" spans="1:27" x14ac:dyDescent="0.35">
      <c r="A156" s="1" t="s">
        <v>354</v>
      </c>
      <c r="B156" s="1" t="s">
        <v>355</v>
      </c>
      <c r="C156" s="1" t="s">
        <v>73</v>
      </c>
      <c r="D156" s="1" t="s">
        <v>74</v>
      </c>
      <c r="E156" s="1"/>
      <c r="F156" s="1">
        <v>15</v>
      </c>
      <c r="G156" s="1">
        <v>15</v>
      </c>
      <c r="H156" s="1">
        <v>17</v>
      </c>
      <c r="I156" s="1">
        <v>17</v>
      </c>
      <c r="J156" s="7">
        <v>17</v>
      </c>
      <c r="K156" s="54">
        <v>15</v>
      </c>
      <c r="L156" s="54">
        <v>11</v>
      </c>
      <c r="M156" s="7">
        <v>9</v>
      </c>
      <c r="N156" s="7">
        <v>0</v>
      </c>
      <c r="O156" s="7">
        <v>6</v>
      </c>
      <c r="P156" s="7">
        <v>5</v>
      </c>
      <c r="Q156" s="7">
        <v>3</v>
      </c>
      <c r="R156" s="7">
        <v>4</v>
      </c>
      <c r="S156" s="7">
        <v>10</v>
      </c>
      <c r="T156" s="7">
        <v>5</v>
      </c>
      <c r="U156" s="7">
        <v>5</v>
      </c>
      <c r="V156" s="7">
        <v>4</v>
      </c>
      <c r="W156" s="7">
        <v>4</v>
      </c>
      <c r="X156" s="7">
        <v>6</v>
      </c>
      <c r="Y156" s="7">
        <v>5</v>
      </c>
      <c r="Z156" s="7">
        <v>10</v>
      </c>
      <c r="AA156" s="7">
        <v>16</v>
      </c>
    </row>
    <row r="157" spans="1:27" x14ac:dyDescent="0.35">
      <c r="A157" s="1" t="s">
        <v>356</v>
      </c>
      <c r="B157" s="1" t="s">
        <v>357</v>
      </c>
      <c r="C157" s="1" t="s">
        <v>65</v>
      </c>
      <c r="D157" s="1" t="s">
        <v>66</v>
      </c>
      <c r="E157" s="1"/>
      <c r="F157" s="1">
        <v>13</v>
      </c>
      <c r="G157" s="1">
        <v>13</v>
      </c>
      <c r="H157" s="1">
        <v>4</v>
      </c>
      <c r="I157" s="1">
        <v>2</v>
      </c>
      <c r="J157" s="7">
        <v>0</v>
      </c>
      <c r="K157" s="54">
        <v>0</v>
      </c>
      <c r="L157" s="54">
        <v>2</v>
      </c>
      <c r="M157" s="7">
        <v>2</v>
      </c>
      <c r="N157" s="7">
        <v>5</v>
      </c>
      <c r="O157" s="7">
        <v>1</v>
      </c>
      <c r="P157" s="7">
        <v>0</v>
      </c>
      <c r="Q157" s="7">
        <v>2</v>
      </c>
      <c r="R157" s="7">
        <v>0</v>
      </c>
      <c r="S157" s="7">
        <v>0</v>
      </c>
      <c r="T157" s="7">
        <v>0</v>
      </c>
      <c r="U157" s="7">
        <v>0</v>
      </c>
      <c r="V157" s="7">
        <v>0</v>
      </c>
      <c r="W157" s="7">
        <v>0</v>
      </c>
      <c r="X157" s="7">
        <v>3</v>
      </c>
      <c r="Y157" s="7">
        <v>5</v>
      </c>
      <c r="Z157" s="7">
        <v>3</v>
      </c>
      <c r="AA157" s="7">
        <v>3</v>
      </c>
    </row>
    <row r="158" spans="1:27" x14ac:dyDescent="0.35">
      <c r="A158" s="1" t="s">
        <v>358</v>
      </c>
      <c r="B158" s="1" t="s">
        <v>359</v>
      </c>
      <c r="C158" s="1" t="s">
        <v>57</v>
      </c>
      <c r="D158" s="1" t="s">
        <v>58</v>
      </c>
      <c r="E158" s="1"/>
      <c r="F158" s="1">
        <v>66</v>
      </c>
      <c r="G158" s="1">
        <v>50</v>
      </c>
      <c r="H158" s="1">
        <v>27</v>
      </c>
      <c r="I158" s="1">
        <v>10</v>
      </c>
      <c r="J158" s="7">
        <v>1</v>
      </c>
      <c r="K158" s="54">
        <v>0</v>
      </c>
      <c r="L158" s="54">
        <v>0</v>
      </c>
      <c r="M158" s="7">
        <v>9</v>
      </c>
      <c r="N158" s="7">
        <v>18</v>
      </c>
      <c r="O158" s="7">
        <v>15</v>
      </c>
      <c r="P158" s="7">
        <v>36</v>
      </c>
      <c r="Q158" s="7">
        <v>30</v>
      </c>
      <c r="R158" s="7">
        <v>18</v>
      </c>
      <c r="S158" s="7">
        <v>2</v>
      </c>
      <c r="T158" s="7">
        <v>0</v>
      </c>
      <c r="U158" s="7">
        <v>0</v>
      </c>
      <c r="V158" s="7">
        <v>3</v>
      </c>
      <c r="W158" s="7">
        <v>20</v>
      </c>
      <c r="X158" s="7">
        <v>32</v>
      </c>
      <c r="Y158" s="7">
        <v>37</v>
      </c>
      <c r="Z158" s="7">
        <v>38</v>
      </c>
      <c r="AA158" s="7">
        <v>35</v>
      </c>
    </row>
    <row r="159" spans="1:27" x14ac:dyDescent="0.35">
      <c r="A159" s="1" t="s">
        <v>360</v>
      </c>
      <c r="B159" s="1" t="s">
        <v>361</v>
      </c>
      <c r="C159" s="1" t="s">
        <v>65</v>
      </c>
      <c r="D159" s="1" t="s">
        <v>66</v>
      </c>
      <c r="E159" s="1"/>
      <c r="F159" s="1">
        <v>36</v>
      </c>
      <c r="G159" s="1">
        <v>36</v>
      </c>
      <c r="H159" s="1">
        <v>36</v>
      </c>
      <c r="I159" s="1">
        <v>36</v>
      </c>
      <c r="J159" s="7">
        <v>36</v>
      </c>
      <c r="K159" s="54">
        <v>36</v>
      </c>
      <c r="L159" s="54">
        <v>36</v>
      </c>
      <c r="M159" s="7">
        <v>36</v>
      </c>
      <c r="N159" s="7">
        <v>36</v>
      </c>
      <c r="O159" s="7">
        <v>36</v>
      </c>
      <c r="P159" s="7">
        <v>0</v>
      </c>
      <c r="Q159" s="7">
        <v>0</v>
      </c>
      <c r="R159" s="7">
        <v>0</v>
      </c>
      <c r="S159" s="7">
        <v>0</v>
      </c>
      <c r="T159" s="7">
        <v>0</v>
      </c>
      <c r="U159" s="7">
        <v>0</v>
      </c>
      <c r="V159" s="7">
        <v>4</v>
      </c>
      <c r="W159" s="7">
        <v>4</v>
      </c>
      <c r="X159" s="7">
        <v>14</v>
      </c>
      <c r="Y159" s="7">
        <v>16</v>
      </c>
      <c r="Z159" s="7">
        <v>23</v>
      </c>
      <c r="AA159" s="7">
        <v>19</v>
      </c>
    </row>
    <row r="160" spans="1:27" x14ac:dyDescent="0.35">
      <c r="A160" s="1" t="s">
        <v>362</v>
      </c>
      <c r="B160" s="1" t="s">
        <v>363</v>
      </c>
      <c r="C160" s="1" t="s">
        <v>73</v>
      </c>
      <c r="D160" s="1" t="s">
        <v>74</v>
      </c>
      <c r="E160" s="1"/>
      <c r="F160" s="1">
        <v>199</v>
      </c>
      <c r="G160" s="1">
        <v>132</v>
      </c>
      <c r="H160" s="1">
        <v>103</v>
      </c>
      <c r="I160" s="1">
        <v>83</v>
      </c>
      <c r="J160" s="7">
        <v>23</v>
      </c>
      <c r="K160" s="54">
        <v>67</v>
      </c>
      <c r="L160" s="54">
        <v>25</v>
      </c>
      <c r="M160" s="7">
        <v>40</v>
      </c>
      <c r="N160" s="7">
        <v>35</v>
      </c>
      <c r="O160" s="7">
        <v>15</v>
      </c>
      <c r="P160" s="7">
        <v>13</v>
      </c>
      <c r="Q160" s="7">
        <v>35</v>
      </c>
      <c r="R160" s="7">
        <v>6</v>
      </c>
      <c r="S160" s="7">
        <v>8</v>
      </c>
      <c r="T160" s="7">
        <v>9</v>
      </c>
      <c r="U160" s="7">
        <v>37</v>
      </c>
      <c r="V160" s="7">
        <v>22</v>
      </c>
      <c r="W160" s="7">
        <v>33</v>
      </c>
      <c r="X160" s="7">
        <v>28</v>
      </c>
      <c r="Y160" s="7">
        <v>35</v>
      </c>
      <c r="Z160" s="7">
        <v>37</v>
      </c>
      <c r="AA160" s="7">
        <v>66</v>
      </c>
    </row>
    <row r="161" spans="1:27" x14ac:dyDescent="0.35">
      <c r="A161" s="1" t="s">
        <v>364</v>
      </c>
      <c r="B161" s="1" t="s">
        <v>365</v>
      </c>
      <c r="C161" s="1" t="s">
        <v>59</v>
      </c>
      <c r="D161" s="1" t="s">
        <v>60</v>
      </c>
      <c r="E161" s="1"/>
      <c r="F161" s="1">
        <v>151</v>
      </c>
      <c r="G161" s="1">
        <v>152</v>
      </c>
      <c r="H161" s="1">
        <v>126</v>
      </c>
      <c r="I161" s="1">
        <v>151</v>
      </c>
      <c r="J161" s="7">
        <v>161</v>
      </c>
      <c r="K161" s="54">
        <v>136</v>
      </c>
      <c r="L161" s="54">
        <v>138</v>
      </c>
      <c r="M161" s="7">
        <v>165</v>
      </c>
      <c r="N161" s="7">
        <v>180</v>
      </c>
      <c r="O161" s="7">
        <v>196</v>
      </c>
      <c r="P161" s="7">
        <v>169</v>
      </c>
      <c r="Q161" s="7">
        <v>153</v>
      </c>
      <c r="R161" s="7">
        <v>142</v>
      </c>
      <c r="S161" s="7">
        <v>142</v>
      </c>
      <c r="T161" s="7">
        <v>112</v>
      </c>
      <c r="U161" s="7">
        <v>91</v>
      </c>
      <c r="V161" s="7">
        <v>84</v>
      </c>
      <c r="W161" s="7">
        <v>80</v>
      </c>
      <c r="X161" s="7">
        <v>93</v>
      </c>
      <c r="Y161" s="7">
        <v>109</v>
      </c>
      <c r="Z161" s="7">
        <v>104</v>
      </c>
      <c r="AA161" s="7">
        <v>82</v>
      </c>
    </row>
    <row r="162" spans="1:27" x14ac:dyDescent="0.35">
      <c r="A162" s="1" t="s">
        <v>366</v>
      </c>
      <c r="B162" s="1" t="s">
        <v>367</v>
      </c>
      <c r="C162" s="1" t="s">
        <v>67</v>
      </c>
      <c r="D162" s="1" t="s">
        <v>68</v>
      </c>
      <c r="E162" s="1"/>
      <c r="F162" s="1">
        <v>4</v>
      </c>
      <c r="G162" s="1">
        <v>2</v>
      </c>
      <c r="H162" s="1">
        <v>2</v>
      </c>
      <c r="I162" s="1">
        <v>2</v>
      </c>
      <c r="J162" s="7">
        <v>2</v>
      </c>
      <c r="K162" s="54">
        <v>8</v>
      </c>
      <c r="L162" s="54">
        <v>8</v>
      </c>
      <c r="M162" s="7">
        <v>9</v>
      </c>
      <c r="N162" s="7">
        <v>7</v>
      </c>
      <c r="O162" s="7">
        <v>12</v>
      </c>
      <c r="P162" s="7">
        <v>9</v>
      </c>
      <c r="Q162" s="7">
        <v>8</v>
      </c>
      <c r="R162" s="7">
        <v>10</v>
      </c>
      <c r="S162" s="7">
        <v>13</v>
      </c>
      <c r="T162" s="7">
        <v>12</v>
      </c>
      <c r="U162" s="7">
        <v>10</v>
      </c>
      <c r="V162" s="7">
        <v>17</v>
      </c>
      <c r="W162" s="7">
        <v>17</v>
      </c>
      <c r="X162" s="7">
        <v>22</v>
      </c>
      <c r="Y162" s="7">
        <v>24</v>
      </c>
      <c r="Z162" s="7">
        <v>24</v>
      </c>
      <c r="AA162" s="7">
        <v>23</v>
      </c>
    </row>
    <row r="163" spans="1:27" x14ac:dyDescent="0.35">
      <c r="A163" s="1" t="s">
        <v>368</v>
      </c>
      <c r="B163" s="1" t="s">
        <v>369</v>
      </c>
      <c r="C163" s="1" t="s">
        <v>57</v>
      </c>
      <c r="D163" s="1" t="s">
        <v>58</v>
      </c>
      <c r="E163" s="1"/>
      <c r="F163" s="1">
        <v>104</v>
      </c>
      <c r="G163" s="1">
        <v>106</v>
      </c>
      <c r="H163" s="1">
        <v>90</v>
      </c>
      <c r="I163" s="1">
        <v>87</v>
      </c>
      <c r="J163" s="7">
        <v>85</v>
      </c>
      <c r="K163" s="54">
        <v>79</v>
      </c>
      <c r="L163" s="54">
        <v>82</v>
      </c>
      <c r="M163" s="7">
        <v>52</v>
      </c>
      <c r="N163" s="7">
        <v>61</v>
      </c>
      <c r="O163" s="7">
        <v>58</v>
      </c>
      <c r="P163" s="7">
        <v>53</v>
      </c>
      <c r="Q163" s="7">
        <v>47</v>
      </c>
      <c r="R163" s="7">
        <v>46</v>
      </c>
      <c r="S163" s="7">
        <v>29</v>
      </c>
      <c r="T163" s="7">
        <v>35</v>
      </c>
      <c r="U163" s="7">
        <v>46</v>
      </c>
      <c r="V163" s="7">
        <v>34</v>
      </c>
      <c r="W163" s="7">
        <v>23</v>
      </c>
      <c r="X163" s="7">
        <v>20</v>
      </c>
      <c r="Y163" s="7">
        <v>22</v>
      </c>
      <c r="Z163" s="7">
        <v>64</v>
      </c>
      <c r="AA163" s="7">
        <v>51</v>
      </c>
    </row>
    <row r="164" spans="1:27" x14ac:dyDescent="0.35">
      <c r="A164" s="1" t="s">
        <v>370</v>
      </c>
      <c r="B164" s="1" t="s">
        <v>371</v>
      </c>
      <c r="C164" s="1" t="s">
        <v>71</v>
      </c>
      <c r="D164" s="1" t="s">
        <v>72</v>
      </c>
      <c r="E164" s="1"/>
      <c r="F164" s="1">
        <v>10</v>
      </c>
      <c r="G164" s="1">
        <v>8</v>
      </c>
      <c r="H164" s="1">
        <v>7</v>
      </c>
      <c r="I164" s="1">
        <v>7</v>
      </c>
      <c r="J164" s="7">
        <v>3</v>
      </c>
      <c r="K164" s="54">
        <v>2</v>
      </c>
      <c r="L164" s="54">
        <v>3</v>
      </c>
      <c r="M164" s="7">
        <v>5</v>
      </c>
      <c r="N164" s="7">
        <v>5</v>
      </c>
      <c r="O164" s="7">
        <v>5</v>
      </c>
      <c r="P164" s="7">
        <v>5</v>
      </c>
      <c r="Q164" s="7">
        <v>3</v>
      </c>
      <c r="R164" s="7">
        <v>3</v>
      </c>
      <c r="S164" s="7">
        <v>2</v>
      </c>
      <c r="T164" s="7">
        <v>2</v>
      </c>
      <c r="U164" s="7">
        <v>3</v>
      </c>
      <c r="V164" s="7">
        <v>4</v>
      </c>
      <c r="W164" s="7">
        <v>4</v>
      </c>
      <c r="X164" s="7">
        <v>3</v>
      </c>
      <c r="Y164" s="7">
        <v>1</v>
      </c>
      <c r="Z164" s="7">
        <v>2</v>
      </c>
      <c r="AA164" s="7">
        <v>2</v>
      </c>
    </row>
    <row r="165" spans="1:27" x14ac:dyDescent="0.35">
      <c r="A165" s="1" t="s">
        <v>372</v>
      </c>
      <c r="B165" s="1" t="s">
        <v>373</v>
      </c>
      <c r="C165" s="1" t="s">
        <v>59</v>
      </c>
      <c r="D165" s="1" t="s">
        <v>60</v>
      </c>
      <c r="E165" s="1"/>
      <c r="F165" s="1">
        <v>17</v>
      </c>
      <c r="G165" s="1">
        <v>20</v>
      </c>
      <c r="H165" s="1">
        <v>19</v>
      </c>
      <c r="I165" s="1">
        <v>19</v>
      </c>
      <c r="J165" s="7">
        <v>19</v>
      </c>
      <c r="K165" s="54">
        <v>24</v>
      </c>
      <c r="L165" s="54">
        <v>17</v>
      </c>
      <c r="M165" s="7">
        <v>16</v>
      </c>
      <c r="N165" s="7">
        <v>21</v>
      </c>
      <c r="O165" s="7">
        <v>24</v>
      </c>
      <c r="P165" s="7">
        <v>17</v>
      </c>
      <c r="Q165" s="7">
        <v>24</v>
      </c>
      <c r="R165" s="7">
        <v>16</v>
      </c>
      <c r="S165" s="7">
        <v>9</v>
      </c>
      <c r="T165" s="7">
        <v>13</v>
      </c>
      <c r="U165" s="7">
        <v>8</v>
      </c>
      <c r="V165" s="7">
        <v>13</v>
      </c>
      <c r="W165" s="7">
        <v>11</v>
      </c>
      <c r="X165" s="7">
        <v>16</v>
      </c>
      <c r="Y165" s="7">
        <v>8</v>
      </c>
      <c r="Z165" s="7">
        <v>8</v>
      </c>
      <c r="AA165" s="7">
        <v>14</v>
      </c>
    </row>
    <row r="166" spans="1:27" x14ac:dyDescent="0.35">
      <c r="A166" s="1" t="s">
        <v>374</v>
      </c>
      <c r="B166" s="1" t="s">
        <v>375</v>
      </c>
      <c r="C166" s="1" t="s">
        <v>65</v>
      </c>
      <c r="D166" s="1" t="s">
        <v>66</v>
      </c>
      <c r="E166" s="1"/>
      <c r="F166" s="1">
        <v>186</v>
      </c>
      <c r="G166" s="1">
        <v>143</v>
      </c>
      <c r="H166" s="1">
        <v>115</v>
      </c>
      <c r="I166" s="1">
        <v>58</v>
      </c>
      <c r="J166" s="7">
        <v>152</v>
      </c>
      <c r="K166" s="54">
        <v>160</v>
      </c>
      <c r="L166" s="54">
        <v>174</v>
      </c>
      <c r="M166" s="7">
        <v>231</v>
      </c>
      <c r="N166" s="7">
        <v>255</v>
      </c>
      <c r="O166" s="7">
        <v>247</v>
      </c>
      <c r="P166" s="7">
        <v>237</v>
      </c>
      <c r="Q166" s="7">
        <v>226</v>
      </c>
      <c r="R166" s="7">
        <v>223</v>
      </c>
      <c r="S166" s="7">
        <v>213</v>
      </c>
      <c r="T166" s="7">
        <v>193</v>
      </c>
      <c r="U166" s="7">
        <v>112</v>
      </c>
      <c r="V166" s="7">
        <v>111</v>
      </c>
      <c r="W166" s="7">
        <v>99</v>
      </c>
      <c r="X166" s="7">
        <v>102</v>
      </c>
      <c r="Y166" s="7">
        <v>105</v>
      </c>
      <c r="Z166" s="7">
        <v>112</v>
      </c>
      <c r="AA166" s="7">
        <v>136</v>
      </c>
    </row>
    <row r="167" spans="1:27" x14ac:dyDescent="0.35">
      <c r="A167" s="1" t="s">
        <v>376</v>
      </c>
      <c r="B167" s="1" t="s">
        <v>377</v>
      </c>
      <c r="C167" s="1" t="s">
        <v>61</v>
      </c>
      <c r="D167" s="1" t="s">
        <v>62</v>
      </c>
      <c r="E167" s="1"/>
      <c r="F167" s="1">
        <v>21</v>
      </c>
      <c r="G167" s="1">
        <v>27</v>
      </c>
      <c r="H167" s="1">
        <v>33</v>
      </c>
      <c r="I167" s="1">
        <v>23</v>
      </c>
      <c r="J167" s="7">
        <v>58</v>
      </c>
      <c r="K167" s="54">
        <v>34</v>
      </c>
      <c r="L167" s="54">
        <v>28</v>
      </c>
      <c r="M167" s="7">
        <v>27</v>
      </c>
      <c r="N167" s="7">
        <v>16</v>
      </c>
      <c r="O167" s="7">
        <v>14</v>
      </c>
      <c r="P167" s="7">
        <v>13</v>
      </c>
      <c r="Q167" s="7">
        <v>14</v>
      </c>
      <c r="R167" s="7">
        <v>14</v>
      </c>
      <c r="S167" s="7">
        <v>11</v>
      </c>
      <c r="T167" s="7">
        <v>13</v>
      </c>
      <c r="U167" s="7">
        <v>6</v>
      </c>
      <c r="V167" s="7">
        <v>9</v>
      </c>
      <c r="W167" s="7">
        <v>12</v>
      </c>
      <c r="X167" s="7">
        <v>8</v>
      </c>
      <c r="Y167" s="7">
        <v>15</v>
      </c>
      <c r="Z167" s="7">
        <v>5</v>
      </c>
      <c r="AA167" s="7">
        <v>1</v>
      </c>
    </row>
    <row r="168" spans="1:27" x14ac:dyDescent="0.35">
      <c r="A168" s="1" t="s">
        <v>378</v>
      </c>
      <c r="B168" s="1" t="s">
        <v>379</v>
      </c>
      <c r="C168" s="1" t="s">
        <v>67</v>
      </c>
      <c r="D168" s="1" t="s">
        <v>68</v>
      </c>
      <c r="E168" s="1"/>
      <c r="F168" s="1">
        <v>12</v>
      </c>
      <c r="G168" s="1">
        <v>1</v>
      </c>
      <c r="H168" s="1">
        <v>2</v>
      </c>
      <c r="I168" s="1">
        <v>1</v>
      </c>
      <c r="J168" s="7">
        <v>1</v>
      </c>
      <c r="K168" s="54">
        <v>1</v>
      </c>
      <c r="L168" s="54">
        <v>2</v>
      </c>
      <c r="M168" s="7">
        <v>32</v>
      </c>
      <c r="N168" s="7">
        <v>17</v>
      </c>
      <c r="O168" s="7">
        <v>0</v>
      </c>
      <c r="P168" s="7">
        <v>0</v>
      </c>
      <c r="Q168" s="7">
        <v>0</v>
      </c>
      <c r="R168" s="7">
        <v>0</v>
      </c>
      <c r="S168" s="7">
        <v>0</v>
      </c>
      <c r="T168" s="7">
        <v>0</v>
      </c>
      <c r="U168" s="7">
        <v>0</v>
      </c>
      <c r="V168" s="7">
        <v>0</v>
      </c>
      <c r="W168" s="7">
        <v>0</v>
      </c>
      <c r="X168" s="7">
        <v>14</v>
      </c>
      <c r="Y168" s="7">
        <v>39</v>
      </c>
      <c r="Z168" s="7">
        <v>36</v>
      </c>
      <c r="AA168" s="7">
        <v>36</v>
      </c>
    </row>
    <row r="169" spans="1:27" x14ac:dyDescent="0.35">
      <c r="A169" s="1" t="s">
        <v>380</v>
      </c>
      <c r="B169" s="1" t="s">
        <v>381</v>
      </c>
      <c r="C169" s="1" t="s">
        <v>61</v>
      </c>
      <c r="D169" s="1" t="s">
        <v>62</v>
      </c>
      <c r="E169" s="1"/>
      <c r="F169" s="1">
        <v>4</v>
      </c>
      <c r="G169" s="1">
        <v>3</v>
      </c>
      <c r="H169" s="1">
        <v>2</v>
      </c>
      <c r="I169" s="1">
        <v>2</v>
      </c>
      <c r="J169" s="7">
        <v>2</v>
      </c>
      <c r="K169" s="54">
        <v>5</v>
      </c>
      <c r="L169" s="54">
        <v>4</v>
      </c>
      <c r="M169" s="7">
        <v>5</v>
      </c>
      <c r="N169" s="7">
        <v>3</v>
      </c>
      <c r="O169" s="7">
        <v>4</v>
      </c>
      <c r="P169" s="7">
        <v>2</v>
      </c>
      <c r="Q169" s="7">
        <v>2</v>
      </c>
      <c r="R169" s="7">
        <v>0</v>
      </c>
      <c r="S169" s="7">
        <v>0</v>
      </c>
      <c r="T169" s="7">
        <v>1</v>
      </c>
      <c r="U169" s="7">
        <v>0</v>
      </c>
      <c r="V169" s="7">
        <v>0</v>
      </c>
      <c r="W169" s="7">
        <v>0</v>
      </c>
      <c r="X169" s="7">
        <v>1</v>
      </c>
      <c r="Y169" s="7">
        <v>1</v>
      </c>
      <c r="Z169" s="7">
        <v>1</v>
      </c>
      <c r="AA169" s="7">
        <v>0</v>
      </c>
    </row>
    <row r="170" spans="1:27" x14ac:dyDescent="0.35">
      <c r="A170" s="1" t="s">
        <v>382</v>
      </c>
      <c r="B170" s="1" t="s">
        <v>383</v>
      </c>
      <c r="C170" s="1" t="s">
        <v>71</v>
      </c>
      <c r="D170" s="1" t="s">
        <v>72</v>
      </c>
      <c r="E170" s="1"/>
      <c r="F170" s="1">
        <v>4</v>
      </c>
      <c r="G170" s="1">
        <v>4</v>
      </c>
      <c r="H170" s="1">
        <v>5</v>
      </c>
      <c r="I170" s="1">
        <v>3</v>
      </c>
      <c r="J170" s="7">
        <v>3</v>
      </c>
      <c r="K170" s="54">
        <v>3</v>
      </c>
      <c r="L170" s="54">
        <v>3</v>
      </c>
      <c r="M170" s="7">
        <v>3</v>
      </c>
      <c r="N170" s="7">
        <v>21</v>
      </c>
      <c r="O170" s="7">
        <v>2</v>
      </c>
      <c r="P170" s="7">
        <v>2</v>
      </c>
      <c r="Q170" s="7">
        <v>1</v>
      </c>
      <c r="R170" s="7">
        <v>2</v>
      </c>
      <c r="S170" s="7">
        <v>2</v>
      </c>
      <c r="T170" s="7">
        <v>2</v>
      </c>
      <c r="U170" s="7">
        <v>1</v>
      </c>
      <c r="V170" s="7">
        <v>1</v>
      </c>
      <c r="W170" s="7">
        <v>1</v>
      </c>
      <c r="X170" s="7">
        <v>3</v>
      </c>
      <c r="Y170" s="7">
        <v>0</v>
      </c>
      <c r="Z170" s="7">
        <v>2</v>
      </c>
      <c r="AA170" s="7">
        <v>4</v>
      </c>
    </row>
    <row r="171" spans="1:27" x14ac:dyDescent="0.35">
      <c r="A171" s="1" t="s">
        <v>384</v>
      </c>
      <c r="B171" s="1" t="s">
        <v>385</v>
      </c>
      <c r="C171" s="1" t="s">
        <v>65</v>
      </c>
      <c r="D171" s="1" t="s">
        <v>66</v>
      </c>
      <c r="E171" s="1"/>
      <c r="F171" s="1">
        <v>204</v>
      </c>
      <c r="G171" s="1">
        <v>90</v>
      </c>
      <c r="H171" s="1">
        <v>79</v>
      </c>
      <c r="I171" s="1">
        <v>77</v>
      </c>
      <c r="J171" s="7">
        <v>79</v>
      </c>
      <c r="K171" s="54">
        <v>90</v>
      </c>
      <c r="L171" s="54">
        <v>79</v>
      </c>
      <c r="M171" s="7">
        <v>65</v>
      </c>
      <c r="N171" s="7">
        <v>87</v>
      </c>
      <c r="O171" s="7">
        <v>83</v>
      </c>
      <c r="P171" s="7">
        <v>54</v>
      </c>
      <c r="Q171" s="7">
        <v>27</v>
      </c>
      <c r="R171" s="7">
        <v>30</v>
      </c>
      <c r="S171" s="7">
        <v>0</v>
      </c>
      <c r="T171" s="7">
        <v>0</v>
      </c>
      <c r="U171" s="7">
        <v>0</v>
      </c>
      <c r="V171" s="7">
        <v>0</v>
      </c>
      <c r="W171" s="7">
        <v>0</v>
      </c>
      <c r="X171" s="7">
        <v>0</v>
      </c>
      <c r="Y171" s="7">
        <v>0</v>
      </c>
      <c r="Z171" s="7">
        <v>0</v>
      </c>
      <c r="AA171" s="7">
        <v>0</v>
      </c>
    </row>
    <row r="172" spans="1:27" x14ac:dyDescent="0.35">
      <c r="A172" s="1" t="s">
        <v>386</v>
      </c>
      <c r="B172" s="1" t="s">
        <v>387</v>
      </c>
      <c r="C172" s="1" t="s">
        <v>59</v>
      </c>
      <c r="D172" s="1" t="s">
        <v>60</v>
      </c>
      <c r="E172" s="1"/>
      <c r="F172" s="1">
        <v>6</v>
      </c>
      <c r="G172" s="1">
        <v>6</v>
      </c>
      <c r="H172" s="1">
        <v>4</v>
      </c>
      <c r="I172" s="1">
        <v>3</v>
      </c>
      <c r="J172" s="7">
        <v>1</v>
      </c>
      <c r="K172" s="54">
        <v>0</v>
      </c>
      <c r="L172" s="54">
        <v>0</v>
      </c>
      <c r="M172" s="7">
        <v>0</v>
      </c>
      <c r="N172" s="7">
        <v>0</v>
      </c>
      <c r="O172" s="7">
        <v>0</v>
      </c>
      <c r="P172" s="7">
        <v>0</v>
      </c>
      <c r="Q172" s="7">
        <v>0</v>
      </c>
      <c r="R172" s="7">
        <v>0</v>
      </c>
      <c r="S172" s="7">
        <v>0</v>
      </c>
      <c r="T172" s="7">
        <v>0</v>
      </c>
      <c r="U172" s="7">
        <v>0</v>
      </c>
      <c r="V172" s="7">
        <v>0</v>
      </c>
      <c r="W172" s="7">
        <v>0</v>
      </c>
      <c r="X172" s="7">
        <v>0</v>
      </c>
      <c r="Y172" s="7">
        <v>0</v>
      </c>
      <c r="Z172" s="7">
        <v>0</v>
      </c>
      <c r="AA172" s="7">
        <v>0</v>
      </c>
    </row>
    <row r="173" spans="1:27" x14ac:dyDescent="0.35">
      <c r="A173" s="1" t="s">
        <v>388</v>
      </c>
      <c r="B173" s="1" t="s">
        <v>389</v>
      </c>
      <c r="C173" s="1" t="s">
        <v>67</v>
      </c>
      <c r="D173" s="1" t="s">
        <v>68</v>
      </c>
      <c r="E173" s="1"/>
      <c r="F173" s="1">
        <v>34</v>
      </c>
      <c r="G173" s="1">
        <v>26</v>
      </c>
      <c r="H173" s="1">
        <v>15</v>
      </c>
      <c r="I173" s="1">
        <v>15</v>
      </c>
      <c r="J173" s="7">
        <v>19</v>
      </c>
      <c r="K173" s="54">
        <v>22</v>
      </c>
      <c r="L173" s="54">
        <v>27</v>
      </c>
      <c r="M173" s="7">
        <v>30</v>
      </c>
      <c r="N173" s="7">
        <v>31</v>
      </c>
      <c r="O173" s="7">
        <v>17</v>
      </c>
      <c r="P173" s="7">
        <v>19</v>
      </c>
      <c r="Q173" s="7">
        <v>14</v>
      </c>
      <c r="R173" s="7">
        <v>11</v>
      </c>
      <c r="S173" s="7">
        <v>11</v>
      </c>
      <c r="T173" s="7">
        <v>8</v>
      </c>
      <c r="U173" s="7">
        <v>8</v>
      </c>
      <c r="V173" s="7">
        <v>9</v>
      </c>
      <c r="W173" s="7">
        <v>7</v>
      </c>
      <c r="X173" s="7">
        <v>9</v>
      </c>
      <c r="Y173" s="7">
        <v>5</v>
      </c>
      <c r="Z173" s="7">
        <v>5</v>
      </c>
      <c r="AA173" s="7">
        <v>9</v>
      </c>
    </row>
    <row r="174" spans="1:27" x14ac:dyDescent="0.35">
      <c r="A174" s="1" t="s">
        <v>390</v>
      </c>
      <c r="B174" s="1" t="s">
        <v>391</v>
      </c>
      <c r="C174" s="1" t="s">
        <v>59</v>
      </c>
      <c r="D174" s="1" t="s">
        <v>60</v>
      </c>
      <c r="E174" s="1"/>
      <c r="F174" s="1">
        <v>23</v>
      </c>
      <c r="G174" s="1">
        <v>26</v>
      </c>
      <c r="H174" s="1">
        <v>35</v>
      </c>
      <c r="I174" s="1">
        <v>30</v>
      </c>
      <c r="J174" s="7">
        <v>27</v>
      </c>
      <c r="K174" s="54">
        <v>1</v>
      </c>
      <c r="L174" s="54">
        <v>1</v>
      </c>
      <c r="M174" s="7">
        <v>1</v>
      </c>
      <c r="N174" s="7">
        <v>1</v>
      </c>
      <c r="O174" s="7">
        <v>1</v>
      </c>
      <c r="P174" s="7">
        <v>1</v>
      </c>
      <c r="Q174" s="7">
        <v>0</v>
      </c>
      <c r="R174" s="7">
        <v>0</v>
      </c>
      <c r="S174" s="7">
        <v>0</v>
      </c>
      <c r="T174" s="7">
        <v>0</v>
      </c>
      <c r="U174" s="7">
        <v>0</v>
      </c>
      <c r="V174" s="7">
        <v>0</v>
      </c>
      <c r="W174" s="7">
        <v>0</v>
      </c>
      <c r="X174" s="7">
        <v>0</v>
      </c>
      <c r="Y174" s="7">
        <v>0</v>
      </c>
      <c r="Z174" s="7">
        <v>0</v>
      </c>
      <c r="AA174" s="7">
        <v>1</v>
      </c>
    </row>
    <row r="175" spans="1:27" x14ac:dyDescent="0.35">
      <c r="A175" s="1" t="s">
        <v>392</v>
      </c>
      <c r="B175" s="1" t="s">
        <v>393</v>
      </c>
      <c r="C175" s="1" t="s">
        <v>69</v>
      </c>
      <c r="D175" s="1" t="s">
        <v>70</v>
      </c>
      <c r="E175" s="1"/>
      <c r="F175" s="1">
        <v>1</v>
      </c>
      <c r="G175" s="1">
        <v>0</v>
      </c>
      <c r="H175" s="1">
        <v>0</v>
      </c>
      <c r="I175" s="1">
        <v>0</v>
      </c>
      <c r="J175" s="7">
        <v>0</v>
      </c>
      <c r="K175" s="54">
        <v>0</v>
      </c>
      <c r="L175" s="54">
        <v>8</v>
      </c>
      <c r="M175" s="7">
        <v>7</v>
      </c>
      <c r="N175" s="7">
        <v>11</v>
      </c>
      <c r="O175" s="7">
        <v>10</v>
      </c>
      <c r="P175" s="7">
        <v>4</v>
      </c>
      <c r="Q175" s="7">
        <v>3</v>
      </c>
      <c r="R175" s="7">
        <v>1</v>
      </c>
      <c r="S175" s="7">
        <v>2</v>
      </c>
      <c r="T175" s="7">
        <v>0</v>
      </c>
      <c r="U175" s="7">
        <v>2</v>
      </c>
      <c r="V175" s="7">
        <v>0</v>
      </c>
      <c r="W175" s="7">
        <v>4</v>
      </c>
      <c r="X175" s="7">
        <v>8</v>
      </c>
      <c r="Y175" s="7">
        <v>16</v>
      </c>
      <c r="Z175" s="7">
        <v>11</v>
      </c>
      <c r="AA175" s="7">
        <v>6</v>
      </c>
    </row>
    <row r="176" spans="1:27" x14ac:dyDescent="0.35">
      <c r="A176" s="1" t="s">
        <v>394</v>
      </c>
      <c r="B176" s="1" t="s">
        <v>395</v>
      </c>
      <c r="C176" s="1" t="s">
        <v>57</v>
      </c>
      <c r="D176" s="1" t="s">
        <v>58</v>
      </c>
      <c r="E176" s="1"/>
      <c r="F176" s="1">
        <v>30</v>
      </c>
      <c r="G176" s="1">
        <v>16</v>
      </c>
      <c r="H176" s="1">
        <v>6</v>
      </c>
      <c r="I176" s="1">
        <v>5</v>
      </c>
      <c r="J176" s="7">
        <v>37</v>
      </c>
      <c r="K176" s="54">
        <v>39</v>
      </c>
      <c r="L176" s="54">
        <v>44</v>
      </c>
      <c r="M176" s="7">
        <v>47</v>
      </c>
      <c r="N176" s="7">
        <v>46</v>
      </c>
      <c r="O176" s="7">
        <v>43</v>
      </c>
      <c r="P176" s="7">
        <v>41</v>
      </c>
      <c r="Q176" s="7">
        <v>41</v>
      </c>
      <c r="R176" s="7">
        <v>10</v>
      </c>
      <c r="S176" s="7">
        <v>41</v>
      </c>
      <c r="T176" s="7">
        <v>43</v>
      </c>
      <c r="U176" s="7">
        <v>47</v>
      </c>
      <c r="V176" s="7">
        <v>49</v>
      </c>
      <c r="W176" s="7">
        <v>52</v>
      </c>
      <c r="X176" s="7">
        <v>54</v>
      </c>
      <c r="Y176" s="7">
        <v>61</v>
      </c>
      <c r="Z176" s="7">
        <v>66</v>
      </c>
      <c r="AA176" s="7">
        <v>62</v>
      </c>
    </row>
    <row r="177" spans="1:27" x14ac:dyDescent="0.35">
      <c r="A177" s="1" t="s">
        <v>396</v>
      </c>
      <c r="B177" s="1" t="s">
        <v>397</v>
      </c>
      <c r="C177" s="1" t="s">
        <v>69</v>
      </c>
      <c r="D177" s="1" t="s">
        <v>70</v>
      </c>
      <c r="E177" s="1"/>
      <c r="F177" s="1">
        <v>3</v>
      </c>
      <c r="G177" s="1">
        <v>2</v>
      </c>
      <c r="H177" s="1">
        <v>2</v>
      </c>
      <c r="I177" s="1">
        <v>0</v>
      </c>
      <c r="J177" s="7">
        <v>0</v>
      </c>
      <c r="K177" s="54">
        <v>0</v>
      </c>
      <c r="L177" s="54">
        <v>0</v>
      </c>
      <c r="M177" s="7">
        <v>2</v>
      </c>
      <c r="N177" s="7">
        <v>0</v>
      </c>
      <c r="O177" s="7">
        <v>1</v>
      </c>
      <c r="P177" s="7">
        <v>0</v>
      </c>
      <c r="Q177" s="7">
        <v>0</v>
      </c>
      <c r="R177" s="7">
        <v>0</v>
      </c>
      <c r="S177" s="7">
        <v>0</v>
      </c>
      <c r="T177" s="7">
        <v>0</v>
      </c>
      <c r="U177" s="7">
        <v>1</v>
      </c>
      <c r="V177" s="7">
        <v>1</v>
      </c>
      <c r="W177" s="7">
        <v>0</v>
      </c>
      <c r="X177" s="7">
        <v>2</v>
      </c>
      <c r="Y177" s="7">
        <v>1</v>
      </c>
      <c r="Z177" s="7">
        <v>0</v>
      </c>
      <c r="AA177" s="7">
        <v>1</v>
      </c>
    </row>
    <row r="178" spans="1:27" x14ac:dyDescent="0.35">
      <c r="A178" s="1" t="s">
        <v>398</v>
      </c>
      <c r="B178" s="1" t="s">
        <v>399</v>
      </c>
      <c r="C178" s="1" t="s">
        <v>61</v>
      </c>
      <c r="D178" s="1" t="s">
        <v>62</v>
      </c>
      <c r="E178" s="1"/>
      <c r="F178" s="1">
        <v>5</v>
      </c>
      <c r="G178" s="1">
        <v>3</v>
      </c>
      <c r="H178" s="1">
        <v>3</v>
      </c>
      <c r="I178" s="1">
        <v>2</v>
      </c>
      <c r="J178" s="7">
        <v>2</v>
      </c>
      <c r="K178" s="54">
        <v>3</v>
      </c>
      <c r="L178" s="54">
        <v>8</v>
      </c>
      <c r="M178" s="7">
        <v>11</v>
      </c>
      <c r="N178" s="7">
        <v>19</v>
      </c>
      <c r="O178" s="7">
        <v>12</v>
      </c>
      <c r="P178" s="7">
        <v>12</v>
      </c>
      <c r="Q178" s="7">
        <v>8</v>
      </c>
      <c r="R178" s="7">
        <v>6</v>
      </c>
      <c r="S178" s="7">
        <v>10</v>
      </c>
      <c r="T178" s="7">
        <v>9</v>
      </c>
      <c r="U178" s="7">
        <v>8</v>
      </c>
      <c r="V178" s="7">
        <v>12</v>
      </c>
      <c r="W178" s="7">
        <v>7</v>
      </c>
      <c r="X178" s="7">
        <v>11</v>
      </c>
      <c r="Y178" s="7">
        <v>9</v>
      </c>
      <c r="Z178" s="7">
        <v>7</v>
      </c>
      <c r="AA178" s="7">
        <v>7</v>
      </c>
    </row>
    <row r="179" spans="1:27" x14ac:dyDescent="0.35">
      <c r="A179" s="1" t="s">
        <v>400</v>
      </c>
      <c r="B179" s="1" t="s">
        <v>401</v>
      </c>
      <c r="C179" s="1" t="s">
        <v>67</v>
      </c>
      <c r="D179" s="1" t="s">
        <v>68</v>
      </c>
      <c r="E179" s="1"/>
      <c r="F179" s="1">
        <v>7</v>
      </c>
      <c r="G179" s="1">
        <v>5</v>
      </c>
      <c r="H179" s="1">
        <v>5</v>
      </c>
      <c r="I179" s="1">
        <v>3</v>
      </c>
      <c r="J179" s="7">
        <v>3</v>
      </c>
      <c r="K179" s="54">
        <v>5</v>
      </c>
      <c r="L179" s="54">
        <v>6</v>
      </c>
      <c r="M179" s="7">
        <v>15</v>
      </c>
      <c r="N179" s="7">
        <v>14</v>
      </c>
      <c r="O179" s="7">
        <v>9</v>
      </c>
      <c r="P179" s="7">
        <v>9</v>
      </c>
      <c r="Q179" s="7">
        <v>13</v>
      </c>
      <c r="R179" s="7">
        <v>14</v>
      </c>
      <c r="S179" s="7">
        <v>16</v>
      </c>
      <c r="T179" s="7">
        <v>19</v>
      </c>
      <c r="U179" s="7">
        <v>17</v>
      </c>
      <c r="V179" s="7">
        <v>14</v>
      </c>
      <c r="W179" s="7">
        <v>15</v>
      </c>
      <c r="X179" s="7">
        <v>16</v>
      </c>
      <c r="Y179" s="7">
        <v>22</v>
      </c>
      <c r="Z179" s="7">
        <v>19</v>
      </c>
      <c r="AA179" s="7">
        <v>17</v>
      </c>
    </row>
    <row r="180" spans="1:27" x14ac:dyDescent="0.35">
      <c r="A180" s="1" t="s">
        <v>402</v>
      </c>
      <c r="B180" s="1" t="s">
        <v>403</v>
      </c>
      <c r="C180" s="1" t="s">
        <v>63</v>
      </c>
      <c r="D180" s="1" t="s">
        <v>64</v>
      </c>
      <c r="E180" s="1"/>
      <c r="F180" s="1">
        <v>77</v>
      </c>
      <c r="G180" s="1">
        <v>67</v>
      </c>
      <c r="H180" s="1">
        <v>80</v>
      </c>
      <c r="I180" s="1">
        <v>68</v>
      </c>
      <c r="J180" s="7">
        <v>47</v>
      </c>
      <c r="K180" s="54">
        <v>69</v>
      </c>
      <c r="L180" s="54">
        <v>59</v>
      </c>
      <c r="M180" s="7">
        <v>70</v>
      </c>
      <c r="N180" s="7">
        <v>61</v>
      </c>
      <c r="O180" s="7">
        <v>65</v>
      </c>
      <c r="P180" s="7">
        <v>70</v>
      </c>
      <c r="Q180" s="7">
        <v>65</v>
      </c>
      <c r="R180" s="7">
        <v>59</v>
      </c>
      <c r="S180" s="7">
        <v>27</v>
      </c>
      <c r="T180" s="7">
        <v>31</v>
      </c>
      <c r="U180" s="7">
        <v>33</v>
      </c>
      <c r="V180" s="7">
        <v>29</v>
      </c>
      <c r="W180" s="7">
        <v>28</v>
      </c>
      <c r="X180" s="7">
        <v>35</v>
      </c>
      <c r="Y180" s="7">
        <v>34</v>
      </c>
      <c r="Z180" s="7">
        <v>28</v>
      </c>
      <c r="AA180" s="7">
        <v>22</v>
      </c>
    </row>
    <row r="181" spans="1:27" x14ac:dyDescent="0.35">
      <c r="A181" s="1" t="s">
        <v>404</v>
      </c>
      <c r="B181" s="1" t="s">
        <v>405</v>
      </c>
      <c r="C181" s="1" t="s">
        <v>67</v>
      </c>
      <c r="D181" s="1" t="s">
        <v>68</v>
      </c>
      <c r="E181" s="1"/>
      <c r="F181" s="1">
        <v>72</v>
      </c>
      <c r="G181" s="1">
        <v>75</v>
      </c>
      <c r="H181" s="1">
        <v>43</v>
      </c>
      <c r="I181" s="1">
        <v>31</v>
      </c>
      <c r="J181" s="7">
        <v>34</v>
      </c>
      <c r="K181" s="54">
        <v>41</v>
      </c>
      <c r="L181" s="54">
        <v>43</v>
      </c>
      <c r="M181" s="7">
        <v>69</v>
      </c>
      <c r="N181" s="7">
        <v>70</v>
      </c>
      <c r="O181" s="7">
        <v>87</v>
      </c>
      <c r="P181" s="7">
        <v>81</v>
      </c>
      <c r="Q181" s="7">
        <v>0</v>
      </c>
      <c r="R181" s="7">
        <v>5</v>
      </c>
      <c r="S181" s="7">
        <v>5</v>
      </c>
      <c r="T181" s="7">
        <v>0</v>
      </c>
      <c r="U181" s="7">
        <v>6</v>
      </c>
      <c r="V181" s="7">
        <v>0</v>
      </c>
      <c r="W181" s="7">
        <v>0</v>
      </c>
      <c r="X181" s="7">
        <v>0</v>
      </c>
      <c r="Y181" s="7">
        <v>0</v>
      </c>
      <c r="Z181" s="7">
        <v>0</v>
      </c>
      <c r="AA181" s="7">
        <v>0</v>
      </c>
    </row>
    <row r="182" spans="1:27" x14ac:dyDescent="0.35">
      <c r="A182" s="1" t="s">
        <v>406</v>
      </c>
      <c r="B182" s="1" t="s">
        <v>407</v>
      </c>
      <c r="C182" s="1" t="s">
        <v>67</v>
      </c>
      <c r="D182" s="1" t="s">
        <v>68</v>
      </c>
      <c r="E182" s="1"/>
      <c r="F182" s="1">
        <v>1</v>
      </c>
      <c r="G182" s="1">
        <v>18</v>
      </c>
      <c r="H182" s="1">
        <v>14</v>
      </c>
      <c r="I182" s="1">
        <v>14</v>
      </c>
      <c r="J182" s="7">
        <v>12</v>
      </c>
      <c r="K182" s="54">
        <v>12</v>
      </c>
      <c r="L182" s="54">
        <v>11</v>
      </c>
      <c r="M182" s="7">
        <v>12</v>
      </c>
      <c r="N182" s="7">
        <v>12</v>
      </c>
      <c r="O182" s="7">
        <v>12</v>
      </c>
      <c r="P182" s="7">
        <v>18</v>
      </c>
      <c r="Q182" s="7">
        <v>13</v>
      </c>
      <c r="R182" s="7">
        <v>12</v>
      </c>
      <c r="S182" s="7">
        <v>11</v>
      </c>
      <c r="T182" s="7">
        <v>9</v>
      </c>
      <c r="U182" s="7">
        <v>8</v>
      </c>
      <c r="V182" s="7">
        <v>9</v>
      </c>
      <c r="W182" s="7">
        <v>12</v>
      </c>
      <c r="X182" s="7">
        <v>14</v>
      </c>
      <c r="Y182" s="7">
        <v>9</v>
      </c>
      <c r="Z182" s="7">
        <v>15</v>
      </c>
      <c r="AA182" s="7">
        <v>15</v>
      </c>
    </row>
    <row r="183" spans="1:27" x14ac:dyDescent="0.35">
      <c r="A183" s="1" t="s">
        <v>408</v>
      </c>
      <c r="B183" s="1" t="s">
        <v>409</v>
      </c>
      <c r="C183" s="1" t="s">
        <v>67</v>
      </c>
      <c r="D183" s="1" t="s">
        <v>68</v>
      </c>
      <c r="E183" s="1"/>
      <c r="F183" s="1">
        <v>54</v>
      </c>
      <c r="G183" s="1">
        <v>34</v>
      </c>
      <c r="H183" s="1">
        <v>31</v>
      </c>
      <c r="I183" s="1">
        <v>31</v>
      </c>
      <c r="J183" s="7">
        <v>21</v>
      </c>
      <c r="K183" s="54">
        <v>18</v>
      </c>
      <c r="L183" s="54">
        <v>42</v>
      </c>
      <c r="M183" s="7">
        <v>52</v>
      </c>
      <c r="N183" s="7">
        <v>50</v>
      </c>
      <c r="O183" s="7">
        <v>48</v>
      </c>
      <c r="P183" s="7">
        <v>41</v>
      </c>
      <c r="Q183" s="7">
        <v>48</v>
      </c>
      <c r="R183" s="7">
        <v>37</v>
      </c>
      <c r="S183" s="7">
        <v>39</v>
      </c>
      <c r="T183" s="7">
        <v>31</v>
      </c>
      <c r="U183" s="7">
        <v>8</v>
      </c>
      <c r="V183" s="7">
        <v>7</v>
      </c>
      <c r="W183" s="7">
        <v>4</v>
      </c>
      <c r="X183" s="7">
        <v>4</v>
      </c>
      <c r="Y183" s="7">
        <v>4</v>
      </c>
      <c r="Z183" s="7">
        <v>10</v>
      </c>
      <c r="AA183" s="7">
        <v>8</v>
      </c>
    </row>
    <row r="184" spans="1:27" x14ac:dyDescent="0.35">
      <c r="A184" s="1" t="s">
        <v>410</v>
      </c>
      <c r="B184" s="1" t="s">
        <v>411</v>
      </c>
      <c r="C184" s="1" t="s">
        <v>59</v>
      </c>
      <c r="D184" s="1" t="s">
        <v>60</v>
      </c>
      <c r="E184" s="1"/>
      <c r="F184" s="1">
        <v>4</v>
      </c>
      <c r="G184" s="1">
        <v>4</v>
      </c>
      <c r="H184" s="1">
        <v>3</v>
      </c>
      <c r="I184" s="1">
        <v>3</v>
      </c>
      <c r="J184" s="7">
        <v>2</v>
      </c>
      <c r="K184" s="54">
        <v>0</v>
      </c>
      <c r="L184" s="54">
        <v>6</v>
      </c>
      <c r="M184" s="7">
        <v>7</v>
      </c>
      <c r="N184" s="7">
        <v>7</v>
      </c>
      <c r="O184" s="7">
        <v>7</v>
      </c>
      <c r="P184" s="7">
        <v>4</v>
      </c>
      <c r="Q184" s="7">
        <v>3</v>
      </c>
      <c r="R184" s="7">
        <v>3</v>
      </c>
      <c r="S184" s="7">
        <v>3</v>
      </c>
      <c r="T184" s="7">
        <v>2</v>
      </c>
      <c r="U184" s="7">
        <v>1</v>
      </c>
      <c r="V184" s="7">
        <v>1</v>
      </c>
      <c r="W184" s="7">
        <v>1</v>
      </c>
      <c r="X184" s="7">
        <v>1</v>
      </c>
      <c r="Y184" s="7">
        <v>1</v>
      </c>
      <c r="Z184" s="7">
        <v>3</v>
      </c>
      <c r="AA184" s="7">
        <v>2</v>
      </c>
    </row>
    <row r="185" spans="1:27" x14ac:dyDescent="0.35">
      <c r="A185" s="1" t="s">
        <v>412</v>
      </c>
      <c r="B185" s="1" t="s">
        <v>413</v>
      </c>
      <c r="C185" s="1" t="s">
        <v>63</v>
      </c>
      <c r="D185" s="1" t="s">
        <v>64</v>
      </c>
      <c r="E185" s="1"/>
      <c r="F185" s="1">
        <v>108</v>
      </c>
      <c r="G185" s="1">
        <v>109</v>
      </c>
      <c r="H185" s="1">
        <v>110</v>
      </c>
      <c r="I185" s="1">
        <v>121</v>
      </c>
      <c r="J185" s="7">
        <v>41</v>
      </c>
      <c r="K185" s="54">
        <v>34</v>
      </c>
      <c r="L185" s="54">
        <v>29</v>
      </c>
      <c r="M185" s="7">
        <v>52</v>
      </c>
      <c r="N185" s="7">
        <v>44</v>
      </c>
      <c r="O185" s="7">
        <v>41</v>
      </c>
      <c r="P185" s="7">
        <v>39</v>
      </c>
      <c r="Q185" s="7">
        <v>9</v>
      </c>
      <c r="R185" s="7">
        <v>7</v>
      </c>
      <c r="S185" s="7">
        <v>19</v>
      </c>
      <c r="T185" s="7">
        <v>20</v>
      </c>
      <c r="U185" s="7">
        <v>18</v>
      </c>
      <c r="V185" s="7">
        <v>21</v>
      </c>
      <c r="W185" s="7">
        <v>18</v>
      </c>
      <c r="X185" s="7">
        <v>18</v>
      </c>
      <c r="Y185" s="7">
        <v>26</v>
      </c>
      <c r="Z185" s="7">
        <v>24</v>
      </c>
      <c r="AA185" s="7">
        <v>20</v>
      </c>
    </row>
    <row r="186" spans="1:27" x14ac:dyDescent="0.35">
      <c r="A186" s="1" t="s">
        <v>414</v>
      </c>
      <c r="B186" s="1" t="s">
        <v>415</v>
      </c>
      <c r="C186" s="1" t="s">
        <v>71</v>
      </c>
      <c r="D186" s="1" t="s">
        <v>72</v>
      </c>
      <c r="E186" s="1"/>
      <c r="F186" s="1">
        <v>17</v>
      </c>
      <c r="G186" s="1">
        <v>19</v>
      </c>
      <c r="H186" s="1">
        <v>17</v>
      </c>
      <c r="I186" s="1">
        <v>11</v>
      </c>
      <c r="J186" s="7">
        <v>12</v>
      </c>
      <c r="K186" s="54">
        <v>12</v>
      </c>
      <c r="L186" s="54">
        <v>11</v>
      </c>
      <c r="M186" s="7">
        <v>5</v>
      </c>
      <c r="N186" s="7">
        <v>4</v>
      </c>
      <c r="O186" s="7">
        <v>3</v>
      </c>
      <c r="P186" s="7">
        <v>9</v>
      </c>
      <c r="Q186" s="7">
        <v>5</v>
      </c>
      <c r="R186" s="7">
        <v>3</v>
      </c>
      <c r="S186" s="7">
        <v>6</v>
      </c>
      <c r="T186" s="7">
        <v>2</v>
      </c>
      <c r="U186" s="7">
        <v>2</v>
      </c>
      <c r="V186" s="7">
        <v>4</v>
      </c>
      <c r="W186" s="7">
        <v>9</v>
      </c>
      <c r="X186" s="7">
        <v>5</v>
      </c>
      <c r="Y186" s="7">
        <v>8</v>
      </c>
      <c r="Z186" s="7">
        <v>2</v>
      </c>
      <c r="AA186" s="7">
        <v>4</v>
      </c>
    </row>
    <row r="187" spans="1:27" x14ac:dyDescent="0.35">
      <c r="A187" s="1" t="s">
        <v>416</v>
      </c>
      <c r="B187" s="1" t="s">
        <v>417</v>
      </c>
      <c r="C187" s="1" t="s">
        <v>57</v>
      </c>
      <c r="D187" s="1" t="s">
        <v>58</v>
      </c>
      <c r="E187" s="1"/>
      <c r="F187" s="1">
        <v>222</v>
      </c>
      <c r="G187" s="1">
        <v>191</v>
      </c>
      <c r="H187" s="1">
        <v>204</v>
      </c>
      <c r="I187" s="1">
        <v>210</v>
      </c>
      <c r="J187" s="7">
        <v>190</v>
      </c>
      <c r="K187" s="54">
        <v>148</v>
      </c>
      <c r="L187" s="54">
        <v>140</v>
      </c>
      <c r="M187" s="7">
        <v>136</v>
      </c>
      <c r="N187" s="7">
        <v>147</v>
      </c>
      <c r="O187" s="7">
        <v>147</v>
      </c>
      <c r="P187" s="7">
        <v>158</v>
      </c>
      <c r="Q187" s="7">
        <v>139</v>
      </c>
      <c r="R187" s="7">
        <v>151</v>
      </c>
      <c r="S187" s="7">
        <v>136</v>
      </c>
      <c r="T187" s="7">
        <v>126</v>
      </c>
      <c r="U187" s="7">
        <v>121</v>
      </c>
      <c r="V187" s="7">
        <v>121</v>
      </c>
      <c r="W187" s="7">
        <v>118</v>
      </c>
      <c r="X187" s="7">
        <v>123</v>
      </c>
      <c r="Y187" s="7">
        <v>128</v>
      </c>
      <c r="Z187" s="7">
        <v>119</v>
      </c>
      <c r="AA187" s="7">
        <v>118</v>
      </c>
    </row>
    <row r="188" spans="1:27" x14ac:dyDescent="0.35">
      <c r="A188" s="1" t="s">
        <v>418</v>
      </c>
      <c r="B188" s="1" t="s">
        <v>419</v>
      </c>
      <c r="C188" s="1" t="s">
        <v>69</v>
      </c>
      <c r="D188" s="1" t="s">
        <v>70</v>
      </c>
      <c r="E188" s="1"/>
      <c r="F188" s="1">
        <v>14</v>
      </c>
      <c r="G188" s="1">
        <v>8</v>
      </c>
      <c r="H188" s="1">
        <v>9</v>
      </c>
      <c r="I188" s="1">
        <v>8</v>
      </c>
      <c r="J188" s="7">
        <v>9</v>
      </c>
      <c r="K188" s="54">
        <v>9</v>
      </c>
      <c r="L188" s="54">
        <v>12</v>
      </c>
      <c r="M188" s="7">
        <v>12</v>
      </c>
      <c r="N188" s="7">
        <v>9</v>
      </c>
      <c r="O188" s="7">
        <v>11</v>
      </c>
      <c r="P188" s="7">
        <v>8</v>
      </c>
      <c r="Q188" s="7">
        <v>4</v>
      </c>
      <c r="R188" s="7">
        <v>6</v>
      </c>
      <c r="S188" s="7">
        <v>7</v>
      </c>
      <c r="T188" s="7">
        <v>6</v>
      </c>
      <c r="U188" s="7">
        <v>3</v>
      </c>
      <c r="V188" s="7">
        <v>3</v>
      </c>
      <c r="W188" s="7">
        <v>6</v>
      </c>
      <c r="X188" s="7">
        <v>6</v>
      </c>
      <c r="Y188" s="7">
        <v>8</v>
      </c>
      <c r="Z188" s="7">
        <v>8</v>
      </c>
      <c r="AA188" s="7">
        <v>8</v>
      </c>
    </row>
    <row r="189" spans="1:27" x14ac:dyDescent="0.35">
      <c r="A189" s="1" t="s">
        <v>420</v>
      </c>
      <c r="B189" s="1" t="s">
        <v>421</v>
      </c>
      <c r="C189" s="1" t="s">
        <v>59</v>
      </c>
      <c r="D189" s="1" t="s">
        <v>60</v>
      </c>
      <c r="E189" s="1"/>
      <c r="F189" s="1">
        <v>18</v>
      </c>
      <c r="G189" s="1">
        <v>10</v>
      </c>
      <c r="H189" s="1">
        <v>6</v>
      </c>
      <c r="I189" s="1">
        <v>4</v>
      </c>
      <c r="J189" s="7">
        <v>0</v>
      </c>
      <c r="K189" s="54">
        <v>1</v>
      </c>
      <c r="L189" s="54">
        <v>0</v>
      </c>
      <c r="M189" s="7">
        <v>4</v>
      </c>
      <c r="N189" s="7">
        <v>4</v>
      </c>
      <c r="O189" s="7">
        <v>10</v>
      </c>
      <c r="P189" s="7">
        <v>10</v>
      </c>
      <c r="Q189" s="7">
        <v>10</v>
      </c>
      <c r="R189" s="7">
        <v>9</v>
      </c>
      <c r="S189" s="7">
        <v>6</v>
      </c>
      <c r="T189" s="7">
        <v>4</v>
      </c>
      <c r="U189" s="7">
        <v>2</v>
      </c>
      <c r="V189" s="7">
        <v>1</v>
      </c>
      <c r="W189" s="7">
        <v>1</v>
      </c>
      <c r="X189" s="7">
        <v>0</v>
      </c>
      <c r="Y189" s="7">
        <v>0</v>
      </c>
      <c r="Z189" s="7">
        <v>0</v>
      </c>
      <c r="AA189" s="7">
        <v>0</v>
      </c>
    </row>
    <row r="190" spans="1:27" x14ac:dyDescent="0.35">
      <c r="A190" s="1" t="s">
        <v>422</v>
      </c>
      <c r="B190" s="1" t="s">
        <v>423</v>
      </c>
      <c r="C190" s="1" t="s">
        <v>73</v>
      </c>
      <c r="D190" s="1" t="s">
        <v>74</v>
      </c>
      <c r="E190" s="1"/>
      <c r="F190" s="1">
        <v>28</v>
      </c>
      <c r="G190" s="1">
        <v>17</v>
      </c>
      <c r="H190" s="1">
        <v>16</v>
      </c>
      <c r="I190" s="1">
        <v>16</v>
      </c>
      <c r="J190" s="7">
        <v>8</v>
      </c>
      <c r="K190" s="54">
        <v>6</v>
      </c>
      <c r="L190" s="54">
        <v>6</v>
      </c>
      <c r="M190" s="7">
        <v>29</v>
      </c>
      <c r="N190" s="7">
        <v>29</v>
      </c>
      <c r="O190" s="7">
        <v>11</v>
      </c>
      <c r="P190" s="7">
        <v>4</v>
      </c>
      <c r="Q190" s="7">
        <v>3</v>
      </c>
      <c r="R190" s="7">
        <v>3</v>
      </c>
      <c r="S190" s="7">
        <v>3</v>
      </c>
      <c r="T190" s="7">
        <v>4</v>
      </c>
      <c r="U190" s="7">
        <v>3</v>
      </c>
      <c r="V190" s="7">
        <v>3</v>
      </c>
      <c r="W190" s="7">
        <v>3</v>
      </c>
      <c r="X190" s="7">
        <v>6</v>
      </c>
      <c r="Y190" s="7">
        <v>14</v>
      </c>
      <c r="Z190" s="7">
        <v>11</v>
      </c>
      <c r="AA190" s="7">
        <v>11</v>
      </c>
    </row>
    <row r="191" spans="1:27" x14ac:dyDescent="0.35">
      <c r="A191" s="1" t="s">
        <v>424</v>
      </c>
      <c r="B191" s="1" t="s">
        <v>425</v>
      </c>
      <c r="C191" s="1" t="s">
        <v>61</v>
      </c>
      <c r="D191" s="1" t="s">
        <v>62</v>
      </c>
      <c r="E191" s="1"/>
      <c r="F191" s="1">
        <v>16</v>
      </c>
      <c r="G191" s="1">
        <v>25</v>
      </c>
      <c r="H191" s="1">
        <v>35</v>
      </c>
      <c r="I191" s="1">
        <v>28</v>
      </c>
      <c r="J191" s="7">
        <v>24</v>
      </c>
      <c r="K191" s="54">
        <v>30</v>
      </c>
      <c r="L191" s="54">
        <v>28</v>
      </c>
      <c r="M191" s="7">
        <v>41</v>
      </c>
      <c r="N191" s="7">
        <v>47</v>
      </c>
      <c r="O191" s="7">
        <v>40</v>
      </c>
      <c r="P191" s="7">
        <v>39</v>
      </c>
      <c r="Q191" s="7">
        <v>42</v>
      </c>
      <c r="R191" s="7">
        <v>11</v>
      </c>
      <c r="S191" s="7">
        <v>5</v>
      </c>
      <c r="T191" s="7">
        <v>5</v>
      </c>
      <c r="U191" s="7">
        <v>4</v>
      </c>
      <c r="V191" s="7">
        <v>5</v>
      </c>
      <c r="W191" s="7">
        <v>5</v>
      </c>
      <c r="X191" s="7">
        <v>6</v>
      </c>
      <c r="Y191" s="7">
        <v>3</v>
      </c>
      <c r="Z191" s="7">
        <v>3</v>
      </c>
      <c r="AA191" s="7">
        <v>2</v>
      </c>
    </row>
    <row r="192" spans="1:27" x14ac:dyDescent="0.35">
      <c r="A192" s="1" t="s">
        <v>426</v>
      </c>
      <c r="B192" s="1" t="s">
        <v>427</v>
      </c>
      <c r="C192" s="1" t="s">
        <v>59</v>
      </c>
      <c r="D192" s="1" t="s">
        <v>60</v>
      </c>
      <c r="E192" s="1"/>
      <c r="F192" s="1">
        <v>6</v>
      </c>
      <c r="G192" s="1">
        <v>6</v>
      </c>
      <c r="H192" s="1">
        <v>6</v>
      </c>
      <c r="I192" s="1">
        <v>2</v>
      </c>
      <c r="J192" s="7">
        <v>0</v>
      </c>
      <c r="K192" s="54">
        <v>0</v>
      </c>
      <c r="L192" s="54">
        <v>3</v>
      </c>
      <c r="M192" s="7">
        <v>7</v>
      </c>
      <c r="N192" s="7">
        <v>12</v>
      </c>
      <c r="O192" s="7">
        <v>3</v>
      </c>
      <c r="P192" s="7">
        <v>0</v>
      </c>
      <c r="Q192" s="7">
        <v>1</v>
      </c>
      <c r="R192" s="7">
        <v>1</v>
      </c>
      <c r="S192" s="7">
        <v>1</v>
      </c>
      <c r="T192" s="7">
        <v>0</v>
      </c>
      <c r="U192" s="7">
        <v>2</v>
      </c>
      <c r="V192" s="7">
        <v>0</v>
      </c>
      <c r="W192" s="7">
        <v>0</v>
      </c>
      <c r="X192" s="7">
        <v>3</v>
      </c>
      <c r="Y192" s="7">
        <v>0</v>
      </c>
      <c r="Z192" s="7">
        <v>0</v>
      </c>
      <c r="AA192" s="7">
        <v>0</v>
      </c>
    </row>
    <row r="193" spans="1:27" x14ac:dyDescent="0.35">
      <c r="A193" s="1" t="s">
        <v>428</v>
      </c>
      <c r="B193" s="1" t="s">
        <v>429</v>
      </c>
      <c r="C193" s="1" t="s">
        <v>73</v>
      </c>
      <c r="D193" s="1" t="s">
        <v>74</v>
      </c>
      <c r="E193" s="1"/>
      <c r="F193" s="1">
        <v>22</v>
      </c>
      <c r="G193" s="1">
        <v>15</v>
      </c>
      <c r="H193" s="1">
        <v>9</v>
      </c>
      <c r="I193" s="1">
        <v>9</v>
      </c>
      <c r="J193" s="7">
        <v>9</v>
      </c>
      <c r="K193" s="54">
        <v>13</v>
      </c>
      <c r="L193" s="54">
        <v>5</v>
      </c>
      <c r="M193" s="7">
        <v>4</v>
      </c>
      <c r="N193" s="7">
        <v>19</v>
      </c>
      <c r="O193" s="7">
        <v>6</v>
      </c>
      <c r="P193" s="7">
        <v>7</v>
      </c>
      <c r="Q193" s="7">
        <v>5</v>
      </c>
      <c r="R193" s="7">
        <v>5</v>
      </c>
      <c r="S193" s="7">
        <v>4</v>
      </c>
      <c r="T193" s="7">
        <v>4</v>
      </c>
      <c r="U193" s="7">
        <v>4</v>
      </c>
      <c r="V193" s="7">
        <v>4</v>
      </c>
      <c r="W193" s="7">
        <v>3</v>
      </c>
      <c r="X193" s="7">
        <v>4</v>
      </c>
      <c r="Y193" s="7">
        <v>3</v>
      </c>
      <c r="Z193" s="7">
        <v>5</v>
      </c>
      <c r="AA193" s="7">
        <v>6</v>
      </c>
    </row>
    <row r="194" spans="1:27" x14ac:dyDescent="0.35">
      <c r="A194" s="1" t="s">
        <v>430</v>
      </c>
      <c r="B194" s="1" t="s">
        <v>431</v>
      </c>
      <c r="C194" s="1" t="s">
        <v>61</v>
      </c>
      <c r="D194" s="1" t="s">
        <v>62</v>
      </c>
      <c r="E194" s="1"/>
      <c r="F194" s="1">
        <v>13</v>
      </c>
      <c r="G194" s="1">
        <v>11</v>
      </c>
      <c r="H194" s="1">
        <v>14</v>
      </c>
      <c r="I194" s="1">
        <v>6</v>
      </c>
      <c r="J194" s="7">
        <v>5</v>
      </c>
      <c r="K194" s="54">
        <v>7</v>
      </c>
      <c r="L194" s="54">
        <v>10</v>
      </c>
      <c r="M194" s="7">
        <v>13</v>
      </c>
      <c r="N194" s="7">
        <v>15</v>
      </c>
      <c r="O194" s="7">
        <v>14</v>
      </c>
      <c r="P194" s="7">
        <v>5</v>
      </c>
      <c r="Q194" s="7">
        <v>5</v>
      </c>
      <c r="R194" s="7">
        <v>4</v>
      </c>
      <c r="S194" s="7">
        <v>0</v>
      </c>
      <c r="T194" s="7">
        <v>0</v>
      </c>
      <c r="U194" s="7">
        <v>0</v>
      </c>
      <c r="V194" s="7">
        <v>0</v>
      </c>
      <c r="W194" s="7">
        <v>0</v>
      </c>
      <c r="X194" s="7">
        <v>5</v>
      </c>
      <c r="Y194" s="7">
        <v>3</v>
      </c>
      <c r="Z194" s="7">
        <v>1</v>
      </c>
      <c r="AA194" s="7">
        <v>1</v>
      </c>
    </row>
    <row r="195" spans="1:27" x14ac:dyDescent="0.35">
      <c r="A195" s="1" t="s">
        <v>432</v>
      </c>
      <c r="B195" s="1" t="s">
        <v>433</v>
      </c>
      <c r="C195" s="1" t="s">
        <v>59</v>
      </c>
      <c r="D195" s="1" t="s">
        <v>60</v>
      </c>
      <c r="E195" s="1"/>
      <c r="F195" s="1">
        <v>60</v>
      </c>
      <c r="G195" s="1">
        <v>51</v>
      </c>
      <c r="H195" s="1">
        <v>47</v>
      </c>
      <c r="I195" s="1">
        <v>32</v>
      </c>
      <c r="J195" s="7">
        <v>18</v>
      </c>
      <c r="K195" s="54">
        <v>27</v>
      </c>
      <c r="L195" s="54">
        <v>20</v>
      </c>
      <c r="M195" s="7">
        <v>36</v>
      </c>
      <c r="N195" s="7">
        <v>32</v>
      </c>
      <c r="O195" s="7">
        <v>23</v>
      </c>
      <c r="P195" s="7">
        <v>21</v>
      </c>
      <c r="Q195" s="7">
        <v>28</v>
      </c>
      <c r="R195" s="7">
        <v>27</v>
      </c>
      <c r="S195" s="7">
        <v>26</v>
      </c>
      <c r="T195" s="7">
        <v>23</v>
      </c>
      <c r="U195" s="7">
        <v>23</v>
      </c>
      <c r="V195" s="7">
        <v>23</v>
      </c>
      <c r="W195" s="7">
        <v>31</v>
      </c>
      <c r="X195" s="7">
        <v>39</v>
      </c>
      <c r="Y195" s="7">
        <v>40</v>
      </c>
      <c r="Z195" s="7">
        <v>39</v>
      </c>
      <c r="AA195" s="7">
        <v>38</v>
      </c>
    </row>
    <row r="196" spans="1:27" x14ac:dyDescent="0.35">
      <c r="A196" s="1" t="s">
        <v>434</v>
      </c>
      <c r="B196" s="1" t="s">
        <v>435</v>
      </c>
      <c r="C196" s="1" t="s">
        <v>69</v>
      </c>
      <c r="D196" s="1" t="s">
        <v>70</v>
      </c>
      <c r="E196" s="1"/>
      <c r="F196" s="1">
        <v>38</v>
      </c>
      <c r="G196" s="1">
        <v>19</v>
      </c>
      <c r="H196" s="1">
        <v>15</v>
      </c>
      <c r="I196" s="1">
        <v>13</v>
      </c>
      <c r="J196" s="7">
        <v>17</v>
      </c>
      <c r="K196" s="54">
        <v>23</v>
      </c>
      <c r="L196" s="54">
        <v>20</v>
      </c>
      <c r="M196" s="7">
        <v>24</v>
      </c>
      <c r="N196" s="7">
        <v>28</v>
      </c>
      <c r="O196" s="7">
        <v>18</v>
      </c>
      <c r="P196" s="7">
        <v>16</v>
      </c>
      <c r="Q196" s="7">
        <v>17</v>
      </c>
      <c r="R196" s="7">
        <v>12</v>
      </c>
      <c r="S196" s="7">
        <v>11</v>
      </c>
      <c r="T196" s="7">
        <v>11</v>
      </c>
      <c r="U196" s="7">
        <v>9</v>
      </c>
      <c r="V196" s="7">
        <v>9</v>
      </c>
      <c r="W196" s="7">
        <v>10</v>
      </c>
      <c r="X196" s="7">
        <v>9</v>
      </c>
      <c r="Y196" s="7">
        <v>16</v>
      </c>
      <c r="Z196" s="7">
        <v>16</v>
      </c>
      <c r="AA196" s="7">
        <v>12</v>
      </c>
    </row>
    <row r="197" spans="1:27" x14ac:dyDescent="0.35">
      <c r="A197" s="1" t="s">
        <v>436</v>
      </c>
      <c r="B197" s="1" t="s">
        <v>437</v>
      </c>
      <c r="C197" s="1" t="s">
        <v>63</v>
      </c>
      <c r="D197" s="1" t="s">
        <v>64</v>
      </c>
      <c r="E197" s="1"/>
      <c r="F197" s="1">
        <v>19</v>
      </c>
      <c r="G197" s="1">
        <v>15</v>
      </c>
      <c r="H197" s="1">
        <v>12</v>
      </c>
      <c r="I197" s="1">
        <v>8</v>
      </c>
      <c r="J197" s="7">
        <v>3</v>
      </c>
      <c r="K197" s="54">
        <v>7</v>
      </c>
      <c r="L197" s="54">
        <v>4</v>
      </c>
      <c r="M197" s="7">
        <v>12</v>
      </c>
      <c r="N197" s="7">
        <v>9</v>
      </c>
      <c r="O197" s="7">
        <v>4</v>
      </c>
      <c r="P197" s="7">
        <v>5</v>
      </c>
      <c r="Q197" s="7">
        <v>2</v>
      </c>
      <c r="R197" s="7">
        <v>5</v>
      </c>
      <c r="S197" s="7">
        <v>3</v>
      </c>
      <c r="T197" s="7">
        <v>0</v>
      </c>
      <c r="U197" s="7">
        <v>0</v>
      </c>
      <c r="V197" s="7">
        <v>0</v>
      </c>
      <c r="W197" s="7">
        <v>0</v>
      </c>
      <c r="X197" s="7">
        <v>4</v>
      </c>
      <c r="Y197" s="7">
        <v>6</v>
      </c>
      <c r="Z197" s="7">
        <v>7</v>
      </c>
      <c r="AA197" s="7">
        <v>6</v>
      </c>
    </row>
    <row r="198" spans="1:27" x14ac:dyDescent="0.35">
      <c r="A198" s="1" t="s">
        <v>438</v>
      </c>
      <c r="B198" s="1" t="s">
        <v>439</v>
      </c>
      <c r="C198" s="1" t="s">
        <v>71</v>
      </c>
      <c r="D198" s="1" t="s">
        <v>72</v>
      </c>
      <c r="E198" s="1"/>
      <c r="F198" s="1">
        <v>1</v>
      </c>
      <c r="G198" s="1">
        <v>0</v>
      </c>
      <c r="H198" s="1">
        <v>0</v>
      </c>
      <c r="I198" s="1">
        <v>0</v>
      </c>
      <c r="J198" s="7">
        <v>0</v>
      </c>
      <c r="K198" s="54">
        <v>0</v>
      </c>
      <c r="L198" s="54">
        <v>0</v>
      </c>
      <c r="M198" s="7">
        <v>0</v>
      </c>
      <c r="N198" s="7">
        <v>0</v>
      </c>
      <c r="O198" s="7">
        <v>0</v>
      </c>
      <c r="P198" s="7">
        <v>0</v>
      </c>
      <c r="Q198" s="7">
        <v>0</v>
      </c>
      <c r="R198" s="7">
        <v>0</v>
      </c>
      <c r="S198" s="7">
        <v>0</v>
      </c>
      <c r="T198" s="7">
        <v>0</v>
      </c>
      <c r="U198" s="7">
        <v>0</v>
      </c>
      <c r="V198" s="7">
        <v>0</v>
      </c>
      <c r="W198" s="7">
        <v>0</v>
      </c>
      <c r="X198" s="7">
        <v>0</v>
      </c>
      <c r="Y198" s="7">
        <v>0</v>
      </c>
      <c r="Z198" s="7">
        <v>0</v>
      </c>
      <c r="AA198" s="7">
        <v>0</v>
      </c>
    </row>
    <row r="199" spans="1:27" x14ac:dyDescent="0.35">
      <c r="A199" s="1" t="s">
        <v>440</v>
      </c>
      <c r="B199" s="1" t="s">
        <v>441</v>
      </c>
      <c r="C199" s="1" t="s">
        <v>59</v>
      </c>
      <c r="D199" s="1" t="s">
        <v>60</v>
      </c>
      <c r="E199" s="1"/>
      <c r="F199" s="1">
        <v>3</v>
      </c>
      <c r="G199" s="1">
        <v>1</v>
      </c>
      <c r="H199" s="1">
        <v>0</v>
      </c>
      <c r="I199" s="1">
        <v>0</v>
      </c>
      <c r="J199" s="7">
        <v>0</v>
      </c>
      <c r="K199" s="54">
        <v>0</v>
      </c>
      <c r="L199" s="54">
        <v>1</v>
      </c>
      <c r="M199" s="7">
        <v>0</v>
      </c>
      <c r="N199" s="7">
        <v>1</v>
      </c>
      <c r="O199" s="7">
        <v>0</v>
      </c>
      <c r="P199" s="7">
        <v>1</v>
      </c>
      <c r="Q199" s="7">
        <v>0</v>
      </c>
      <c r="R199" s="7">
        <v>0</v>
      </c>
      <c r="S199" s="7">
        <v>0</v>
      </c>
      <c r="T199" s="7">
        <v>0</v>
      </c>
      <c r="U199" s="7">
        <v>0</v>
      </c>
      <c r="V199" s="7">
        <v>0</v>
      </c>
      <c r="W199" s="7">
        <v>0</v>
      </c>
      <c r="X199" s="7">
        <v>0</v>
      </c>
      <c r="Y199" s="7">
        <v>0</v>
      </c>
      <c r="Z199" s="7">
        <v>1</v>
      </c>
      <c r="AA199" s="7">
        <v>1</v>
      </c>
    </row>
    <row r="200" spans="1:27" x14ac:dyDescent="0.35">
      <c r="A200" s="1" t="s">
        <v>442</v>
      </c>
      <c r="B200" s="1" t="s">
        <v>443</v>
      </c>
      <c r="C200" s="1" t="s">
        <v>63</v>
      </c>
      <c r="D200" s="1" t="s">
        <v>64</v>
      </c>
      <c r="E200" s="1"/>
      <c r="F200" s="1">
        <v>15</v>
      </c>
      <c r="G200" s="1">
        <v>1</v>
      </c>
      <c r="H200" s="1">
        <v>0</v>
      </c>
      <c r="I200" s="1">
        <v>1</v>
      </c>
      <c r="J200" s="7">
        <v>2</v>
      </c>
      <c r="K200" s="54">
        <v>2</v>
      </c>
      <c r="L200" s="54">
        <v>7</v>
      </c>
      <c r="M200" s="7">
        <v>4</v>
      </c>
      <c r="N200" s="7">
        <v>0</v>
      </c>
      <c r="O200" s="7">
        <v>0</v>
      </c>
      <c r="P200" s="7">
        <v>0</v>
      </c>
      <c r="Q200" s="7">
        <v>0</v>
      </c>
      <c r="R200" s="7">
        <v>0</v>
      </c>
      <c r="S200" s="7">
        <v>0</v>
      </c>
      <c r="T200" s="7">
        <v>0</v>
      </c>
      <c r="U200" s="7">
        <v>0</v>
      </c>
      <c r="V200" s="7">
        <v>0</v>
      </c>
      <c r="W200" s="7">
        <v>0</v>
      </c>
      <c r="X200" s="7">
        <v>2</v>
      </c>
      <c r="Y200" s="7">
        <v>3</v>
      </c>
      <c r="Z200" s="7">
        <v>0</v>
      </c>
      <c r="AA200" s="7">
        <v>0</v>
      </c>
    </row>
    <row r="201" spans="1:27" x14ac:dyDescent="0.35">
      <c r="A201" s="1" t="s">
        <v>444</v>
      </c>
      <c r="B201" s="1" t="s">
        <v>445</v>
      </c>
      <c r="C201" s="1" t="s">
        <v>61</v>
      </c>
      <c r="D201" s="1" t="s">
        <v>62</v>
      </c>
      <c r="E201" s="1"/>
      <c r="F201" s="1">
        <v>16</v>
      </c>
      <c r="G201" s="1">
        <v>15</v>
      </c>
      <c r="H201" s="1">
        <v>14</v>
      </c>
      <c r="I201" s="1">
        <v>9</v>
      </c>
      <c r="J201" s="7">
        <v>13</v>
      </c>
      <c r="K201" s="54">
        <v>11</v>
      </c>
      <c r="L201" s="54">
        <v>27</v>
      </c>
      <c r="M201" s="7">
        <v>28</v>
      </c>
      <c r="N201" s="7">
        <v>16</v>
      </c>
      <c r="O201" s="7">
        <v>14</v>
      </c>
      <c r="P201" s="7">
        <v>8</v>
      </c>
      <c r="Q201" s="7">
        <v>0</v>
      </c>
      <c r="R201" s="7">
        <v>2</v>
      </c>
      <c r="S201" s="7">
        <v>0</v>
      </c>
      <c r="T201" s="7">
        <v>0</v>
      </c>
      <c r="U201" s="7">
        <v>0</v>
      </c>
      <c r="V201" s="7">
        <v>0</v>
      </c>
      <c r="W201" s="7">
        <v>0</v>
      </c>
      <c r="X201" s="7">
        <v>0</v>
      </c>
      <c r="Y201" s="7">
        <v>0</v>
      </c>
      <c r="Z201" s="7">
        <v>0</v>
      </c>
      <c r="AA201" s="7">
        <v>0</v>
      </c>
    </row>
    <row r="202" spans="1:27" x14ac:dyDescent="0.35">
      <c r="A202" s="1" t="s">
        <v>446</v>
      </c>
      <c r="B202" s="1" t="s">
        <v>447</v>
      </c>
      <c r="C202" s="1" t="s">
        <v>59</v>
      </c>
      <c r="D202" s="1" t="s">
        <v>60</v>
      </c>
      <c r="E202" s="1"/>
      <c r="F202" s="1">
        <v>15</v>
      </c>
      <c r="G202" s="1">
        <v>21</v>
      </c>
      <c r="H202" s="1">
        <v>22</v>
      </c>
      <c r="I202" s="1">
        <v>25</v>
      </c>
      <c r="J202" s="7">
        <v>25</v>
      </c>
      <c r="K202" s="54">
        <v>32</v>
      </c>
      <c r="L202" s="54">
        <v>43</v>
      </c>
      <c r="M202" s="7">
        <v>46</v>
      </c>
      <c r="N202" s="7">
        <v>44</v>
      </c>
      <c r="O202" s="7">
        <v>45</v>
      </c>
      <c r="P202" s="7">
        <v>30</v>
      </c>
      <c r="Q202" s="7">
        <v>22</v>
      </c>
      <c r="R202" s="7">
        <v>0</v>
      </c>
      <c r="S202" s="7">
        <v>0</v>
      </c>
      <c r="T202" s="7">
        <v>0</v>
      </c>
      <c r="U202" s="7">
        <v>0</v>
      </c>
      <c r="V202" s="7">
        <v>0</v>
      </c>
      <c r="W202" s="7">
        <v>0</v>
      </c>
      <c r="X202" s="7">
        <v>27</v>
      </c>
      <c r="Y202" s="7">
        <v>25</v>
      </c>
      <c r="Z202" s="7">
        <v>19</v>
      </c>
      <c r="AA202" s="7">
        <v>7</v>
      </c>
    </row>
    <row r="203" spans="1:27" x14ac:dyDescent="0.35">
      <c r="A203" s="1" t="s">
        <v>448</v>
      </c>
      <c r="B203" s="1" t="s">
        <v>449</v>
      </c>
      <c r="C203" s="1" t="s">
        <v>71</v>
      </c>
      <c r="D203" s="1" t="s">
        <v>72</v>
      </c>
      <c r="E203" s="1"/>
      <c r="F203" s="1">
        <v>14</v>
      </c>
      <c r="G203" s="1">
        <v>4</v>
      </c>
      <c r="H203" s="1">
        <v>4</v>
      </c>
      <c r="I203" s="1">
        <v>1</v>
      </c>
      <c r="J203" s="7">
        <v>4</v>
      </c>
      <c r="K203" s="54">
        <v>4</v>
      </c>
      <c r="L203" s="54">
        <v>5</v>
      </c>
      <c r="M203" s="7">
        <v>6</v>
      </c>
      <c r="N203" s="7">
        <v>4</v>
      </c>
      <c r="O203" s="7">
        <v>7</v>
      </c>
      <c r="P203" s="7">
        <v>7</v>
      </c>
      <c r="Q203" s="7">
        <v>3</v>
      </c>
      <c r="R203" s="7">
        <v>3</v>
      </c>
      <c r="S203" s="7">
        <v>1</v>
      </c>
      <c r="T203" s="7">
        <v>0</v>
      </c>
      <c r="U203" s="7">
        <v>0</v>
      </c>
      <c r="V203" s="7">
        <v>0</v>
      </c>
      <c r="W203" s="7">
        <v>0</v>
      </c>
      <c r="X203" s="7">
        <v>3</v>
      </c>
      <c r="Y203" s="7">
        <v>0</v>
      </c>
      <c r="Z203" s="7">
        <v>0</v>
      </c>
      <c r="AA203" s="7">
        <v>0</v>
      </c>
    </row>
    <row r="204" spans="1:27" x14ac:dyDescent="0.35">
      <c r="A204" s="1" t="s">
        <v>450</v>
      </c>
      <c r="B204" s="1" t="s">
        <v>451</v>
      </c>
      <c r="C204" s="1" t="s">
        <v>59</v>
      </c>
      <c r="D204" s="1" t="s">
        <v>60</v>
      </c>
      <c r="E204" s="1"/>
      <c r="F204" s="1">
        <v>7</v>
      </c>
      <c r="G204" s="1">
        <v>15</v>
      </c>
      <c r="H204" s="1">
        <v>14</v>
      </c>
      <c r="I204" s="1">
        <v>13</v>
      </c>
      <c r="J204" s="7">
        <v>4</v>
      </c>
      <c r="K204" s="54">
        <v>3</v>
      </c>
      <c r="L204" s="54">
        <v>4</v>
      </c>
      <c r="M204" s="7">
        <v>4</v>
      </c>
      <c r="N204" s="7">
        <v>7</v>
      </c>
      <c r="O204" s="7">
        <v>4</v>
      </c>
      <c r="P204" s="7">
        <v>3</v>
      </c>
      <c r="Q204" s="7">
        <v>0</v>
      </c>
      <c r="R204" s="7">
        <v>0</v>
      </c>
      <c r="S204" s="7">
        <v>1</v>
      </c>
      <c r="T204" s="7">
        <v>0</v>
      </c>
      <c r="U204" s="7">
        <v>3</v>
      </c>
      <c r="V204" s="7">
        <v>1</v>
      </c>
      <c r="W204" s="7">
        <v>1</v>
      </c>
      <c r="X204" s="7">
        <v>3</v>
      </c>
      <c r="Y204" s="7">
        <v>2</v>
      </c>
      <c r="Z204" s="7">
        <v>2</v>
      </c>
      <c r="AA204" s="7">
        <v>2</v>
      </c>
    </row>
    <row r="205" spans="1:27" x14ac:dyDescent="0.35">
      <c r="A205" s="1" t="s">
        <v>452</v>
      </c>
      <c r="B205" s="1" t="s">
        <v>453</v>
      </c>
      <c r="C205" s="1" t="s">
        <v>65</v>
      </c>
      <c r="D205" s="1" t="s">
        <v>66</v>
      </c>
      <c r="E205" s="1"/>
      <c r="F205" s="1">
        <v>41</v>
      </c>
      <c r="G205" s="1">
        <v>26</v>
      </c>
      <c r="H205" s="1">
        <v>32</v>
      </c>
      <c r="I205" s="1">
        <v>41</v>
      </c>
      <c r="J205" s="7">
        <v>46</v>
      </c>
      <c r="K205" s="54">
        <v>60</v>
      </c>
      <c r="L205" s="54">
        <v>51</v>
      </c>
      <c r="M205" s="7">
        <v>49</v>
      </c>
      <c r="N205" s="7">
        <v>52</v>
      </c>
      <c r="O205" s="7">
        <v>45</v>
      </c>
      <c r="P205" s="7">
        <v>10</v>
      </c>
      <c r="Q205" s="7">
        <v>0</v>
      </c>
      <c r="R205" s="7">
        <v>0</v>
      </c>
      <c r="S205" s="7">
        <v>1</v>
      </c>
      <c r="T205" s="7">
        <v>2</v>
      </c>
      <c r="U205" s="7">
        <v>3</v>
      </c>
      <c r="V205" s="7">
        <v>2</v>
      </c>
      <c r="W205" s="7">
        <v>1</v>
      </c>
      <c r="X205" s="7">
        <v>3</v>
      </c>
      <c r="Y205" s="7">
        <v>2</v>
      </c>
      <c r="Z205" s="7">
        <v>3</v>
      </c>
      <c r="AA205" s="7">
        <v>5</v>
      </c>
    </row>
    <row r="206" spans="1:27" x14ac:dyDescent="0.35">
      <c r="A206" s="1" t="s">
        <v>454</v>
      </c>
      <c r="B206" s="1" t="s">
        <v>455</v>
      </c>
      <c r="C206" s="1" t="s">
        <v>67</v>
      </c>
      <c r="D206" s="1" t="s">
        <v>68</v>
      </c>
      <c r="E206" s="1"/>
      <c r="F206" s="1">
        <v>120</v>
      </c>
      <c r="G206" s="1">
        <v>104</v>
      </c>
      <c r="H206" s="1">
        <v>98</v>
      </c>
      <c r="I206" s="1">
        <v>105</v>
      </c>
      <c r="J206" s="7">
        <v>111</v>
      </c>
      <c r="K206" s="54">
        <v>118</v>
      </c>
      <c r="L206" s="54">
        <v>119</v>
      </c>
      <c r="M206" s="7">
        <v>117</v>
      </c>
      <c r="N206" s="7">
        <v>118</v>
      </c>
      <c r="O206" s="7">
        <v>121</v>
      </c>
      <c r="P206" s="7">
        <v>116</v>
      </c>
      <c r="Q206" s="7">
        <v>108</v>
      </c>
      <c r="R206" s="7">
        <v>93</v>
      </c>
      <c r="S206" s="7">
        <v>50</v>
      </c>
      <c r="T206" s="7">
        <v>51</v>
      </c>
      <c r="U206" s="7">
        <v>39</v>
      </c>
      <c r="V206" s="7">
        <v>34</v>
      </c>
      <c r="W206" s="7">
        <v>24</v>
      </c>
      <c r="X206" s="7">
        <v>17</v>
      </c>
      <c r="Y206" s="7">
        <v>13</v>
      </c>
      <c r="Z206" s="7">
        <v>0</v>
      </c>
      <c r="AA206" s="7">
        <v>0</v>
      </c>
    </row>
    <row r="207" spans="1:27" x14ac:dyDescent="0.35">
      <c r="A207" s="1" t="s">
        <v>456</v>
      </c>
      <c r="B207" s="1" t="s">
        <v>457</v>
      </c>
      <c r="C207" s="1" t="s">
        <v>65</v>
      </c>
      <c r="D207" s="1" t="s">
        <v>66</v>
      </c>
      <c r="E207" s="1"/>
      <c r="F207" s="1">
        <v>16</v>
      </c>
      <c r="G207" s="1">
        <v>14</v>
      </c>
      <c r="H207" s="1">
        <v>12</v>
      </c>
      <c r="I207" s="1">
        <v>10</v>
      </c>
      <c r="J207" s="7">
        <v>0</v>
      </c>
      <c r="K207" s="54">
        <v>9</v>
      </c>
      <c r="L207" s="54">
        <v>8</v>
      </c>
      <c r="M207" s="7">
        <v>0</v>
      </c>
      <c r="N207" s="7">
        <v>13</v>
      </c>
      <c r="O207" s="7">
        <v>0</v>
      </c>
      <c r="P207" s="7">
        <v>0</v>
      </c>
      <c r="Q207" s="7">
        <v>0</v>
      </c>
      <c r="R207" s="7">
        <v>0</v>
      </c>
      <c r="S207" s="7">
        <v>0</v>
      </c>
      <c r="T207" s="7">
        <v>0</v>
      </c>
      <c r="U207" s="7">
        <v>0</v>
      </c>
      <c r="V207" s="7">
        <v>0</v>
      </c>
      <c r="W207" s="7">
        <v>0</v>
      </c>
      <c r="X207" s="7">
        <v>0</v>
      </c>
      <c r="Y207" s="7">
        <v>0</v>
      </c>
      <c r="Z207" s="7">
        <v>0</v>
      </c>
      <c r="AA207" s="7">
        <v>0</v>
      </c>
    </row>
    <row r="208" spans="1:27" x14ac:dyDescent="0.35">
      <c r="A208" s="1" t="s">
        <v>458</v>
      </c>
      <c r="B208" s="1" t="s">
        <v>459</v>
      </c>
      <c r="C208" s="1" t="s">
        <v>61</v>
      </c>
      <c r="D208" s="1" t="s">
        <v>62</v>
      </c>
      <c r="E208" s="1"/>
      <c r="F208" s="1">
        <v>65</v>
      </c>
      <c r="G208" s="1">
        <v>55</v>
      </c>
      <c r="H208" s="1">
        <v>64</v>
      </c>
      <c r="I208" s="1">
        <v>64</v>
      </c>
      <c r="J208" s="7">
        <v>77</v>
      </c>
      <c r="K208" s="54">
        <v>91</v>
      </c>
      <c r="L208" s="54">
        <v>123</v>
      </c>
      <c r="M208" s="7">
        <v>141</v>
      </c>
      <c r="N208" s="7">
        <v>143</v>
      </c>
      <c r="O208" s="7">
        <v>138</v>
      </c>
      <c r="P208" s="7">
        <v>119</v>
      </c>
      <c r="Q208" s="7">
        <v>118</v>
      </c>
      <c r="R208" s="7">
        <v>90</v>
      </c>
      <c r="S208" s="7">
        <v>72</v>
      </c>
      <c r="T208" s="7">
        <v>67</v>
      </c>
      <c r="U208" s="7">
        <v>57</v>
      </c>
      <c r="V208" s="7">
        <v>48</v>
      </c>
      <c r="W208" s="7">
        <v>38</v>
      </c>
      <c r="X208" s="7">
        <v>58</v>
      </c>
      <c r="Y208" s="7">
        <v>56</v>
      </c>
      <c r="Z208" s="7">
        <v>73</v>
      </c>
      <c r="AA208" s="7">
        <v>74</v>
      </c>
    </row>
    <row r="209" spans="1:27" x14ac:dyDescent="0.35">
      <c r="A209" s="1" t="s">
        <v>460</v>
      </c>
      <c r="B209" s="1" t="s">
        <v>461</v>
      </c>
      <c r="C209" s="1" t="s">
        <v>69</v>
      </c>
      <c r="D209" s="1" t="s">
        <v>70</v>
      </c>
      <c r="E209" s="1"/>
      <c r="F209" s="1">
        <v>73</v>
      </c>
      <c r="G209" s="1">
        <v>65</v>
      </c>
      <c r="H209" s="1">
        <v>60</v>
      </c>
      <c r="I209" s="1">
        <v>66</v>
      </c>
      <c r="J209" s="7">
        <v>23</v>
      </c>
      <c r="K209" s="54">
        <v>15</v>
      </c>
      <c r="L209" s="54">
        <v>11</v>
      </c>
      <c r="M209" s="7">
        <v>22</v>
      </c>
      <c r="N209" s="7">
        <v>19</v>
      </c>
      <c r="O209" s="7">
        <v>32</v>
      </c>
      <c r="P209" s="7">
        <v>16</v>
      </c>
      <c r="Q209" s="7">
        <v>28</v>
      </c>
      <c r="R209" s="7">
        <v>22</v>
      </c>
      <c r="S209" s="7">
        <v>9</v>
      </c>
      <c r="T209" s="7">
        <v>9</v>
      </c>
      <c r="U209" s="7">
        <v>1</v>
      </c>
      <c r="V209" s="7">
        <v>1</v>
      </c>
      <c r="W209" s="7">
        <v>2</v>
      </c>
      <c r="X209" s="7">
        <v>2</v>
      </c>
      <c r="Y209" s="7">
        <v>6</v>
      </c>
      <c r="Z209" s="7">
        <v>10</v>
      </c>
      <c r="AA209" s="7">
        <v>6</v>
      </c>
    </row>
    <row r="210" spans="1:27" x14ac:dyDescent="0.35">
      <c r="A210" s="1" t="s">
        <v>462</v>
      </c>
      <c r="B210" s="1" t="s">
        <v>463</v>
      </c>
      <c r="C210" s="1" t="s">
        <v>67</v>
      </c>
      <c r="D210" s="1" t="s">
        <v>68</v>
      </c>
      <c r="E210" s="1"/>
      <c r="F210" s="1">
        <v>216</v>
      </c>
      <c r="G210" s="1">
        <v>224</v>
      </c>
      <c r="H210" s="1">
        <v>77</v>
      </c>
      <c r="I210" s="1">
        <v>59</v>
      </c>
      <c r="J210" s="7">
        <v>91</v>
      </c>
      <c r="K210" s="54">
        <v>91</v>
      </c>
      <c r="L210" s="54">
        <v>91</v>
      </c>
      <c r="M210" s="7">
        <v>102</v>
      </c>
      <c r="N210" s="7">
        <v>106</v>
      </c>
      <c r="O210" s="7">
        <v>103</v>
      </c>
      <c r="P210" s="7">
        <v>104</v>
      </c>
      <c r="Q210" s="7">
        <v>96</v>
      </c>
      <c r="R210" s="7">
        <v>95</v>
      </c>
      <c r="S210" s="7">
        <v>82</v>
      </c>
      <c r="T210" s="7">
        <v>66</v>
      </c>
      <c r="U210" s="7">
        <v>0</v>
      </c>
      <c r="V210" s="7">
        <v>0</v>
      </c>
      <c r="W210" s="7">
        <v>0</v>
      </c>
      <c r="X210" s="7">
        <v>4</v>
      </c>
      <c r="Y210" s="7">
        <v>6</v>
      </c>
      <c r="Z210" s="7">
        <v>8</v>
      </c>
      <c r="AA210" s="7">
        <v>9</v>
      </c>
    </row>
    <row r="211" spans="1:27" x14ac:dyDescent="0.35">
      <c r="A211" s="1" t="s">
        <v>464</v>
      </c>
      <c r="B211" s="1" t="s">
        <v>465</v>
      </c>
      <c r="C211" s="1" t="s">
        <v>65</v>
      </c>
      <c r="D211" s="1" t="s">
        <v>66</v>
      </c>
      <c r="E211" s="1"/>
      <c r="F211" s="1">
        <v>108</v>
      </c>
      <c r="G211" s="1">
        <v>67</v>
      </c>
      <c r="H211" s="1">
        <v>59</v>
      </c>
      <c r="I211" s="1">
        <v>61</v>
      </c>
      <c r="J211" s="7">
        <v>29</v>
      </c>
      <c r="K211" s="54">
        <v>41</v>
      </c>
      <c r="L211" s="54">
        <v>38</v>
      </c>
      <c r="M211" s="7">
        <v>32</v>
      </c>
      <c r="N211" s="7">
        <v>33</v>
      </c>
      <c r="O211" s="7">
        <v>23</v>
      </c>
      <c r="P211" s="7">
        <v>61</v>
      </c>
      <c r="Q211" s="7">
        <v>59</v>
      </c>
      <c r="R211" s="7">
        <v>45</v>
      </c>
      <c r="S211" s="7">
        <v>42</v>
      </c>
      <c r="T211" s="7">
        <v>60</v>
      </c>
      <c r="U211" s="7">
        <v>38</v>
      </c>
      <c r="V211" s="7">
        <v>23</v>
      </c>
      <c r="W211" s="7">
        <v>31</v>
      </c>
      <c r="X211" s="7">
        <v>25</v>
      </c>
      <c r="Y211" s="7">
        <v>19</v>
      </c>
      <c r="Z211" s="7">
        <v>26</v>
      </c>
      <c r="AA211" s="7">
        <v>21</v>
      </c>
    </row>
    <row r="212" spans="1:27" x14ac:dyDescent="0.35">
      <c r="A212" s="1" t="s">
        <v>466</v>
      </c>
      <c r="B212" s="1" t="s">
        <v>467</v>
      </c>
      <c r="C212" s="1" t="s">
        <v>67</v>
      </c>
      <c r="D212" s="1" t="s">
        <v>68</v>
      </c>
      <c r="E212" s="1"/>
      <c r="F212" s="1">
        <v>129</v>
      </c>
      <c r="G212" s="1">
        <v>111</v>
      </c>
      <c r="H212" s="1">
        <v>102</v>
      </c>
      <c r="I212" s="1">
        <v>80</v>
      </c>
      <c r="J212" s="7">
        <v>76</v>
      </c>
      <c r="K212" s="54">
        <v>68</v>
      </c>
      <c r="L212" s="54">
        <v>66</v>
      </c>
      <c r="M212" s="7">
        <v>58</v>
      </c>
      <c r="N212" s="7">
        <v>54</v>
      </c>
      <c r="O212" s="7">
        <v>48</v>
      </c>
      <c r="P212" s="7">
        <v>42</v>
      </c>
      <c r="Q212" s="7">
        <v>33</v>
      </c>
      <c r="R212" s="7">
        <v>32</v>
      </c>
      <c r="S212" s="7">
        <v>30</v>
      </c>
      <c r="T212" s="7">
        <v>30</v>
      </c>
      <c r="U212" s="7">
        <v>30</v>
      </c>
      <c r="V212" s="7">
        <v>16</v>
      </c>
      <c r="W212" s="7">
        <v>0</v>
      </c>
      <c r="X212" s="7">
        <v>0</v>
      </c>
      <c r="Y212" s="7">
        <v>0</v>
      </c>
      <c r="Z212" s="7">
        <v>0</v>
      </c>
      <c r="AA212" s="7">
        <v>0</v>
      </c>
    </row>
    <row r="213" spans="1:27" x14ac:dyDescent="0.35">
      <c r="A213" s="1" t="s">
        <v>468</v>
      </c>
      <c r="B213" s="1" t="s">
        <v>469</v>
      </c>
      <c r="C213" s="1" t="s">
        <v>57</v>
      </c>
      <c r="D213" s="1" t="s">
        <v>58</v>
      </c>
      <c r="E213" s="1"/>
      <c r="F213" s="1">
        <v>180</v>
      </c>
      <c r="G213" s="1">
        <v>195</v>
      </c>
      <c r="H213" s="1">
        <v>205</v>
      </c>
      <c r="I213" s="1">
        <v>219</v>
      </c>
      <c r="J213" s="7">
        <v>205</v>
      </c>
      <c r="K213" s="54">
        <v>197</v>
      </c>
      <c r="L213" s="54">
        <v>195</v>
      </c>
      <c r="M213" s="7">
        <v>210</v>
      </c>
      <c r="N213" s="7">
        <v>218</v>
      </c>
      <c r="O213" s="7">
        <v>198</v>
      </c>
      <c r="P213" s="7">
        <v>196</v>
      </c>
      <c r="Q213" s="7">
        <v>175</v>
      </c>
      <c r="R213" s="7">
        <v>152</v>
      </c>
      <c r="S213" s="7">
        <v>143</v>
      </c>
      <c r="T213" s="7">
        <v>111</v>
      </c>
      <c r="U213" s="7">
        <v>108</v>
      </c>
      <c r="V213" s="7">
        <v>99</v>
      </c>
      <c r="W213" s="7">
        <v>93</v>
      </c>
      <c r="X213" s="7">
        <v>93</v>
      </c>
      <c r="Y213" s="7">
        <v>104</v>
      </c>
      <c r="Z213" s="7">
        <v>105</v>
      </c>
      <c r="AA213" s="7">
        <v>97</v>
      </c>
    </row>
    <row r="214" spans="1:27" x14ac:dyDescent="0.35">
      <c r="A214" s="1" t="s">
        <v>470</v>
      </c>
      <c r="B214" s="1" t="s">
        <v>471</v>
      </c>
      <c r="C214" s="1" t="s">
        <v>63</v>
      </c>
      <c r="D214" s="1" t="s">
        <v>64</v>
      </c>
      <c r="E214" s="1"/>
      <c r="F214" s="1">
        <v>37</v>
      </c>
      <c r="G214" s="1">
        <v>36</v>
      </c>
      <c r="H214" s="1">
        <v>41</v>
      </c>
      <c r="I214" s="1">
        <v>45</v>
      </c>
      <c r="J214" s="7">
        <v>16</v>
      </c>
      <c r="K214" s="54">
        <v>14</v>
      </c>
      <c r="L214" s="54">
        <v>11</v>
      </c>
      <c r="M214" s="7">
        <v>11</v>
      </c>
      <c r="N214" s="7">
        <v>7</v>
      </c>
      <c r="O214" s="7">
        <v>12</v>
      </c>
      <c r="P214" s="7">
        <v>10</v>
      </c>
      <c r="Q214" s="7">
        <v>6</v>
      </c>
      <c r="R214" s="7">
        <v>10</v>
      </c>
      <c r="S214" s="7">
        <v>11</v>
      </c>
      <c r="T214" s="7">
        <v>16</v>
      </c>
      <c r="U214" s="7">
        <v>3</v>
      </c>
      <c r="V214" s="7">
        <v>5</v>
      </c>
      <c r="W214" s="7">
        <v>7</v>
      </c>
      <c r="X214" s="7">
        <v>6</v>
      </c>
      <c r="Y214" s="7">
        <v>3</v>
      </c>
      <c r="Z214" s="7">
        <v>7</v>
      </c>
      <c r="AA214" s="7">
        <v>11</v>
      </c>
    </row>
    <row r="215" spans="1:27" x14ac:dyDescent="0.35">
      <c r="A215" s="1" t="s">
        <v>472</v>
      </c>
      <c r="B215" s="1" t="s">
        <v>473</v>
      </c>
      <c r="C215" s="1" t="s">
        <v>71</v>
      </c>
      <c r="D215" s="1" t="s">
        <v>72</v>
      </c>
      <c r="E215" s="1"/>
      <c r="F215" s="1">
        <v>7</v>
      </c>
      <c r="G215" s="1">
        <v>5</v>
      </c>
      <c r="H215" s="1">
        <v>7</v>
      </c>
      <c r="I215" s="1">
        <v>6</v>
      </c>
      <c r="J215" s="7">
        <v>5</v>
      </c>
      <c r="K215" s="54">
        <v>2</v>
      </c>
      <c r="L215" s="54">
        <v>4</v>
      </c>
      <c r="M215" s="7">
        <v>9</v>
      </c>
      <c r="N215" s="7">
        <v>12</v>
      </c>
      <c r="O215" s="7">
        <v>10</v>
      </c>
      <c r="P215" s="7">
        <v>10</v>
      </c>
      <c r="Q215" s="7">
        <v>6</v>
      </c>
      <c r="R215" s="7">
        <v>6</v>
      </c>
      <c r="S215" s="7">
        <v>8</v>
      </c>
      <c r="T215" s="7">
        <v>9</v>
      </c>
      <c r="U215" s="7">
        <v>11</v>
      </c>
      <c r="V215" s="7">
        <v>7</v>
      </c>
      <c r="W215" s="7">
        <v>8</v>
      </c>
      <c r="X215" s="7">
        <v>10</v>
      </c>
      <c r="Y215" s="7">
        <v>11</v>
      </c>
      <c r="Z215" s="7">
        <v>9</v>
      </c>
      <c r="AA215" s="7">
        <v>10</v>
      </c>
    </row>
    <row r="216" spans="1:27" x14ac:dyDescent="0.35">
      <c r="A216" s="1" t="s">
        <v>474</v>
      </c>
      <c r="B216" s="1" t="s">
        <v>475</v>
      </c>
      <c r="C216" s="1" t="s">
        <v>67</v>
      </c>
      <c r="D216" s="1" t="s">
        <v>68</v>
      </c>
      <c r="E216" s="1"/>
      <c r="F216" s="1">
        <v>33</v>
      </c>
      <c r="G216" s="1">
        <v>16</v>
      </c>
      <c r="H216" s="1">
        <v>12</v>
      </c>
      <c r="I216" s="1">
        <v>7</v>
      </c>
      <c r="J216" s="7">
        <v>4</v>
      </c>
      <c r="K216" s="54">
        <v>4</v>
      </c>
      <c r="L216" s="54">
        <v>3</v>
      </c>
      <c r="M216" s="7">
        <v>17</v>
      </c>
      <c r="N216" s="7">
        <v>17</v>
      </c>
      <c r="O216" s="7">
        <v>16</v>
      </c>
      <c r="P216" s="7">
        <v>12</v>
      </c>
      <c r="Q216" s="7">
        <v>11</v>
      </c>
      <c r="R216" s="7">
        <v>5</v>
      </c>
      <c r="S216" s="7">
        <v>5</v>
      </c>
      <c r="T216" s="7">
        <v>6</v>
      </c>
      <c r="U216" s="7">
        <v>4</v>
      </c>
      <c r="V216" s="7">
        <v>4</v>
      </c>
      <c r="W216" s="7">
        <v>6</v>
      </c>
      <c r="X216" s="7">
        <v>5</v>
      </c>
      <c r="Y216" s="7">
        <v>6</v>
      </c>
      <c r="Z216" s="7">
        <v>6</v>
      </c>
      <c r="AA216" s="7">
        <v>0</v>
      </c>
    </row>
    <row r="217" spans="1:27" x14ac:dyDescent="0.35">
      <c r="A217" s="1" t="s">
        <v>476</v>
      </c>
      <c r="B217" s="1" t="s">
        <v>477</v>
      </c>
      <c r="C217" s="1" t="s">
        <v>65</v>
      </c>
      <c r="D217" s="1" t="s">
        <v>66</v>
      </c>
      <c r="E217" s="1"/>
      <c r="F217" s="1">
        <v>4</v>
      </c>
      <c r="G217" s="1">
        <v>1</v>
      </c>
      <c r="H217" s="1">
        <v>0</v>
      </c>
      <c r="I217" s="1">
        <v>1</v>
      </c>
      <c r="J217" s="7">
        <v>1</v>
      </c>
      <c r="K217" s="54">
        <v>1</v>
      </c>
      <c r="L217" s="54">
        <v>2</v>
      </c>
      <c r="M217" s="7">
        <v>2</v>
      </c>
      <c r="N217" s="7">
        <v>2</v>
      </c>
      <c r="O217" s="7">
        <v>1</v>
      </c>
      <c r="P217" s="7">
        <v>0</v>
      </c>
      <c r="Q217" s="7">
        <v>0</v>
      </c>
      <c r="R217" s="7">
        <v>2</v>
      </c>
      <c r="S217" s="7">
        <v>2</v>
      </c>
      <c r="T217" s="7">
        <v>0</v>
      </c>
      <c r="U217" s="7">
        <v>0</v>
      </c>
      <c r="V217" s="7">
        <v>0</v>
      </c>
      <c r="W217" s="7">
        <v>0</v>
      </c>
      <c r="X217" s="7">
        <v>0</v>
      </c>
      <c r="Y217" s="7">
        <v>0</v>
      </c>
      <c r="Z217" s="7">
        <v>0</v>
      </c>
      <c r="AA217" s="7">
        <v>0</v>
      </c>
    </row>
    <row r="218" spans="1:27" x14ac:dyDescent="0.35">
      <c r="A218" s="1" t="s">
        <v>478</v>
      </c>
      <c r="B218" s="1" t="s">
        <v>479</v>
      </c>
      <c r="C218" s="1" t="s">
        <v>57</v>
      </c>
      <c r="D218" s="1" t="s">
        <v>58</v>
      </c>
      <c r="E218" s="1"/>
      <c r="F218" s="1">
        <v>41</v>
      </c>
      <c r="G218" s="1">
        <v>40</v>
      </c>
      <c r="H218" s="1">
        <v>40</v>
      </c>
      <c r="I218" s="1">
        <v>43</v>
      </c>
      <c r="J218" s="7">
        <v>41</v>
      </c>
      <c r="K218" s="54">
        <v>42</v>
      </c>
      <c r="L218" s="54">
        <v>43</v>
      </c>
      <c r="M218" s="7">
        <v>55</v>
      </c>
      <c r="N218" s="7">
        <v>51</v>
      </c>
      <c r="O218" s="7">
        <v>48</v>
      </c>
      <c r="P218" s="7">
        <v>49</v>
      </c>
      <c r="Q218" s="7">
        <v>46</v>
      </c>
      <c r="R218" s="7">
        <v>39</v>
      </c>
      <c r="S218" s="7">
        <v>39</v>
      </c>
      <c r="T218" s="7">
        <v>34</v>
      </c>
      <c r="U218" s="7">
        <v>29</v>
      </c>
      <c r="V218" s="7">
        <v>30</v>
      </c>
      <c r="W218" s="7">
        <v>30</v>
      </c>
      <c r="X218" s="7">
        <v>35</v>
      </c>
      <c r="Y218" s="7">
        <v>36</v>
      </c>
      <c r="Z218" s="7">
        <v>36</v>
      </c>
      <c r="AA218" s="7">
        <v>38</v>
      </c>
    </row>
    <row r="219" spans="1:27" x14ac:dyDescent="0.35">
      <c r="A219" s="1" t="s">
        <v>480</v>
      </c>
      <c r="B219" s="1" t="s">
        <v>481</v>
      </c>
      <c r="C219" s="1" t="s">
        <v>73</v>
      </c>
      <c r="D219" s="1" t="s">
        <v>74</v>
      </c>
      <c r="E219" s="1"/>
      <c r="F219" s="1">
        <v>8</v>
      </c>
      <c r="G219" s="1">
        <v>7</v>
      </c>
      <c r="H219" s="1">
        <v>5</v>
      </c>
      <c r="I219" s="1">
        <v>3</v>
      </c>
      <c r="J219" s="7">
        <v>3</v>
      </c>
      <c r="K219" s="54">
        <v>4</v>
      </c>
      <c r="L219" s="54">
        <v>5</v>
      </c>
      <c r="M219" s="7">
        <v>3</v>
      </c>
      <c r="N219" s="7">
        <v>3</v>
      </c>
      <c r="O219" s="7">
        <v>0</v>
      </c>
      <c r="P219" s="7">
        <v>0</v>
      </c>
      <c r="Q219" s="7">
        <v>0</v>
      </c>
      <c r="R219" s="7">
        <v>0</v>
      </c>
      <c r="S219" s="7">
        <v>0</v>
      </c>
      <c r="T219" s="7">
        <v>0</v>
      </c>
      <c r="U219" s="7">
        <v>0</v>
      </c>
      <c r="V219" s="7">
        <v>0</v>
      </c>
      <c r="W219" s="7">
        <v>0</v>
      </c>
      <c r="X219" s="7">
        <v>0</v>
      </c>
      <c r="Y219" s="7">
        <v>0</v>
      </c>
      <c r="Z219" s="7">
        <v>1</v>
      </c>
      <c r="AA219" s="7">
        <v>0</v>
      </c>
    </row>
    <row r="220" spans="1:27" x14ac:dyDescent="0.35">
      <c r="A220" s="1" t="s">
        <v>482</v>
      </c>
      <c r="B220" s="1" t="s">
        <v>483</v>
      </c>
      <c r="C220" s="1" t="s">
        <v>65</v>
      </c>
      <c r="D220" s="1" t="s">
        <v>66</v>
      </c>
      <c r="E220" s="1"/>
      <c r="F220" s="1">
        <v>45</v>
      </c>
      <c r="G220" s="1">
        <v>59</v>
      </c>
      <c r="H220" s="1">
        <v>37</v>
      </c>
      <c r="I220" s="1">
        <v>39</v>
      </c>
      <c r="J220" s="7">
        <v>22</v>
      </c>
      <c r="K220" s="54">
        <v>22</v>
      </c>
      <c r="L220" s="54">
        <v>42</v>
      </c>
      <c r="M220" s="7">
        <v>57</v>
      </c>
      <c r="N220" s="7">
        <v>82</v>
      </c>
      <c r="O220" s="7">
        <v>61</v>
      </c>
      <c r="P220" s="7">
        <v>38</v>
      </c>
      <c r="Q220" s="7">
        <v>24</v>
      </c>
      <c r="R220" s="7">
        <v>25</v>
      </c>
      <c r="S220" s="7">
        <v>26</v>
      </c>
      <c r="T220" s="7">
        <v>30</v>
      </c>
      <c r="U220" s="7">
        <v>25</v>
      </c>
      <c r="V220" s="7">
        <v>51</v>
      </c>
      <c r="W220" s="7">
        <v>51</v>
      </c>
      <c r="X220" s="7">
        <v>45</v>
      </c>
      <c r="Y220" s="7">
        <v>45</v>
      </c>
      <c r="Z220" s="7">
        <v>52</v>
      </c>
      <c r="AA220" s="7">
        <v>54</v>
      </c>
    </row>
    <row r="221" spans="1:27" x14ac:dyDescent="0.35">
      <c r="A221" s="1" t="s">
        <v>484</v>
      </c>
      <c r="B221" s="1" t="s">
        <v>485</v>
      </c>
      <c r="C221" s="1" t="s">
        <v>61</v>
      </c>
      <c r="D221" s="1" t="s">
        <v>62</v>
      </c>
      <c r="E221" s="1"/>
      <c r="F221" s="1">
        <v>9</v>
      </c>
      <c r="G221" s="1">
        <v>7</v>
      </c>
      <c r="H221" s="1">
        <v>7</v>
      </c>
      <c r="I221" s="1">
        <v>7</v>
      </c>
      <c r="J221" s="7">
        <v>7</v>
      </c>
      <c r="K221" s="54">
        <v>6</v>
      </c>
      <c r="L221" s="54">
        <v>5</v>
      </c>
      <c r="M221" s="7">
        <v>7</v>
      </c>
      <c r="N221" s="7">
        <v>8</v>
      </c>
      <c r="O221" s="7">
        <v>7</v>
      </c>
      <c r="P221" s="7">
        <v>7</v>
      </c>
      <c r="Q221" s="7">
        <v>5</v>
      </c>
      <c r="R221" s="7">
        <v>2</v>
      </c>
      <c r="S221" s="7">
        <v>3</v>
      </c>
      <c r="T221" s="7">
        <v>1</v>
      </c>
      <c r="U221" s="7">
        <v>2</v>
      </c>
      <c r="V221" s="7">
        <v>1</v>
      </c>
      <c r="W221" s="7">
        <v>1</v>
      </c>
      <c r="X221" s="7">
        <v>1</v>
      </c>
      <c r="Y221" s="7">
        <v>0</v>
      </c>
      <c r="Z221" s="7">
        <v>0</v>
      </c>
      <c r="AA221" s="7">
        <v>0</v>
      </c>
    </row>
    <row r="222" spans="1:27" x14ac:dyDescent="0.35">
      <c r="A222" s="1" t="s">
        <v>486</v>
      </c>
      <c r="B222" s="1" t="s">
        <v>487</v>
      </c>
      <c r="C222" s="1" t="s">
        <v>65</v>
      </c>
      <c r="D222" s="1" t="s">
        <v>66</v>
      </c>
      <c r="E222" s="1"/>
      <c r="F222" s="1">
        <v>10</v>
      </c>
      <c r="G222" s="1">
        <v>9</v>
      </c>
      <c r="H222" s="1">
        <v>9</v>
      </c>
      <c r="I222" s="1">
        <v>9</v>
      </c>
      <c r="J222" s="7">
        <v>6</v>
      </c>
      <c r="K222" s="54">
        <v>4</v>
      </c>
      <c r="L222" s="54">
        <v>3</v>
      </c>
      <c r="M222" s="7">
        <v>4</v>
      </c>
      <c r="N222" s="7">
        <v>4</v>
      </c>
      <c r="O222" s="7">
        <v>6</v>
      </c>
      <c r="P222" s="7">
        <v>6</v>
      </c>
      <c r="Q222" s="7">
        <v>5</v>
      </c>
      <c r="R222" s="7">
        <v>0</v>
      </c>
      <c r="S222" s="7">
        <v>0</v>
      </c>
      <c r="T222" s="7">
        <v>1</v>
      </c>
      <c r="U222" s="7">
        <v>1</v>
      </c>
      <c r="V222" s="7">
        <v>1</v>
      </c>
      <c r="W222" s="7">
        <v>1</v>
      </c>
      <c r="X222" s="7">
        <v>0</v>
      </c>
      <c r="Y222" s="7">
        <v>1</v>
      </c>
      <c r="Z222" s="7">
        <v>5</v>
      </c>
      <c r="AA222" s="7">
        <v>2</v>
      </c>
    </row>
    <row r="223" spans="1:27" x14ac:dyDescent="0.35">
      <c r="A223" s="1" t="s">
        <v>488</v>
      </c>
      <c r="B223" s="1" t="s">
        <v>489</v>
      </c>
      <c r="C223" s="1" t="s">
        <v>67</v>
      </c>
      <c r="D223" s="1" t="s">
        <v>68</v>
      </c>
      <c r="E223" s="1"/>
      <c r="F223" s="1">
        <v>13</v>
      </c>
      <c r="G223" s="1">
        <v>12</v>
      </c>
      <c r="H223" s="1">
        <v>12</v>
      </c>
      <c r="I223" s="1">
        <v>12</v>
      </c>
      <c r="J223" s="7">
        <v>0</v>
      </c>
      <c r="K223" s="54">
        <v>13</v>
      </c>
      <c r="L223" s="54">
        <v>16</v>
      </c>
      <c r="M223" s="7">
        <v>14</v>
      </c>
      <c r="N223" s="7">
        <v>14</v>
      </c>
      <c r="O223" s="7">
        <v>13</v>
      </c>
      <c r="P223" s="7">
        <v>13</v>
      </c>
      <c r="Q223" s="7">
        <v>13</v>
      </c>
      <c r="R223" s="7">
        <v>20</v>
      </c>
      <c r="S223" s="7">
        <v>20</v>
      </c>
      <c r="T223" s="7">
        <v>13</v>
      </c>
      <c r="U223" s="7">
        <v>13</v>
      </c>
      <c r="V223" s="7">
        <v>13</v>
      </c>
      <c r="W223" s="7">
        <v>13</v>
      </c>
      <c r="X223" s="7">
        <v>13</v>
      </c>
      <c r="Y223" s="7">
        <v>13</v>
      </c>
      <c r="Z223" s="7">
        <v>29</v>
      </c>
      <c r="AA223" s="7">
        <v>27</v>
      </c>
    </row>
    <row r="224" spans="1:27" x14ac:dyDescent="0.35">
      <c r="A224" s="1" t="s">
        <v>490</v>
      </c>
      <c r="B224" s="1" t="s">
        <v>491</v>
      </c>
      <c r="C224" s="1" t="s">
        <v>73</v>
      </c>
      <c r="D224" s="1" t="s">
        <v>74</v>
      </c>
      <c r="E224" s="1"/>
      <c r="F224" s="1">
        <v>60</v>
      </c>
      <c r="G224" s="1">
        <v>57</v>
      </c>
      <c r="H224" s="1">
        <v>42</v>
      </c>
      <c r="I224" s="1">
        <v>43</v>
      </c>
      <c r="J224" s="7">
        <v>56</v>
      </c>
      <c r="K224" s="54">
        <v>60</v>
      </c>
      <c r="L224" s="54">
        <v>3</v>
      </c>
      <c r="M224" s="7">
        <v>50</v>
      </c>
      <c r="N224" s="7">
        <v>54</v>
      </c>
      <c r="O224" s="7">
        <v>43</v>
      </c>
      <c r="P224" s="7">
        <v>56</v>
      </c>
      <c r="Q224" s="7">
        <v>61</v>
      </c>
      <c r="R224" s="7">
        <v>59</v>
      </c>
      <c r="S224" s="7">
        <v>51</v>
      </c>
      <c r="T224" s="7">
        <v>42</v>
      </c>
      <c r="U224" s="7">
        <v>44</v>
      </c>
      <c r="V224" s="7">
        <v>47</v>
      </c>
      <c r="W224" s="7">
        <v>46</v>
      </c>
      <c r="X224" s="7">
        <v>40</v>
      </c>
      <c r="Y224" s="7">
        <v>37</v>
      </c>
      <c r="Z224" s="7">
        <v>37</v>
      </c>
      <c r="AA224" s="7">
        <v>29</v>
      </c>
    </row>
    <row r="225" spans="1:27" x14ac:dyDescent="0.35">
      <c r="A225" s="1" t="s">
        <v>492</v>
      </c>
      <c r="B225" s="1" t="s">
        <v>493</v>
      </c>
      <c r="C225" s="1" t="s">
        <v>71</v>
      </c>
      <c r="D225" s="1" t="s">
        <v>72</v>
      </c>
      <c r="E225" s="1"/>
      <c r="F225" s="1">
        <v>41</v>
      </c>
      <c r="G225" s="1">
        <v>35</v>
      </c>
      <c r="H225" s="1">
        <v>34</v>
      </c>
      <c r="I225" s="1">
        <v>29</v>
      </c>
      <c r="J225" s="7">
        <v>28</v>
      </c>
      <c r="K225" s="54">
        <v>25</v>
      </c>
      <c r="L225" s="54">
        <v>22</v>
      </c>
      <c r="M225" s="7">
        <v>20</v>
      </c>
      <c r="N225" s="7">
        <v>16</v>
      </c>
      <c r="O225" s="7">
        <v>12</v>
      </c>
      <c r="P225" s="7">
        <v>7</v>
      </c>
      <c r="Q225" s="7">
        <v>2</v>
      </c>
      <c r="R225" s="7">
        <v>1</v>
      </c>
      <c r="S225" s="7">
        <v>1</v>
      </c>
      <c r="T225" s="7">
        <v>0</v>
      </c>
      <c r="U225" s="7">
        <v>0</v>
      </c>
      <c r="V225" s="7">
        <v>0</v>
      </c>
      <c r="W225" s="7">
        <v>0</v>
      </c>
      <c r="X225" s="7">
        <v>0</v>
      </c>
      <c r="Y225" s="7">
        <v>0</v>
      </c>
      <c r="Z225" s="7">
        <v>0</v>
      </c>
      <c r="AA225" s="7">
        <v>0</v>
      </c>
    </row>
    <row r="226" spans="1:27" x14ac:dyDescent="0.35">
      <c r="A226" s="1" t="s">
        <v>494</v>
      </c>
      <c r="B226" s="1" t="s">
        <v>495</v>
      </c>
      <c r="C226" s="1" t="s">
        <v>67</v>
      </c>
      <c r="D226" s="1" t="s">
        <v>68</v>
      </c>
      <c r="E226" s="1"/>
      <c r="F226" s="1">
        <v>8</v>
      </c>
      <c r="G226" s="1">
        <v>7</v>
      </c>
      <c r="H226" s="1">
        <v>8</v>
      </c>
      <c r="I226" s="1">
        <v>7</v>
      </c>
      <c r="J226" s="7">
        <v>5</v>
      </c>
      <c r="K226" s="54">
        <v>4</v>
      </c>
      <c r="L226" s="54">
        <v>5</v>
      </c>
      <c r="M226" s="7">
        <v>8</v>
      </c>
      <c r="N226" s="7">
        <v>9</v>
      </c>
      <c r="O226" s="7">
        <v>8</v>
      </c>
      <c r="P226" s="7">
        <v>8</v>
      </c>
      <c r="Q226" s="7">
        <v>12</v>
      </c>
      <c r="R226" s="7">
        <v>12</v>
      </c>
      <c r="S226" s="7">
        <v>14</v>
      </c>
      <c r="T226" s="7">
        <v>16</v>
      </c>
      <c r="U226" s="7">
        <v>18</v>
      </c>
      <c r="V226" s="7">
        <v>17</v>
      </c>
      <c r="W226" s="7">
        <v>16</v>
      </c>
      <c r="X226" s="7">
        <v>16</v>
      </c>
      <c r="Y226" s="7">
        <v>19</v>
      </c>
      <c r="Z226" s="7">
        <v>17</v>
      </c>
      <c r="AA226" s="7">
        <v>10</v>
      </c>
    </row>
    <row r="227" spans="1:27" x14ac:dyDescent="0.35">
      <c r="A227" s="1" t="s">
        <v>496</v>
      </c>
      <c r="B227" s="1" t="s">
        <v>497</v>
      </c>
      <c r="C227" s="1" t="s">
        <v>59</v>
      </c>
      <c r="D227" s="1" t="s">
        <v>60</v>
      </c>
      <c r="E227" s="1"/>
      <c r="F227" s="1">
        <v>0</v>
      </c>
      <c r="G227" s="1">
        <v>0</v>
      </c>
      <c r="H227" s="1">
        <v>0</v>
      </c>
      <c r="I227" s="1">
        <v>0</v>
      </c>
      <c r="J227" s="7">
        <v>0</v>
      </c>
      <c r="K227" s="54">
        <v>0</v>
      </c>
      <c r="L227" s="54">
        <v>0</v>
      </c>
      <c r="M227" s="7">
        <v>2</v>
      </c>
      <c r="N227" s="7">
        <v>2</v>
      </c>
      <c r="O227" s="7">
        <v>2</v>
      </c>
      <c r="P227" s="7">
        <v>0</v>
      </c>
      <c r="Q227" s="7">
        <v>0</v>
      </c>
      <c r="R227" s="7">
        <v>0</v>
      </c>
      <c r="S227" s="7">
        <v>0</v>
      </c>
      <c r="T227" s="7">
        <v>0</v>
      </c>
      <c r="U227" s="7">
        <v>0</v>
      </c>
      <c r="V227" s="7">
        <v>0</v>
      </c>
      <c r="W227" s="7">
        <v>0</v>
      </c>
      <c r="X227" s="7">
        <v>1</v>
      </c>
      <c r="Y227" s="7">
        <v>0</v>
      </c>
      <c r="Z227" s="7">
        <v>1</v>
      </c>
      <c r="AA227" s="7">
        <v>1</v>
      </c>
    </row>
    <row r="228" spans="1:27" x14ac:dyDescent="0.35">
      <c r="A228" s="1" t="s">
        <v>498</v>
      </c>
      <c r="B228" s="1" t="s">
        <v>499</v>
      </c>
      <c r="C228" s="1" t="s">
        <v>67</v>
      </c>
      <c r="D228" s="1" t="s">
        <v>68</v>
      </c>
      <c r="E228" s="1"/>
      <c r="F228" s="1">
        <v>18</v>
      </c>
      <c r="G228" s="1">
        <v>6</v>
      </c>
      <c r="H228" s="1">
        <v>14</v>
      </c>
      <c r="I228" s="1">
        <v>3</v>
      </c>
      <c r="J228" s="7">
        <v>4</v>
      </c>
      <c r="K228" s="54">
        <v>5</v>
      </c>
      <c r="L228" s="54">
        <v>5</v>
      </c>
      <c r="M228" s="7">
        <v>5</v>
      </c>
      <c r="N228" s="7">
        <v>12</v>
      </c>
      <c r="O228" s="7">
        <v>4</v>
      </c>
      <c r="P228" s="7">
        <v>15</v>
      </c>
      <c r="Q228" s="7">
        <v>4</v>
      </c>
      <c r="R228" s="7">
        <v>2</v>
      </c>
      <c r="S228" s="7">
        <v>3</v>
      </c>
      <c r="T228" s="7">
        <v>3</v>
      </c>
      <c r="U228" s="7">
        <v>2</v>
      </c>
      <c r="V228" s="7">
        <v>6</v>
      </c>
      <c r="W228" s="7">
        <v>6</v>
      </c>
      <c r="X228" s="7">
        <v>6</v>
      </c>
      <c r="Y228" s="7">
        <v>6</v>
      </c>
      <c r="Z228" s="7">
        <v>3</v>
      </c>
      <c r="AA228" s="7">
        <v>3</v>
      </c>
    </row>
    <row r="229" spans="1:27" x14ac:dyDescent="0.35">
      <c r="A229" s="1" t="s">
        <v>500</v>
      </c>
      <c r="B229" s="1" t="s">
        <v>501</v>
      </c>
      <c r="C229" s="1" t="s">
        <v>59</v>
      </c>
      <c r="D229" s="1" t="s">
        <v>60</v>
      </c>
      <c r="E229" s="1"/>
      <c r="F229" s="1">
        <v>5</v>
      </c>
      <c r="G229" s="1">
        <v>5</v>
      </c>
      <c r="H229" s="1">
        <v>6</v>
      </c>
      <c r="I229" s="1">
        <v>5</v>
      </c>
      <c r="J229" s="7">
        <v>3</v>
      </c>
      <c r="K229" s="54">
        <v>4</v>
      </c>
      <c r="L229" s="54">
        <v>4</v>
      </c>
      <c r="M229" s="7">
        <v>4</v>
      </c>
      <c r="N229" s="7">
        <v>4</v>
      </c>
      <c r="O229" s="7">
        <v>4</v>
      </c>
      <c r="P229" s="7">
        <v>4</v>
      </c>
      <c r="Q229" s="7">
        <v>4</v>
      </c>
      <c r="R229" s="7">
        <v>0</v>
      </c>
      <c r="S229" s="7">
        <v>0</v>
      </c>
      <c r="T229" s="7">
        <v>0</v>
      </c>
      <c r="U229" s="7">
        <v>0</v>
      </c>
      <c r="V229" s="7">
        <v>0</v>
      </c>
      <c r="W229" s="7">
        <v>0</v>
      </c>
      <c r="X229" s="7">
        <v>0</v>
      </c>
      <c r="Y229" s="7">
        <v>0</v>
      </c>
      <c r="Z229" s="7">
        <v>0</v>
      </c>
      <c r="AA229" s="7">
        <v>0</v>
      </c>
    </row>
    <row r="230" spans="1:27" x14ac:dyDescent="0.35">
      <c r="A230" s="1" t="s">
        <v>502</v>
      </c>
      <c r="B230" s="1" t="s">
        <v>503</v>
      </c>
      <c r="C230" s="1" t="s">
        <v>73</v>
      </c>
      <c r="D230" s="1" t="s">
        <v>74</v>
      </c>
      <c r="E230" s="1"/>
      <c r="F230" s="1">
        <v>5</v>
      </c>
      <c r="G230" s="1">
        <v>1</v>
      </c>
      <c r="H230" s="1">
        <v>1</v>
      </c>
      <c r="I230" s="1">
        <v>1</v>
      </c>
      <c r="J230" s="7">
        <v>1</v>
      </c>
      <c r="K230" s="54">
        <v>0</v>
      </c>
      <c r="L230" s="54">
        <v>0</v>
      </c>
      <c r="M230" s="7">
        <v>0</v>
      </c>
      <c r="N230" s="7">
        <v>3</v>
      </c>
      <c r="O230" s="7">
        <v>1</v>
      </c>
      <c r="P230" s="7">
        <v>0</v>
      </c>
      <c r="Q230" s="7">
        <v>0</v>
      </c>
      <c r="R230" s="7">
        <v>0</v>
      </c>
      <c r="S230" s="7">
        <v>0</v>
      </c>
      <c r="T230" s="7">
        <v>0</v>
      </c>
      <c r="U230" s="7">
        <v>0</v>
      </c>
      <c r="V230" s="7">
        <v>2</v>
      </c>
      <c r="W230" s="7">
        <v>1</v>
      </c>
      <c r="X230" s="7">
        <v>1</v>
      </c>
      <c r="Y230" s="7">
        <v>3</v>
      </c>
      <c r="Z230" s="7">
        <v>2</v>
      </c>
      <c r="AA230" s="7">
        <v>0</v>
      </c>
    </row>
    <row r="231" spans="1:27" x14ac:dyDescent="0.35">
      <c r="A231" s="1" t="s">
        <v>504</v>
      </c>
      <c r="B231" s="1" t="s">
        <v>505</v>
      </c>
      <c r="C231" s="1" t="s">
        <v>65</v>
      </c>
      <c r="D231" s="1" t="s">
        <v>66</v>
      </c>
      <c r="E231" s="1"/>
      <c r="F231" s="1">
        <v>207</v>
      </c>
      <c r="G231" s="1">
        <v>189</v>
      </c>
      <c r="H231" s="1">
        <v>182</v>
      </c>
      <c r="I231" s="1">
        <v>189</v>
      </c>
      <c r="J231" s="7">
        <v>216</v>
      </c>
      <c r="K231" s="54">
        <v>198</v>
      </c>
      <c r="L231" s="54">
        <v>196</v>
      </c>
      <c r="M231" s="7">
        <v>218</v>
      </c>
      <c r="N231" s="7">
        <v>229</v>
      </c>
      <c r="O231" s="7">
        <v>216</v>
      </c>
      <c r="P231" s="7">
        <v>20</v>
      </c>
      <c r="Q231" s="7">
        <v>31</v>
      </c>
      <c r="R231" s="7">
        <v>30</v>
      </c>
      <c r="S231" s="7">
        <v>53</v>
      </c>
      <c r="T231" s="7">
        <v>33</v>
      </c>
      <c r="U231" s="7">
        <v>55</v>
      </c>
      <c r="V231" s="7">
        <v>38</v>
      </c>
      <c r="W231" s="7">
        <v>33</v>
      </c>
      <c r="X231" s="7">
        <v>64</v>
      </c>
      <c r="Y231" s="7">
        <v>69</v>
      </c>
      <c r="Z231" s="7">
        <v>68</v>
      </c>
      <c r="AA231" s="7">
        <v>68</v>
      </c>
    </row>
    <row r="232" spans="1:27" x14ac:dyDescent="0.35">
      <c r="A232" s="1" t="s">
        <v>506</v>
      </c>
      <c r="B232" s="1" t="s">
        <v>507</v>
      </c>
      <c r="C232" s="1" t="s">
        <v>71</v>
      </c>
      <c r="D232" s="1" t="s">
        <v>72</v>
      </c>
      <c r="E232" s="1"/>
      <c r="F232" s="1">
        <v>24</v>
      </c>
      <c r="G232" s="1">
        <v>22</v>
      </c>
      <c r="H232" s="1">
        <v>15</v>
      </c>
      <c r="I232" s="1">
        <v>11</v>
      </c>
      <c r="J232" s="7">
        <v>10</v>
      </c>
      <c r="K232" s="54">
        <v>5</v>
      </c>
      <c r="L232" s="54">
        <v>26</v>
      </c>
      <c r="M232" s="7">
        <v>29</v>
      </c>
      <c r="N232" s="7">
        <v>27</v>
      </c>
      <c r="O232" s="7">
        <v>26</v>
      </c>
      <c r="P232" s="7">
        <v>24</v>
      </c>
      <c r="Q232" s="7">
        <v>30</v>
      </c>
      <c r="R232" s="7">
        <v>35</v>
      </c>
      <c r="S232" s="7">
        <v>24</v>
      </c>
      <c r="T232" s="7">
        <v>21</v>
      </c>
      <c r="U232" s="7">
        <v>17</v>
      </c>
      <c r="V232" s="7">
        <v>21</v>
      </c>
      <c r="W232" s="7">
        <v>24</v>
      </c>
      <c r="X232" s="7">
        <v>25</v>
      </c>
      <c r="Y232" s="7">
        <v>25</v>
      </c>
      <c r="Z232" s="7">
        <v>26</v>
      </c>
      <c r="AA232" s="7">
        <v>32</v>
      </c>
    </row>
    <row r="233" spans="1:27" x14ac:dyDescent="0.35">
      <c r="A233" s="1" t="s">
        <v>508</v>
      </c>
      <c r="B233" s="1" t="s">
        <v>509</v>
      </c>
      <c r="C233" s="1" t="s">
        <v>73</v>
      </c>
      <c r="D233" s="1" t="s">
        <v>74</v>
      </c>
      <c r="E233" s="1"/>
      <c r="F233" s="1">
        <v>45</v>
      </c>
      <c r="G233" s="1">
        <v>28</v>
      </c>
      <c r="H233" s="1">
        <v>18</v>
      </c>
      <c r="I233" s="1">
        <v>13</v>
      </c>
      <c r="J233" s="7">
        <v>11</v>
      </c>
      <c r="K233" s="54">
        <v>9</v>
      </c>
      <c r="L233" s="54">
        <v>9</v>
      </c>
      <c r="M233" s="7">
        <v>32</v>
      </c>
      <c r="N233" s="7">
        <v>33</v>
      </c>
      <c r="O233" s="7">
        <v>26</v>
      </c>
      <c r="P233" s="7">
        <v>17</v>
      </c>
      <c r="Q233" s="7">
        <v>13</v>
      </c>
      <c r="R233" s="7">
        <v>6</v>
      </c>
      <c r="S233" s="7">
        <v>4</v>
      </c>
      <c r="T233" s="7">
        <v>3</v>
      </c>
      <c r="U233" s="7">
        <v>2</v>
      </c>
      <c r="V233" s="7">
        <v>1</v>
      </c>
      <c r="W233" s="7">
        <v>1</v>
      </c>
      <c r="X233" s="7">
        <v>1</v>
      </c>
      <c r="Y233" s="7">
        <v>1</v>
      </c>
      <c r="Z233" s="7">
        <v>0</v>
      </c>
      <c r="AA233" s="7">
        <v>0</v>
      </c>
    </row>
    <row r="234" spans="1:27" x14ac:dyDescent="0.35">
      <c r="A234" s="1" t="s">
        <v>510</v>
      </c>
      <c r="B234" s="1" t="s">
        <v>511</v>
      </c>
      <c r="C234" s="1" t="s">
        <v>69</v>
      </c>
      <c r="D234" s="1" t="s">
        <v>70</v>
      </c>
      <c r="E234" s="1"/>
      <c r="F234" s="1">
        <v>16</v>
      </c>
      <c r="G234" s="1">
        <v>14</v>
      </c>
      <c r="H234" s="1">
        <v>14</v>
      </c>
      <c r="I234" s="1">
        <v>12</v>
      </c>
      <c r="J234" s="7">
        <v>7</v>
      </c>
      <c r="K234" s="54">
        <v>14</v>
      </c>
      <c r="L234" s="54">
        <v>25</v>
      </c>
      <c r="M234" s="7">
        <v>20</v>
      </c>
      <c r="N234" s="7">
        <v>25</v>
      </c>
      <c r="O234" s="7">
        <v>22</v>
      </c>
      <c r="P234" s="7">
        <v>15</v>
      </c>
      <c r="Q234" s="7">
        <v>12</v>
      </c>
      <c r="R234" s="7">
        <v>2</v>
      </c>
      <c r="S234" s="7">
        <v>2</v>
      </c>
      <c r="T234" s="7">
        <v>2</v>
      </c>
      <c r="U234" s="7">
        <v>0</v>
      </c>
      <c r="V234" s="7">
        <v>0</v>
      </c>
      <c r="W234" s="7">
        <v>0</v>
      </c>
      <c r="X234" s="7">
        <v>8</v>
      </c>
      <c r="Y234" s="7">
        <v>0</v>
      </c>
      <c r="Z234" s="7">
        <v>0</v>
      </c>
      <c r="AA234" s="7">
        <v>0</v>
      </c>
    </row>
    <row r="235" spans="1:27" x14ac:dyDescent="0.35">
      <c r="A235" s="1" t="s">
        <v>512</v>
      </c>
      <c r="B235" s="1" t="s">
        <v>513</v>
      </c>
      <c r="C235" s="1" t="s">
        <v>65</v>
      </c>
      <c r="D235" s="1" t="s">
        <v>66</v>
      </c>
      <c r="E235" s="1"/>
      <c r="F235" s="1">
        <v>119</v>
      </c>
      <c r="G235" s="1">
        <v>65</v>
      </c>
      <c r="H235" s="1">
        <v>41</v>
      </c>
      <c r="I235" s="1">
        <v>32</v>
      </c>
      <c r="J235" s="7">
        <v>17</v>
      </c>
      <c r="K235" s="54">
        <v>23</v>
      </c>
      <c r="L235" s="54">
        <v>25</v>
      </c>
      <c r="M235" s="7">
        <v>29</v>
      </c>
      <c r="N235" s="7">
        <v>18</v>
      </c>
      <c r="O235" s="7">
        <v>7</v>
      </c>
      <c r="P235" s="7">
        <v>6</v>
      </c>
      <c r="Q235" s="7">
        <v>5</v>
      </c>
      <c r="R235" s="7">
        <v>1</v>
      </c>
      <c r="S235" s="7">
        <v>1</v>
      </c>
      <c r="T235" s="7">
        <v>1</v>
      </c>
      <c r="U235" s="7">
        <v>1</v>
      </c>
      <c r="V235" s="7">
        <v>1</v>
      </c>
      <c r="W235" s="7">
        <v>1</v>
      </c>
      <c r="X235" s="7">
        <v>1</v>
      </c>
      <c r="Y235" s="7">
        <v>1</v>
      </c>
      <c r="Z235" s="7">
        <v>2</v>
      </c>
      <c r="AA235" s="7">
        <v>1</v>
      </c>
    </row>
    <row r="236" spans="1:27" x14ac:dyDescent="0.35">
      <c r="A236" s="1" t="s">
        <v>514</v>
      </c>
      <c r="B236" s="1" t="s">
        <v>515</v>
      </c>
      <c r="C236" s="1" t="s">
        <v>73</v>
      </c>
      <c r="D236" s="1" t="s">
        <v>74</v>
      </c>
      <c r="E236" s="1"/>
      <c r="F236" s="1">
        <v>1</v>
      </c>
      <c r="G236" s="1">
        <v>1</v>
      </c>
      <c r="H236" s="1">
        <v>3</v>
      </c>
      <c r="I236" s="1">
        <v>3</v>
      </c>
      <c r="J236" s="7">
        <v>1</v>
      </c>
      <c r="K236" s="54">
        <v>1</v>
      </c>
      <c r="L236" s="54">
        <v>3</v>
      </c>
      <c r="M236" s="7">
        <v>2</v>
      </c>
      <c r="N236" s="7">
        <v>1</v>
      </c>
      <c r="O236" s="7">
        <v>6</v>
      </c>
      <c r="P236" s="7">
        <v>0</v>
      </c>
      <c r="Q236" s="7">
        <v>0</v>
      </c>
      <c r="R236" s="7">
        <v>0</v>
      </c>
      <c r="S236" s="7">
        <v>1</v>
      </c>
      <c r="T236" s="7">
        <v>1</v>
      </c>
      <c r="U236" s="7">
        <v>1</v>
      </c>
      <c r="V236" s="7">
        <v>0</v>
      </c>
      <c r="W236" s="7">
        <v>2</v>
      </c>
      <c r="X236" s="7">
        <v>2</v>
      </c>
      <c r="Y236" s="7">
        <v>2</v>
      </c>
      <c r="Z236" s="7">
        <v>1</v>
      </c>
      <c r="AA236" s="7">
        <v>1</v>
      </c>
    </row>
    <row r="237" spans="1:27" x14ac:dyDescent="0.35">
      <c r="A237" s="1" t="s">
        <v>516</v>
      </c>
      <c r="B237" s="1" t="s">
        <v>517</v>
      </c>
      <c r="C237" s="1" t="s">
        <v>67</v>
      </c>
      <c r="D237" s="1" t="s">
        <v>68</v>
      </c>
      <c r="E237" s="1"/>
      <c r="F237" s="1">
        <v>30</v>
      </c>
      <c r="G237" s="1">
        <v>25</v>
      </c>
      <c r="H237" s="1">
        <v>25</v>
      </c>
      <c r="I237" s="1">
        <v>23</v>
      </c>
      <c r="J237" s="7">
        <v>17</v>
      </c>
      <c r="K237" s="54">
        <v>20</v>
      </c>
      <c r="L237" s="54">
        <v>21</v>
      </c>
      <c r="M237" s="7">
        <v>26</v>
      </c>
      <c r="N237" s="7">
        <v>25</v>
      </c>
      <c r="O237" s="7">
        <v>24</v>
      </c>
      <c r="P237" s="7">
        <v>21</v>
      </c>
      <c r="Q237" s="7">
        <v>18</v>
      </c>
      <c r="R237" s="7">
        <v>0</v>
      </c>
      <c r="S237" s="7">
        <v>0</v>
      </c>
      <c r="T237" s="7">
        <v>0</v>
      </c>
      <c r="U237" s="7">
        <v>0</v>
      </c>
      <c r="V237" s="7">
        <v>0</v>
      </c>
      <c r="W237" s="7">
        <v>0</v>
      </c>
      <c r="X237" s="7">
        <v>0</v>
      </c>
      <c r="Y237" s="7">
        <v>0</v>
      </c>
      <c r="Z237" s="7">
        <v>0</v>
      </c>
      <c r="AA237" s="7">
        <v>0</v>
      </c>
    </row>
    <row r="238" spans="1:27" x14ac:dyDescent="0.35">
      <c r="A238" s="1" t="s">
        <v>518</v>
      </c>
      <c r="B238" s="1" t="s">
        <v>519</v>
      </c>
      <c r="C238" s="1" t="s">
        <v>73</v>
      </c>
      <c r="D238" s="1" t="s">
        <v>74</v>
      </c>
      <c r="E238" s="1"/>
      <c r="F238" s="1">
        <v>77</v>
      </c>
      <c r="G238" s="1">
        <v>60</v>
      </c>
      <c r="H238" s="1">
        <v>67</v>
      </c>
      <c r="I238" s="1">
        <v>59</v>
      </c>
      <c r="J238" s="7">
        <v>39</v>
      </c>
      <c r="K238" s="54">
        <v>30</v>
      </c>
      <c r="L238" s="54">
        <v>22</v>
      </c>
      <c r="M238" s="7">
        <v>47</v>
      </c>
      <c r="N238" s="7">
        <v>56</v>
      </c>
      <c r="O238" s="7">
        <v>54</v>
      </c>
      <c r="P238" s="7">
        <v>53</v>
      </c>
      <c r="Q238" s="7">
        <v>52</v>
      </c>
      <c r="R238" s="7">
        <v>24</v>
      </c>
      <c r="S238" s="7">
        <v>16</v>
      </c>
      <c r="T238" s="7">
        <v>11</v>
      </c>
      <c r="U238" s="7">
        <v>11</v>
      </c>
      <c r="V238" s="7">
        <v>14</v>
      </c>
      <c r="W238" s="7">
        <v>16</v>
      </c>
      <c r="X238" s="7">
        <v>22</v>
      </c>
      <c r="Y238" s="7">
        <v>23</v>
      </c>
      <c r="Z238" s="7">
        <v>20</v>
      </c>
      <c r="AA238" s="7">
        <v>20</v>
      </c>
    </row>
    <row r="239" spans="1:27" x14ac:dyDescent="0.35">
      <c r="A239" s="1" t="s">
        <v>520</v>
      </c>
      <c r="B239" s="1" t="s">
        <v>521</v>
      </c>
      <c r="C239" s="1" t="s">
        <v>71</v>
      </c>
      <c r="D239" s="1" t="s">
        <v>72</v>
      </c>
      <c r="E239" s="1"/>
      <c r="F239" s="1">
        <v>30</v>
      </c>
      <c r="G239" s="1">
        <v>21</v>
      </c>
      <c r="H239" s="1">
        <v>22</v>
      </c>
      <c r="I239" s="1">
        <v>20</v>
      </c>
      <c r="J239" s="7">
        <v>14</v>
      </c>
      <c r="K239" s="54">
        <v>18</v>
      </c>
      <c r="L239" s="54">
        <v>15</v>
      </c>
      <c r="M239" s="7">
        <v>4</v>
      </c>
      <c r="N239" s="7">
        <v>5</v>
      </c>
      <c r="O239" s="7">
        <v>29</v>
      </c>
      <c r="P239" s="7">
        <v>5</v>
      </c>
      <c r="Q239" s="7">
        <v>5</v>
      </c>
      <c r="R239" s="7">
        <v>5</v>
      </c>
      <c r="S239" s="7">
        <v>5</v>
      </c>
      <c r="T239" s="7">
        <v>22</v>
      </c>
      <c r="U239" s="7">
        <v>15</v>
      </c>
      <c r="V239" s="7">
        <v>14</v>
      </c>
      <c r="W239" s="7">
        <v>12</v>
      </c>
      <c r="X239" s="7">
        <v>18</v>
      </c>
      <c r="Y239" s="7">
        <v>18</v>
      </c>
      <c r="Z239" s="7">
        <v>18</v>
      </c>
      <c r="AA239" s="7">
        <v>11</v>
      </c>
    </row>
    <row r="240" spans="1:27" x14ac:dyDescent="0.35">
      <c r="A240" s="1" t="s">
        <v>522</v>
      </c>
      <c r="B240" s="1" t="s">
        <v>523</v>
      </c>
      <c r="C240" s="1" t="s">
        <v>67</v>
      </c>
      <c r="D240" s="1" t="s">
        <v>68</v>
      </c>
      <c r="E240" s="1"/>
      <c r="F240" s="1">
        <v>42</v>
      </c>
      <c r="G240" s="1">
        <v>21</v>
      </c>
      <c r="H240" s="1">
        <v>26</v>
      </c>
      <c r="I240" s="1">
        <v>26</v>
      </c>
      <c r="J240" s="7">
        <v>26</v>
      </c>
      <c r="K240" s="54">
        <v>40</v>
      </c>
      <c r="L240" s="54">
        <v>44</v>
      </c>
      <c r="M240" s="7">
        <v>46</v>
      </c>
      <c r="N240" s="7">
        <v>49</v>
      </c>
      <c r="O240" s="7">
        <v>51</v>
      </c>
      <c r="P240" s="7">
        <v>49</v>
      </c>
      <c r="Q240" s="7">
        <v>42</v>
      </c>
      <c r="R240" s="7">
        <v>35</v>
      </c>
      <c r="S240" s="7">
        <v>11</v>
      </c>
      <c r="T240" s="7">
        <v>12</v>
      </c>
      <c r="U240" s="7">
        <v>9</v>
      </c>
      <c r="V240" s="7">
        <v>7</v>
      </c>
      <c r="W240" s="7">
        <v>2</v>
      </c>
      <c r="X240" s="7">
        <v>18</v>
      </c>
      <c r="Y240" s="7">
        <v>25</v>
      </c>
      <c r="Z240" s="7">
        <v>25</v>
      </c>
      <c r="AA240" s="7">
        <v>4</v>
      </c>
    </row>
    <row r="241" spans="1:27" x14ac:dyDescent="0.35">
      <c r="A241" s="1" t="s">
        <v>524</v>
      </c>
      <c r="B241" s="1" t="s">
        <v>525</v>
      </c>
      <c r="C241" s="1" t="s">
        <v>71</v>
      </c>
      <c r="D241" s="1" t="s">
        <v>72</v>
      </c>
      <c r="E241" s="1"/>
      <c r="F241" s="1">
        <v>14</v>
      </c>
      <c r="G241" s="1">
        <v>24</v>
      </c>
      <c r="H241" s="1">
        <v>33</v>
      </c>
      <c r="I241" s="1">
        <v>31</v>
      </c>
      <c r="J241" s="7">
        <v>23</v>
      </c>
      <c r="K241" s="54">
        <v>24</v>
      </c>
      <c r="L241" s="54">
        <v>22</v>
      </c>
      <c r="M241" s="7">
        <v>28</v>
      </c>
      <c r="N241" s="7">
        <v>24</v>
      </c>
      <c r="O241" s="7">
        <v>19</v>
      </c>
      <c r="P241" s="7">
        <v>14</v>
      </c>
      <c r="Q241" s="7">
        <v>7</v>
      </c>
      <c r="R241" s="7">
        <v>3</v>
      </c>
      <c r="S241" s="7">
        <v>3</v>
      </c>
      <c r="T241" s="7">
        <v>2</v>
      </c>
      <c r="U241" s="7">
        <v>3</v>
      </c>
      <c r="V241" s="7">
        <v>1</v>
      </c>
      <c r="W241" s="7">
        <v>1</v>
      </c>
      <c r="X241" s="7">
        <v>1</v>
      </c>
      <c r="Y241" s="7">
        <v>1</v>
      </c>
      <c r="Z241" s="7">
        <v>0</v>
      </c>
      <c r="AA241" s="7">
        <v>0</v>
      </c>
    </row>
    <row r="242" spans="1:27" x14ac:dyDescent="0.35">
      <c r="A242" s="1" t="s">
        <v>526</v>
      </c>
      <c r="B242" s="1" t="s">
        <v>527</v>
      </c>
      <c r="C242" s="1" t="s">
        <v>69</v>
      </c>
      <c r="D242" s="1" t="s">
        <v>70</v>
      </c>
      <c r="E242" s="1"/>
      <c r="F242" s="1">
        <v>92</v>
      </c>
      <c r="G242" s="1">
        <v>84</v>
      </c>
      <c r="H242" s="1">
        <v>76</v>
      </c>
      <c r="I242" s="1">
        <v>64</v>
      </c>
      <c r="J242" s="7">
        <v>71</v>
      </c>
      <c r="K242" s="54">
        <v>74</v>
      </c>
      <c r="L242" s="54">
        <v>72</v>
      </c>
      <c r="M242" s="7">
        <v>71</v>
      </c>
      <c r="N242" s="7">
        <v>75</v>
      </c>
      <c r="O242" s="7">
        <v>63</v>
      </c>
      <c r="P242" s="7">
        <v>64</v>
      </c>
      <c r="Q242" s="7">
        <v>56</v>
      </c>
      <c r="R242" s="7">
        <v>54</v>
      </c>
      <c r="S242" s="7">
        <v>53</v>
      </c>
      <c r="T242" s="7">
        <v>56</v>
      </c>
      <c r="U242" s="7">
        <v>56</v>
      </c>
      <c r="V242" s="7">
        <v>60</v>
      </c>
      <c r="W242" s="7">
        <v>23</v>
      </c>
      <c r="X242" s="7">
        <v>52</v>
      </c>
      <c r="Y242" s="7">
        <v>46</v>
      </c>
      <c r="Z242" s="7">
        <v>40</v>
      </c>
      <c r="AA242" s="7">
        <v>30</v>
      </c>
    </row>
    <row r="243" spans="1:27" x14ac:dyDescent="0.35">
      <c r="A243" s="1" t="s">
        <v>528</v>
      </c>
      <c r="B243" s="1" t="s">
        <v>529</v>
      </c>
      <c r="C243" s="1" t="s">
        <v>61</v>
      </c>
      <c r="D243" s="1" t="s">
        <v>62</v>
      </c>
      <c r="E243" s="1"/>
      <c r="F243" s="1">
        <v>5</v>
      </c>
      <c r="G243" s="1">
        <v>3</v>
      </c>
      <c r="H243" s="1">
        <v>2</v>
      </c>
      <c r="I243" s="1">
        <v>1</v>
      </c>
      <c r="J243" s="7">
        <v>1</v>
      </c>
      <c r="K243" s="54">
        <v>2</v>
      </c>
      <c r="L243" s="54">
        <v>1</v>
      </c>
      <c r="M243" s="7">
        <v>3</v>
      </c>
      <c r="N243" s="7">
        <v>2</v>
      </c>
      <c r="O243" s="7">
        <v>5</v>
      </c>
      <c r="P243" s="7">
        <v>3</v>
      </c>
      <c r="Q243" s="7">
        <v>3</v>
      </c>
      <c r="R243" s="7">
        <v>2</v>
      </c>
      <c r="S243" s="7">
        <v>3</v>
      </c>
      <c r="T243" s="7">
        <v>1</v>
      </c>
      <c r="U243" s="7">
        <v>1</v>
      </c>
      <c r="V243" s="7">
        <v>0</v>
      </c>
      <c r="W243" s="7">
        <v>1</v>
      </c>
      <c r="X243" s="7">
        <v>0</v>
      </c>
      <c r="Y243" s="7">
        <v>0</v>
      </c>
      <c r="Z243" s="7">
        <v>0</v>
      </c>
      <c r="AA243" s="7">
        <v>0</v>
      </c>
    </row>
    <row r="244" spans="1:27" x14ac:dyDescent="0.35">
      <c r="A244" s="1" t="s">
        <v>530</v>
      </c>
      <c r="B244" s="1" t="s">
        <v>531</v>
      </c>
      <c r="C244" s="1" t="s">
        <v>59</v>
      </c>
      <c r="D244" s="1" t="s">
        <v>60</v>
      </c>
      <c r="E244" s="1"/>
      <c r="F244" s="1">
        <v>4</v>
      </c>
      <c r="G244" s="1">
        <v>8</v>
      </c>
      <c r="H244" s="1">
        <v>3</v>
      </c>
      <c r="I244" s="1">
        <v>2</v>
      </c>
      <c r="J244" s="7">
        <v>0</v>
      </c>
      <c r="K244" s="54">
        <v>1</v>
      </c>
      <c r="L244" s="54">
        <v>0</v>
      </c>
      <c r="M244" s="7">
        <v>0</v>
      </c>
      <c r="N244" s="7">
        <v>0</v>
      </c>
      <c r="O244" s="7">
        <v>0</v>
      </c>
      <c r="P244" s="7">
        <v>0</v>
      </c>
      <c r="Q244" s="7">
        <v>0</v>
      </c>
      <c r="R244" s="7">
        <v>0</v>
      </c>
      <c r="S244" s="7">
        <v>0</v>
      </c>
      <c r="T244" s="7">
        <v>0</v>
      </c>
      <c r="U244" s="7">
        <v>0</v>
      </c>
      <c r="V244" s="7">
        <v>0</v>
      </c>
      <c r="W244" s="7">
        <v>0</v>
      </c>
      <c r="X244" s="7">
        <v>0</v>
      </c>
      <c r="Y244" s="7">
        <v>0</v>
      </c>
      <c r="Z244" s="7">
        <v>0</v>
      </c>
      <c r="AA244" s="7">
        <v>0</v>
      </c>
    </row>
    <row r="245" spans="1:27" x14ac:dyDescent="0.35">
      <c r="A245" s="1" t="s">
        <v>532</v>
      </c>
      <c r="B245" s="1" t="s">
        <v>533</v>
      </c>
      <c r="C245" s="1" t="s">
        <v>69</v>
      </c>
      <c r="D245" s="1" t="s">
        <v>70</v>
      </c>
      <c r="E245" s="1"/>
      <c r="F245" s="1">
        <v>23</v>
      </c>
      <c r="G245" s="1">
        <v>19</v>
      </c>
      <c r="H245" s="1">
        <v>12</v>
      </c>
      <c r="I245" s="1">
        <v>7</v>
      </c>
      <c r="J245" s="7">
        <v>4</v>
      </c>
      <c r="K245" s="54">
        <v>17</v>
      </c>
      <c r="L245" s="54">
        <v>10</v>
      </c>
      <c r="M245" s="7">
        <v>9</v>
      </c>
      <c r="N245" s="7">
        <v>16</v>
      </c>
      <c r="O245" s="7">
        <v>19</v>
      </c>
      <c r="P245" s="7">
        <v>15</v>
      </c>
      <c r="Q245" s="7">
        <v>10</v>
      </c>
      <c r="R245" s="7">
        <v>13</v>
      </c>
      <c r="S245" s="7">
        <v>9</v>
      </c>
      <c r="T245" s="7">
        <v>5</v>
      </c>
      <c r="U245" s="7">
        <v>5</v>
      </c>
      <c r="V245" s="7">
        <v>5</v>
      </c>
      <c r="W245" s="7">
        <v>8</v>
      </c>
      <c r="X245" s="7">
        <v>8</v>
      </c>
      <c r="Y245" s="7">
        <v>4</v>
      </c>
      <c r="Z245" s="7">
        <v>4</v>
      </c>
      <c r="AA245" s="7">
        <v>2</v>
      </c>
    </row>
    <row r="246" spans="1:27" x14ac:dyDescent="0.35">
      <c r="A246" s="1" t="s">
        <v>534</v>
      </c>
      <c r="B246" s="1" t="s">
        <v>535</v>
      </c>
      <c r="C246" s="1" t="s">
        <v>69</v>
      </c>
      <c r="D246" s="1" t="s">
        <v>70</v>
      </c>
      <c r="E246" s="1"/>
      <c r="F246" s="1">
        <v>6</v>
      </c>
      <c r="G246" s="1">
        <v>3</v>
      </c>
      <c r="H246" s="1">
        <v>0</v>
      </c>
      <c r="I246" s="1">
        <v>0</v>
      </c>
      <c r="J246" s="7">
        <v>3</v>
      </c>
      <c r="K246" s="54">
        <v>4</v>
      </c>
      <c r="L246" s="54">
        <v>6</v>
      </c>
      <c r="M246" s="7">
        <v>7</v>
      </c>
      <c r="N246" s="7">
        <v>7</v>
      </c>
      <c r="O246" s="7">
        <v>7</v>
      </c>
      <c r="P246" s="7">
        <v>4</v>
      </c>
      <c r="Q246" s="7">
        <v>6</v>
      </c>
      <c r="R246" s="7">
        <v>5</v>
      </c>
      <c r="S246" s="7">
        <v>5</v>
      </c>
      <c r="T246" s="7">
        <v>8</v>
      </c>
      <c r="U246" s="7">
        <v>6</v>
      </c>
      <c r="V246" s="7">
        <v>6</v>
      </c>
      <c r="W246" s="7">
        <v>7</v>
      </c>
      <c r="X246" s="7">
        <v>7</v>
      </c>
      <c r="Y246" s="7">
        <v>8</v>
      </c>
      <c r="Z246" s="7">
        <v>6</v>
      </c>
      <c r="AA246" s="7">
        <v>4</v>
      </c>
    </row>
    <row r="247" spans="1:27" x14ac:dyDescent="0.35">
      <c r="A247" s="1" t="s">
        <v>536</v>
      </c>
      <c r="B247" s="1" t="s">
        <v>537</v>
      </c>
      <c r="C247" s="1" t="s">
        <v>59</v>
      </c>
      <c r="D247" s="1" t="s">
        <v>60</v>
      </c>
      <c r="E247" s="1"/>
      <c r="F247" s="1">
        <v>5</v>
      </c>
      <c r="G247" s="1">
        <v>1</v>
      </c>
      <c r="H247" s="1">
        <v>0</v>
      </c>
      <c r="I247" s="1">
        <v>0</v>
      </c>
      <c r="J247" s="7">
        <v>0</v>
      </c>
      <c r="K247" s="54">
        <v>11</v>
      </c>
      <c r="L247" s="54">
        <v>8</v>
      </c>
      <c r="M247" s="7">
        <v>21</v>
      </c>
      <c r="N247" s="7">
        <v>16</v>
      </c>
      <c r="O247" s="7">
        <v>16</v>
      </c>
      <c r="P247" s="7">
        <v>4</v>
      </c>
      <c r="Q247" s="7">
        <v>0</v>
      </c>
      <c r="R247" s="7">
        <v>0</v>
      </c>
      <c r="S247" s="7">
        <v>0</v>
      </c>
      <c r="T247" s="7">
        <v>0</v>
      </c>
      <c r="U247" s="7">
        <v>0</v>
      </c>
      <c r="V247" s="7">
        <v>0</v>
      </c>
      <c r="W247" s="7">
        <v>0</v>
      </c>
      <c r="X247" s="7">
        <v>6</v>
      </c>
      <c r="Y247" s="7">
        <v>8</v>
      </c>
      <c r="Z247" s="7">
        <v>4</v>
      </c>
      <c r="AA247" s="7">
        <v>0</v>
      </c>
    </row>
    <row r="248" spans="1:27" x14ac:dyDescent="0.35">
      <c r="A248" s="1" t="s">
        <v>538</v>
      </c>
      <c r="B248" s="1" t="s">
        <v>539</v>
      </c>
      <c r="C248" s="1" t="s">
        <v>59</v>
      </c>
      <c r="D248" s="1" t="s">
        <v>60</v>
      </c>
      <c r="E248" s="1"/>
      <c r="F248" s="1">
        <v>12</v>
      </c>
      <c r="G248" s="1">
        <v>5</v>
      </c>
      <c r="H248" s="1">
        <v>3</v>
      </c>
      <c r="I248" s="1">
        <v>1</v>
      </c>
      <c r="J248" s="7">
        <v>7</v>
      </c>
      <c r="K248" s="54">
        <v>17</v>
      </c>
      <c r="L248" s="54">
        <v>15</v>
      </c>
      <c r="M248" s="7">
        <v>13</v>
      </c>
      <c r="N248" s="7">
        <v>7</v>
      </c>
      <c r="O248" s="7">
        <v>8</v>
      </c>
      <c r="P248" s="7">
        <v>3</v>
      </c>
      <c r="Q248" s="7">
        <v>5</v>
      </c>
      <c r="R248" s="7">
        <v>6</v>
      </c>
      <c r="S248" s="7">
        <v>5</v>
      </c>
      <c r="T248" s="7">
        <v>6</v>
      </c>
      <c r="U248" s="7">
        <v>5</v>
      </c>
      <c r="V248" s="7">
        <v>6</v>
      </c>
      <c r="W248" s="7">
        <v>3</v>
      </c>
      <c r="X248" s="7">
        <v>5</v>
      </c>
      <c r="Y248" s="7">
        <v>5</v>
      </c>
      <c r="Z248" s="7">
        <v>10</v>
      </c>
      <c r="AA248" s="7">
        <v>7</v>
      </c>
    </row>
    <row r="249" spans="1:27" x14ac:dyDescent="0.35">
      <c r="A249" s="1" t="s">
        <v>540</v>
      </c>
      <c r="B249" s="1" t="s">
        <v>541</v>
      </c>
      <c r="C249" s="1" t="s">
        <v>65</v>
      </c>
      <c r="D249" s="1" t="s">
        <v>66</v>
      </c>
      <c r="E249" s="1"/>
      <c r="F249" s="1">
        <v>29</v>
      </c>
      <c r="G249" s="1">
        <v>16</v>
      </c>
      <c r="H249" s="1">
        <v>11</v>
      </c>
      <c r="I249" s="1">
        <v>6</v>
      </c>
      <c r="J249" s="7">
        <v>4</v>
      </c>
      <c r="K249" s="54">
        <v>5</v>
      </c>
      <c r="L249" s="54">
        <v>5</v>
      </c>
      <c r="M249" s="7">
        <v>8</v>
      </c>
      <c r="N249" s="7">
        <v>10</v>
      </c>
      <c r="O249" s="7">
        <v>5</v>
      </c>
      <c r="P249" s="7">
        <v>6</v>
      </c>
      <c r="Q249" s="7">
        <v>3</v>
      </c>
      <c r="R249" s="7">
        <v>3</v>
      </c>
      <c r="S249" s="7">
        <v>3</v>
      </c>
      <c r="T249" s="7">
        <v>2</v>
      </c>
      <c r="U249" s="7">
        <v>2</v>
      </c>
      <c r="V249" s="7">
        <v>0</v>
      </c>
      <c r="W249" s="7">
        <v>0</v>
      </c>
      <c r="X249" s="7">
        <v>0</v>
      </c>
      <c r="Y249" s="7">
        <v>0</v>
      </c>
      <c r="Z249" s="7">
        <v>0</v>
      </c>
      <c r="AA249" s="7">
        <v>1</v>
      </c>
    </row>
    <row r="250" spans="1:27" x14ac:dyDescent="0.35">
      <c r="A250" s="1" t="s">
        <v>542</v>
      </c>
      <c r="B250" s="1" t="s">
        <v>543</v>
      </c>
      <c r="C250" s="1" t="s">
        <v>61</v>
      </c>
      <c r="D250" s="1" t="s">
        <v>62</v>
      </c>
      <c r="E250" s="1"/>
      <c r="F250" s="1">
        <v>9</v>
      </c>
      <c r="G250" s="1">
        <v>3</v>
      </c>
      <c r="H250" s="1">
        <v>8</v>
      </c>
      <c r="I250" s="1">
        <v>6</v>
      </c>
      <c r="J250" s="7">
        <v>10</v>
      </c>
      <c r="K250" s="54">
        <v>7</v>
      </c>
      <c r="L250" s="54">
        <v>5</v>
      </c>
      <c r="M250" s="7">
        <v>6</v>
      </c>
      <c r="N250" s="7">
        <v>10</v>
      </c>
      <c r="O250" s="7">
        <v>11</v>
      </c>
      <c r="P250" s="7">
        <v>9</v>
      </c>
      <c r="Q250" s="7">
        <v>1</v>
      </c>
      <c r="R250" s="7">
        <v>1</v>
      </c>
      <c r="S250" s="7">
        <v>1</v>
      </c>
      <c r="T250" s="7">
        <v>2</v>
      </c>
      <c r="U250" s="7">
        <v>0</v>
      </c>
      <c r="V250" s="7">
        <v>0</v>
      </c>
      <c r="W250" s="7">
        <v>0</v>
      </c>
      <c r="X250" s="7">
        <v>7</v>
      </c>
      <c r="Y250" s="7">
        <v>8</v>
      </c>
      <c r="Z250" s="7">
        <v>8</v>
      </c>
      <c r="AA250" s="7">
        <v>5</v>
      </c>
    </row>
    <row r="251" spans="1:27" x14ac:dyDescent="0.35">
      <c r="A251" s="1" t="s">
        <v>544</v>
      </c>
      <c r="B251" s="1" t="s">
        <v>545</v>
      </c>
      <c r="C251" s="1" t="s">
        <v>67</v>
      </c>
      <c r="D251" s="1" t="s">
        <v>68</v>
      </c>
      <c r="E251" s="1"/>
      <c r="F251" s="1">
        <v>13</v>
      </c>
      <c r="G251" s="1">
        <v>9</v>
      </c>
      <c r="H251" s="1">
        <v>8</v>
      </c>
      <c r="I251" s="1">
        <v>8</v>
      </c>
      <c r="J251" s="7">
        <v>4</v>
      </c>
      <c r="K251" s="54">
        <v>6</v>
      </c>
      <c r="L251" s="54">
        <v>4</v>
      </c>
      <c r="M251" s="7">
        <v>2</v>
      </c>
      <c r="N251" s="7">
        <v>2</v>
      </c>
      <c r="O251" s="7">
        <v>3</v>
      </c>
      <c r="P251" s="7">
        <v>5</v>
      </c>
      <c r="Q251" s="7">
        <v>5</v>
      </c>
      <c r="R251" s="7">
        <v>4</v>
      </c>
      <c r="S251" s="7">
        <v>3</v>
      </c>
      <c r="T251" s="7">
        <v>2</v>
      </c>
      <c r="U251" s="7">
        <v>4</v>
      </c>
      <c r="V251" s="7">
        <v>3</v>
      </c>
      <c r="W251" s="7">
        <v>4</v>
      </c>
      <c r="X251" s="7">
        <v>2</v>
      </c>
      <c r="Y251" s="7">
        <v>4</v>
      </c>
      <c r="Z251" s="7">
        <v>9</v>
      </c>
      <c r="AA251" s="7">
        <v>6</v>
      </c>
    </row>
    <row r="252" spans="1:27" x14ac:dyDescent="0.35">
      <c r="A252" s="1" t="s">
        <v>546</v>
      </c>
      <c r="B252" s="1" t="s">
        <v>547</v>
      </c>
      <c r="C252" s="1" t="s">
        <v>65</v>
      </c>
      <c r="D252" s="1" t="s">
        <v>66</v>
      </c>
      <c r="E252" s="1"/>
      <c r="F252" s="1">
        <v>12</v>
      </c>
      <c r="G252" s="1">
        <v>6</v>
      </c>
      <c r="H252" s="1">
        <v>5</v>
      </c>
      <c r="I252" s="1">
        <v>8</v>
      </c>
      <c r="J252" s="7">
        <v>5</v>
      </c>
      <c r="K252" s="54">
        <v>12</v>
      </c>
      <c r="L252" s="54">
        <v>8</v>
      </c>
      <c r="M252" s="7">
        <v>10</v>
      </c>
      <c r="N252" s="7">
        <v>7</v>
      </c>
      <c r="O252" s="7">
        <v>3</v>
      </c>
      <c r="P252" s="7">
        <v>2</v>
      </c>
      <c r="Q252" s="7">
        <v>2</v>
      </c>
      <c r="R252" s="7">
        <v>13</v>
      </c>
      <c r="S252" s="7">
        <v>10</v>
      </c>
      <c r="T252" s="7">
        <v>5</v>
      </c>
      <c r="U252" s="7">
        <v>2</v>
      </c>
      <c r="V252" s="7">
        <v>2</v>
      </c>
      <c r="W252" s="7">
        <v>0</v>
      </c>
      <c r="X252" s="7">
        <v>6</v>
      </c>
      <c r="Y252" s="7">
        <v>1</v>
      </c>
      <c r="Z252" s="7">
        <v>1</v>
      </c>
      <c r="AA252" s="7">
        <v>1</v>
      </c>
    </row>
    <row r="253" spans="1:27" x14ac:dyDescent="0.35">
      <c r="A253" s="1" t="s">
        <v>548</v>
      </c>
      <c r="B253" s="1" t="s">
        <v>549</v>
      </c>
      <c r="C253" s="1" t="s">
        <v>69</v>
      </c>
      <c r="D253" s="1" t="s">
        <v>70</v>
      </c>
      <c r="E253" s="1"/>
      <c r="F253" s="1">
        <v>13</v>
      </c>
      <c r="G253" s="1">
        <v>6</v>
      </c>
      <c r="H253" s="1">
        <v>0</v>
      </c>
      <c r="I253" s="1">
        <v>0</v>
      </c>
      <c r="J253" s="7">
        <v>0</v>
      </c>
      <c r="K253" s="54">
        <v>0</v>
      </c>
      <c r="L253" s="54">
        <v>2</v>
      </c>
      <c r="M253" s="7">
        <v>0</v>
      </c>
      <c r="N253" s="7">
        <v>1</v>
      </c>
      <c r="O253" s="7">
        <v>0</v>
      </c>
      <c r="P253" s="7">
        <v>1</v>
      </c>
      <c r="Q253" s="7">
        <v>0</v>
      </c>
      <c r="R253" s="7">
        <v>0</v>
      </c>
      <c r="S253" s="7">
        <v>0</v>
      </c>
      <c r="T253" s="7">
        <v>1</v>
      </c>
      <c r="U253" s="7">
        <v>0</v>
      </c>
      <c r="V253" s="7">
        <v>0</v>
      </c>
      <c r="W253" s="7">
        <v>0</v>
      </c>
      <c r="X253" s="7">
        <v>0</v>
      </c>
      <c r="Y253" s="7">
        <v>5</v>
      </c>
      <c r="Z253" s="7">
        <v>6</v>
      </c>
      <c r="AA253" s="7">
        <v>5</v>
      </c>
    </row>
    <row r="254" spans="1:27" x14ac:dyDescent="0.35">
      <c r="A254" s="1" t="s">
        <v>550</v>
      </c>
      <c r="B254" s="1" t="s">
        <v>551</v>
      </c>
      <c r="C254" s="1" t="s">
        <v>71</v>
      </c>
      <c r="D254" s="1" t="s">
        <v>72</v>
      </c>
      <c r="E254" s="1"/>
      <c r="F254" s="1">
        <v>0</v>
      </c>
      <c r="G254" s="1">
        <v>0</v>
      </c>
      <c r="H254" s="1">
        <v>0</v>
      </c>
      <c r="I254" s="1">
        <v>0</v>
      </c>
      <c r="J254" s="7">
        <v>0</v>
      </c>
      <c r="K254" s="54">
        <v>0</v>
      </c>
      <c r="L254" s="54">
        <v>1</v>
      </c>
      <c r="M254" s="7">
        <v>1</v>
      </c>
      <c r="N254" s="7">
        <v>1</v>
      </c>
      <c r="O254" s="7">
        <v>0</v>
      </c>
      <c r="P254" s="7">
        <v>0</v>
      </c>
      <c r="Q254" s="7">
        <v>0</v>
      </c>
      <c r="R254" s="7">
        <v>0</v>
      </c>
      <c r="S254" s="7">
        <v>0</v>
      </c>
      <c r="T254" s="7">
        <v>0</v>
      </c>
      <c r="U254" s="7">
        <v>0</v>
      </c>
      <c r="V254" s="7">
        <v>0</v>
      </c>
      <c r="W254" s="7">
        <v>0</v>
      </c>
      <c r="X254" s="7">
        <v>0</v>
      </c>
      <c r="Y254" s="7">
        <v>0</v>
      </c>
      <c r="Z254" s="7">
        <v>0</v>
      </c>
      <c r="AA254" s="7">
        <v>0</v>
      </c>
    </row>
    <row r="255" spans="1:27" x14ac:dyDescent="0.35">
      <c r="A255" s="1" t="s">
        <v>552</v>
      </c>
      <c r="B255" s="1" t="s">
        <v>553</v>
      </c>
      <c r="C255" s="1" t="s">
        <v>63</v>
      </c>
      <c r="D255" s="1" t="s">
        <v>64</v>
      </c>
      <c r="E255" s="1"/>
      <c r="F255" s="1">
        <v>5</v>
      </c>
      <c r="G255" s="1">
        <v>4</v>
      </c>
      <c r="H255" s="1">
        <v>3</v>
      </c>
      <c r="I255" s="1">
        <v>1</v>
      </c>
      <c r="J255" s="7">
        <v>0</v>
      </c>
      <c r="K255" s="54">
        <v>0</v>
      </c>
      <c r="L255" s="54">
        <v>1</v>
      </c>
      <c r="M255" s="7">
        <v>1</v>
      </c>
      <c r="N255" s="7">
        <v>5</v>
      </c>
      <c r="O255" s="7">
        <v>5</v>
      </c>
      <c r="P255" s="7">
        <v>7</v>
      </c>
      <c r="Q255" s="7">
        <v>8</v>
      </c>
      <c r="R255" s="7">
        <v>15</v>
      </c>
      <c r="S255" s="7">
        <v>23</v>
      </c>
      <c r="T255" s="7">
        <v>16</v>
      </c>
      <c r="U255" s="7">
        <v>12</v>
      </c>
      <c r="V255" s="7">
        <v>12</v>
      </c>
      <c r="W255" s="7">
        <v>9</v>
      </c>
      <c r="X255" s="7">
        <v>0</v>
      </c>
      <c r="Y255" s="7">
        <v>0</v>
      </c>
      <c r="Z255" s="7">
        <v>4</v>
      </c>
      <c r="AA255" s="7">
        <v>4</v>
      </c>
    </row>
    <row r="256" spans="1:27" x14ac:dyDescent="0.35">
      <c r="A256" s="1" t="s">
        <v>554</v>
      </c>
      <c r="B256" s="1" t="s">
        <v>555</v>
      </c>
      <c r="C256" s="1" t="s">
        <v>67</v>
      </c>
      <c r="D256" s="1" t="s">
        <v>68</v>
      </c>
      <c r="E256" s="1"/>
      <c r="F256" s="1">
        <v>13</v>
      </c>
      <c r="G256" s="1">
        <v>14</v>
      </c>
      <c r="H256" s="1">
        <v>19</v>
      </c>
      <c r="I256" s="1">
        <v>19</v>
      </c>
      <c r="J256" s="7">
        <v>21</v>
      </c>
      <c r="K256" s="54">
        <v>20</v>
      </c>
      <c r="L256" s="54">
        <v>36</v>
      </c>
      <c r="M256" s="7">
        <v>32</v>
      </c>
      <c r="N256" s="7">
        <v>32</v>
      </c>
      <c r="O256" s="7">
        <v>20</v>
      </c>
      <c r="P256" s="7">
        <v>20</v>
      </c>
      <c r="Q256" s="7">
        <v>9</v>
      </c>
      <c r="R256" s="7">
        <v>19</v>
      </c>
      <c r="S256" s="7">
        <v>16</v>
      </c>
      <c r="T256" s="7">
        <v>4</v>
      </c>
      <c r="U256" s="7">
        <v>0</v>
      </c>
      <c r="V256" s="7">
        <v>1</v>
      </c>
      <c r="W256" s="7">
        <v>1</v>
      </c>
      <c r="X256" s="7">
        <v>11</v>
      </c>
      <c r="Y256" s="7">
        <v>12</v>
      </c>
      <c r="Z256" s="7">
        <v>10</v>
      </c>
      <c r="AA256" s="7">
        <v>12</v>
      </c>
    </row>
    <row r="257" spans="1:27" x14ac:dyDescent="0.35">
      <c r="A257" s="1" t="s">
        <v>556</v>
      </c>
      <c r="B257" s="1" t="s">
        <v>557</v>
      </c>
      <c r="C257" s="1" t="s">
        <v>61</v>
      </c>
      <c r="D257" s="1" t="s">
        <v>62</v>
      </c>
      <c r="E257" s="1"/>
      <c r="F257" s="1">
        <v>106</v>
      </c>
      <c r="G257" s="1">
        <v>76</v>
      </c>
      <c r="H257" s="1">
        <v>62</v>
      </c>
      <c r="I257" s="1">
        <v>63</v>
      </c>
      <c r="J257" s="7">
        <v>63</v>
      </c>
      <c r="K257" s="54">
        <v>71</v>
      </c>
      <c r="L257" s="54">
        <v>63</v>
      </c>
      <c r="M257" s="7">
        <v>68</v>
      </c>
      <c r="N257" s="7">
        <v>67</v>
      </c>
      <c r="O257" s="7">
        <v>39</v>
      </c>
      <c r="P257" s="7">
        <v>34</v>
      </c>
      <c r="Q257" s="7">
        <v>34</v>
      </c>
      <c r="R257" s="7">
        <v>35</v>
      </c>
      <c r="S257" s="7">
        <v>41</v>
      </c>
      <c r="T257" s="7">
        <v>25</v>
      </c>
      <c r="U257" s="7">
        <v>30</v>
      </c>
      <c r="V257" s="7">
        <v>31</v>
      </c>
      <c r="W257" s="7">
        <v>0</v>
      </c>
      <c r="X257" s="7">
        <v>18</v>
      </c>
      <c r="Y257" s="7">
        <v>39</v>
      </c>
      <c r="Z257" s="7">
        <v>73</v>
      </c>
      <c r="AA257" s="7">
        <v>70</v>
      </c>
    </row>
    <row r="258" spans="1:27" x14ac:dyDescent="0.35">
      <c r="A258" s="1" t="s">
        <v>558</v>
      </c>
      <c r="B258" s="1" t="s">
        <v>559</v>
      </c>
      <c r="C258" s="1" t="s">
        <v>57</v>
      </c>
      <c r="D258" s="1" t="s">
        <v>58</v>
      </c>
      <c r="E258" s="1"/>
      <c r="F258" s="1">
        <v>134</v>
      </c>
      <c r="G258" s="1">
        <v>125</v>
      </c>
      <c r="H258" s="1">
        <v>118</v>
      </c>
      <c r="I258" s="1">
        <v>108</v>
      </c>
      <c r="J258" s="7">
        <v>101</v>
      </c>
      <c r="K258" s="54">
        <v>91</v>
      </c>
      <c r="L258" s="54">
        <v>179</v>
      </c>
      <c r="M258" s="7">
        <v>85</v>
      </c>
      <c r="N258" s="7">
        <v>89</v>
      </c>
      <c r="O258" s="7">
        <v>95</v>
      </c>
      <c r="P258" s="7">
        <v>88</v>
      </c>
      <c r="Q258" s="7">
        <v>88</v>
      </c>
      <c r="R258" s="7">
        <v>76</v>
      </c>
      <c r="S258" s="7">
        <v>65</v>
      </c>
      <c r="T258" s="7">
        <v>60</v>
      </c>
      <c r="U258" s="7">
        <v>58</v>
      </c>
      <c r="V258" s="7">
        <v>56</v>
      </c>
      <c r="W258" s="7">
        <v>56</v>
      </c>
      <c r="X258" s="7">
        <v>74</v>
      </c>
      <c r="Y258" s="7">
        <v>73</v>
      </c>
      <c r="Z258" s="7">
        <v>72</v>
      </c>
      <c r="AA258" s="7">
        <v>81</v>
      </c>
    </row>
    <row r="259" spans="1:27" x14ac:dyDescent="0.35">
      <c r="A259" s="1" t="s">
        <v>560</v>
      </c>
      <c r="B259" s="1" t="s">
        <v>561</v>
      </c>
      <c r="C259" s="1" t="s">
        <v>67</v>
      </c>
      <c r="D259" s="1" t="s">
        <v>68</v>
      </c>
      <c r="E259" s="1"/>
      <c r="F259" s="1">
        <v>0</v>
      </c>
      <c r="G259" s="1">
        <v>0</v>
      </c>
      <c r="H259" s="1">
        <v>0</v>
      </c>
      <c r="I259" s="1">
        <v>0</v>
      </c>
      <c r="J259" s="7">
        <v>0</v>
      </c>
      <c r="K259" s="54">
        <v>1</v>
      </c>
      <c r="L259" s="54">
        <v>0</v>
      </c>
      <c r="M259" s="7">
        <v>0</v>
      </c>
      <c r="N259" s="7">
        <v>9</v>
      </c>
      <c r="O259" s="7">
        <v>8</v>
      </c>
      <c r="P259" s="7">
        <v>7</v>
      </c>
      <c r="Q259" s="7">
        <v>11</v>
      </c>
      <c r="R259" s="7">
        <v>10</v>
      </c>
      <c r="S259" s="7">
        <v>9</v>
      </c>
      <c r="T259" s="7">
        <v>9</v>
      </c>
      <c r="U259" s="7">
        <v>11</v>
      </c>
      <c r="V259" s="7">
        <v>7</v>
      </c>
      <c r="W259" s="7">
        <v>13</v>
      </c>
      <c r="X259" s="7">
        <v>14</v>
      </c>
      <c r="Y259" s="7">
        <v>18</v>
      </c>
      <c r="Z259" s="7">
        <v>12</v>
      </c>
      <c r="AA259" s="7">
        <v>14</v>
      </c>
    </row>
    <row r="260" spans="1:27" x14ac:dyDescent="0.35">
      <c r="A260" s="1" t="s">
        <v>562</v>
      </c>
      <c r="B260" s="1" t="s">
        <v>563</v>
      </c>
      <c r="C260" s="1" t="s">
        <v>61</v>
      </c>
      <c r="D260" s="1" t="s">
        <v>62</v>
      </c>
      <c r="E260" s="1"/>
      <c r="F260" s="1">
        <v>24</v>
      </c>
      <c r="G260" s="1">
        <v>31</v>
      </c>
      <c r="H260" s="1">
        <v>31</v>
      </c>
      <c r="I260" s="1">
        <v>31</v>
      </c>
      <c r="J260" s="7">
        <v>17</v>
      </c>
      <c r="K260" s="54">
        <v>17</v>
      </c>
      <c r="L260" s="54">
        <v>12</v>
      </c>
      <c r="M260" s="7">
        <v>8</v>
      </c>
      <c r="N260" s="7">
        <v>7</v>
      </c>
      <c r="O260" s="7">
        <v>5</v>
      </c>
      <c r="P260" s="7">
        <v>0</v>
      </c>
      <c r="Q260" s="7">
        <v>0</v>
      </c>
      <c r="R260" s="7">
        <v>0</v>
      </c>
      <c r="S260" s="7">
        <v>0</v>
      </c>
      <c r="T260" s="7">
        <v>0</v>
      </c>
      <c r="U260" s="7">
        <v>0</v>
      </c>
      <c r="V260" s="7">
        <v>0</v>
      </c>
      <c r="W260" s="7">
        <v>0</v>
      </c>
      <c r="X260" s="7">
        <v>0</v>
      </c>
      <c r="Y260" s="7">
        <v>0</v>
      </c>
      <c r="Z260" s="7">
        <v>0</v>
      </c>
      <c r="AA260" s="7">
        <v>0</v>
      </c>
    </row>
    <row r="261" spans="1:27" x14ac:dyDescent="0.35">
      <c r="A261" s="1" t="s">
        <v>564</v>
      </c>
      <c r="B261" s="1" t="s">
        <v>565</v>
      </c>
      <c r="C261" s="1" t="s">
        <v>65</v>
      </c>
      <c r="D261" s="1" t="s">
        <v>66</v>
      </c>
      <c r="E261" s="1"/>
      <c r="F261" s="1">
        <v>30</v>
      </c>
      <c r="G261" s="1">
        <v>22</v>
      </c>
      <c r="H261" s="1">
        <v>20</v>
      </c>
      <c r="I261" s="1">
        <v>15</v>
      </c>
      <c r="J261" s="7">
        <v>19</v>
      </c>
      <c r="K261" s="54">
        <v>18</v>
      </c>
      <c r="L261" s="54">
        <v>12</v>
      </c>
      <c r="M261" s="7">
        <v>13</v>
      </c>
      <c r="N261" s="7">
        <v>15</v>
      </c>
      <c r="O261" s="7">
        <v>11</v>
      </c>
      <c r="P261" s="7">
        <v>2</v>
      </c>
      <c r="Q261" s="7">
        <v>2</v>
      </c>
      <c r="R261" s="7">
        <v>3</v>
      </c>
      <c r="S261" s="7">
        <v>0</v>
      </c>
      <c r="T261" s="7">
        <v>0</v>
      </c>
      <c r="U261" s="7">
        <v>0</v>
      </c>
      <c r="V261" s="7">
        <v>0</v>
      </c>
      <c r="W261" s="7">
        <v>0</v>
      </c>
      <c r="X261" s="7">
        <v>0</v>
      </c>
      <c r="Y261" s="7">
        <v>0</v>
      </c>
      <c r="Z261" s="7">
        <v>0</v>
      </c>
      <c r="AA261" s="7">
        <v>0</v>
      </c>
    </row>
    <row r="262" spans="1:27" x14ac:dyDescent="0.35">
      <c r="A262" s="1" t="s">
        <v>566</v>
      </c>
      <c r="B262" s="1" t="s">
        <v>567</v>
      </c>
      <c r="C262" s="1" t="s">
        <v>71</v>
      </c>
      <c r="D262" s="1" t="s">
        <v>72</v>
      </c>
      <c r="E262" s="1"/>
      <c r="F262" s="1">
        <v>16</v>
      </c>
      <c r="G262" s="1">
        <v>20</v>
      </c>
      <c r="H262" s="1">
        <v>19</v>
      </c>
      <c r="I262" s="1">
        <v>14</v>
      </c>
      <c r="J262" s="7">
        <v>13</v>
      </c>
      <c r="K262" s="54">
        <v>9</v>
      </c>
      <c r="L262" s="54">
        <v>10</v>
      </c>
      <c r="M262" s="7">
        <v>8</v>
      </c>
      <c r="N262" s="7">
        <v>14</v>
      </c>
      <c r="O262" s="7">
        <v>8</v>
      </c>
      <c r="P262" s="7">
        <v>7</v>
      </c>
      <c r="Q262" s="7">
        <v>6</v>
      </c>
      <c r="R262" s="7">
        <v>3</v>
      </c>
      <c r="S262" s="7">
        <v>3</v>
      </c>
      <c r="T262" s="7">
        <v>3</v>
      </c>
      <c r="U262" s="7">
        <v>2</v>
      </c>
      <c r="V262" s="7">
        <v>2</v>
      </c>
      <c r="W262" s="7">
        <v>0</v>
      </c>
      <c r="X262" s="7">
        <v>5</v>
      </c>
      <c r="Y262" s="7">
        <v>6</v>
      </c>
      <c r="Z262" s="7">
        <v>4</v>
      </c>
      <c r="AA262" s="7">
        <v>3</v>
      </c>
    </row>
    <row r="263" spans="1:27" x14ac:dyDescent="0.35">
      <c r="A263" s="1" t="s">
        <v>568</v>
      </c>
      <c r="B263" s="1" t="s">
        <v>569</v>
      </c>
      <c r="C263" s="1" t="s">
        <v>71</v>
      </c>
      <c r="D263" s="1" t="s">
        <v>72</v>
      </c>
      <c r="E263" s="1"/>
      <c r="F263" s="1">
        <v>4</v>
      </c>
      <c r="G263" s="1">
        <v>1</v>
      </c>
      <c r="H263" s="1">
        <v>1</v>
      </c>
      <c r="I263" s="1">
        <v>1</v>
      </c>
      <c r="J263" s="7">
        <v>2</v>
      </c>
      <c r="K263" s="54">
        <v>6</v>
      </c>
      <c r="L263" s="54">
        <v>3</v>
      </c>
      <c r="M263" s="7">
        <v>6</v>
      </c>
      <c r="N263" s="7">
        <v>5</v>
      </c>
      <c r="O263" s="7">
        <v>2</v>
      </c>
      <c r="P263" s="7">
        <v>1</v>
      </c>
      <c r="Q263" s="7">
        <v>0</v>
      </c>
      <c r="R263" s="7">
        <v>0</v>
      </c>
      <c r="S263" s="7">
        <v>0</v>
      </c>
      <c r="T263" s="7">
        <v>0</v>
      </c>
      <c r="U263" s="7">
        <v>0</v>
      </c>
      <c r="V263" s="7">
        <v>0</v>
      </c>
      <c r="W263" s="7">
        <v>0</v>
      </c>
      <c r="X263" s="7">
        <v>0</v>
      </c>
      <c r="Y263" s="7">
        <v>0</v>
      </c>
      <c r="Z263" s="7">
        <v>0</v>
      </c>
      <c r="AA263" s="7">
        <v>0</v>
      </c>
    </row>
    <row r="264" spans="1:27" x14ac:dyDescent="0.35">
      <c r="A264" s="1" t="s">
        <v>570</v>
      </c>
      <c r="B264" s="1" t="s">
        <v>571</v>
      </c>
      <c r="C264" s="1" t="s">
        <v>61</v>
      </c>
      <c r="D264" s="1" t="s">
        <v>62</v>
      </c>
      <c r="E264" s="1"/>
      <c r="F264" s="1">
        <v>48</v>
      </c>
      <c r="G264" s="1">
        <v>44</v>
      </c>
      <c r="H264" s="1">
        <v>21</v>
      </c>
      <c r="I264" s="1">
        <v>14</v>
      </c>
      <c r="J264" s="7">
        <v>11</v>
      </c>
      <c r="K264" s="54">
        <v>19</v>
      </c>
      <c r="L264" s="54">
        <v>15</v>
      </c>
      <c r="M264" s="7">
        <v>41</v>
      </c>
      <c r="N264" s="7">
        <v>41</v>
      </c>
      <c r="O264" s="7">
        <v>38</v>
      </c>
      <c r="P264" s="7">
        <v>42</v>
      </c>
      <c r="Q264" s="7">
        <v>41</v>
      </c>
      <c r="R264" s="7">
        <v>42</v>
      </c>
      <c r="S264" s="7">
        <v>40</v>
      </c>
      <c r="T264" s="7">
        <v>38</v>
      </c>
      <c r="U264" s="7">
        <v>33</v>
      </c>
      <c r="V264" s="7">
        <v>24</v>
      </c>
      <c r="W264" s="7">
        <v>24</v>
      </c>
      <c r="X264" s="7">
        <v>24</v>
      </c>
      <c r="Y264" s="7">
        <v>39</v>
      </c>
      <c r="Z264" s="7">
        <v>50</v>
      </c>
      <c r="AA264" s="7">
        <v>42</v>
      </c>
    </row>
    <row r="265" spans="1:27" x14ac:dyDescent="0.35">
      <c r="A265" s="1" t="s">
        <v>572</v>
      </c>
      <c r="B265" s="1" t="s">
        <v>573</v>
      </c>
      <c r="C265" s="1" t="s">
        <v>65</v>
      </c>
      <c r="D265" s="1" t="s">
        <v>66</v>
      </c>
      <c r="E265" s="1"/>
      <c r="F265" s="1">
        <v>0</v>
      </c>
      <c r="G265" s="1">
        <v>0</v>
      </c>
      <c r="H265" s="1">
        <v>0</v>
      </c>
      <c r="I265" s="1">
        <v>0</v>
      </c>
      <c r="J265" s="7">
        <v>0</v>
      </c>
      <c r="K265" s="54">
        <v>17</v>
      </c>
      <c r="L265" s="54">
        <v>16</v>
      </c>
      <c r="M265" s="7">
        <v>16</v>
      </c>
      <c r="N265" s="7">
        <v>20</v>
      </c>
      <c r="O265" s="7">
        <v>20</v>
      </c>
      <c r="P265" s="7">
        <v>22</v>
      </c>
      <c r="Q265" s="7">
        <v>23</v>
      </c>
      <c r="R265" s="7">
        <v>22</v>
      </c>
      <c r="S265" s="7">
        <v>22</v>
      </c>
      <c r="T265" s="7">
        <v>20</v>
      </c>
      <c r="U265" s="7">
        <v>17</v>
      </c>
      <c r="V265" s="7">
        <v>18</v>
      </c>
      <c r="W265" s="7">
        <v>16</v>
      </c>
      <c r="X265" s="7">
        <v>17</v>
      </c>
      <c r="Y265" s="7">
        <v>18</v>
      </c>
      <c r="Z265" s="7">
        <v>20</v>
      </c>
      <c r="AA265" s="7">
        <v>20</v>
      </c>
    </row>
    <row r="266" spans="1:27" x14ac:dyDescent="0.35">
      <c r="A266" s="1" t="s">
        <v>574</v>
      </c>
      <c r="B266" s="1" t="s">
        <v>575</v>
      </c>
      <c r="C266" s="1" t="s">
        <v>63</v>
      </c>
      <c r="D266" s="1" t="s">
        <v>64</v>
      </c>
      <c r="E266" s="1"/>
      <c r="F266" s="1">
        <v>44</v>
      </c>
      <c r="G266" s="1">
        <v>46</v>
      </c>
      <c r="H266" s="1">
        <v>57</v>
      </c>
      <c r="I266" s="1">
        <v>48</v>
      </c>
      <c r="J266" s="7">
        <v>4</v>
      </c>
      <c r="K266" s="54">
        <v>46</v>
      </c>
      <c r="L266" s="54">
        <v>48</v>
      </c>
      <c r="M266" s="7">
        <v>9</v>
      </c>
      <c r="N266" s="7">
        <v>49</v>
      </c>
      <c r="O266" s="7">
        <v>36</v>
      </c>
      <c r="P266" s="7">
        <v>3</v>
      </c>
      <c r="Q266" s="7">
        <v>0</v>
      </c>
      <c r="R266" s="7">
        <v>2</v>
      </c>
      <c r="S266" s="7">
        <v>2</v>
      </c>
      <c r="T266" s="7">
        <v>2</v>
      </c>
      <c r="U266" s="7">
        <v>3</v>
      </c>
      <c r="V266" s="7">
        <v>2</v>
      </c>
      <c r="W266" s="7">
        <v>1</v>
      </c>
      <c r="X266" s="7">
        <v>3</v>
      </c>
      <c r="Y266" s="7">
        <v>2</v>
      </c>
      <c r="Z266" s="7">
        <v>12</v>
      </c>
      <c r="AA266" s="7">
        <v>11</v>
      </c>
    </row>
    <row r="267" spans="1:27" x14ac:dyDescent="0.35">
      <c r="A267" s="1" t="s">
        <v>576</v>
      </c>
      <c r="B267" s="1" t="s">
        <v>577</v>
      </c>
      <c r="C267" s="1" t="s">
        <v>71</v>
      </c>
      <c r="D267" s="1" t="s">
        <v>72</v>
      </c>
      <c r="E267" s="1"/>
      <c r="F267" s="1">
        <v>128</v>
      </c>
      <c r="G267" s="1">
        <v>121</v>
      </c>
      <c r="H267" s="1">
        <v>77</v>
      </c>
      <c r="I267" s="1">
        <v>67</v>
      </c>
      <c r="J267" s="7">
        <v>16</v>
      </c>
      <c r="K267" s="54">
        <v>33</v>
      </c>
      <c r="L267" s="54">
        <v>5</v>
      </c>
      <c r="M267" s="7">
        <v>38</v>
      </c>
      <c r="N267" s="7">
        <v>35</v>
      </c>
      <c r="O267" s="7">
        <v>28</v>
      </c>
      <c r="P267" s="7">
        <v>26</v>
      </c>
      <c r="Q267" s="7">
        <v>18</v>
      </c>
      <c r="R267" s="7">
        <v>9</v>
      </c>
      <c r="S267" s="7">
        <v>9</v>
      </c>
      <c r="T267" s="7">
        <v>9</v>
      </c>
      <c r="U267" s="7">
        <v>8</v>
      </c>
      <c r="V267" s="7">
        <v>12</v>
      </c>
      <c r="W267" s="7">
        <v>7</v>
      </c>
      <c r="X267" s="7">
        <v>18</v>
      </c>
      <c r="Y267" s="7">
        <v>30</v>
      </c>
      <c r="Z267" s="7">
        <v>27</v>
      </c>
      <c r="AA267" s="7">
        <v>16</v>
      </c>
    </row>
    <row r="268" spans="1:27" x14ac:dyDescent="0.35">
      <c r="A268" s="1" t="s">
        <v>578</v>
      </c>
      <c r="B268" s="1" t="s">
        <v>579</v>
      </c>
      <c r="C268" s="1" t="s">
        <v>71</v>
      </c>
      <c r="D268" s="1" t="s">
        <v>72</v>
      </c>
      <c r="E268" s="1"/>
      <c r="F268" s="1">
        <v>35</v>
      </c>
      <c r="G268" s="1">
        <v>24</v>
      </c>
      <c r="H268" s="1">
        <v>23</v>
      </c>
      <c r="I268" s="1">
        <v>23</v>
      </c>
      <c r="J268" s="7">
        <v>24</v>
      </c>
      <c r="K268" s="54">
        <v>23</v>
      </c>
      <c r="L268" s="54">
        <v>21</v>
      </c>
      <c r="M268" s="7">
        <v>23</v>
      </c>
      <c r="N268" s="7">
        <v>18</v>
      </c>
      <c r="O268" s="7">
        <v>19</v>
      </c>
      <c r="P268" s="7">
        <v>16</v>
      </c>
      <c r="Q268" s="7">
        <v>17</v>
      </c>
      <c r="R268" s="7">
        <v>13</v>
      </c>
      <c r="S268" s="7">
        <v>13</v>
      </c>
      <c r="T268" s="7">
        <v>14</v>
      </c>
      <c r="U268" s="7">
        <v>17</v>
      </c>
      <c r="V268" s="7">
        <v>17</v>
      </c>
      <c r="W268" s="7">
        <v>19</v>
      </c>
      <c r="X268" s="7">
        <v>12</v>
      </c>
      <c r="Y268" s="7">
        <v>10</v>
      </c>
      <c r="Z268" s="7">
        <v>8</v>
      </c>
      <c r="AA268" s="7">
        <v>6</v>
      </c>
    </row>
    <row r="269" spans="1:27" x14ac:dyDescent="0.35">
      <c r="A269" s="1" t="s">
        <v>580</v>
      </c>
      <c r="B269" s="1" t="s">
        <v>581</v>
      </c>
      <c r="C269" s="1" t="s">
        <v>69</v>
      </c>
      <c r="D269" s="1" t="s">
        <v>70</v>
      </c>
      <c r="E269" s="1"/>
      <c r="F269" s="1">
        <v>14</v>
      </c>
      <c r="G269" s="1">
        <v>15</v>
      </c>
      <c r="H269" s="1">
        <v>14</v>
      </c>
      <c r="I269" s="1">
        <v>16</v>
      </c>
      <c r="J269" s="7">
        <v>11</v>
      </c>
      <c r="K269" s="54">
        <v>11</v>
      </c>
      <c r="L269" s="54">
        <v>11</v>
      </c>
      <c r="M269" s="7">
        <v>10</v>
      </c>
      <c r="N269" s="7">
        <v>3</v>
      </c>
      <c r="O269" s="7">
        <v>3</v>
      </c>
      <c r="P269" s="7">
        <v>0</v>
      </c>
      <c r="Q269" s="7">
        <v>0</v>
      </c>
      <c r="R269" s="7">
        <v>0</v>
      </c>
      <c r="S269" s="7">
        <v>0</v>
      </c>
      <c r="T269" s="7">
        <v>0</v>
      </c>
      <c r="U269" s="7">
        <v>0</v>
      </c>
      <c r="V269" s="7">
        <v>0</v>
      </c>
      <c r="W269" s="7">
        <v>0</v>
      </c>
      <c r="X269" s="7">
        <v>0</v>
      </c>
      <c r="Y269" s="7">
        <v>0</v>
      </c>
      <c r="Z269" s="7">
        <v>0</v>
      </c>
      <c r="AA269" s="7">
        <v>1</v>
      </c>
    </row>
    <row r="270" spans="1:27" x14ac:dyDescent="0.35">
      <c r="A270" s="1" t="s">
        <v>582</v>
      </c>
      <c r="B270" s="1" t="s">
        <v>583</v>
      </c>
      <c r="C270" s="1" t="s">
        <v>63</v>
      </c>
      <c r="D270" s="1" t="s">
        <v>64</v>
      </c>
      <c r="E270" s="1"/>
      <c r="F270" s="1">
        <v>46</v>
      </c>
      <c r="G270" s="1">
        <v>12</v>
      </c>
      <c r="H270" s="1">
        <v>13</v>
      </c>
      <c r="I270" s="1">
        <v>11</v>
      </c>
      <c r="J270" s="7">
        <v>15</v>
      </c>
      <c r="K270" s="54">
        <v>15</v>
      </c>
      <c r="L270" s="54">
        <v>18</v>
      </c>
      <c r="M270" s="7">
        <v>33</v>
      </c>
      <c r="N270" s="7">
        <v>42</v>
      </c>
      <c r="O270" s="7">
        <v>40</v>
      </c>
      <c r="P270" s="7">
        <v>41</v>
      </c>
      <c r="Q270" s="7">
        <v>40</v>
      </c>
      <c r="R270" s="7">
        <v>33</v>
      </c>
      <c r="S270" s="7">
        <v>16</v>
      </c>
      <c r="T270" s="7">
        <v>26</v>
      </c>
      <c r="U270" s="7">
        <v>23</v>
      </c>
      <c r="V270" s="7">
        <v>28</v>
      </c>
      <c r="W270" s="7">
        <v>28</v>
      </c>
      <c r="X270" s="7">
        <v>36</v>
      </c>
      <c r="Y270" s="7">
        <v>30</v>
      </c>
      <c r="Z270" s="7">
        <v>37</v>
      </c>
      <c r="AA270" s="7">
        <v>26</v>
      </c>
    </row>
    <row r="271" spans="1:27" x14ac:dyDescent="0.35">
      <c r="A271" s="1" t="s">
        <v>584</v>
      </c>
      <c r="B271" s="1" t="s">
        <v>585</v>
      </c>
      <c r="C271" s="1" t="s">
        <v>67</v>
      </c>
      <c r="D271" s="1" t="s">
        <v>68</v>
      </c>
      <c r="E271" s="1"/>
      <c r="F271" s="1">
        <v>18</v>
      </c>
      <c r="G271" s="1">
        <v>3</v>
      </c>
      <c r="H271" s="1">
        <v>1</v>
      </c>
      <c r="I271" s="1">
        <v>0</v>
      </c>
      <c r="J271" s="7">
        <v>0</v>
      </c>
      <c r="K271" s="54">
        <v>0</v>
      </c>
      <c r="L271" s="54">
        <v>0</v>
      </c>
      <c r="M271" s="7">
        <v>1</v>
      </c>
      <c r="N271" s="7">
        <v>5</v>
      </c>
      <c r="O271" s="7">
        <v>5</v>
      </c>
      <c r="P271" s="7">
        <v>8</v>
      </c>
      <c r="Q271" s="7">
        <v>8</v>
      </c>
      <c r="R271" s="7">
        <v>11</v>
      </c>
      <c r="S271" s="7">
        <v>10</v>
      </c>
      <c r="T271" s="7">
        <v>9</v>
      </c>
      <c r="U271" s="7">
        <v>8</v>
      </c>
      <c r="V271" s="7">
        <v>8</v>
      </c>
      <c r="W271" s="7">
        <v>8</v>
      </c>
      <c r="X271" s="7">
        <v>7</v>
      </c>
      <c r="Y271" s="7">
        <v>6</v>
      </c>
      <c r="Z271" s="7">
        <v>6</v>
      </c>
      <c r="AA271" s="7">
        <v>1</v>
      </c>
    </row>
    <row r="272" spans="1:27" x14ac:dyDescent="0.35">
      <c r="A272" s="1" t="s">
        <v>586</v>
      </c>
      <c r="B272" s="1" t="s">
        <v>587</v>
      </c>
      <c r="C272" s="1" t="s">
        <v>57</v>
      </c>
      <c r="D272" s="1" t="s">
        <v>58</v>
      </c>
      <c r="E272" s="1"/>
      <c r="F272" s="1">
        <v>93</v>
      </c>
      <c r="G272" s="1">
        <v>97</v>
      </c>
      <c r="H272" s="1">
        <v>107</v>
      </c>
      <c r="I272" s="1">
        <v>97</v>
      </c>
      <c r="J272" s="7">
        <v>113</v>
      </c>
      <c r="K272" s="54">
        <v>115</v>
      </c>
      <c r="L272" s="54">
        <v>107</v>
      </c>
      <c r="M272" s="7">
        <v>100</v>
      </c>
      <c r="N272" s="7">
        <v>87</v>
      </c>
      <c r="O272" s="7">
        <v>84</v>
      </c>
      <c r="P272" s="7">
        <v>88</v>
      </c>
      <c r="Q272" s="7">
        <v>83</v>
      </c>
      <c r="R272" s="7">
        <v>91</v>
      </c>
      <c r="S272" s="7">
        <v>83</v>
      </c>
      <c r="T272" s="7">
        <v>75</v>
      </c>
      <c r="U272" s="7">
        <v>64</v>
      </c>
      <c r="V272" s="7">
        <v>56</v>
      </c>
      <c r="W272" s="7">
        <v>55</v>
      </c>
      <c r="X272" s="7">
        <v>56</v>
      </c>
      <c r="Y272" s="7">
        <v>55</v>
      </c>
      <c r="Z272" s="7">
        <v>47</v>
      </c>
      <c r="AA272" s="7">
        <v>43</v>
      </c>
    </row>
    <row r="273" spans="1:27" x14ac:dyDescent="0.35">
      <c r="A273" s="1" t="s">
        <v>588</v>
      </c>
      <c r="B273" s="1" t="s">
        <v>589</v>
      </c>
      <c r="C273" s="1" t="s">
        <v>67</v>
      </c>
      <c r="D273" s="1" t="s">
        <v>68</v>
      </c>
      <c r="E273" s="1"/>
      <c r="F273" s="1">
        <v>35</v>
      </c>
      <c r="G273" s="1">
        <v>32</v>
      </c>
      <c r="H273" s="1">
        <v>22</v>
      </c>
      <c r="I273" s="1">
        <v>1</v>
      </c>
      <c r="J273" s="7">
        <v>56</v>
      </c>
      <c r="K273" s="54">
        <v>58</v>
      </c>
      <c r="L273" s="54">
        <v>60</v>
      </c>
      <c r="M273" s="7">
        <v>54</v>
      </c>
      <c r="N273" s="7">
        <v>59</v>
      </c>
      <c r="O273" s="7">
        <v>52</v>
      </c>
      <c r="P273" s="7">
        <v>51</v>
      </c>
      <c r="Q273" s="7">
        <v>41</v>
      </c>
      <c r="R273" s="7">
        <v>43</v>
      </c>
      <c r="S273" s="7">
        <v>41</v>
      </c>
      <c r="T273" s="7">
        <v>40</v>
      </c>
      <c r="U273" s="7">
        <v>41</v>
      </c>
      <c r="V273" s="7">
        <v>36</v>
      </c>
      <c r="W273" s="7">
        <v>44</v>
      </c>
      <c r="X273" s="7">
        <v>48</v>
      </c>
      <c r="Y273" s="7">
        <v>52</v>
      </c>
      <c r="Z273" s="7">
        <v>46</v>
      </c>
      <c r="AA273" s="7">
        <v>49</v>
      </c>
    </row>
    <row r="274" spans="1:27" x14ac:dyDescent="0.35">
      <c r="A274" s="1" t="s">
        <v>590</v>
      </c>
      <c r="B274" s="1" t="s">
        <v>591</v>
      </c>
      <c r="C274" s="1" t="s">
        <v>69</v>
      </c>
      <c r="D274" s="1" t="s">
        <v>70</v>
      </c>
      <c r="E274" s="1"/>
      <c r="F274" s="1">
        <v>19</v>
      </c>
      <c r="G274" s="1">
        <v>17</v>
      </c>
      <c r="H274" s="1">
        <v>15</v>
      </c>
      <c r="I274" s="1">
        <v>15</v>
      </c>
      <c r="J274" s="7">
        <v>22</v>
      </c>
      <c r="K274" s="54">
        <v>15</v>
      </c>
      <c r="L274" s="54">
        <v>13</v>
      </c>
      <c r="M274" s="7">
        <v>13</v>
      </c>
      <c r="N274" s="7">
        <v>23</v>
      </c>
      <c r="O274" s="7">
        <v>17</v>
      </c>
      <c r="P274" s="7">
        <v>18</v>
      </c>
      <c r="Q274" s="7">
        <v>19</v>
      </c>
      <c r="R274" s="7">
        <v>19</v>
      </c>
      <c r="S274" s="7">
        <v>6</v>
      </c>
      <c r="T274" s="7">
        <v>6</v>
      </c>
      <c r="U274" s="7">
        <v>2</v>
      </c>
      <c r="V274" s="7">
        <v>15</v>
      </c>
      <c r="W274" s="7">
        <v>5</v>
      </c>
      <c r="X274" s="7">
        <v>5</v>
      </c>
      <c r="Y274" s="7">
        <v>9</v>
      </c>
      <c r="Z274" s="7">
        <v>13</v>
      </c>
      <c r="AA274" s="7">
        <v>15</v>
      </c>
    </row>
    <row r="275" spans="1:27" x14ac:dyDescent="0.35">
      <c r="A275" s="1" t="s">
        <v>592</v>
      </c>
      <c r="B275" s="1" t="s">
        <v>593</v>
      </c>
      <c r="C275" s="1" t="s">
        <v>65</v>
      </c>
      <c r="D275" s="1" t="s">
        <v>66</v>
      </c>
      <c r="E275" s="1"/>
      <c r="F275" s="1">
        <v>30</v>
      </c>
      <c r="G275" s="1">
        <v>29</v>
      </c>
      <c r="H275" s="1">
        <v>41</v>
      </c>
      <c r="I275" s="1">
        <v>36</v>
      </c>
      <c r="J275" s="7">
        <v>40</v>
      </c>
      <c r="K275" s="54">
        <v>22</v>
      </c>
      <c r="L275" s="54">
        <v>14</v>
      </c>
      <c r="M275" s="7">
        <v>59</v>
      </c>
      <c r="N275" s="7">
        <v>66</v>
      </c>
      <c r="O275" s="7">
        <v>61</v>
      </c>
      <c r="P275" s="7">
        <v>31</v>
      </c>
      <c r="Q275" s="7">
        <v>23</v>
      </c>
      <c r="R275" s="7">
        <v>13</v>
      </c>
      <c r="S275" s="7">
        <v>14</v>
      </c>
      <c r="T275" s="7">
        <v>22</v>
      </c>
      <c r="U275" s="7">
        <v>20</v>
      </c>
      <c r="V275" s="7">
        <v>10</v>
      </c>
      <c r="W275" s="7">
        <v>3</v>
      </c>
      <c r="X275" s="7">
        <v>0</v>
      </c>
      <c r="Y275" s="7">
        <v>4</v>
      </c>
      <c r="Z275" s="7">
        <v>0</v>
      </c>
      <c r="AA275" s="7">
        <v>6</v>
      </c>
    </row>
    <row r="276" spans="1:27" x14ac:dyDescent="0.35">
      <c r="A276" s="1" t="s">
        <v>594</v>
      </c>
      <c r="B276" s="1" t="s">
        <v>595</v>
      </c>
      <c r="C276" s="1" t="s">
        <v>71</v>
      </c>
      <c r="D276" s="1" t="s">
        <v>72</v>
      </c>
      <c r="E276" s="1"/>
      <c r="F276" s="1">
        <v>6</v>
      </c>
      <c r="G276" s="1">
        <v>2</v>
      </c>
      <c r="H276" s="1">
        <v>0</v>
      </c>
      <c r="I276" s="1">
        <v>0</v>
      </c>
      <c r="J276" s="7">
        <v>0</v>
      </c>
      <c r="K276" s="54">
        <v>4</v>
      </c>
      <c r="L276" s="54">
        <v>1</v>
      </c>
      <c r="M276" s="7">
        <v>5</v>
      </c>
      <c r="N276" s="7">
        <v>7</v>
      </c>
      <c r="O276" s="7">
        <v>7</v>
      </c>
      <c r="P276" s="7">
        <v>8</v>
      </c>
      <c r="Q276" s="7">
        <v>4</v>
      </c>
      <c r="R276" s="7">
        <v>5</v>
      </c>
      <c r="S276" s="7">
        <v>3</v>
      </c>
      <c r="T276" s="7">
        <v>1</v>
      </c>
      <c r="U276" s="7">
        <v>1</v>
      </c>
      <c r="V276" s="7">
        <v>5</v>
      </c>
      <c r="W276" s="7">
        <v>7</v>
      </c>
      <c r="X276" s="7">
        <v>8</v>
      </c>
      <c r="Y276" s="7">
        <v>4</v>
      </c>
      <c r="Z276" s="7">
        <v>4</v>
      </c>
      <c r="AA276" s="7">
        <v>4</v>
      </c>
    </row>
    <row r="277" spans="1:27" x14ac:dyDescent="0.35">
      <c r="A277" s="1" t="s">
        <v>596</v>
      </c>
      <c r="B277" s="1" t="s">
        <v>597</v>
      </c>
      <c r="C277" s="1" t="s">
        <v>67</v>
      </c>
      <c r="D277" s="1" t="s">
        <v>68</v>
      </c>
      <c r="E277" s="1"/>
      <c r="F277" s="1">
        <v>7</v>
      </c>
      <c r="G277" s="1">
        <v>5</v>
      </c>
      <c r="H277" s="1">
        <v>4</v>
      </c>
      <c r="I277" s="1">
        <v>1</v>
      </c>
      <c r="J277" s="7">
        <v>0</v>
      </c>
      <c r="K277" s="54">
        <v>0</v>
      </c>
      <c r="L277" s="54">
        <v>0</v>
      </c>
      <c r="M277" s="7">
        <v>0</v>
      </c>
      <c r="N277" s="7">
        <v>2</v>
      </c>
      <c r="O277" s="7">
        <v>3</v>
      </c>
      <c r="P277" s="7">
        <v>2</v>
      </c>
      <c r="Q277" s="7">
        <v>2</v>
      </c>
      <c r="R277" s="7">
        <v>0</v>
      </c>
      <c r="S277" s="7">
        <v>1</v>
      </c>
      <c r="T277" s="7">
        <v>2</v>
      </c>
      <c r="U277" s="7">
        <v>3</v>
      </c>
      <c r="V277" s="7">
        <v>1</v>
      </c>
      <c r="W277" s="7">
        <v>0</v>
      </c>
      <c r="X277" s="7">
        <v>3</v>
      </c>
      <c r="Y277" s="7">
        <v>5</v>
      </c>
      <c r="Z277" s="7">
        <v>1</v>
      </c>
      <c r="AA277" s="7">
        <v>1</v>
      </c>
    </row>
    <row r="278" spans="1:27" x14ac:dyDescent="0.35">
      <c r="A278" s="1" t="s">
        <v>598</v>
      </c>
      <c r="B278" s="1" t="s">
        <v>599</v>
      </c>
      <c r="C278" s="1" t="s">
        <v>69</v>
      </c>
      <c r="D278" s="1" t="s">
        <v>70</v>
      </c>
      <c r="E278" s="1"/>
      <c r="F278" s="1">
        <v>24</v>
      </c>
      <c r="G278" s="1">
        <v>21</v>
      </c>
      <c r="H278" s="1">
        <v>16</v>
      </c>
      <c r="I278" s="1">
        <v>16</v>
      </c>
      <c r="J278" s="7">
        <v>7</v>
      </c>
      <c r="K278" s="54">
        <v>11</v>
      </c>
      <c r="L278" s="54">
        <v>5</v>
      </c>
      <c r="M278" s="7">
        <v>5</v>
      </c>
      <c r="N278" s="7">
        <v>6</v>
      </c>
      <c r="O278" s="7">
        <v>5</v>
      </c>
      <c r="P278" s="7">
        <v>4</v>
      </c>
      <c r="Q278" s="7">
        <v>4</v>
      </c>
      <c r="R278" s="7">
        <v>4</v>
      </c>
      <c r="S278" s="7">
        <v>5</v>
      </c>
      <c r="T278" s="7">
        <v>5</v>
      </c>
      <c r="U278" s="7">
        <v>6</v>
      </c>
      <c r="V278" s="7">
        <v>3</v>
      </c>
      <c r="W278" s="7">
        <v>1</v>
      </c>
      <c r="X278" s="7">
        <v>2</v>
      </c>
      <c r="Y278" s="7">
        <v>1</v>
      </c>
      <c r="Z278" s="7">
        <v>2</v>
      </c>
      <c r="AA278" s="7">
        <v>3</v>
      </c>
    </row>
    <row r="279" spans="1:27" x14ac:dyDescent="0.35">
      <c r="A279" s="1" t="s">
        <v>600</v>
      </c>
      <c r="B279" s="1" t="s">
        <v>601</v>
      </c>
      <c r="C279" s="1" t="s">
        <v>71</v>
      </c>
      <c r="D279" s="1" t="s">
        <v>72</v>
      </c>
      <c r="E279" s="1"/>
      <c r="F279" s="1">
        <v>36</v>
      </c>
      <c r="G279" s="1">
        <v>38</v>
      </c>
      <c r="H279" s="1">
        <v>48</v>
      </c>
      <c r="I279" s="1">
        <v>42</v>
      </c>
      <c r="J279" s="7">
        <v>30</v>
      </c>
      <c r="K279" s="54">
        <v>35</v>
      </c>
      <c r="L279" s="54">
        <v>35</v>
      </c>
      <c r="M279" s="7">
        <v>44</v>
      </c>
      <c r="N279" s="7">
        <v>44</v>
      </c>
      <c r="O279" s="7">
        <v>44</v>
      </c>
      <c r="P279" s="7">
        <v>29</v>
      </c>
      <c r="Q279" s="7">
        <v>32</v>
      </c>
      <c r="R279" s="7">
        <v>29</v>
      </c>
      <c r="S279" s="7">
        <v>27</v>
      </c>
      <c r="T279" s="7">
        <v>22</v>
      </c>
      <c r="U279" s="7">
        <v>21</v>
      </c>
      <c r="V279" s="7">
        <v>20</v>
      </c>
      <c r="W279" s="7">
        <v>26</v>
      </c>
      <c r="X279" s="7">
        <v>23</v>
      </c>
      <c r="Y279" s="7">
        <v>21</v>
      </c>
      <c r="Z279" s="7">
        <v>3</v>
      </c>
      <c r="AA279" s="7">
        <v>5</v>
      </c>
    </row>
    <row r="280" spans="1:27" x14ac:dyDescent="0.35">
      <c r="A280" s="1" t="s">
        <v>602</v>
      </c>
      <c r="B280" s="1" t="s">
        <v>603</v>
      </c>
      <c r="C280" s="1" t="s">
        <v>61</v>
      </c>
      <c r="D280" s="1" t="s">
        <v>62</v>
      </c>
      <c r="E280" s="1"/>
      <c r="F280" s="1">
        <v>17</v>
      </c>
      <c r="G280" s="1">
        <v>4</v>
      </c>
      <c r="H280" s="1">
        <v>1</v>
      </c>
      <c r="I280" s="1">
        <v>3</v>
      </c>
      <c r="J280" s="7">
        <v>0</v>
      </c>
      <c r="K280" s="54">
        <v>2</v>
      </c>
      <c r="L280" s="54">
        <v>5</v>
      </c>
      <c r="M280" s="7">
        <v>14</v>
      </c>
      <c r="N280" s="7">
        <v>9</v>
      </c>
      <c r="O280" s="7">
        <v>9</v>
      </c>
      <c r="P280" s="7">
        <v>12</v>
      </c>
      <c r="Q280" s="7">
        <v>18</v>
      </c>
      <c r="R280" s="7">
        <v>13</v>
      </c>
      <c r="S280" s="7">
        <v>13</v>
      </c>
      <c r="T280" s="7">
        <v>19</v>
      </c>
      <c r="U280" s="7">
        <v>10</v>
      </c>
      <c r="V280" s="7">
        <v>13</v>
      </c>
      <c r="W280" s="7">
        <v>5</v>
      </c>
      <c r="X280" s="7">
        <v>12</v>
      </c>
      <c r="Y280" s="7">
        <v>8</v>
      </c>
      <c r="Z280" s="7">
        <v>8</v>
      </c>
      <c r="AA280" s="7">
        <v>3</v>
      </c>
    </row>
    <row r="281" spans="1:27" x14ac:dyDescent="0.35">
      <c r="A281" s="1" t="s">
        <v>604</v>
      </c>
      <c r="B281" s="1" t="s">
        <v>605</v>
      </c>
      <c r="C281" s="1" t="s">
        <v>67</v>
      </c>
      <c r="D281" s="1" t="s">
        <v>68</v>
      </c>
      <c r="E281" s="1"/>
      <c r="F281" s="1">
        <v>19</v>
      </c>
      <c r="G281" s="1">
        <v>15</v>
      </c>
      <c r="H281" s="1">
        <v>15</v>
      </c>
      <c r="I281" s="1">
        <v>15</v>
      </c>
      <c r="J281" s="7">
        <v>9</v>
      </c>
      <c r="K281" s="54">
        <v>7</v>
      </c>
      <c r="L281" s="54">
        <v>11</v>
      </c>
      <c r="M281" s="7">
        <v>10</v>
      </c>
      <c r="N281" s="7">
        <v>10</v>
      </c>
      <c r="O281" s="7">
        <v>23</v>
      </c>
      <c r="P281" s="7">
        <v>23</v>
      </c>
      <c r="Q281" s="7">
        <v>14</v>
      </c>
      <c r="R281" s="7">
        <v>14</v>
      </c>
      <c r="S281" s="7">
        <v>4</v>
      </c>
      <c r="T281" s="7">
        <v>3</v>
      </c>
      <c r="U281" s="7">
        <v>1</v>
      </c>
      <c r="V281" s="7">
        <v>1</v>
      </c>
      <c r="W281" s="7">
        <v>1</v>
      </c>
      <c r="X281" s="7">
        <v>1</v>
      </c>
      <c r="Y281" s="7">
        <v>1</v>
      </c>
      <c r="Z281" s="7">
        <v>1</v>
      </c>
      <c r="AA281" s="7">
        <v>1</v>
      </c>
    </row>
    <row r="282" spans="1:27" x14ac:dyDescent="0.35">
      <c r="A282" s="1" t="s">
        <v>606</v>
      </c>
      <c r="B282" s="1" t="s">
        <v>607</v>
      </c>
      <c r="C282" s="1" t="s">
        <v>69</v>
      </c>
      <c r="D282" s="1" t="s">
        <v>70</v>
      </c>
      <c r="E282" s="1"/>
      <c r="F282" s="1">
        <v>4</v>
      </c>
      <c r="G282" s="1">
        <v>1</v>
      </c>
      <c r="H282" s="1">
        <v>3</v>
      </c>
      <c r="I282" s="1">
        <v>0</v>
      </c>
      <c r="J282" s="7">
        <v>1</v>
      </c>
      <c r="K282" s="54">
        <v>0</v>
      </c>
      <c r="L282" s="54">
        <v>0</v>
      </c>
      <c r="M282" s="7">
        <v>0</v>
      </c>
      <c r="N282" s="7">
        <v>1</v>
      </c>
      <c r="O282" s="7">
        <v>0</v>
      </c>
      <c r="P282" s="7">
        <v>0</v>
      </c>
      <c r="Q282" s="7">
        <v>0</v>
      </c>
      <c r="R282" s="7">
        <v>0</v>
      </c>
      <c r="S282" s="7">
        <v>0</v>
      </c>
      <c r="T282" s="7">
        <v>0</v>
      </c>
      <c r="U282" s="7">
        <v>0</v>
      </c>
      <c r="V282" s="7">
        <v>0</v>
      </c>
      <c r="W282" s="7">
        <v>0</v>
      </c>
      <c r="X282" s="7">
        <v>0</v>
      </c>
      <c r="Y282" s="7">
        <v>5</v>
      </c>
      <c r="Z282" s="7">
        <v>3</v>
      </c>
      <c r="AA282" s="7">
        <v>2</v>
      </c>
    </row>
    <row r="283" spans="1:27" x14ac:dyDescent="0.35">
      <c r="A283" s="1" t="s">
        <v>608</v>
      </c>
      <c r="B283" s="1" t="s">
        <v>609</v>
      </c>
      <c r="C283" s="1" t="s">
        <v>67</v>
      </c>
      <c r="D283" s="1" t="s">
        <v>68</v>
      </c>
      <c r="E283" s="1"/>
      <c r="F283" s="1">
        <v>14</v>
      </c>
      <c r="G283" s="1">
        <v>0</v>
      </c>
      <c r="H283" s="1">
        <v>0</v>
      </c>
      <c r="I283" s="1">
        <v>0</v>
      </c>
      <c r="J283" s="7">
        <v>0</v>
      </c>
      <c r="K283" s="54">
        <v>0</v>
      </c>
      <c r="L283" s="54">
        <v>0</v>
      </c>
      <c r="M283" s="7">
        <v>0</v>
      </c>
      <c r="N283" s="7">
        <v>0</v>
      </c>
      <c r="O283" s="7">
        <v>0</v>
      </c>
      <c r="P283" s="7">
        <v>0</v>
      </c>
      <c r="Q283" s="7">
        <v>0</v>
      </c>
      <c r="R283" s="7">
        <v>0</v>
      </c>
      <c r="S283" s="7">
        <v>0</v>
      </c>
      <c r="T283" s="7">
        <v>0</v>
      </c>
      <c r="U283" s="7">
        <v>0</v>
      </c>
      <c r="V283" s="7">
        <v>0</v>
      </c>
      <c r="W283" s="7">
        <v>0</v>
      </c>
      <c r="X283" s="7">
        <v>0</v>
      </c>
      <c r="Y283" s="7">
        <v>0</v>
      </c>
      <c r="Z283" s="7">
        <v>0</v>
      </c>
      <c r="AA283" s="7">
        <v>0</v>
      </c>
    </row>
    <row r="284" spans="1:27" x14ac:dyDescent="0.35">
      <c r="A284" s="1" t="s">
        <v>610</v>
      </c>
      <c r="B284" s="1" t="s">
        <v>611</v>
      </c>
      <c r="C284" s="1" t="s">
        <v>61</v>
      </c>
      <c r="D284" s="1" t="s">
        <v>62</v>
      </c>
      <c r="E284" s="1"/>
      <c r="F284" s="1">
        <v>10</v>
      </c>
      <c r="G284" s="1">
        <v>9</v>
      </c>
      <c r="H284" s="1">
        <v>8</v>
      </c>
      <c r="I284" s="1">
        <v>8</v>
      </c>
      <c r="J284" s="7">
        <v>5</v>
      </c>
      <c r="K284" s="54">
        <v>5</v>
      </c>
      <c r="L284" s="54">
        <v>5</v>
      </c>
      <c r="M284" s="7">
        <v>6</v>
      </c>
      <c r="N284" s="7">
        <v>11</v>
      </c>
      <c r="O284" s="7">
        <v>17</v>
      </c>
      <c r="P284" s="7">
        <v>14</v>
      </c>
      <c r="Q284" s="7">
        <v>13</v>
      </c>
      <c r="R284" s="7">
        <v>8</v>
      </c>
      <c r="S284" s="7">
        <v>4</v>
      </c>
      <c r="T284" s="7">
        <v>1</v>
      </c>
      <c r="U284" s="7">
        <v>1</v>
      </c>
      <c r="V284" s="7">
        <v>1</v>
      </c>
      <c r="W284" s="7">
        <v>1</v>
      </c>
      <c r="X284" s="7">
        <v>0</v>
      </c>
      <c r="Y284" s="7">
        <v>2</v>
      </c>
      <c r="Z284" s="7">
        <v>2</v>
      </c>
      <c r="AA284" s="7">
        <v>2</v>
      </c>
    </row>
    <row r="285" spans="1:27" x14ac:dyDescent="0.35">
      <c r="A285" s="1" t="s">
        <v>612</v>
      </c>
      <c r="B285" s="1" t="s">
        <v>613</v>
      </c>
      <c r="C285" s="1" t="s">
        <v>61</v>
      </c>
      <c r="D285" s="1" t="s">
        <v>62</v>
      </c>
      <c r="E285" s="1"/>
      <c r="F285" s="1">
        <v>34</v>
      </c>
      <c r="G285" s="1">
        <v>39</v>
      </c>
      <c r="H285" s="1">
        <v>31</v>
      </c>
      <c r="I285" s="1">
        <v>28</v>
      </c>
      <c r="J285" s="7">
        <v>6</v>
      </c>
      <c r="K285" s="54">
        <v>24</v>
      </c>
      <c r="L285" s="54">
        <v>16</v>
      </c>
      <c r="M285" s="7">
        <v>15</v>
      </c>
      <c r="N285" s="7">
        <v>14</v>
      </c>
      <c r="O285" s="7">
        <v>14</v>
      </c>
      <c r="P285" s="7">
        <v>18</v>
      </c>
      <c r="Q285" s="7">
        <v>9</v>
      </c>
      <c r="R285" s="7">
        <v>11</v>
      </c>
      <c r="S285" s="7">
        <v>11</v>
      </c>
      <c r="T285" s="7">
        <v>1</v>
      </c>
      <c r="U285" s="7">
        <v>2</v>
      </c>
      <c r="V285" s="7">
        <v>5</v>
      </c>
      <c r="W285" s="7">
        <v>4</v>
      </c>
      <c r="X285" s="7">
        <v>4</v>
      </c>
      <c r="Y285" s="7">
        <v>2</v>
      </c>
      <c r="Z285" s="7">
        <v>7</v>
      </c>
      <c r="AA285" s="7">
        <v>10</v>
      </c>
    </row>
    <row r="286" spans="1:27" x14ac:dyDescent="0.35">
      <c r="A286" s="1" t="s">
        <v>614</v>
      </c>
      <c r="B286" s="1" t="s">
        <v>615</v>
      </c>
      <c r="C286" s="1" t="s">
        <v>67</v>
      </c>
      <c r="D286" s="1" t="s">
        <v>68</v>
      </c>
      <c r="E286" s="1"/>
      <c r="F286" s="1">
        <v>22</v>
      </c>
      <c r="G286" s="1">
        <v>22</v>
      </c>
      <c r="H286" s="1">
        <v>27</v>
      </c>
      <c r="I286" s="1">
        <v>26</v>
      </c>
      <c r="J286" s="7">
        <v>15</v>
      </c>
      <c r="K286" s="54">
        <v>18</v>
      </c>
      <c r="L286" s="54">
        <v>18</v>
      </c>
      <c r="M286" s="7">
        <v>18</v>
      </c>
      <c r="N286" s="7">
        <v>15</v>
      </c>
      <c r="O286" s="7">
        <v>14</v>
      </c>
      <c r="P286" s="7">
        <v>16</v>
      </c>
      <c r="Q286" s="7">
        <v>15</v>
      </c>
      <c r="R286" s="7">
        <v>16</v>
      </c>
      <c r="S286" s="7">
        <v>16</v>
      </c>
      <c r="T286" s="7">
        <v>10</v>
      </c>
      <c r="U286" s="7">
        <v>10</v>
      </c>
      <c r="V286" s="7">
        <v>6</v>
      </c>
      <c r="W286" s="7">
        <v>5</v>
      </c>
      <c r="X286" s="7">
        <v>6</v>
      </c>
      <c r="Y286" s="7">
        <v>5</v>
      </c>
      <c r="Z286" s="7">
        <v>7</v>
      </c>
      <c r="AA286" s="7">
        <v>7</v>
      </c>
    </row>
    <row r="287" spans="1:27" x14ac:dyDescent="0.35">
      <c r="A287" s="1" t="s">
        <v>616</v>
      </c>
      <c r="B287" s="1" t="s">
        <v>617</v>
      </c>
      <c r="C287" s="1" t="s">
        <v>69</v>
      </c>
      <c r="D287" s="1" t="s">
        <v>70</v>
      </c>
      <c r="E287" s="1"/>
      <c r="F287" s="1">
        <v>111</v>
      </c>
      <c r="G287" s="1">
        <v>107</v>
      </c>
      <c r="H287" s="1">
        <v>83</v>
      </c>
      <c r="I287" s="1">
        <v>67</v>
      </c>
      <c r="J287" s="7">
        <v>41</v>
      </c>
      <c r="K287" s="54">
        <v>31</v>
      </c>
      <c r="L287" s="54">
        <v>25</v>
      </c>
      <c r="M287" s="7">
        <v>71</v>
      </c>
      <c r="N287" s="7">
        <v>28</v>
      </c>
      <c r="O287" s="7">
        <v>22</v>
      </c>
      <c r="P287" s="7">
        <v>13</v>
      </c>
      <c r="Q287" s="7">
        <v>2</v>
      </c>
      <c r="R287" s="7">
        <v>2</v>
      </c>
      <c r="S287" s="7">
        <v>2</v>
      </c>
      <c r="T287" s="7">
        <v>0</v>
      </c>
      <c r="U287" s="7">
        <v>0</v>
      </c>
      <c r="V287" s="7">
        <v>0</v>
      </c>
      <c r="W287" s="7">
        <v>0</v>
      </c>
      <c r="X287" s="7">
        <v>0</v>
      </c>
      <c r="Y287" s="7">
        <v>17</v>
      </c>
      <c r="Z287" s="7">
        <v>20</v>
      </c>
      <c r="AA287" s="7">
        <v>20</v>
      </c>
    </row>
    <row r="288" spans="1:27" x14ac:dyDescent="0.35">
      <c r="A288" s="1" t="s">
        <v>618</v>
      </c>
      <c r="B288" s="1" t="s">
        <v>619</v>
      </c>
      <c r="C288" s="1" t="s">
        <v>69</v>
      </c>
      <c r="D288" s="1" t="s">
        <v>70</v>
      </c>
      <c r="E288" s="1"/>
      <c r="F288" s="1">
        <v>6</v>
      </c>
      <c r="G288" s="1">
        <v>0</v>
      </c>
      <c r="H288" s="1">
        <v>0</v>
      </c>
      <c r="I288" s="1">
        <v>0</v>
      </c>
      <c r="J288" s="7">
        <v>1</v>
      </c>
      <c r="K288" s="54">
        <v>1</v>
      </c>
      <c r="L288" s="54">
        <v>3</v>
      </c>
      <c r="M288" s="7">
        <v>4</v>
      </c>
      <c r="N288" s="7">
        <v>6</v>
      </c>
      <c r="O288" s="7">
        <v>5</v>
      </c>
      <c r="P288" s="7">
        <v>6</v>
      </c>
      <c r="Q288" s="7">
        <v>2</v>
      </c>
      <c r="R288" s="7">
        <v>2</v>
      </c>
      <c r="S288" s="7">
        <v>2</v>
      </c>
      <c r="T288" s="7">
        <v>3</v>
      </c>
      <c r="U288" s="7">
        <v>3</v>
      </c>
      <c r="V288" s="7">
        <v>3</v>
      </c>
      <c r="W288" s="7">
        <v>4</v>
      </c>
      <c r="X288" s="7">
        <v>5</v>
      </c>
      <c r="Y288" s="7">
        <v>8</v>
      </c>
      <c r="Z288" s="7">
        <v>11</v>
      </c>
      <c r="AA288" s="7">
        <v>9</v>
      </c>
    </row>
    <row r="289" spans="1:27" x14ac:dyDescent="0.35">
      <c r="A289" s="1" t="s">
        <v>620</v>
      </c>
      <c r="B289" s="1" t="s">
        <v>621</v>
      </c>
      <c r="C289" s="1" t="s">
        <v>57</v>
      </c>
      <c r="D289" s="1" t="s">
        <v>58</v>
      </c>
      <c r="E289" s="1"/>
      <c r="F289" s="1">
        <v>160</v>
      </c>
      <c r="G289" s="1">
        <v>79</v>
      </c>
      <c r="H289" s="1">
        <v>62</v>
      </c>
      <c r="I289" s="1">
        <v>48</v>
      </c>
      <c r="J289" s="7">
        <v>73</v>
      </c>
      <c r="K289" s="54">
        <v>59</v>
      </c>
      <c r="L289" s="54">
        <v>60</v>
      </c>
      <c r="M289" s="7">
        <v>62</v>
      </c>
      <c r="N289" s="7">
        <v>69</v>
      </c>
      <c r="O289" s="7">
        <v>66</v>
      </c>
      <c r="P289" s="7">
        <v>58</v>
      </c>
      <c r="Q289" s="7">
        <v>48</v>
      </c>
      <c r="R289" s="7">
        <v>41</v>
      </c>
      <c r="S289" s="7">
        <v>32</v>
      </c>
      <c r="T289" s="7">
        <v>29</v>
      </c>
      <c r="U289" s="7">
        <v>25</v>
      </c>
      <c r="V289" s="7">
        <v>27</v>
      </c>
      <c r="W289" s="7">
        <v>23</v>
      </c>
      <c r="X289" s="7">
        <v>31</v>
      </c>
      <c r="Y289" s="7">
        <v>39</v>
      </c>
      <c r="Z289" s="7">
        <v>41</v>
      </c>
      <c r="AA289" s="7">
        <v>38</v>
      </c>
    </row>
    <row r="290" spans="1:27" x14ac:dyDescent="0.35">
      <c r="A290" s="1" t="s">
        <v>622</v>
      </c>
      <c r="B290" s="1" t="s">
        <v>623</v>
      </c>
      <c r="C290" s="1" t="s">
        <v>65</v>
      </c>
      <c r="D290" s="1" t="s">
        <v>66</v>
      </c>
      <c r="E290" s="1"/>
      <c r="F290" s="1">
        <v>17</v>
      </c>
      <c r="G290" s="1">
        <v>0</v>
      </c>
      <c r="H290" s="1">
        <v>28</v>
      </c>
      <c r="I290" s="1">
        <v>27</v>
      </c>
      <c r="J290" s="7">
        <v>19</v>
      </c>
      <c r="K290" s="54">
        <v>24</v>
      </c>
      <c r="L290" s="54">
        <v>42</v>
      </c>
      <c r="M290" s="7">
        <v>26</v>
      </c>
      <c r="N290" s="7">
        <v>23</v>
      </c>
      <c r="O290" s="7">
        <v>17</v>
      </c>
      <c r="P290" s="7">
        <v>18</v>
      </c>
      <c r="Q290" s="7">
        <v>10</v>
      </c>
      <c r="R290" s="7">
        <v>10</v>
      </c>
      <c r="S290" s="7">
        <v>6</v>
      </c>
      <c r="T290" s="7">
        <v>7</v>
      </c>
      <c r="U290" s="7">
        <v>9</v>
      </c>
      <c r="V290" s="7">
        <v>13</v>
      </c>
      <c r="W290" s="7">
        <v>12</v>
      </c>
      <c r="X290" s="7">
        <v>9</v>
      </c>
      <c r="Y290" s="7">
        <v>4</v>
      </c>
      <c r="Z290" s="7">
        <v>4</v>
      </c>
      <c r="AA290" s="7">
        <v>0</v>
      </c>
    </row>
    <row r="291" spans="1:27" x14ac:dyDescent="0.35">
      <c r="A291" s="1" t="s">
        <v>624</v>
      </c>
      <c r="B291" s="1" t="s">
        <v>625</v>
      </c>
      <c r="C291" s="1" t="s">
        <v>67</v>
      </c>
      <c r="D291" s="1" t="s">
        <v>68</v>
      </c>
      <c r="E291" s="1"/>
      <c r="F291" s="1">
        <v>35</v>
      </c>
      <c r="G291" s="1">
        <v>30</v>
      </c>
      <c r="H291" s="1">
        <v>32</v>
      </c>
      <c r="I291" s="1">
        <v>16</v>
      </c>
      <c r="J291" s="7">
        <v>14</v>
      </c>
      <c r="K291" s="54">
        <v>16</v>
      </c>
      <c r="L291" s="54">
        <v>16</v>
      </c>
      <c r="M291" s="7">
        <v>23</v>
      </c>
      <c r="N291" s="7">
        <v>25</v>
      </c>
      <c r="O291" s="7">
        <v>15</v>
      </c>
      <c r="P291" s="7">
        <v>17</v>
      </c>
      <c r="Q291" s="7">
        <v>15</v>
      </c>
      <c r="R291" s="7">
        <v>13</v>
      </c>
      <c r="S291" s="7">
        <v>10</v>
      </c>
      <c r="T291" s="7">
        <v>6</v>
      </c>
      <c r="U291" s="7">
        <v>4</v>
      </c>
      <c r="V291" s="7">
        <v>4</v>
      </c>
      <c r="W291" s="7">
        <v>3</v>
      </c>
      <c r="X291" s="7">
        <v>2</v>
      </c>
      <c r="Y291" s="7">
        <v>2</v>
      </c>
      <c r="Z291" s="7">
        <v>2</v>
      </c>
      <c r="AA291" s="7">
        <v>2</v>
      </c>
    </row>
    <row r="292" spans="1:27" x14ac:dyDescent="0.35">
      <c r="A292" s="1" t="s">
        <v>626</v>
      </c>
      <c r="B292" s="1" t="s">
        <v>627</v>
      </c>
      <c r="C292" s="1" t="s">
        <v>61</v>
      </c>
      <c r="D292" s="1" t="s">
        <v>62</v>
      </c>
      <c r="E292" s="1"/>
      <c r="F292" s="1">
        <v>0</v>
      </c>
      <c r="G292" s="1">
        <v>0</v>
      </c>
      <c r="H292" s="1">
        <v>0</v>
      </c>
      <c r="I292" s="1">
        <v>0</v>
      </c>
      <c r="J292" s="7">
        <v>0</v>
      </c>
      <c r="K292" s="54">
        <v>3</v>
      </c>
      <c r="L292" s="54">
        <v>2</v>
      </c>
      <c r="M292" s="7">
        <v>2</v>
      </c>
      <c r="N292" s="7">
        <v>0</v>
      </c>
      <c r="O292" s="7">
        <v>0</v>
      </c>
      <c r="P292" s="7">
        <v>0</v>
      </c>
      <c r="Q292" s="7">
        <v>0</v>
      </c>
      <c r="R292" s="7">
        <v>0</v>
      </c>
      <c r="S292" s="7">
        <v>0</v>
      </c>
      <c r="T292" s="7">
        <v>0</v>
      </c>
      <c r="U292" s="7">
        <v>0</v>
      </c>
      <c r="V292" s="7">
        <v>0</v>
      </c>
      <c r="W292" s="7">
        <v>0</v>
      </c>
      <c r="X292" s="7">
        <v>0</v>
      </c>
      <c r="Y292" s="7">
        <v>0</v>
      </c>
      <c r="Z292" s="7">
        <v>1</v>
      </c>
      <c r="AA292" s="7">
        <v>1</v>
      </c>
    </row>
    <row r="293" spans="1:27" x14ac:dyDescent="0.35">
      <c r="A293" s="1" t="s">
        <v>628</v>
      </c>
      <c r="B293" s="1" t="s">
        <v>629</v>
      </c>
      <c r="C293" s="1" t="s">
        <v>67</v>
      </c>
      <c r="D293" s="1" t="s">
        <v>68</v>
      </c>
      <c r="E293" s="1"/>
      <c r="F293" s="1">
        <v>13</v>
      </c>
      <c r="G293" s="1">
        <v>14</v>
      </c>
      <c r="H293" s="1">
        <v>4</v>
      </c>
      <c r="I293" s="1">
        <v>12</v>
      </c>
      <c r="J293" s="7">
        <v>1</v>
      </c>
      <c r="K293" s="54">
        <v>1</v>
      </c>
      <c r="L293" s="54">
        <v>0</v>
      </c>
      <c r="M293" s="7">
        <v>3</v>
      </c>
      <c r="N293" s="7">
        <v>3</v>
      </c>
      <c r="O293" s="7">
        <v>12</v>
      </c>
      <c r="P293" s="7">
        <v>11</v>
      </c>
      <c r="Q293" s="7">
        <v>7</v>
      </c>
      <c r="R293" s="7">
        <v>5</v>
      </c>
      <c r="S293" s="7">
        <v>5</v>
      </c>
      <c r="T293" s="7">
        <v>5</v>
      </c>
      <c r="U293" s="7">
        <v>5</v>
      </c>
      <c r="V293" s="7">
        <v>2</v>
      </c>
      <c r="W293" s="7">
        <v>2</v>
      </c>
      <c r="X293" s="7">
        <v>8</v>
      </c>
      <c r="Y293" s="7">
        <v>13</v>
      </c>
      <c r="Z293" s="7">
        <v>12</v>
      </c>
      <c r="AA293" s="7">
        <v>5</v>
      </c>
    </row>
    <row r="294" spans="1:27" x14ac:dyDescent="0.35">
      <c r="A294" s="1" t="s">
        <v>630</v>
      </c>
      <c r="B294" s="1" t="s">
        <v>631</v>
      </c>
      <c r="C294" s="1" t="s">
        <v>73</v>
      </c>
      <c r="D294" s="1" t="s">
        <v>74</v>
      </c>
      <c r="E294" s="1"/>
      <c r="F294" s="1">
        <v>69</v>
      </c>
      <c r="G294" s="1">
        <v>55</v>
      </c>
      <c r="H294" s="1">
        <v>49</v>
      </c>
      <c r="I294" s="1">
        <v>40</v>
      </c>
      <c r="J294" s="7">
        <v>55</v>
      </c>
      <c r="K294" s="54">
        <v>47</v>
      </c>
      <c r="L294" s="54">
        <v>36</v>
      </c>
      <c r="M294" s="7">
        <v>35</v>
      </c>
      <c r="N294" s="7">
        <v>30</v>
      </c>
      <c r="O294" s="7">
        <v>22</v>
      </c>
      <c r="P294" s="7">
        <v>23</v>
      </c>
      <c r="Q294" s="7">
        <v>20</v>
      </c>
      <c r="R294" s="7">
        <v>18</v>
      </c>
      <c r="S294" s="7">
        <v>18</v>
      </c>
      <c r="T294" s="7">
        <v>14</v>
      </c>
      <c r="U294" s="7">
        <v>11</v>
      </c>
      <c r="V294" s="7">
        <v>7</v>
      </c>
      <c r="W294" s="7">
        <v>11</v>
      </c>
      <c r="X294" s="7">
        <v>8</v>
      </c>
      <c r="Y294" s="7">
        <v>6</v>
      </c>
      <c r="Z294" s="7">
        <v>9</v>
      </c>
      <c r="AA294" s="7">
        <v>6</v>
      </c>
    </row>
    <row r="295" spans="1:27" x14ac:dyDescent="0.35">
      <c r="A295" s="1" t="s">
        <v>632</v>
      </c>
      <c r="B295" s="1" t="s">
        <v>633</v>
      </c>
      <c r="C295" s="1" t="s">
        <v>71</v>
      </c>
      <c r="D295" s="1" t="s">
        <v>72</v>
      </c>
      <c r="E295" s="1"/>
      <c r="F295" s="1">
        <v>13</v>
      </c>
      <c r="G295" s="1">
        <v>11</v>
      </c>
      <c r="H295" s="1">
        <v>11</v>
      </c>
      <c r="I295" s="1">
        <v>11</v>
      </c>
      <c r="J295" s="7">
        <v>11</v>
      </c>
      <c r="K295" s="54">
        <v>13</v>
      </c>
      <c r="L295" s="54">
        <v>12</v>
      </c>
      <c r="M295" s="7">
        <v>8</v>
      </c>
      <c r="N295" s="7">
        <v>7</v>
      </c>
      <c r="O295" s="7">
        <v>6</v>
      </c>
      <c r="P295" s="7">
        <v>6</v>
      </c>
      <c r="Q295" s="7">
        <v>6</v>
      </c>
      <c r="R295" s="7">
        <v>6</v>
      </c>
      <c r="S295" s="7">
        <v>5</v>
      </c>
      <c r="T295" s="7">
        <v>5</v>
      </c>
      <c r="U295" s="7">
        <v>6</v>
      </c>
      <c r="V295" s="7">
        <v>8</v>
      </c>
      <c r="W295" s="7">
        <v>8</v>
      </c>
      <c r="X295" s="7">
        <v>3</v>
      </c>
      <c r="Y295" s="7">
        <v>4</v>
      </c>
      <c r="Z295" s="7">
        <v>4</v>
      </c>
      <c r="AA295" s="7">
        <v>7</v>
      </c>
    </row>
    <row r="296" spans="1:27" x14ac:dyDescent="0.35">
      <c r="A296" s="1" t="s">
        <v>634</v>
      </c>
      <c r="B296" s="1" t="s">
        <v>635</v>
      </c>
      <c r="C296" s="1" t="s">
        <v>57</v>
      </c>
      <c r="D296" s="1" t="s">
        <v>58</v>
      </c>
      <c r="E296" s="1"/>
      <c r="F296" s="1">
        <v>43</v>
      </c>
      <c r="G296" s="1">
        <v>53</v>
      </c>
      <c r="H296" s="1">
        <v>54</v>
      </c>
      <c r="I296" s="1">
        <v>54</v>
      </c>
      <c r="J296" s="7">
        <v>52</v>
      </c>
      <c r="K296" s="54">
        <v>53</v>
      </c>
      <c r="L296" s="54">
        <v>50</v>
      </c>
      <c r="M296" s="7">
        <v>58</v>
      </c>
      <c r="N296" s="7">
        <v>43</v>
      </c>
      <c r="O296" s="7">
        <v>55</v>
      </c>
      <c r="P296" s="7">
        <v>56</v>
      </c>
      <c r="Q296" s="7">
        <v>55</v>
      </c>
      <c r="R296" s="7">
        <v>51</v>
      </c>
      <c r="S296" s="7">
        <v>50</v>
      </c>
      <c r="T296" s="7">
        <v>49</v>
      </c>
      <c r="U296" s="7">
        <v>47</v>
      </c>
      <c r="V296" s="7">
        <v>43</v>
      </c>
      <c r="W296" s="7">
        <v>42</v>
      </c>
      <c r="X296" s="7">
        <v>44</v>
      </c>
      <c r="Y296" s="7">
        <v>51</v>
      </c>
      <c r="Z296" s="7">
        <v>54</v>
      </c>
      <c r="AA296" s="7">
        <v>48</v>
      </c>
    </row>
    <row r="297" spans="1:27" x14ac:dyDescent="0.35">
      <c r="A297" s="1" t="s">
        <v>636</v>
      </c>
      <c r="B297" s="1" t="s">
        <v>637</v>
      </c>
      <c r="C297" s="1" t="s">
        <v>57</v>
      </c>
      <c r="D297" s="1" t="s">
        <v>58</v>
      </c>
      <c r="E297" s="1"/>
      <c r="F297" s="1">
        <v>96</v>
      </c>
      <c r="G297" s="1">
        <v>129</v>
      </c>
      <c r="H297" s="1">
        <v>139</v>
      </c>
      <c r="I297" s="1">
        <v>145</v>
      </c>
      <c r="J297" s="7">
        <v>142</v>
      </c>
      <c r="K297" s="54">
        <v>142</v>
      </c>
      <c r="L297" s="54">
        <v>149</v>
      </c>
      <c r="M297" s="7">
        <v>176</v>
      </c>
      <c r="N297" s="7">
        <v>182</v>
      </c>
      <c r="O297" s="7">
        <v>188</v>
      </c>
      <c r="P297" s="7">
        <v>214</v>
      </c>
      <c r="Q297" s="7">
        <v>179</v>
      </c>
      <c r="R297" s="7">
        <v>157</v>
      </c>
      <c r="S297" s="7">
        <v>157</v>
      </c>
      <c r="T297" s="7">
        <v>139</v>
      </c>
      <c r="U297" s="7">
        <v>110</v>
      </c>
      <c r="V297" s="7">
        <v>115</v>
      </c>
      <c r="W297" s="7">
        <v>115</v>
      </c>
      <c r="X297" s="7">
        <v>112</v>
      </c>
      <c r="Y297" s="7">
        <v>127</v>
      </c>
      <c r="Z297" s="7">
        <v>127</v>
      </c>
      <c r="AA297" s="7">
        <v>149</v>
      </c>
    </row>
    <row r="298" spans="1:27" x14ac:dyDescent="0.35">
      <c r="A298" s="1" t="s">
        <v>638</v>
      </c>
      <c r="B298" s="1" t="s">
        <v>639</v>
      </c>
      <c r="C298" s="1" t="s">
        <v>65</v>
      </c>
      <c r="D298" s="1" t="s">
        <v>66</v>
      </c>
      <c r="E298" s="1"/>
      <c r="F298" s="1">
        <v>33</v>
      </c>
      <c r="G298" s="1">
        <v>22</v>
      </c>
      <c r="H298" s="1">
        <v>18</v>
      </c>
      <c r="I298" s="1">
        <v>17</v>
      </c>
      <c r="J298" s="7">
        <v>12</v>
      </c>
      <c r="K298" s="54">
        <v>5</v>
      </c>
      <c r="L298" s="54">
        <v>5</v>
      </c>
      <c r="M298" s="7">
        <v>14</v>
      </c>
      <c r="N298" s="7">
        <v>15</v>
      </c>
      <c r="O298" s="7">
        <v>6</v>
      </c>
      <c r="P298" s="7">
        <v>7</v>
      </c>
      <c r="Q298" s="7">
        <v>2</v>
      </c>
      <c r="R298" s="7">
        <v>6</v>
      </c>
      <c r="S298" s="7">
        <v>7</v>
      </c>
      <c r="T298" s="7">
        <v>0</v>
      </c>
      <c r="U298" s="7">
        <v>0</v>
      </c>
      <c r="V298" s="7">
        <v>0</v>
      </c>
      <c r="W298" s="7">
        <v>2</v>
      </c>
      <c r="X298" s="7">
        <v>2</v>
      </c>
      <c r="Y298" s="7">
        <v>11</v>
      </c>
      <c r="Z298" s="7">
        <v>1</v>
      </c>
      <c r="AA298" s="7">
        <v>9</v>
      </c>
    </row>
    <row r="299" spans="1:27" x14ac:dyDescent="0.35">
      <c r="A299" s="1" t="s">
        <v>640</v>
      </c>
      <c r="B299" s="1" t="s">
        <v>641</v>
      </c>
      <c r="C299" s="1" t="s">
        <v>71</v>
      </c>
      <c r="D299" s="1" t="s">
        <v>72</v>
      </c>
      <c r="E299" s="1"/>
      <c r="F299" s="1">
        <v>52</v>
      </c>
      <c r="G299" s="1">
        <v>54</v>
      </c>
      <c r="H299" s="1">
        <v>63</v>
      </c>
      <c r="I299" s="1">
        <v>62</v>
      </c>
      <c r="J299" s="7">
        <v>82</v>
      </c>
      <c r="K299" s="54">
        <v>64</v>
      </c>
      <c r="L299" s="54">
        <v>52</v>
      </c>
      <c r="M299" s="7">
        <v>39</v>
      </c>
      <c r="N299" s="7">
        <v>36</v>
      </c>
      <c r="O299" s="7">
        <v>37</v>
      </c>
      <c r="P299" s="7">
        <v>28</v>
      </c>
      <c r="Q299" s="7">
        <v>12</v>
      </c>
      <c r="R299" s="7">
        <v>12</v>
      </c>
      <c r="S299" s="7">
        <v>12</v>
      </c>
      <c r="T299" s="7">
        <v>24</v>
      </c>
      <c r="U299" s="7">
        <v>13</v>
      </c>
      <c r="V299" s="7">
        <v>19</v>
      </c>
      <c r="W299" s="7">
        <v>19</v>
      </c>
      <c r="X299" s="7">
        <v>29</v>
      </c>
      <c r="Y299" s="7">
        <v>17</v>
      </c>
      <c r="Z299" s="7">
        <v>19</v>
      </c>
      <c r="AA299" s="7">
        <v>19</v>
      </c>
    </row>
    <row r="300" spans="1:27" x14ac:dyDescent="0.35">
      <c r="A300" s="1" t="s">
        <v>642</v>
      </c>
      <c r="B300" s="1" t="s">
        <v>643</v>
      </c>
      <c r="C300" s="1" t="s">
        <v>61</v>
      </c>
      <c r="D300" s="1" t="s">
        <v>62</v>
      </c>
      <c r="E300" s="1"/>
      <c r="F300" s="1">
        <v>22</v>
      </c>
      <c r="G300" s="1">
        <v>5</v>
      </c>
      <c r="H300" s="1">
        <v>3</v>
      </c>
      <c r="I300" s="1">
        <v>3</v>
      </c>
      <c r="J300" s="7">
        <v>2</v>
      </c>
      <c r="K300" s="54">
        <v>1</v>
      </c>
      <c r="L300" s="54">
        <v>4</v>
      </c>
      <c r="M300" s="7">
        <v>30</v>
      </c>
      <c r="N300" s="7">
        <v>38</v>
      </c>
      <c r="O300" s="7">
        <v>35</v>
      </c>
      <c r="P300" s="7">
        <v>26</v>
      </c>
      <c r="Q300" s="7">
        <v>22</v>
      </c>
      <c r="R300" s="7">
        <v>18</v>
      </c>
      <c r="S300" s="7">
        <v>1</v>
      </c>
      <c r="T300" s="7">
        <v>1</v>
      </c>
      <c r="U300" s="7">
        <v>1</v>
      </c>
      <c r="V300" s="7">
        <v>1</v>
      </c>
      <c r="W300" s="7">
        <v>5</v>
      </c>
      <c r="X300" s="7">
        <v>7</v>
      </c>
      <c r="Y300" s="7">
        <v>4</v>
      </c>
      <c r="Z300" s="7">
        <v>4</v>
      </c>
      <c r="AA300" s="7">
        <v>26</v>
      </c>
    </row>
    <row r="301" spans="1:27" x14ac:dyDescent="0.35">
      <c r="A301" s="1" t="s">
        <v>644</v>
      </c>
      <c r="B301" s="1" t="s">
        <v>645</v>
      </c>
      <c r="C301" s="1" t="s">
        <v>67</v>
      </c>
      <c r="D301" s="1" t="s">
        <v>68</v>
      </c>
      <c r="E301" s="1"/>
      <c r="F301" s="1">
        <v>4</v>
      </c>
      <c r="G301" s="1">
        <v>0</v>
      </c>
      <c r="H301" s="1">
        <v>0</v>
      </c>
      <c r="I301" s="1">
        <v>0</v>
      </c>
      <c r="J301" s="7">
        <v>3</v>
      </c>
      <c r="K301" s="54">
        <v>0</v>
      </c>
      <c r="L301" s="54">
        <v>0</v>
      </c>
      <c r="M301" s="7">
        <v>1</v>
      </c>
      <c r="N301" s="7">
        <v>1</v>
      </c>
      <c r="O301" s="7">
        <v>1</v>
      </c>
      <c r="P301" s="7">
        <v>1</v>
      </c>
      <c r="Q301" s="7">
        <v>1</v>
      </c>
      <c r="R301" s="7">
        <v>1</v>
      </c>
      <c r="S301" s="7">
        <v>1</v>
      </c>
      <c r="T301" s="7">
        <v>0</v>
      </c>
      <c r="U301" s="7">
        <v>2</v>
      </c>
      <c r="V301" s="7">
        <v>2</v>
      </c>
      <c r="W301" s="7">
        <v>0</v>
      </c>
      <c r="X301" s="7">
        <v>3</v>
      </c>
      <c r="Y301" s="7">
        <v>0</v>
      </c>
      <c r="Z301" s="7">
        <v>0</v>
      </c>
      <c r="AA301" s="7">
        <v>0</v>
      </c>
    </row>
    <row r="302" spans="1:27" x14ac:dyDescent="0.35">
      <c r="A302" s="1" t="s">
        <v>646</v>
      </c>
      <c r="B302" s="1" t="s">
        <v>647</v>
      </c>
      <c r="C302" s="1" t="s">
        <v>67</v>
      </c>
      <c r="D302" s="1" t="s">
        <v>68</v>
      </c>
      <c r="E302" s="1"/>
      <c r="F302" s="1">
        <v>10</v>
      </c>
      <c r="G302" s="1">
        <v>8</v>
      </c>
      <c r="H302" s="1">
        <v>14</v>
      </c>
      <c r="I302" s="1">
        <v>11</v>
      </c>
      <c r="J302" s="7">
        <v>12</v>
      </c>
      <c r="K302" s="54">
        <v>17</v>
      </c>
      <c r="L302" s="54">
        <v>17</v>
      </c>
      <c r="M302" s="7">
        <v>2</v>
      </c>
      <c r="N302" s="7">
        <v>12</v>
      </c>
      <c r="O302" s="7">
        <v>10</v>
      </c>
      <c r="P302" s="7">
        <v>9</v>
      </c>
      <c r="Q302" s="7">
        <v>12</v>
      </c>
      <c r="R302" s="7">
        <v>9</v>
      </c>
      <c r="S302" s="7">
        <v>9</v>
      </c>
      <c r="T302" s="7">
        <v>9</v>
      </c>
      <c r="U302" s="7">
        <v>8</v>
      </c>
      <c r="V302" s="7">
        <v>8</v>
      </c>
      <c r="W302" s="7">
        <v>10</v>
      </c>
      <c r="X302" s="7">
        <v>11</v>
      </c>
      <c r="Y302" s="7">
        <v>10</v>
      </c>
      <c r="Z302" s="7">
        <v>9</v>
      </c>
      <c r="AA302" s="7">
        <v>15</v>
      </c>
    </row>
    <row r="303" spans="1:27" x14ac:dyDescent="0.35">
      <c r="A303" s="1" t="s">
        <v>648</v>
      </c>
      <c r="B303" s="1" t="s">
        <v>649</v>
      </c>
      <c r="C303" s="1" t="s">
        <v>61</v>
      </c>
      <c r="D303" s="1" t="s">
        <v>62</v>
      </c>
      <c r="E303" s="1"/>
      <c r="F303" s="1">
        <v>52</v>
      </c>
      <c r="G303" s="1">
        <v>42</v>
      </c>
      <c r="H303" s="1">
        <v>32</v>
      </c>
      <c r="I303" s="1">
        <v>17</v>
      </c>
      <c r="J303" s="7">
        <v>12</v>
      </c>
      <c r="K303" s="54">
        <v>5</v>
      </c>
      <c r="L303" s="54">
        <v>12</v>
      </c>
      <c r="M303" s="7">
        <v>25</v>
      </c>
      <c r="N303" s="7">
        <v>18</v>
      </c>
      <c r="O303" s="7">
        <v>18</v>
      </c>
      <c r="P303" s="7">
        <v>13</v>
      </c>
      <c r="Q303" s="7">
        <v>13</v>
      </c>
      <c r="R303" s="7">
        <v>11</v>
      </c>
      <c r="S303" s="7">
        <v>6</v>
      </c>
      <c r="T303" s="7">
        <v>4</v>
      </c>
      <c r="U303" s="7">
        <v>3</v>
      </c>
      <c r="V303" s="7">
        <v>2</v>
      </c>
      <c r="W303" s="7">
        <v>2</v>
      </c>
      <c r="X303" s="7">
        <v>2</v>
      </c>
      <c r="Y303" s="7">
        <v>2</v>
      </c>
      <c r="Z303" s="7">
        <v>2</v>
      </c>
      <c r="AA303" s="7">
        <v>1</v>
      </c>
    </row>
    <row r="304" spans="1:27" x14ac:dyDescent="0.35">
      <c r="A304" s="1" t="s">
        <v>650</v>
      </c>
      <c r="B304" s="1" t="s">
        <v>651</v>
      </c>
      <c r="C304" s="1" t="s">
        <v>67</v>
      </c>
      <c r="D304" s="1" t="s">
        <v>68</v>
      </c>
      <c r="E304" s="1"/>
      <c r="F304" s="1">
        <v>49</v>
      </c>
      <c r="G304" s="1">
        <v>49</v>
      </c>
      <c r="H304" s="1">
        <v>25</v>
      </c>
      <c r="I304" s="1">
        <v>20</v>
      </c>
      <c r="J304" s="7">
        <v>17</v>
      </c>
      <c r="K304" s="54">
        <v>18</v>
      </c>
      <c r="L304" s="54">
        <v>18</v>
      </c>
      <c r="M304" s="7">
        <v>19</v>
      </c>
      <c r="N304" s="7">
        <v>19</v>
      </c>
      <c r="O304" s="7">
        <v>19</v>
      </c>
      <c r="P304" s="7">
        <v>19</v>
      </c>
      <c r="Q304" s="7">
        <v>16</v>
      </c>
      <c r="R304" s="7">
        <v>16</v>
      </c>
      <c r="S304" s="7">
        <v>16</v>
      </c>
      <c r="T304" s="7">
        <v>3</v>
      </c>
      <c r="U304" s="7">
        <v>5</v>
      </c>
      <c r="V304" s="7">
        <v>4</v>
      </c>
      <c r="W304" s="7">
        <v>4</v>
      </c>
      <c r="X304" s="7">
        <v>8</v>
      </c>
      <c r="Y304" s="7">
        <v>8</v>
      </c>
      <c r="Z304" s="7">
        <v>8</v>
      </c>
      <c r="AA304" s="7">
        <v>8</v>
      </c>
    </row>
    <row r="305" spans="1:27" x14ac:dyDescent="0.35">
      <c r="A305" s="1" t="s">
        <v>652</v>
      </c>
      <c r="B305" s="1" t="s">
        <v>653</v>
      </c>
      <c r="C305" s="1" t="s">
        <v>69</v>
      </c>
      <c r="D305" s="1" t="s">
        <v>70</v>
      </c>
      <c r="E305" s="1"/>
      <c r="F305" s="1">
        <v>1</v>
      </c>
      <c r="G305" s="1">
        <v>0</v>
      </c>
      <c r="H305" s="1">
        <v>0</v>
      </c>
      <c r="I305" s="1">
        <v>0</v>
      </c>
      <c r="J305" s="7">
        <v>0</v>
      </c>
      <c r="K305" s="54">
        <v>1</v>
      </c>
      <c r="L305" s="54">
        <v>2</v>
      </c>
      <c r="M305" s="7">
        <v>2</v>
      </c>
      <c r="N305" s="7">
        <v>2</v>
      </c>
      <c r="O305" s="7">
        <v>2</v>
      </c>
      <c r="P305" s="7">
        <v>1</v>
      </c>
      <c r="Q305" s="7">
        <v>4</v>
      </c>
      <c r="R305" s="7">
        <v>1</v>
      </c>
      <c r="S305" s="7">
        <v>1</v>
      </c>
      <c r="T305" s="7">
        <v>0</v>
      </c>
      <c r="U305" s="7">
        <v>3</v>
      </c>
      <c r="V305" s="7">
        <v>4</v>
      </c>
      <c r="W305" s="7">
        <v>3</v>
      </c>
      <c r="X305" s="7">
        <v>3</v>
      </c>
      <c r="Y305" s="7">
        <v>5</v>
      </c>
      <c r="Z305" s="7">
        <v>5</v>
      </c>
      <c r="AA305" s="7">
        <v>6</v>
      </c>
    </row>
    <row r="306" spans="1:27" x14ac:dyDescent="0.35">
      <c r="A306" s="1" t="s">
        <v>654</v>
      </c>
      <c r="B306" s="1" t="s">
        <v>655</v>
      </c>
      <c r="C306" s="1" t="s">
        <v>65</v>
      </c>
      <c r="D306" s="1" t="s">
        <v>66</v>
      </c>
      <c r="E306" s="1"/>
      <c r="F306" s="1">
        <v>18</v>
      </c>
      <c r="G306" s="1">
        <v>12</v>
      </c>
      <c r="H306" s="1">
        <v>7</v>
      </c>
      <c r="I306" s="1">
        <v>6</v>
      </c>
      <c r="J306" s="7">
        <v>6</v>
      </c>
      <c r="K306" s="54">
        <v>1</v>
      </c>
      <c r="L306" s="54">
        <v>10</v>
      </c>
      <c r="M306" s="7">
        <v>11</v>
      </c>
      <c r="N306" s="7">
        <v>14</v>
      </c>
      <c r="O306" s="7">
        <v>12</v>
      </c>
      <c r="P306" s="7">
        <v>9</v>
      </c>
      <c r="Q306" s="7">
        <v>8</v>
      </c>
      <c r="R306" s="7">
        <v>10</v>
      </c>
      <c r="S306" s="7">
        <v>2</v>
      </c>
      <c r="T306" s="7">
        <v>4</v>
      </c>
      <c r="U306" s="7">
        <v>11</v>
      </c>
      <c r="V306" s="7">
        <v>10</v>
      </c>
      <c r="W306" s="7">
        <v>2</v>
      </c>
      <c r="X306" s="7">
        <v>2</v>
      </c>
      <c r="Y306" s="7">
        <v>2</v>
      </c>
      <c r="Z306" s="7">
        <v>2</v>
      </c>
      <c r="AA306" s="7">
        <v>2</v>
      </c>
    </row>
    <row r="307" spans="1:27" x14ac:dyDescent="0.35">
      <c r="A307" s="1" t="s">
        <v>656</v>
      </c>
      <c r="B307" s="1" t="s">
        <v>657</v>
      </c>
      <c r="C307" s="1" t="s">
        <v>59</v>
      </c>
      <c r="D307" s="1" t="s">
        <v>60</v>
      </c>
      <c r="E307" s="1"/>
      <c r="F307" s="1">
        <v>6</v>
      </c>
      <c r="G307" s="1">
        <v>7</v>
      </c>
      <c r="H307" s="1">
        <v>4</v>
      </c>
      <c r="I307" s="1">
        <v>4</v>
      </c>
      <c r="J307" s="7">
        <v>5</v>
      </c>
      <c r="K307" s="54">
        <v>1</v>
      </c>
      <c r="L307" s="54">
        <v>10</v>
      </c>
      <c r="M307" s="7">
        <v>13</v>
      </c>
      <c r="N307" s="7">
        <v>7</v>
      </c>
      <c r="O307" s="7">
        <v>6</v>
      </c>
      <c r="P307" s="7">
        <v>11</v>
      </c>
      <c r="Q307" s="7">
        <v>7</v>
      </c>
      <c r="R307" s="7">
        <v>10</v>
      </c>
      <c r="S307" s="7">
        <v>9</v>
      </c>
      <c r="T307" s="7">
        <v>9</v>
      </c>
      <c r="U307" s="7">
        <v>0</v>
      </c>
      <c r="V307" s="7">
        <v>0</v>
      </c>
      <c r="W307" s="7">
        <v>0</v>
      </c>
      <c r="X307" s="7">
        <v>0</v>
      </c>
      <c r="Y307" s="7">
        <v>3</v>
      </c>
      <c r="Z307" s="7">
        <v>0</v>
      </c>
      <c r="AA307" s="7">
        <v>0</v>
      </c>
    </row>
    <row r="308" spans="1:27" x14ac:dyDescent="0.35">
      <c r="A308" s="1" t="s">
        <v>658</v>
      </c>
      <c r="B308" s="1" t="s">
        <v>659</v>
      </c>
      <c r="C308" s="1" t="s">
        <v>59</v>
      </c>
      <c r="D308" s="1" t="s">
        <v>60</v>
      </c>
      <c r="E308" s="1"/>
      <c r="F308" s="1">
        <v>62</v>
      </c>
      <c r="G308" s="1">
        <v>31</v>
      </c>
      <c r="H308" s="1">
        <v>30</v>
      </c>
      <c r="I308" s="1">
        <v>28</v>
      </c>
      <c r="J308" s="7">
        <v>24</v>
      </c>
      <c r="K308" s="54">
        <v>20</v>
      </c>
      <c r="L308" s="54">
        <v>11</v>
      </c>
      <c r="M308" s="7">
        <v>28</v>
      </c>
      <c r="N308" s="7">
        <v>36</v>
      </c>
      <c r="O308" s="7">
        <v>30</v>
      </c>
      <c r="P308" s="7">
        <v>8</v>
      </c>
      <c r="Q308" s="7">
        <v>13</v>
      </c>
      <c r="R308" s="7">
        <v>10</v>
      </c>
      <c r="S308" s="7">
        <v>8</v>
      </c>
      <c r="T308" s="7">
        <v>6</v>
      </c>
      <c r="U308" s="7">
        <v>5</v>
      </c>
      <c r="V308" s="7">
        <v>5</v>
      </c>
      <c r="W308" s="7">
        <v>7</v>
      </c>
      <c r="X308" s="7">
        <v>18</v>
      </c>
      <c r="Y308" s="7">
        <v>34</v>
      </c>
      <c r="Z308" s="7">
        <v>34</v>
      </c>
      <c r="AA308" s="7">
        <v>20</v>
      </c>
    </row>
    <row r="309" spans="1:27" x14ac:dyDescent="0.35">
      <c r="A309" s="1" t="s">
        <v>660</v>
      </c>
      <c r="B309" s="1" t="s">
        <v>661</v>
      </c>
      <c r="C309" s="1" t="s">
        <v>67</v>
      </c>
      <c r="D309" s="1" t="s">
        <v>68</v>
      </c>
      <c r="E309" s="1"/>
      <c r="F309" s="1">
        <v>22</v>
      </c>
      <c r="G309" s="1">
        <v>21</v>
      </c>
      <c r="H309" s="1">
        <v>17</v>
      </c>
      <c r="I309" s="1">
        <v>13</v>
      </c>
      <c r="J309" s="7">
        <v>24</v>
      </c>
      <c r="K309" s="54">
        <v>26</v>
      </c>
      <c r="L309" s="54">
        <v>27</v>
      </c>
      <c r="M309" s="7">
        <v>35</v>
      </c>
      <c r="N309" s="7">
        <v>29</v>
      </c>
      <c r="O309" s="7">
        <v>36</v>
      </c>
      <c r="P309" s="7">
        <v>21</v>
      </c>
      <c r="Q309" s="7">
        <v>18</v>
      </c>
      <c r="R309" s="7">
        <v>15</v>
      </c>
      <c r="S309" s="7">
        <v>15</v>
      </c>
      <c r="T309" s="7">
        <v>7</v>
      </c>
      <c r="U309" s="7">
        <v>6</v>
      </c>
      <c r="V309" s="7">
        <v>8</v>
      </c>
      <c r="W309" s="7">
        <v>5</v>
      </c>
      <c r="X309" s="7">
        <v>3</v>
      </c>
      <c r="Y309" s="7">
        <v>5</v>
      </c>
      <c r="Z309" s="7">
        <v>5</v>
      </c>
      <c r="AA309" s="7">
        <v>7</v>
      </c>
    </row>
    <row r="310" spans="1:27" x14ac:dyDescent="0.35">
      <c r="A310" s="1" t="s">
        <v>662</v>
      </c>
      <c r="B310" s="1" t="s">
        <v>663</v>
      </c>
      <c r="C310" s="1" t="s">
        <v>61</v>
      </c>
      <c r="D310" s="1" t="s">
        <v>62</v>
      </c>
      <c r="E310" s="1"/>
      <c r="F310" s="1">
        <v>39</v>
      </c>
      <c r="G310" s="1">
        <v>25</v>
      </c>
      <c r="H310" s="1">
        <v>17</v>
      </c>
      <c r="I310" s="1">
        <v>15</v>
      </c>
      <c r="J310" s="7">
        <v>14</v>
      </c>
      <c r="K310" s="54">
        <v>21</v>
      </c>
      <c r="L310" s="54">
        <v>20</v>
      </c>
      <c r="M310" s="7">
        <v>30</v>
      </c>
      <c r="N310" s="7">
        <v>42</v>
      </c>
      <c r="O310" s="7">
        <v>34</v>
      </c>
      <c r="P310" s="7">
        <v>20</v>
      </c>
      <c r="Q310" s="7">
        <v>17</v>
      </c>
      <c r="R310" s="7">
        <v>6</v>
      </c>
      <c r="S310" s="7">
        <v>5</v>
      </c>
      <c r="T310" s="7">
        <v>3</v>
      </c>
      <c r="U310" s="7">
        <v>1</v>
      </c>
      <c r="V310" s="7">
        <v>1</v>
      </c>
      <c r="W310" s="7">
        <v>4</v>
      </c>
      <c r="X310" s="7">
        <v>7</v>
      </c>
      <c r="Y310" s="7">
        <v>6</v>
      </c>
      <c r="Z310" s="7">
        <v>3</v>
      </c>
      <c r="AA310" s="7">
        <v>2</v>
      </c>
    </row>
    <row r="311" spans="1:27" x14ac:dyDescent="0.35">
      <c r="A311" s="1" t="s">
        <v>664</v>
      </c>
      <c r="B311" s="1" t="s">
        <v>665</v>
      </c>
      <c r="C311" s="1" t="s">
        <v>57</v>
      </c>
      <c r="D311" s="1" t="s">
        <v>58</v>
      </c>
      <c r="E311" s="1"/>
      <c r="F311" s="1">
        <v>298</v>
      </c>
      <c r="G311" s="1">
        <v>24</v>
      </c>
      <c r="H311" s="1">
        <v>20</v>
      </c>
      <c r="I311" s="1">
        <v>17</v>
      </c>
      <c r="J311" s="7">
        <v>12</v>
      </c>
      <c r="K311" s="54">
        <v>24</v>
      </c>
      <c r="L311" s="54">
        <v>31</v>
      </c>
      <c r="M311" s="7">
        <v>101</v>
      </c>
      <c r="N311" s="7">
        <v>118</v>
      </c>
      <c r="O311" s="7">
        <v>113</v>
      </c>
      <c r="P311" s="7">
        <v>139</v>
      </c>
      <c r="Q311" s="7">
        <v>110</v>
      </c>
      <c r="R311" s="7">
        <v>97</v>
      </c>
      <c r="S311" s="7">
        <v>97</v>
      </c>
      <c r="T311" s="7">
        <v>80</v>
      </c>
      <c r="U311" s="7">
        <v>78</v>
      </c>
      <c r="V311" s="7">
        <v>70</v>
      </c>
      <c r="W311" s="7">
        <v>64</v>
      </c>
      <c r="X311" s="7">
        <v>96</v>
      </c>
      <c r="Y311" s="7">
        <v>215</v>
      </c>
      <c r="Z311" s="7">
        <v>248</v>
      </c>
      <c r="AA311" s="7">
        <v>120</v>
      </c>
    </row>
    <row r="312" spans="1:27" x14ac:dyDescent="0.35">
      <c r="A312" s="1" t="s">
        <v>666</v>
      </c>
      <c r="B312" s="1" t="s">
        <v>667</v>
      </c>
      <c r="C312" s="1" t="s">
        <v>65</v>
      </c>
      <c r="D312" s="1" t="s">
        <v>66</v>
      </c>
      <c r="E312" s="1"/>
      <c r="F312" s="1">
        <v>41</v>
      </c>
      <c r="G312" s="1">
        <v>49</v>
      </c>
      <c r="H312" s="1">
        <v>36</v>
      </c>
      <c r="I312" s="1">
        <v>36</v>
      </c>
      <c r="J312" s="7">
        <v>2</v>
      </c>
      <c r="K312" s="54">
        <v>48</v>
      </c>
      <c r="L312" s="54">
        <v>46</v>
      </c>
      <c r="M312" s="7">
        <v>47</v>
      </c>
      <c r="N312" s="7">
        <v>47</v>
      </c>
      <c r="O312" s="7">
        <v>45</v>
      </c>
      <c r="P312" s="7">
        <v>29</v>
      </c>
      <c r="Q312" s="7">
        <v>29</v>
      </c>
      <c r="R312" s="7">
        <v>25</v>
      </c>
      <c r="S312" s="7">
        <v>28</v>
      </c>
      <c r="T312" s="7">
        <v>27</v>
      </c>
      <c r="U312" s="7">
        <v>25</v>
      </c>
      <c r="V312" s="7">
        <v>25</v>
      </c>
      <c r="W312" s="7">
        <v>24</v>
      </c>
      <c r="X312" s="7">
        <v>22</v>
      </c>
      <c r="Y312" s="7">
        <v>33</v>
      </c>
      <c r="Z312" s="7">
        <v>25</v>
      </c>
      <c r="AA312" s="7">
        <v>25</v>
      </c>
    </row>
    <row r="313" spans="1:27" x14ac:dyDescent="0.35">
      <c r="A313" s="1" t="s">
        <v>668</v>
      </c>
      <c r="B313" s="1" t="s">
        <v>669</v>
      </c>
      <c r="C313" s="1" t="s">
        <v>69</v>
      </c>
      <c r="D313" s="1" t="s">
        <v>70</v>
      </c>
      <c r="E313" s="1"/>
      <c r="F313" s="1">
        <v>36</v>
      </c>
      <c r="G313" s="1">
        <v>28</v>
      </c>
      <c r="H313" s="1">
        <v>19</v>
      </c>
      <c r="I313" s="1">
        <v>19</v>
      </c>
      <c r="J313" s="7">
        <v>19</v>
      </c>
      <c r="K313" s="54">
        <v>13</v>
      </c>
      <c r="L313" s="54">
        <v>13</v>
      </c>
      <c r="M313" s="7">
        <v>18</v>
      </c>
      <c r="N313" s="7">
        <v>18</v>
      </c>
      <c r="O313" s="7">
        <v>14</v>
      </c>
      <c r="P313" s="7">
        <v>12</v>
      </c>
      <c r="Q313" s="7">
        <v>8</v>
      </c>
      <c r="R313" s="7">
        <v>5</v>
      </c>
      <c r="S313" s="7">
        <v>3</v>
      </c>
      <c r="T313" s="7">
        <v>2</v>
      </c>
      <c r="U313" s="7">
        <v>0</v>
      </c>
      <c r="V313" s="7">
        <v>1</v>
      </c>
      <c r="W313" s="7">
        <v>3</v>
      </c>
      <c r="X313" s="7">
        <v>9</v>
      </c>
      <c r="Y313" s="7">
        <v>21</v>
      </c>
      <c r="Z313" s="7">
        <v>13</v>
      </c>
      <c r="AA313" s="7">
        <v>12</v>
      </c>
    </row>
    <row r="314" spans="1:27" x14ac:dyDescent="0.35">
      <c r="A314" s="1" t="s">
        <v>670</v>
      </c>
      <c r="B314" s="1" t="s">
        <v>671</v>
      </c>
      <c r="C314" s="1" t="s">
        <v>67</v>
      </c>
      <c r="D314" s="1" t="s">
        <v>68</v>
      </c>
      <c r="E314" s="1"/>
      <c r="F314" s="1">
        <v>18</v>
      </c>
      <c r="G314" s="1">
        <v>8</v>
      </c>
      <c r="H314" s="1">
        <v>4</v>
      </c>
      <c r="I314" s="1">
        <v>2</v>
      </c>
      <c r="J314" s="7">
        <v>5</v>
      </c>
      <c r="K314" s="54">
        <v>9</v>
      </c>
      <c r="L314" s="54">
        <v>12</v>
      </c>
      <c r="M314" s="7">
        <v>16</v>
      </c>
      <c r="N314" s="7">
        <v>14</v>
      </c>
      <c r="O314" s="7">
        <v>10</v>
      </c>
      <c r="P314" s="7">
        <v>10</v>
      </c>
      <c r="Q314" s="7">
        <v>9</v>
      </c>
      <c r="R314" s="7">
        <v>0</v>
      </c>
      <c r="S314" s="7">
        <v>0</v>
      </c>
      <c r="T314" s="7">
        <v>0</v>
      </c>
      <c r="U314" s="7">
        <v>0</v>
      </c>
      <c r="V314" s="7">
        <v>0</v>
      </c>
      <c r="W314" s="7">
        <v>0</v>
      </c>
      <c r="X314" s="7">
        <v>2</v>
      </c>
      <c r="Y314" s="7">
        <v>0</v>
      </c>
      <c r="Z314" s="7">
        <v>2</v>
      </c>
      <c r="AA314" s="7">
        <v>0</v>
      </c>
    </row>
    <row r="315" spans="1:27" x14ac:dyDescent="0.35">
      <c r="A315" s="1" t="s">
        <v>672</v>
      </c>
      <c r="B315" s="1" t="s">
        <v>673</v>
      </c>
      <c r="C315" s="1" t="s">
        <v>67</v>
      </c>
      <c r="D315" s="1" t="s">
        <v>68</v>
      </c>
      <c r="E315" s="1"/>
      <c r="F315" s="1">
        <v>90</v>
      </c>
      <c r="G315" s="1">
        <v>120</v>
      </c>
      <c r="H315" s="1">
        <v>140</v>
      </c>
      <c r="I315" s="11">
        <v>92</v>
      </c>
      <c r="J315" s="7">
        <v>92</v>
      </c>
      <c r="K315" s="54">
        <v>92</v>
      </c>
      <c r="L315" s="54">
        <v>34</v>
      </c>
      <c r="M315" s="7">
        <v>29</v>
      </c>
      <c r="N315" s="7">
        <v>18</v>
      </c>
      <c r="O315" s="7">
        <v>20</v>
      </c>
      <c r="P315" s="7">
        <v>7</v>
      </c>
      <c r="Q315" s="7">
        <v>5</v>
      </c>
      <c r="R315" s="7">
        <v>3</v>
      </c>
      <c r="S315" s="7">
        <v>3</v>
      </c>
      <c r="T315" s="7">
        <v>0</v>
      </c>
      <c r="U315" s="7">
        <v>0</v>
      </c>
      <c r="V315" s="7">
        <v>0</v>
      </c>
      <c r="W315" s="7">
        <v>0</v>
      </c>
      <c r="X315" s="7">
        <v>0</v>
      </c>
      <c r="Y315" s="7">
        <v>0</v>
      </c>
      <c r="Z315" s="7">
        <v>0</v>
      </c>
      <c r="AA315" s="7">
        <v>0</v>
      </c>
    </row>
    <row r="316" spans="1:27" x14ac:dyDescent="0.35">
      <c r="A316" s="1" t="s">
        <v>674</v>
      </c>
      <c r="B316" s="1" t="s">
        <v>675</v>
      </c>
      <c r="C316" s="1" t="s">
        <v>65</v>
      </c>
      <c r="D316" s="1" t="s">
        <v>66</v>
      </c>
      <c r="E316" s="1"/>
      <c r="F316" s="1">
        <v>123</v>
      </c>
      <c r="G316" s="1">
        <v>107</v>
      </c>
      <c r="H316" s="1">
        <v>102</v>
      </c>
      <c r="I316" s="1">
        <v>105</v>
      </c>
      <c r="J316" s="7">
        <v>62</v>
      </c>
      <c r="K316" s="54">
        <v>69</v>
      </c>
      <c r="L316" s="54">
        <v>36</v>
      </c>
      <c r="M316" s="7">
        <v>62</v>
      </c>
      <c r="N316" s="7">
        <v>61</v>
      </c>
      <c r="O316" s="7">
        <v>71</v>
      </c>
      <c r="P316" s="7">
        <v>61</v>
      </c>
      <c r="Q316" s="7">
        <v>55</v>
      </c>
      <c r="R316" s="7">
        <v>45</v>
      </c>
      <c r="S316" s="7">
        <v>47</v>
      </c>
      <c r="T316" s="7">
        <v>30</v>
      </c>
      <c r="U316" s="7">
        <v>31</v>
      </c>
      <c r="V316" s="7">
        <v>6</v>
      </c>
      <c r="W316" s="7">
        <v>4</v>
      </c>
      <c r="X316" s="7">
        <v>9</v>
      </c>
      <c r="Y316" s="7">
        <v>7</v>
      </c>
      <c r="Z316" s="7">
        <v>4</v>
      </c>
      <c r="AA316" s="7">
        <v>4</v>
      </c>
    </row>
    <row r="317" spans="1:27" x14ac:dyDescent="0.35">
      <c r="A317" s="1" t="s">
        <v>676</v>
      </c>
      <c r="B317" s="1" t="s">
        <v>677</v>
      </c>
      <c r="C317" s="1" t="s">
        <v>67</v>
      </c>
      <c r="D317" s="1" t="s">
        <v>68</v>
      </c>
      <c r="E317" s="1"/>
      <c r="F317" s="1">
        <v>57</v>
      </c>
      <c r="G317" s="1">
        <v>56</v>
      </c>
      <c r="H317" s="1">
        <v>54</v>
      </c>
      <c r="I317" s="1">
        <v>54</v>
      </c>
      <c r="J317" s="7">
        <v>50</v>
      </c>
      <c r="K317" s="54">
        <v>40</v>
      </c>
      <c r="L317" s="54">
        <v>44</v>
      </c>
      <c r="M317" s="7">
        <v>44</v>
      </c>
      <c r="N317" s="7">
        <v>76</v>
      </c>
      <c r="O317" s="7">
        <v>72</v>
      </c>
      <c r="P317" s="7">
        <v>72</v>
      </c>
      <c r="Q317" s="7">
        <v>45</v>
      </c>
      <c r="R317" s="7">
        <v>39</v>
      </c>
      <c r="S317" s="7">
        <v>36</v>
      </c>
      <c r="T317" s="7">
        <v>31</v>
      </c>
      <c r="U317" s="7">
        <v>26</v>
      </c>
      <c r="V317" s="7">
        <v>20</v>
      </c>
      <c r="W317" s="7">
        <v>20</v>
      </c>
      <c r="X317" s="7">
        <v>20</v>
      </c>
      <c r="Y317" s="7">
        <v>18</v>
      </c>
      <c r="Z317" s="7">
        <v>24</v>
      </c>
      <c r="AA317" s="7">
        <v>24</v>
      </c>
    </row>
    <row r="318" spans="1:27" x14ac:dyDescent="0.35">
      <c r="A318" s="1" t="s">
        <v>678</v>
      </c>
      <c r="B318" s="1" t="s">
        <v>679</v>
      </c>
      <c r="C318" s="1" t="s">
        <v>67</v>
      </c>
      <c r="D318" s="1" t="s">
        <v>68</v>
      </c>
      <c r="E318" s="1"/>
      <c r="F318" s="1">
        <v>32</v>
      </c>
      <c r="G318" s="1">
        <v>26</v>
      </c>
      <c r="H318" s="1">
        <v>24</v>
      </c>
      <c r="I318" s="1">
        <v>26</v>
      </c>
      <c r="J318" s="7">
        <v>30</v>
      </c>
      <c r="K318" s="54">
        <v>32</v>
      </c>
      <c r="L318" s="54">
        <v>32</v>
      </c>
      <c r="M318" s="7">
        <v>37</v>
      </c>
      <c r="N318" s="7">
        <v>32</v>
      </c>
      <c r="O318" s="7">
        <v>37</v>
      </c>
      <c r="P318" s="7">
        <v>35</v>
      </c>
      <c r="Q318" s="7">
        <v>34</v>
      </c>
      <c r="R318" s="7">
        <v>30</v>
      </c>
      <c r="S318" s="7">
        <v>27</v>
      </c>
      <c r="T318" s="7">
        <v>22</v>
      </c>
      <c r="U318" s="7">
        <v>19</v>
      </c>
      <c r="V318" s="7">
        <v>19</v>
      </c>
      <c r="W318" s="7">
        <v>18</v>
      </c>
      <c r="X318" s="7">
        <v>19</v>
      </c>
      <c r="Y318" s="7">
        <v>15</v>
      </c>
      <c r="Z318" s="7">
        <v>15</v>
      </c>
      <c r="AA318" s="7">
        <v>13</v>
      </c>
    </row>
    <row r="319" spans="1:27" x14ac:dyDescent="0.35">
      <c r="A319" s="1" t="s">
        <v>680</v>
      </c>
      <c r="B319" s="1" t="s">
        <v>681</v>
      </c>
      <c r="C319" s="1" t="s">
        <v>71</v>
      </c>
      <c r="D319" s="1" t="s">
        <v>72</v>
      </c>
      <c r="E319" s="1"/>
      <c r="F319" s="1">
        <v>27</v>
      </c>
      <c r="G319" s="1">
        <v>25</v>
      </c>
      <c r="H319" s="1">
        <v>7</v>
      </c>
      <c r="I319" s="1">
        <v>3</v>
      </c>
      <c r="J319" s="7">
        <v>4</v>
      </c>
      <c r="K319" s="54">
        <v>1</v>
      </c>
      <c r="L319" s="54">
        <v>4</v>
      </c>
      <c r="M319" s="7">
        <v>7</v>
      </c>
      <c r="N319" s="7">
        <v>6</v>
      </c>
      <c r="O319" s="7">
        <v>3</v>
      </c>
      <c r="P319" s="7">
        <v>3</v>
      </c>
      <c r="Q319" s="7">
        <v>8</v>
      </c>
      <c r="R319" s="7">
        <v>5</v>
      </c>
      <c r="S319" s="7">
        <v>2</v>
      </c>
      <c r="T319" s="7">
        <v>4</v>
      </c>
      <c r="U319" s="7">
        <v>4</v>
      </c>
      <c r="V319" s="7">
        <v>3</v>
      </c>
      <c r="W319" s="7">
        <v>3</v>
      </c>
      <c r="X319" s="7">
        <v>12</v>
      </c>
      <c r="Y319" s="7">
        <v>7</v>
      </c>
      <c r="Z319" s="7">
        <v>7</v>
      </c>
      <c r="AA319" s="7">
        <v>8</v>
      </c>
    </row>
    <row r="320" spans="1:27" x14ac:dyDescent="0.35">
      <c r="A320" s="1" t="s">
        <v>682</v>
      </c>
      <c r="B320" s="1" t="s">
        <v>683</v>
      </c>
      <c r="C320" s="1" t="s">
        <v>71</v>
      </c>
      <c r="D320" s="1" t="s">
        <v>72</v>
      </c>
      <c r="E320" s="1"/>
      <c r="F320" s="1">
        <v>40</v>
      </c>
      <c r="G320" s="1">
        <v>29</v>
      </c>
      <c r="H320" s="1">
        <v>22</v>
      </c>
      <c r="I320" s="1">
        <v>17</v>
      </c>
      <c r="J320" s="7">
        <v>17</v>
      </c>
      <c r="K320" s="54">
        <v>30</v>
      </c>
      <c r="L320" s="54">
        <v>30</v>
      </c>
      <c r="M320" s="7">
        <v>31</v>
      </c>
      <c r="N320" s="7">
        <v>28</v>
      </c>
      <c r="O320" s="7">
        <v>28</v>
      </c>
      <c r="P320" s="7">
        <v>28</v>
      </c>
      <c r="Q320" s="7">
        <v>28</v>
      </c>
      <c r="R320" s="7">
        <v>10</v>
      </c>
      <c r="S320" s="7">
        <v>3</v>
      </c>
      <c r="T320" s="7">
        <v>1</v>
      </c>
      <c r="U320" s="7">
        <v>1</v>
      </c>
      <c r="V320" s="7">
        <v>2</v>
      </c>
      <c r="W320" s="7">
        <v>5</v>
      </c>
      <c r="X320" s="7">
        <v>5</v>
      </c>
      <c r="Y320" s="7">
        <v>16</v>
      </c>
      <c r="Z320" s="7">
        <v>8</v>
      </c>
      <c r="AA320" s="7">
        <v>7</v>
      </c>
    </row>
    <row r="321" spans="1:27" x14ac:dyDescent="0.35">
      <c r="A321" s="1" t="s">
        <v>684</v>
      </c>
      <c r="B321" s="1" t="s">
        <v>685</v>
      </c>
      <c r="C321" s="1" t="s">
        <v>67</v>
      </c>
      <c r="D321" s="1" t="s">
        <v>68</v>
      </c>
      <c r="E321" s="1"/>
      <c r="F321" s="1">
        <v>43</v>
      </c>
      <c r="G321" s="1">
        <v>34</v>
      </c>
      <c r="H321" s="1">
        <v>32</v>
      </c>
      <c r="I321" s="1">
        <v>29</v>
      </c>
      <c r="J321" s="7">
        <v>35</v>
      </c>
      <c r="K321" s="54">
        <v>57</v>
      </c>
      <c r="L321" s="54">
        <v>67</v>
      </c>
      <c r="M321" s="7">
        <v>96</v>
      </c>
      <c r="N321" s="7">
        <v>126</v>
      </c>
      <c r="O321" s="7">
        <v>134</v>
      </c>
      <c r="P321" s="7">
        <v>133</v>
      </c>
      <c r="Q321" s="7">
        <v>130</v>
      </c>
      <c r="R321" s="7">
        <v>125</v>
      </c>
      <c r="S321" s="7">
        <v>121</v>
      </c>
      <c r="T321" s="7">
        <v>27</v>
      </c>
      <c r="U321" s="7">
        <v>25</v>
      </c>
      <c r="V321" s="7">
        <v>25</v>
      </c>
      <c r="W321" s="7">
        <v>20</v>
      </c>
      <c r="X321" s="7">
        <v>35</v>
      </c>
      <c r="Y321" s="7">
        <v>21</v>
      </c>
      <c r="Z321" s="7">
        <v>27</v>
      </c>
      <c r="AA321" s="7">
        <v>30</v>
      </c>
    </row>
    <row r="322" spans="1:27" x14ac:dyDescent="0.35">
      <c r="A322" s="1" t="s">
        <v>686</v>
      </c>
      <c r="B322" s="1" t="s">
        <v>687</v>
      </c>
      <c r="C322" s="1" t="s">
        <v>71</v>
      </c>
      <c r="D322" s="1" t="s">
        <v>72</v>
      </c>
      <c r="E322" s="1"/>
      <c r="F322" s="1">
        <v>6</v>
      </c>
      <c r="G322" s="1">
        <v>7</v>
      </c>
      <c r="H322" s="1">
        <v>7</v>
      </c>
      <c r="I322" s="1">
        <v>8</v>
      </c>
      <c r="J322" s="7">
        <v>5</v>
      </c>
      <c r="K322" s="54">
        <v>6</v>
      </c>
      <c r="L322" s="54">
        <v>5</v>
      </c>
      <c r="M322" s="7">
        <v>4</v>
      </c>
      <c r="N322" s="7">
        <v>4</v>
      </c>
      <c r="O322" s="7">
        <v>4</v>
      </c>
      <c r="P322" s="7">
        <v>4</v>
      </c>
      <c r="Q322" s="7">
        <v>3</v>
      </c>
      <c r="R322" s="7">
        <v>3</v>
      </c>
      <c r="S322" s="7">
        <v>4</v>
      </c>
      <c r="T322" s="7">
        <v>3</v>
      </c>
      <c r="U322" s="7">
        <v>2</v>
      </c>
      <c r="V322" s="7">
        <v>2</v>
      </c>
      <c r="W322" s="7">
        <v>1</v>
      </c>
      <c r="X322" s="7">
        <v>5</v>
      </c>
      <c r="Y322" s="7">
        <v>1</v>
      </c>
      <c r="Z322" s="7">
        <v>1</v>
      </c>
      <c r="AA322" s="7">
        <v>1</v>
      </c>
    </row>
    <row r="323" spans="1:27" x14ac:dyDescent="0.35">
      <c r="A323" s="1" t="s">
        <v>688</v>
      </c>
      <c r="B323" s="1" t="s">
        <v>689</v>
      </c>
      <c r="C323" s="1" t="s">
        <v>65</v>
      </c>
      <c r="D323" s="1" t="s">
        <v>66</v>
      </c>
      <c r="E323" s="1"/>
      <c r="F323" s="1">
        <v>2</v>
      </c>
      <c r="G323" s="1">
        <v>5</v>
      </c>
      <c r="H323" s="1">
        <v>2</v>
      </c>
      <c r="I323" s="1">
        <v>3</v>
      </c>
      <c r="J323" s="7">
        <v>4</v>
      </c>
      <c r="K323" s="54">
        <v>3</v>
      </c>
      <c r="L323" s="54">
        <v>2</v>
      </c>
      <c r="M323" s="7">
        <v>5</v>
      </c>
      <c r="N323" s="7">
        <v>6</v>
      </c>
      <c r="O323" s="7">
        <v>6</v>
      </c>
      <c r="P323" s="7">
        <v>1</v>
      </c>
      <c r="Q323" s="7">
        <v>2</v>
      </c>
      <c r="R323" s="7">
        <v>1</v>
      </c>
      <c r="S323" s="7">
        <v>0</v>
      </c>
      <c r="T323" s="7">
        <v>0</v>
      </c>
      <c r="U323" s="7">
        <v>1</v>
      </c>
      <c r="V323" s="7">
        <v>2</v>
      </c>
      <c r="W323" s="7">
        <v>1</v>
      </c>
      <c r="X323" s="7">
        <v>2</v>
      </c>
      <c r="Y323" s="7">
        <v>4</v>
      </c>
      <c r="Z323" s="7">
        <v>4</v>
      </c>
      <c r="AA323" s="7">
        <v>3</v>
      </c>
    </row>
    <row r="324" spans="1:27" x14ac:dyDescent="0.35">
      <c r="A324" s="1" t="s">
        <v>690</v>
      </c>
      <c r="B324" s="1" t="s">
        <v>691</v>
      </c>
      <c r="C324" s="1" t="s">
        <v>71</v>
      </c>
      <c r="D324" s="1" t="s">
        <v>72</v>
      </c>
      <c r="E324" s="1"/>
      <c r="F324" s="1">
        <v>27</v>
      </c>
      <c r="G324" s="1">
        <v>16</v>
      </c>
      <c r="H324" s="1">
        <v>13</v>
      </c>
      <c r="I324" s="1">
        <v>8</v>
      </c>
      <c r="J324" s="7">
        <v>6</v>
      </c>
      <c r="K324" s="54">
        <v>7</v>
      </c>
      <c r="L324" s="54">
        <v>4</v>
      </c>
      <c r="M324" s="7">
        <v>5</v>
      </c>
      <c r="N324" s="7">
        <v>7</v>
      </c>
      <c r="O324" s="7">
        <v>8</v>
      </c>
      <c r="P324" s="7">
        <v>6</v>
      </c>
      <c r="Q324" s="7">
        <v>8</v>
      </c>
      <c r="R324" s="7">
        <v>21</v>
      </c>
      <c r="S324" s="7">
        <v>13</v>
      </c>
      <c r="T324" s="7">
        <v>4</v>
      </c>
      <c r="U324" s="7">
        <v>7</v>
      </c>
      <c r="V324" s="7">
        <v>4</v>
      </c>
      <c r="W324" s="7">
        <v>5</v>
      </c>
      <c r="X324" s="7">
        <v>10</v>
      </c>
      <c r="Y324" s="7">
        <v>7</v>
      </c>
      <c r="Z324" s="7">
        <v>7</v>
      </c>
      <c r="AA324" s="7">
        <v>8</v>
      </c>
    </row>
    <row r="325" spans="1:27" x14ac:dyDescent="0.35">
      <c r="A325" s="1" t="s">
        <v>692</v>
      </c>
      <c r="B325" s="1" t="s">
        <v>693</v>
      </c>
      <c r="C325" s="1" t="s">
        <v>73</v>
      </c>
      <c r="D325" s="1" t="s">
        <v>74</v>
      </c>
      <c r="E325" s="1"/>
      <c r="F325" s="1">
        <v>37</v>
      </c>
      <c r="G325" s="1">
        <v>20</v>
      </c>
      <c r="H325" s="1">
        <v>18</v>
      </c>
      <c r="I325" s="1">
        <v>7</v>
      </c>
      <c r="J325" s="7">
        <v>1</v>
      </c>
      <c r="K325" s="54">
        <v>23</v>
      </c>
      <c r="L325" s="54">
        <v>1</v>
      </c>
      <c r="M325" s="7">
        <v>1</v>
      </c>
      <c r="N325" s="7">
        <v>1</v>
      </c>
      <c r="O325" s="7">
        <v>1</v>
      </c>
      <c r="P325" s="7">
        <v>1</v>
      </c>
      <c r="Q325" s="7">
        <v>0</v>
      </c>
      <c r="R325" s="7">
        <v>0</v>
      </c>
      <c r="S325" s="7">
        <v>0</v>
      </c>
      <c r="T325" s="7">
        <v>0</v>
      </c>
      <c r="U325" s="7">
        <v>0</v>
      </c>
      <c r="V325" s="7">
        <v>0</v>
      </c>
      <c r="W325" s="7">
        <v>0</v>
      </c>
      <c r="X325" s="7">
        <v>0</v>
      </c>
      <c r="Y325" s="7">
        <v>0</v>
      </c>
      <c r="Z325" s="7">
        <v>0</v>
      </c>
      <c r="AA325" s="7">
        <v>0</v>
      </c>
    </row>
    <row r="326" spans="1:27" x14ac:dyDescent="0.35">
      <c r="A326" s="5"/>
      <c r="B326" s="5"/>
      <c r="C326" s="5"/>
      <c r="D326" s="5"/>
      <c r="E326" s="5"/>
      <c r="F326" s="5"/>
      <c r="G326" s="5"/>
      <c r="H326" s="5"/>
      <c r="I326" s="5"/>
      <c r="J326" s="5"/>
      <c r="K326" s="53"/>
      <c r="L326" s="53"/>
      <c r="M326" s="5"/>
      <c r="N326" s="5"/>
      <c r="O326" s="5"/>
      <c r="P326" s="5"/>
      <c r="Q326" s="5"/>
      <c r="R326" s="5"/>
      <c r="S326" s="5"/>
      <c r="T326" s="5"/>
      <c r="U326" s="5"/>
      <c r="V326" s="5"/>
      <c r="W326" s="5"/>
      <c r="X326" s="5"/>
      <c r="Y326" s="5"/>
      <c r="Z326" s="5"/>
      <c r="AA326" s="5"/>
    </row>
    <row r="327" spans="1:27" x14ac:dyDescent="0.35">
      <c r="A327" s="5"/>
      <c r="B327" s="5"/>
      <c r="C327" s="5"/>
      <c r="D327" s="5"/>
      <c r="E327" s="5"/>
      <c r="F327" s="5"/>
      <c r="G327" s="5"/>
      <c r="H327" s="5"/>
      <c r="I327" s="5"/>
      <c r="J327" s="5"/>
      <c r="K327" s="53"/>
      <c r="L327" s="53"/>
      <c r="M327" s="5"/>
      <c r="N327" s="5"/>
      <c r="O327" s="5"/>
      <c r="P327" s="5"/>
      <c r="Q327" s="5"/>
      <c r="R327" s="5"/>
      <c r="S327" s="5"/>
      <c r="T327" s="5"/>
      <c r="U327" s="5"/>
      <c r="V327" s="5"/>
      <c r="W327" s="5"/>
      <c r="X327" s="5"/>
      <c r="Y327" s="5"/>
      <c r="Z327" s="5"/>
      <c r="AA327" s="23"/>
    </row>
    <row r="328" spans="1:27" x14ac:dyDescent="0.35">
      <c r="A328" s="28" t="s">
        <v>31</v>
      </c>
      <c r="B328" s="29" t="s">
        <v>32</v>
      </c>
      <c r="C328" s="30"/>
      <c r="D328" s="30"/>
      <c r="E328" s="31"/>
      <c r="F328" s="31"/>
      <c r="G328" s="31"/>
      <c r="H328" s="31"/>
      <c r="I328" s="5"/>
      <c r="J328" s="5"/>
      <c r="K328" s="53"/>
      <c r="L328" s="53"/>
      <c r="M328" s="5"/>
      <c r="N328" s="5"/>
      <c r="O328" s="5"/>
      <c r="P328" s="5"/>
      <c r="Q328" s="5"/>
      <c r="R328" s="5"/>
      <c r="S328" s="5"/>
      <c r="T328" s="5"/>
      <c r="U328" s="5"/>
      <c r="V328" s="5"/>
      <c r="W328" s="5"/>
      <c r="X328" s="5"/>
      <c r="Y328" s="5"/>
      <c r="Z328" s="5"/>
      <c r="AA328" s="5"/>
    </row>
    <row r="329" spans="1:27" x14ac:dyDescent="0.35">
      <c r="A329" s="28" t="s">
        <v>33</v>
      </c>
      <c r="B329" s="32" t="s">
        <v>34</v>
      </c>
      <c r="C329" s="30"/>
      <c r="D329" s="30"/>
      <c r="E329" s="31"/>
      <c r="F329" s="31"/>
      <c r="G329" s="31"/>
      <c r="H329" s="31"/>
      <c r="I329" s="5"/>
      <c r="J329" s="5"/>
      <c r="K329" s="53"/>
      <c r="L329" s="53"/>
      <c r="M329" s="5"/>
      <c r="N329" s="5"/>
      <c r="O329" s="5"/>
      <c r="P329" s="5"/>
      <c r="Q329" s="5"/>
      <c r="R329" s="5"/>
      <c r="S329" s="5"/>
      <c r="T329" s="5"/>
      <c r="U329" s="5"/>
      <c r="V329" s="5"/>
      <c r="W329" s="5"/>
      <c r="X329" s="5"/>
      <c r="Y329" s="5"/>
      <c r="Z329" s="5"/>
      <c r="AA329" s="5"/>
    </row>
    <row r="330" spans="1:27" x14ac:dyDescent="0.35">
      <c r="A330" s="28" t="s">
        <v>35</v>
      </c>
      <c r="B330" s="33" t="s">
        <v>694</v>
      </c>
      <c r="C330" s="30"/>
      <c r="D330" s="30"/>
      <c r="E330" s="31"/>
      <c r="F330" s="31"/>
      <c r="G330" s="31"/>
      <c r="H330" s="31"/>
      <c r="I330" s="5"/>
      <c r="J330" s="5"/>
      <c r="K330" s="53"/>
      <c r="L330" s="53"/>
      <c r="M330" s="5"/>
      <c r="N330" s="5"/>
      <c r="O330" s="5"/>
      <c r="P330" s="5"/>
      <c r="Q330" s="5"/>
      <c r="R330" s="5"/>
      <c r="S330" s="5"/>
      <c r="T330" s="5"/>
      <c r="U330" s="5"/>
      <c r="V330" s="5"/>
      <c r="W330" s="5"/>
      <c r="X330" s="5"/>
      <c r="Y330" s="5"/>
      <c r="Z330" s="5"/>
      <c r="AA330" s="5"/>
    </row>
    <row r="331" spans="1:27" x14ac:dyDescent="0.35">
      <c r="A331" s="28" t="s">
        <v>695</v>
      </c>
      <c r="B331" s="34" t="s">
        <v>37</v>
      </c>
      <c r="C331" s="30"/>
      <c r="D331" s="30"/>
      <c r="E331" s="31"/>
      <c r="F331" s="31"/>
      <c r="G331" s="31"/>
      <c r="H331" s="31"/>
      <c r="I331" s="5"/>
      <c r="J331" s="5"/>
      <c r="K331" s="53"/>
      <c r="L331" s="53"/>
      <c r="M331" s="5"/>
      <c r="N331" s="5"/>
      <c r="O331" s="5"/>
      <c r="P331" s="5"/>
      <c r="Q331" s="5"/>
      <c r="R331" s="5"/>
      <c r="S331" s="5"/>
      <c r="T331" s="5"/>
      <c r="U331" s="5"/>
      <c r="V331" s="5"/>
      <c r="W331" s="5"/>
      <c r="X331" s="5"/>
      <c r="Y331" s="5"/>
      <c r="Z331" s="5"/>
      <c r="AA331" s="5"/>
    </row>
    <row r="332" spans="1:27" x14ac:dyDescent="0.35">
      <c r="A332" s="5"/>
      <c r="B332" s="5"/>
      <c r="C332" s="5"/>
      <c r="D332" s="5"/>
      <c r="E332" s="5"/>
      <c r="F332" s="5"/>
      <c r="G332" s="5"/>
      <c r="H332" s="5"/>
      <c r="I332" s="5"/>
      <c r="J332" s="5"/>
      <c r="K332" s="53"/>
      <c r="L332" s="53"/>
      <c r="M332" s="5"/>
      <c r="N332" s="5"/>
      <c r="O332" s="5"/>
      <c r="P332" s="5"/>
      <c r="Q332" s="5"/>
      <c r="R332" s="5"/>
      <c r="S332" s="5"/>
      <c r="T332" s="5"/>
      <c r="U332" s="5"/>
      <c r="V332" s="5"/>
      <c r="W332" s="5"/>
      <c r="X332" s="5"/>
      <c r="Y332" s="5"/>
      <c r="Z332" s="5"/>
      <c r="AA332" s="5"/>
    </row>
    <row r="333" spans="1:27" ht="28" customHeight="1" x14ac:dyDescent="0.35">
      <c r="A333" s="63" t="s">
        <v>696</v>
      </c>
      <c r="B333" s="64"/>
      <c r="C333" s="64"/>
      <c r="D333" s="64"/>
      <c r="E333" s="64"/>
      <c r="F333" s="64"/>
      <c r="G333" s="64"/>
      <c r="H333" s="64"/>
      <c r="I333" s="5"/>
      <c r="J333" s="5"/>
      <c r="M333" s="5"/>
      <c r="N333" s="5"/>
      <c r="O333" s="5"/>
      <c r="P333" s="5"/>
      <c r="Q333" s="5"/>
      <c r="R333" s="5"/>
      <c r="S333" s="5"/>
      <c r="T333" s="5"/>
      <c r="U333" s="5"/>
      <c r="V333" s="5"/>
      <c r="W333" s="5"/>
      <c r="X333" s="5"/>
      <c r="Y333" s="5"/>
      <c r="Z333" s="5"/>
      <c r="AA333" s="5"/>
    </row>
    <row r="334" spans="1:27" x14ac:dyDescent="0.35">
      <c r="A334" s="35" t="s">
        <v>697</v>
      </c>
      <c r="B334" s="35"/>
      <c r="C334" s="35"/>
      <c r="D334" s="35"/>
      <c r="E334" s="36"/>
      <c r="F334" s="36"/>
      <c r="G334" s="36"/>
      <c r="H334" s="36"/>
      <c r="I334" s="5"/>
      <c r="J334" s="5"/>
      <c r="K334" s="53"/>
      <c r="L334" s="53"/>
      <c r="M334" s="5"/>
      <c r="N334" s="5"/>
      <c r="O334" s="5"/>
      <c r="P334" s="5"/>
      <c r="Q334" s="5"/>
      <c r="R334" s="5"/>
      <c r="S334" s="5"/>
      <c r="T334" s="5"/>
      <c r="U334" s="5"/>
      <c r="V334" s="5"/>
      <c r="W334" s="5"/>
      <c r="X334" s="5"/>
      <c r="Y334" s="5"/>
      <c r="Z334" s="5"/>
      <c r="AA334" s="5"/>
    </row>
    <row r="335" spans="1:27" x14ac:dyDescent="0.35">
      <c r="A335" s="65" t="s">
        <v>698</v>
      </c>
      <c r="B335" s="65"/>
      <c r="C335" s="65"/>
      <c r="D335" s="65"/>
      <c r="E335" s="65"/>
      <c r="F335" s="65"/>
      <c r="G335" s="65"/>
      <c r="H335" s="65"/>
      <c r="I335" s="5"/>
      <c r="J335" s="5"/>
      <c r="M335" s="5"/>
      <c r="N335" s="5"/>
      <c r="O335" s="5"/>
      <c r="P335" s="5"/>
      <c r="Q335" s="5"/>
      <c r="R335" s="5"/>
      <c r="S335" s="5"/>
      <c r="T335" s="5"/>
      <c r="U335" s="5"/>
      <c r="V335" s="5"/>
      <c r="W335" s="5"/>
      <c r="X335" s="5"/>
      <c r="Y335" s="5"/>
      <c r="Z335" s="5"/>
      <c r="AA335" s="5"/>
    </row>
    <row r="336" spans="1:27" x14ac:dyDescent="0.35">
      <c r="A336" s="60"/>
      <c r="B336" s="60"/>
      <c r="C336" s="60"/>
      <c r="D336" s="60"/>
      <c r="E336" s="60"/>
      <c r="F336" s="60"/>
      <c r="G336" s="60"/>
      <c r="H336" s="60"/>
      <c r="I336" s="5"/>
      <c r="J336" s="5"/>
      <c r="M336" s="5"/>
      <c r="N336" s="5"/>
      <c r="O336" s="5"/>
      <c r="P336" s="5"/>
      <c r="Q336" s="5"/>
      <c r="R336" s="5"/>
      <c r="S336" s="5"/>
      <c r="T336" s="5"/>
      <c r="U336" s="5"/>
      <c r="V336" s="5"/>
      <c r="W336" s="5"/>
      <c r="X336" s="5"/>
      <c r="Y336" s="5"/>
      <c r="Z336" s="5"/>
      <c r="AA336" s="5"/>
    </row>
    <row r="337" spans="1:27" x14ac:dyDescent="0.35">
      <c r="A337" s="61"/>
      <c r="B337" s="61"/>
      <c r="C337" s="61"/>
      <c r="D337" s="61"/>
      <c r="E337" s="61"/>
      <c r="F337" s="61"/>
      <c r="G337" s="61"/>
      <c r="H337" s="61"/>
      <c r="I337" s="5"/>
      <c r="J337" s="5"/>
      <c r="M337" s="5"/>
      <c r="N337" s="5"/>
      <c r="O337" s="5"/>
      <c r="P337" s="5"/>
      <c r="Q337" s="5"/>
      <c r="R337" s="5"/>
      <c r="S337" s="5"/>
      <c r="T337" s="5"/>
      <c r="U337" s="5"/>
      <c r="V337" s="5"/>
      <c r="W337" s="5"/>
      <c r="X337" s="5"/>
      <c r="Y337" s="5"/>
      <c r="Z337" s="5"/>
      <c r="AA337" s="5"/>
    </row>
  </sheetData>
  <sortState xmlns:xlrd2="http://schemas.microsoft.com/office/spreadsheetml/2017/richdata2" ref="A5:AA325">
    <sortCondition ref="A5:A325"/>
  </sortState>
  <mergeCells count="7">
    <mergeCell ref="A336:H336"/>
    <mergeCell ref="A337:H337"/>
    <mergeCell ref="E3:L3"/>
    <mergeCell ref="M3:X3"/>
    <mergeCell ref="Y3:AA3"/>
    <mergeCell ref="A333:H333"/>
    <mergeCell ref="A335:H335"/>
  </mergeCells>
  <phoneticPr fontId="5" type="noConversion"/>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6" ht="25.15" customHeight="1" x14ac:dyDescent="0.35">
      <c r="A1" s="2" t="s">
        <v>735</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3"/>
      <c r="C2" s="3"/>
      <c r="D2" s="3"/>
      <c r="E2" s="3"/>
      <c r="F2" s="3"/>
      <c r="G2" s="3"/>
      <c r="H2" s="3"/>
      <c r="I2" s="3"/>
      <c r="J2" s="3"/>
      <c r="K2" s="3"/>
      <c r="L2" s="3"/>
      <c r="M2" s="3"/>
      <c r="N2" s="3"/>
      <c r="O2" s="3"/>
      <c r="P2" s="3"/>
      <c r="Q2" s="3"/>
      <c r="R2" s="3"/>
      <c r="S2" s="3"/>
      <c r="T2" s="3"/>
      <c r="U2" s="3"/>
      <c r="V2" s="3"/>
    </row>
    <row r="3" spans="1:26"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6"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6" x14ac:dyDescent="0.35">
      <c r="A5" s="1"/>
      <c r="B5" s="1"/>
      <c r="C5" s="1" t="s">
        <v>55</v>
      </c>
      <c r="D5" s="1"/>
      <c r="E5" s="7">
        <v>5059</v>
      </c>
      <c r="F5" s="7">
        <v>5332</v>
      </c>
      <c r="G5" s="7">
        <v>4581</v>
      </c>
      <c r="H5" s="7">
        <v>4397</v>
      </c>
      <c r="I5" s="7">
        <v>3730</v>
      </c>
      <c r="J5" s="7">
        <v>3980</v>
      </c>
      <c r="K5" s="7">
        <v>3783</v>
      </c>
      <c r="L5" s="7">
        <v>4214</v>
      </c>
      <c r="M5" s="7">
        <v>4736</v>
      </c>
      <c r="N5" s="7">
        <v>4932</v>
      </c>
      <c r="O5" s="7">
        <v>4953</v>
      </c>
      <c r="P5" s="7">
        <v>5287</v>
      </c>
      <c r="Q5" s="7">
        <v>5207</v>
      </c>
      <c r="R5" s="7">
        <v>5527</v>
      </c>
      <c r="S5" s="7">
        <v>4561</v>
      </c>
      <c r="T5" s="7">
        <v>4109</v>
      </c>
      <c r="U5" s="7">
        <v>3963</v>
      </c>
      <c r="V5" s="7">
        <v>4602</v>
      </c>
      <c r="W5" s="19"/>
    </row>
    <row r="6" spans="1:26" x14ac:dyDescent="0.35">
      <c r="A6" s="1"/>
      <c r="B6" s="1"/>
      <c r="C6" s="1" t="s">
        <v>56</v>
      </c>
      <c r="D6" s="1"/>
      <c r="E6" s="7">
        <v>3742</v>
      </c>
      <c r="F6" s="7">
        <v>3911</v>
      </c>
      <c r="G6" s="7">
        <v>3336</v>
      </c>
      <c r="H6" s="7">
        <v>2982</v>
      </c>
      <c r="I6" s="7">
        <v>2647</v>
      </c>
      <c r="J6" s="7">
        <v>2708</v>
      </c>
      <c r="K6" s="7">
        <v>2704</v>
      </c>
      <c r="L6" s="7">
        <v>2982</v>
      </c>
      <c r="M6" s="7">
        <v>3454</v>
      </c>
      <c r="N6" s="7">
        <v>3581</v>
      </c>
      <c r="O6" s="7">
        <v>3664</v>
      </c>
      <c r="P6" s="7">
        <v>3903</v>
      </c>
      <c r="Q6" s="7">
        <v>3890</v>
      </c>
      <c r="R6" s="7">
        <v>4058</v>
      </c>
      <c r="S6" s="7">
        <v>3346</v>
      </c>
      <c r="T6" s="7">
        <v>2983</v>
      </c>
      <c r="U6" s="7">
        <v>2872</v>
      </c>
      <c r="V6" s="7">
        <v>3359</v>
      </c>
      <c r="W6" s="8"/>
    </row>
    <row r="7" spans="1:26" x14ac:dyDescent="0.35">
      <c r="A7" s="1"/>
      <c r="B7" s="1"/>
      <c r="C7" s="1" t="s">
        <v>57</v>
      </c>
      <c r="D7" s="1" t="s">
        <v>58</v>
      </c>
      <c r="E7" s="7">
        <v>1317</v>
      </c>
      <c r="F7" s="7">
        <v>1421</v>
      </c>
      <c r="G7" s="7">
        <v>1245</v>
      </c>
      <c r="H7" s="7">
        <v>1415</v>
      </c>
      <c r="I7" s="7">
        <v>1083</v>
      </c>
      <c r="J7" s="7">
        <v>1272</v>
      </c>
      <c r="K7" s="7">
        <v>1079</v>
      </c>
      <c r="L7" s="7">
        <v>1232</v>
      </c>
      <c r="M7" s="7">
        <v>1282</v>
      </c>
      <c r="N7" s="7">
        <v>1351</v>
      </c>
      <c r="O7" s="7">
        <v>1289</v>
      </c>
      <c r="P7" s="7">
        <v>1384</v>
      </c>
      <c r="Q7" s="7">
        <v>1317</v>
      </c>
      <c r="R7" s="7">
        <v>1469</v>
      </c>
      <c r="S7" s="7">
        <v>1215</v>
      </c>
      <c r="T7" s="7">
        <v>1126</v>
      </c>
      <c r="U7" s="7">
        <v>1091</v>
      </c>
      <c r="V7" s="7">
        <v>1243</v>
      </c>
    </row>
    <row r="8" spans="1:26" x14ac:dyDescent="0.35">
      <c r="A8" s="1"/>
      <c r="B8" s="1"/>
      <c r="C8" s="1" t="s">
        <v>59</v>
      </c>
      <c r="D8" s="1" t="s">
        <v>60</v>
      </c>
      <c r="E8" s="7">
        <v>452</v>
      </c>
      <c r="F8" s="7">
        <v>433</v>
      </c>
      <c r="G8" s="7">
        <v>348</v>
      </c>
      <c r="H8" s="7">
        <v>355</v>
      </c>
      <c r="I8" s="7">
        <v>262</v>
      </c>
      <c r="J8" s="7">
        <v>327</v>
      </c>
      <c r="K8" s="7">
        <v>317</v>
      </c>
      <c r="L8" s="7">
        <v>326</v>
      </c>
      <c r="M8" s="7">
        <v>354</v>
      </c>
      <c r="N8" s="7">
        <v>350</v>
      </c>
      <c r="O8" s="7">
        <v>399</v>
      </c>
      <c r="P8" s="7">
        <v>397</v>
      </c>
      <c r="Q8" s="7">
        <v>395</v>
      </c>
      <c r="R8" s="7">
        <v>432</v>
      </c>
      <c r="S8" s="7">
        <v>338</v>
      </c>
      <c r="T8" s="7">
        <v>335</v>
      </c>
      <c r="U8" s="7">
        <v>319</v>
      </c>
      <c r="V8" s="7">
        <v>337</v>
      </c>
    </row>
    <row r="9" spans="1:26" x14ac:dyDescent="0.35">
      <c r="A9" s="1"/>
      <c r="B9" s="1"/>
      <c r="C9" s="1" t="s">
        <v>61</v>
      </c>
      <c r="D9" s="1" t="s">
        <v>62</v>
      </c>
      <c r="E9" s="7">
        <v>448</v>
      </c>
      <c r="F9" s="7">
        <v>554</v>
      </c>
      <c r="G9" s="7">
        <v>401</v>
      </c>
      <c r="H9" s="7">
        <v>392</v>
      </c>
      <c r="I9" s="7">
        <v>349</v>
      </c>
      <c r="J9" s="7">
        <v>316</v>
      </c>
      <c r="K9" s="7">
        <v>302</v>
      </c>
      <c r="L9" s="7">
        <v>321</v>
      </c>
      <c r="M9" s="7">
        <v>422</v>
      </c>
      <c r="N9" s="7">
        <v>403</v>
      </c>
      <c r="O9" s="7">
        <v>431</v>
      </c>
      <c r="P9" s="7">
        <v>458</v>
      </c>
      <c r="Q9" s="7">
        <v>466</v>
      </c>
      <c r="R9" s="7">
        <v>496</v>
      </c>
      <c r="S9" s="7">
        <v>397</v>
      </c>
      <c r="T9" s="7">
        <v>381</v>
      </c>
      <c r="U9" s="7">
        <v>333</v>
      </c>
      <c r="V9" s="7">
        <v>388</v>
      </c>
    </row>
    <row r="10" spans="1:26" x14ac:dyDescent="0.35">
      <c r="A10" s="1"/>
      <c r="B10" s="1"/>
      <c r="C10" s="1" t="s">
        <v>63</v>
      </c>
      <c r="D10" s="1" t="s">
        <v>64</v>
      </c>
      <c r="E10" s="7">
        <v>143</v>
      </c>
      <c r="F10" s="7">
        <v>161</v>
      </c>
      <c r="G10" s="7">
        <v>168</v>
      </c>
      <c r="H10" s="7">
        <v>181</v>
      </c>
      <c r="I10" s="7">
        <v>127</v>
      </c>
      <c r="J10" s="7">
        <v>151</v>
      </c>
      <c r="K10" s="7">
        <v>143</v>
      </c>
      <c r="L10" s="7">
        <v>131</v>
      </c>
      <c r="M10" s="7">
        <v>149</v>
      </c>
      <c r="N10" s="7">
        <v>143</v>
      </c>
      <c r="O10" s="7">
        <v>166</v>
      </c>
      <c r="P10" s="7">
        <v>157</v>
      </c>
      <c r="Q10" s="7">
        <v>145</v>
      </c>
      <c r="R10" s="7">
        <v>138</v>
      </c>
      <c r="S10" s="7">
        <v>138</v>
      </c>
      <c r="T10" s="7">
        <v>141</v>
      </c>
      <c r="U10" s="7">
        <v>129</v>
      </c>
      <c r="V10" s="7">
        <v>151</v>
      </c>
    </row>
    <row r="11" spans="1:26" x14ac:dyDescent="0.35">
      <c r="A11" s="1"/>
      <c r="B11" s="1"/>
      <c r="C11" s="1" t="s">
        <v>65</v>
      </c>
      <c r="D11" s="1" t="s">
        <v>66</v>
      </c>
      <c r="E11" s="7">
        <v>458</v>
      </c>
      <c r="F11" s="7">
        <v>489</v>
      </c>
      <c r="G11" s="7">
        <v>389</v>
      </c>
      <c r="H11" s="7">
        <v>316</v>
      </c>
      <c r="I11" s="7">
        <v>285</v>
      </c>
      <c r="J11" s="7">
        <v>312</v>
      </c>
      <c r="K11" s="7">
        <v>318</v>
      </c>
      <c r="L11" s="7">
        <v>384</v>
      </c>
      <c r="M11" s="7">
        <v>435</v>
      </c>
      <c r="N11" s="7">
        <v>502</v>
      </c>
      <c r="O11" s="7">
        <v>505</v>
      </c>
      <c r="P11" s="7">
        <v>576</v>
      </c>
      <c r="Q11" s="7">
        <v>553</v>
      </c>
      <c r="R11" s="7">
        <v>531</v>
      </c>
      <c r="S11" s="7">
        <v>445</v>
      </c>
      <c r="T11" s="7">
        <v>465</v>
      </c>
      <c r="U11" s="7">
        <v>385</v>
      </c>
      <c r="V11" s="7">
        <v>461</v>
      </c>
    </row>
    <row r="12" spans="1:26" x14ac:dyDescent="0.35">
      <c r="A12" s="1"/>
      <c r="B12" s="1"/>
      <c r="C12" s="1" t="s">
        <v>67</v>
      </c>
      <c r="D12" s="1" t="s">
        <v>68</v>
      </c>
      <c r="E12" s="7">
        <v>783</v>
      </c>
      <c r="F12" s="7">
        <v>902</v>
      </c>
      <c r="G12" s="7">
        <v>783</v>
      </c>
      <c r="H12" s="7">
        <v>646</v>
      </c>
      <c r="I12" s="7">
        <v>590</v>
      </c>
      <c r="J12" s="7">
        <v>508</v>
      </c>
      <c r="K12" s="7">
        <v>517</v>
      </c>
      <c r="L12" s="7">
        <v>581</v>
      </c>
      <c r="M12" s="7">
        <v>731</v>
      </c>
      <c r="N12" s="7">
        <v>763</v>
      </c>
      <c r="O12" s="7">
        <v>743</v>
      </c>
      <c r="P12" s="7">
        <v>844</v>
      </c>
      <c r="Q12" s="7">
        <v>836</v>
      </c>
      <c r="R12" s="7">
        <v>918</v>
      </c>
      <c r="S12" s="7">
        <v>789</v>
      </c>
      <c r="T12" s="7">
        <v>652</v>
      </c>
      <c r="U12" s="7">
        <v>678</v>
      </c>
      <c r="V12" s="7">
        <v>747</v>
      </c>
    </row>
    <row r="13" spans="1:26" x14ac:dyDescent="0.35">
      <c r="A13" s="1"/>
      <c r="B13" s="1"/>
      <c r="C13" s="1" t="s">
        <v>69</v>
      </c>
      <c r="D13" s="1" t="s">
        <v>70</v>
      </c>
      <c r="E13" s="7">
        <v>676</v>
      </c>
      <c r="F13" s="7">
        <v>630</v>
      </c>
      <c r="G13" s="7">
        <v>507</v>
      </c>
      <c r="H13" s="7">
        <v>443</v>
      </c>
      <c r="I13" s="7">
        <v>428</v>
      </c>
      <c r="J13" s="7">
        <v>481</v>
      </c>
      <c r="K13" s="7">
        <v>509</v>
      </c>
      <c r="L13" s="7">
        <v>584</v>
      </c>
      <c r="M13" s="7">
        <v>566</v>
      </c>
      <c r="N13" s="7">
        <v>597</v>
      </c>
      <c r="O13" s="7">
        <v>596</v>
      </c>
      <c r="P13" s="7">
        <v>674</v>
      </c>
      <c r="Q13" s="7">
        <v>682</v>
      </c>
      <c r="R13" s="7">
        <v>730</v>
      </c>
      <c r="S13" s="7">
        <v>562</v>
      </c>
      <c r="T13" s="7">
        <v>475</v>
      </c>
      <c r="U13" s="7">
        <v>437</v>
      </c>
      <c r="V13" s="7">
        <v>560</v>
      </c>
    </row>
    <row r="14" spans="1:26" x14ac:dyDescent="0.35">
      <c r="A14" s="1"/>
      <c r="B14" s="1"/>
      <c r="C14" s="1" t="s">
        <v>71</v>
      </c>
      <c r="D14" s="1" t="s">
        <v>72</v>
      </c>
      <c r="E14" s="7">
        <v>467</v>
      </c>
      <c r="F14" s="7">
        <v>404</v>
      </c>
      <c r="G14" s="7">
        <v>392</v>
      </c>
      <c r="H14" s="7">
        <v>354</v>
      </c>
      <c r="I14" s="7">
        <v>320</v>
      </c>
      <c r="J14" s="7">
        <v>307</v>
      </c>
      <c r="K14" s="7">
        <v>309</v>
      </c>
      <c r="L14" s="7">
        <v>321</v>
      </c>
      <c r="M14" s="7">
        <v>402</v>
      </c>
      <c r="N14" s="7">
        <v>376</v>
      </c>
      <c r="O14" s="7">
        <v>433</v>
      </c>
      <c r="P14" s="7">
        <v>408</v>
      </c>
      <c r="Q14" s="7">
        <v>431</v>
      </c>
      <c r="R14" s="7">
        <v>422</v>
      </c>
      <c r="S14" s="7">
        <v>363</v>
      </c>
      <c r="T14" s="7">
        <v>270</v>
      </c>
      <c r="U14" s="7">
        <v>319</v>
      </c>
      <c r="V14" s="7">
        <v>333</v>
      </c>
    </row>
    <row r="15" spans="1:26" x14ac:dyDescent="0.35">
      <c r="A15" s="1"/>
      <c r="B15" s="1"/>
      <c r="C15" s="1" t="s">
        <v>73</v>
      </c>
      <c r="D15" s="1" t="s">
        <v>74</v>
      </c>
      <c r="E15" s="7">
        <v>315</v>
      </c>
      <c r="F15" s="7">
        <v>338</v>
      </c>
      <c r="G15" s="7">
        <v>348</v>
      </c>
      <c r="H15" s="7">
        <v>295</v>
      </c>
      <c r="I15" s="7">
        <v>286</v>
      </c>
      <c r="J15" s="7">
        <v>306</v>
      </c>
      <c r="K15" s="7">
        <v>289</v>
      </c>
      <c r="L15" s="7">
        <v>334</v>
      </c>
      <c r="M15" s="7">
        <v>395</v>
      </c>
      <c r="N15" s="7">
        <v>447</v>
      </c>
      <c r="O15" s="7">
        <v>391</v>
      </c>
      <c r="P15" s="7">
        <v>389</v>
      </c>
      <c r="Q15" s="7">
        <v>382</v>
      </c>
      <c r="R15" s="7">
        <v>391</v>
      </c>
      <c r="S15" s="7">
        <v>314</v>
      </c>
      <c r="T15" s="7">
        <v>264</v>
      </c>
      <c r="U15" s="7">
        <v>272</v>
      </c>
      <c r="V15" s="7">
        <v>382</v>
      </c>
    </row>
    <row r="16" spans="1:26" x14ac:dyDescent="0.35">
      <c r="A16" s="1" t="s">
        <v>75</v>
      </c>
      <c r="B16" s="1" t="s">
        <v>76</v>
      </c>
      <c r="C16" s="1" t="s">
        <v>67</v>
      </c>
      <c r="D16" s="1" t="s">
        <v>68</v>
      </c>
      <c r="E16" s="1">
        <v>2</v>
      </c>
      <c r="F16" s="1">
        <v>2</v>
      </c>
      <c r="G16" s="1">
        <v>3</v>
      </c>
      <c r="H16" s="1">
        <v>4</v>
      </c>
      <c r="I16" s="1">
        <v>1</v>
      </c>
      <c r="J16" s="1">
        <v>1</v>
      </c>
      <c r="K16" s="1">
        <v>0</v>
      </c>
      <c r="L16" s="1">
        <v>1</v>
      </c>
      <c r="M16" s="1">
        <v>2</v>
      </c>
      <c r="N16" s="1">
        <v>1</v>
      </c>
      <c r="O16" s="1">
        <v>1</v>
      </c>
      <c r="P16" s="1">
        <v>3</v>
      </c>
      <c r="Q16" s="1">
        <v>3</v>
      </c>
      <c r="R16" s="1">
        <v>4</v>
      </c>
      <c r="S16" s="1">
        <v>2</v>
      </c>
      <c r="T16" s="1">
        <v>3</v>
      </c>
      <c r="U16" s="1">
        <v>2</v>
      </c>
      <c r="V16" s="1">
        <v>2</v>
      </c>
    </row>
    <row r="17" spans="1:22" x14ac:dyDescent="0.35">
      <c r="A17" s="1" t="s">
        <v>77</v>
      </c>
      <c r="B17" s="1" t="s">
        <v>78</v>
      </c>
      <c r="C17" s="1" t="s">
        <v>65</v>
      </c>
      <c r="D17" s="1" t="s">
        <v>66</v>
      </c>
      <c r="E17" s="1">
        <v>3</v>
      </c>
      <c r="F17" s="1">
        <v>5</v>
      </c>
      <c r="G17" s="1">
        <v>23</v>
      </c>
      <c r="H17" s="1">
        <v>2</v>
      </c>
      <c r="I17" s="1">
        <v>2</v>
      </c>
      <c r="J17" s="1">
        <v>2</v>
      </c>
      <c r="K17" s="1">
        <v>3</v>
      </c>
      <c r="L17" s="1">
        <v>2</v>
      </c>
      <c r="M17" s="1">
        <v>2</v>
      </c>
      <c r="N17" s="1">
        <v>2</v>
      </c>
      <c r="O17" s="1">
        <v>5</v>
      </c>
      <c r="P17" s="1">
        <v>4</v>
      </c>
      <c r="Q17" s="1">
        <v>0</v>
      </c>
      <c r="R17" s="1">
        <v>0</v>
      </c>
      <c r="S17" s="1">
        <v>0</v>
      </c>
      <c r="T17" s="1">
        <v>0</v>
      </c>
      <c r="U17" s="1">
        <v>0</v>
      </c>
      <c r="V17" s="1">
        <v>0</v>
      </c>
    </row>
    <row r="18" spans="1:22" x14ac:dyDescent="0.35">
      <c r="A18" s="1" t="s">
        <v>79</v>
      </c>
      <c r="B18" s="1" t="s">
        <v>80</v>
      </c>
      <c r="C18" s="1" t="s">
        <v>59</v>
      </c>
      <c r="D18" s="1" t="s">
        <v>60</v>
      </c>
      <c r="E18" s="1">
        <v>3</v>
      </c>
      <c r="F18" s="1">
        <v>5</v>
      </c>
      <c r="G18" s="1">
        <v>3</v>
      </c>
      <c r="H18" s="1">
        <v>1</v>
      </c>
      <c r="I18" s="1">
        <v>0</v>
      </c>
      <c r="J18" s="1">
        <v>2</v>
      </c>
      <c r="K18" s="1">
        <v>2</v>
      </c>
      <c r="L18" s="1">
        <v>3</v>
      </c>
      <c r="M18" s="1">
        <v>3</v>
      </c>
      <c r="N18" s="1">
        <v>1</v>
      </c>
      <c r="O18" s="1">
        <v>1</v>
      </c>
      <c r="P18" s="1">
        <v>6</v>
      </c>
      <c r="Q18" s="1">
        <v>1</v>
      </c>
      <c r="R18" s="1">
        <v>4</v>
      </c>
      <c r="S18" s="1">
        <v>1</v>
      </c>
      <c r="T18" s="1">
        <v>1</v>
      </c>
      <c r="U18" s="1">
        <v>1</v>
      </c>
      <c r="V18" s="1">
        <v>2</v>
      </c>
    </row>
    <row r="19" spans="1:22" x14ac:dyDescent="0.35">
      <c r="A19" s="1" t="s">
        <v>81</v>
      </c>
      <c r="B19" s="1" t="s">
        <v>82</v>
      </c>
      <c r="C19" s="1" t="s">
        <v>67</v>
      </c>
      <c r="D19" s="1" t="s">
        <v>68</v>
      </c>
      <c r="E19" s="1">
        <v>31</v>
      </c>
      <c r="F19" s="1">
        <v>21</v>
      </c>
      <c r="G19" s="1">
        <v>37</v>
      </c>
      <c r="H19" s="1">
        <v>17</v>
      </c>
      <c r="I19" s="1">
        <v>15</v>
      </c>
      <c r="J19" s="1">
        <v>15</v>
      </c>
      <c r="K19" s="1">
        <v>11</v>
      </c>
      <c r="L19" s="1">
        <v>10</v>
      </c>
      <c r="M19" s="1">
        <v>14</v>
      </c>
      <c r="N19" s="1">
        <v>14</v>
      </c>
      <c r="O19" s="1">
        <v>17</v>
      </c>
      <c r="P19" s="1">
        <v>19</v>
      </c>
      <c r="Q19" s="1">
        <v>19</v>
      </c>
      <c r="R19" s="1">
        <v>27</v>
      </c>
      <c r="S19" s="1">
        <v>14</v>
      </c>
      <c r="T19" s="1">
        <v>10</v>
      </c>
      <c r="U19" s="1">
        <v>7</v>
      </c>
      <c r="V19" s="1">
        <v>14</v>
      </c>
    </row>
    <row r="20" spans="1:22" x14ac:dyDescent="0.35">
      <c r="A20" s="1" t="s">
        <v>83</v>
      </c>
      <c r="B20" s="1" t="s">
        <v>84</v>
      </c>
      <c r="C20" s="1" t="s">
        <v>59</v>
      </c>
      <c r="D20" s="1" t="s">
        <v>60</v>
      </c>
      <c r="E20" s="1">
        <v>6</v>
      </c>
      <c r="F20" s="1">
        <v>10</v>
      </c>
      <c r="G20" s="1">
        <v>6</v>
      </c>
      <c r="H20" s="1">
        <v>8</v>
      </c>
      <c r="I20" s="1">
        <v>8</v>
      </c>
      <c r="J20" s="1">
        <v>11</v>
      </c>
      <c r="K20" s="1">
        <v>11</v>
      </c>
      <c r="L20" s="1">
        <v>10</v>
      </c>
      <c r="M20" s="1">
        <v>8</v>
      </c>
      <c r="N20" s="1">
        <v>11</v>
      </c>
      <c r="O20" s="1">
        <v>6</v>
      </c>
      <c r="P20" s="1">
        <v>9</v>
      </c>
      <c r="Q20" s="1">
        <v>9</v>
      </c>
      <c r="R20" s="1">
        <v>10</v>
      </c>
      <c r="S20" s="1">
        <v>6</v>
      </c>
      <c r="T20" s="1">
        <v>5</v>
      </c>
      <c r="U20" s="1">
        <v>2</v>
      </c>
      <c r="V20" s="1">
        <v>6</v>
      </c>
    </row>
    <row r="21" spans="1:22" x14ac:dyDescent="0.35">
      <c r="A21" s="1" t="s">
        <v>85</v>
      </c>
      <c r="B21" s="1" t="s">
        <v>86</v>
      </c>
      <c r="C21" s="1" t="s">
        <v>67</v>
      </c>
      <c r="D21" s="1" t="s">
        <v>68</v>
      </c>
      <c r="E21" s="1">
        <v>3</v>
      </c>
      <c r="F21" s="1">
        <v>6</v>
      </c>
      <c r="G21" s="1">
        <v>1</v>
      </c>
      <c r="H21" s="1">
        <v>2</v>
      </c>
      <c r="I21" s="1">
        <v>4</v>
      </c>
      <c r="J21" s="1">
        <v>2</v>
      </c>
      <c r="K21" s="1">
        <v>2</v>
      </c>
      <c r="L21" s="1">
        <v>2</v>
      </c>
      <c r="M21" s="1">
        <v>1</v>
      </c>
      <c r="N21" s="1">
        <v>1</v>
      </c>
      <c r="O21" s="1">
        <v>2</v>
      </c>
      <c r="P21" s="1">
        <v>5</v>
      </c>
      <c r="Q21" s="1">
        <v>7</v>
      </c>
      <c r="R21" s="1">
        <v>2</v>
      </c>
      <c r="S21" s="1">
        <v>6</v>
      </c>
      <c r="T21" s="1">
        <v>9</v>
      </c>
      <c r="U21" s="1">
        <v>12</v>
      </c>
      <c r="V21" s="1">
        <v>8</v>
      </c>
    </row>
    <row r="22" spans="1:22" x14ac:dyDescent="0.35">
      <c r="A22" s="1" t="s">
        <v>87</v>
      </c>
      <c r="B22" s="1" t="s">
        <v>88</v>
      </c>
      <c r="C22" s="1" t="s">
        <v>61</v>
      </c>
      <c r="D22" s="1" t="s">
        <v>62</v>
      </c>
      <c r="E22" s="1">
        <v>9</v>
      </c>
      <c r="F22" s="1">
        <v>6</v>
      </c>
      <c r="G22" s="1">
        <v>8</v>
      </c>
      <c r="H22" s="1">
        <v>6</v>
      </c>
      <c r="I22" s="1">
        <v>4</v>
      </c>
      <c r="J22" s="1">
        <v>7</v>
      </c>
      <c r="K22" s="1">
        <v>8</v>
      </c>
      <c r="L22" s="1">
        <v>6</v>
      </c>
      <c r="M22" s="1">
        <v>11</v>
      </c>
      <c r="N22" s="1">
        <v>8</v>
      </c>
      <c r="O22" s="1">
        <v>7</v>
      </c>
      <c r="P22" s="1">
        <v>11</v>
      </c>
      <c r="Q22" s="1">
        <v>5</v>
      </c>
      <c r="R22" s="1">
        <v>7</v>
      </c>
      <c r="S22" s="1">
        <v>3</v>
      </c>
      <c r="T22" s="1">
        <v>3</v>
      </c>
      <c r="U22" s="1">
        <v>5</v>
      </c>
      <c r="V22" s="1">
        <v>4</v>
      </c>
    </row>
    <row r="23" spans="1:22" x14ac:dyDescent="0.35">
      <c r="A23" s="1" t="s">
        <v>89</v>
      </c>
      <c r="B23" s="1" t="s">
        <v>90</v>
      </c>
      <c r="C23" s="1" t="s">
        <v>57</v>
      </c>
      <c r="D23" s="1" t="s">
        <v>58</v>
      </c>
      <c r="E23" s="1">
        <v>6</v>
      </c>
      <c r="F23" s="1">
        <v>10</v>
      </c>
      <c r="G23" s="1">
        <v>9</v>
      </c>
      <c r="H23" s="1">
        <v>8</v>
      </c>
      <c r="I23" s="1">
        <v>5</v>
      </c>
      <c r="J23" s="1">
        <v>8</v>
      </c>
      <c r="K23" s="1">
        <v>5</v>
      </c>
      <c r="L23" s="1">
        <v>5</v>
      </c>
      <c r="M23" s="1">
        <v>5</v>
      </c>
      <c r="N23" s="1">
        <v>3</v>
      </c>
      <c r="O23" s="1">
        <v>4</v>
      </c>
      <c r="P23" s="1">
        <v>4</v>
      </c>
      <c r="Q23" s="1">
        <v>4</v>
      </c>
      <c r="R23" s="1">
        <v>4</v>
      </c>
      <c r="S23" s="1">
        <v>5</v>
      </c>
      <c r="T23" s="1">
        <v>5</v>
      </c>
      <c r="U23" s="1">
        <v>5</v>
      </c>
      <c r="V23" s="1">
        <v>5</v>
      </c>
    </row>
    <row r="24" spans="1:22" x14ac:dyDescent="0.35">
      <c r="A24" s="1" t="s">
        <v>91</v>
      </c>
      <c r="B24" s="1" t="s">
        <v>92</v>
      </c>
      <c r="C24" s="1" t="s">
        <v>57</v>
      </c>
      <c r="D24" s="1" t="s">
        <v>58</v>
      </c>
      <c r="E24" s="1">
        <v>28</v>
      </c>
      <c r="F24" s="1">
        <v>18</v>
      </c>
      <c r="G24" s="1">
        <v>17</v>
      </c>
      <c r="H24" s="1">
        <v>21</v>
      </c>
      <c r="I24" s="1">
        <v>13</v>
      </c>
      <c r="J24" s="1">
        <v>19</v>
      </c>
      <c r="K24" s="1">
        <v>16</v>
      </c>
      <c r="L24" s="1">
        <v>22</v>
      </c>
      <c r="M24" s="1">
        <v>19</v>
      </c>
      <c r="N24" s="1">
        <v>29</v>
      </c>
      <c r="O24" s="1">
        <v>19</v>
      </c>
      <c r="P24" s="1">
        <v>17</v>
      </c>
      <c r="Q24" s="1">
        <v>18</v>
      </c>
      <c r="R24" s="1">
        <v>21</v>
      </c>
      <c r="S24" s="1">
        <v>14</v>
      </c>
      <c r="T24" s="1">
        <v>16</v>
      </c>
      <c r="U24" s="1">
        <v>17</v>
      </c>
      <c r="V24" s="1">
        <v>21</v>
      </c>
    </row>
    <row r="25" spans="1:22" x14ac:dyDescent="0.35">
      <c r="A25" s="1" t="s">
        <v>93</v>
      </c>
      <c r="B25" s="1" t="s">
        <v>94</v>
      </c>
      <c r="C25" s="1" t="s">
        <v>73</v>
      </c>
      <c r="D25" s="1" t="s">
        <v>74</v>
      </c>
      <c r="E25" s="1">
        <v>22</v>
      </c>
      <c r="F25" s="1">
        <v>20</v>
      </c>
      <c r="G25" s="1">
        <v>14</v>
      </c>
      <c r="H25" s="1">
        <v>10</v>
      </c>
      <c r="I25" s="1">
        <v>8</v>
      </c>
      <c r="J25" s="1">
        <v>15</v>
      </c>
      <c r="K25" s="1">
        <v>10</v>
      </c>
      <c r="L25" s="1">
        <v>9</v>
      </c>
      <c r="M25" s="1">
        <v>27</v>
      </c>
      <c r="N25" s="1">
        <v>23</v>
      </c>
      <c r="O25" s="1">
        <v>15</v>
      </c>
      <c r="P25" s="1">
        <v>15</v>
      </c>
      <c r="Q25" s="1">
        <v>12</v>
      </c>
      <c r="R25" s="1">
        <v>16</v>
      </c>
      <c r="S25" s="1">
        <v>13</v>
      </c>
      <c r="T25" s="1">
        <v>12</v>
      </c>
      <c r="U25" s="1">
        <v>14</v>
      </c>
      <c r="V25" s="1">
        <v>21</v>
      </c>
    </row>
    <row r="26" spans="1:22" x14ac:dyDescent="0.35">
      <c r="A26" s="1" t="s">
        <v>95</v>
      </c>
      <c r="B26" s="1" t="s">
        <v>96</v>
      </c>
      <c r="C26" s="1" t="s">
        <v>65</v>
      </c>
      <c r="D26" s="1" t="s">
        <v>66</v>
      </c>
      <c r="E26" s="1">
        <v>0</v>
      </c>
      <c r="F26" s="1">
        <v>2</v>
      </c>
      <c r="G26" s="1">
        <v>3</v>
      </c>
      <c r="H26" s="1">
        <v>2</v>
      </c>
      <c r="I26" s="1">
        <v>2</v>
      </c>
      <c r="J26" s="1">
        <v>0</v>
      </c>
      <c r="K26" s="1">
        <v>0</v>
      </c>
      <c r="L26" s="1">
        <v>1</v>
      </c>
      <c r="M26" s="1">
        <v>2</v>
      </c>
      <c r="N26" s="1">
        <v>3</v>
      </c>
      <c r="O26" s="1">
        <v>0</v>
      </c>
      <c r="P26" s="1">
        <v>0</v>
      </c>
      <c r="Q26" s="1">
        <v>1</v>
      </c>
      <c r="R26" s="1">
        <v>0</v>
      </c>
      <c r="S26" s="1">
        <v>0</v>
      </c>
      <c r="T26" s="1">
        <v>3</v>
      </c>
      <c r="U26" s="1">
        <v>0</v>
      </c>
      <c r="V26" s="1">
        <v>1</v>
      </c>
    </row>
    <row r="27" spans="1:22" x14ac:dyDescent="0.35">
      <c r="A27" s="1" t="s">
        <v>97</v>
      </c>
      <c r="B27" s="1" t="s">
        <v>98</v>
      </c>
      <c r="C27" s="1" t="s">
        <v>61</v>
      </c>
      <c r="D27" s="1" t="s">
        <v>62</v>
      </c>
      <c r="E27" s="1">
        <v>8</v>
      </c>
      <c r="F27" s="1">
        <v>9</v>
      </c>
      <c r="G27" s="1">
        <v>6</v>
      </c>
      <c r="H27" s="1">
        <v>11</v>
      </c>
      <c r="I27" s="1">
        <v>12</v>
      </c>
      <c r="J27" s="1">
        <v>7</v>
      </c>
      <c r="K27" s="1">
        <v>3</v>
      </c>
      <c r="L27" s="1">
        <v>2</v>
      </c>
      <c r="M27" s="1">
        <v>3</v>
      </c>
      <c r="N27" s="1">
        <v>4</v>
      </c>
      <c r="O27" s="1">
        <v>10</v>
      </c>
      <c r="P27" s="1">
        <v>10</v>
      </c>
      <c r="Q27" s="1">
        <v>8</v>
      </c>
      <c r="R27" s="1">
        <v>8</v>
      </c>
      <c r="S27" s="1">
        <v>6</v>
      </c>
      <c r="T27" s="1">
        <v>10</v>
      </c>
      <c r="U27" s="1">
        <v>5</v>
      </c>
      <c r="V27" s="1">
        <v>7</v>
      </c>
    </row>
    <row r="28" spans="1:22" x14ac:dyDescent="0.35">
      <c r="A28" s="1" t="s">
        <v>99</v>
      </c>
      <c r="B28" s="1" t="s">
        <v>100</v>
      </c>
      <c r="C28" s="1" t="s">
        <v>67</v>
      </c>
      <c r="D28" s="1" t="s">
        <v>68</v>
      </c>
      <c r="E28" s="1">
        <v>0</v>
      </c>
      <c r="F28" s="1">
        <v>1</v>
      </c>
      <c r="G28" s="1">
        <v>0</v>
      </c>
      <c r="H28" s="1">
        <v>1</v>
      </c>
      <c r="I28" s="1">
        <v>2</v>
      </c>
      <c r="J28" s="1">
        <v>0</v>
      </c>
      <c r="K28" s="1">
        <v>0</v>
      </c>
      <c r="L28" s="1">
        <v>1</v>
      </c>
      <c r="M28" s="1">
        <v>3</v>
      </c>
      <c r="N28" s="1">
        <v>2</v>
      </c>
      <c r="O28" s="1">
        <v>0</v>
      </c>
      <c r="P28" s="1">
        <v>0</v>
      </c>
      <c r="Q28" s="1">
        <v>0</v>
      </c>
      <c r="R28" s="1">
        <v>1</v>
      </c>
      <c r="S28" s="1">
        <v>1</v>
      </c>
      <c r="T28" s="1">
        <v>1</v>
      </c>
      <c r="U28" s="1">
        <v>4</v>
      </c>
      <c r="V28" s="1">
        <v>2</v>
      </c>
    </row>
    <row r="29" spans="1:22" x14ac:dyDescent="0.35">
      <c r="A29" s="1" t="s">
        <v>101</v>
      </c>
      <c r="B29" s="1" t="s">
        <v>102</v>
      </c>
      <c r="C29" s="1" t="s">
        <v>59</v>
      </c>
      <c r="D29" s="1" t="s">
        <v>60</v>
      </c>
      <c r="E29" s="1">
        <v>6</v>
      </c>
      <c r="F29" s="1">
        <v>7</v>
      </c>
      <c r="G29" s="1">
        <v>9</v>
      </c>
      <c r="H29" s="1">
        <v>2</v>
      </c>
      <c r="I29" s="1">
        <v>1</v>
      </c>
      <c r="J29" s="1">
        <v>8</v>
      </c>
      <c r="K29" s="1">
        <v>8</v>
      </c>
      <c r="L29" s="1">
        <v>8</v>
      </c>
      <c r="M29" s="1">
        <v>8</v>
      </c>
      <c r="N29" s="1">
        <v>8</v>
      </c>
      <c r="O29" s="1">
        <v>8</v>
      </c>
      <c r="P29" s="1">
        <v>11</v>
      </c>
      <c r="Q29" s="1">
        <v>12</v>
      </c>
      <c r="R29" s="1">
        <v>22</v>
      </c>
      <c r="S29" s="1">
        <v>13</v>
      </c>
      <c r="T29" s="1">
        <v>7</v>
      </c>
      <c r="U29" s="1">
        <v>7</v>
      </c>
      <c r="V29" s="1">
        <v>7</v>
      </c>
    </row>
    <row r="30" spans="1:22" x14ac:dyDescent="0.35">
      <c r="A30" s="1" t="s">
        <v>103</v>
      </c>
      <c r="B30" s="1" t="s">
        <v>104</v>
      </c>
      <c r="C30" s="1" t="s">
        <v>69</v>
      </c>
      <c r="D30" s="1" t="s">
        <v>70</v>
      </c>
      <c r="E30" s="1">
        <v>35</v>
      </c>
      <c r="F30" s="1">
        <v>26</v>
      </c>
      <c r="G30" s="1">
        <v>16</v>
      </c>
      <c r="H30" s="1">
        <v>13</v>
      </c>
      <c r="I30" s="1">
        <v>15</v>
      </c>
      <c r="J30" s="1">
        <v>29</v>
      </c>
      <c r="K30" s="1">
        <v>37</v>
      </c>
      <c r="L30" s="1">
        <v>29</v>
      </c>
      <c r="M30" s="1">
        <v>25</v>
      </c>
      <c r="N30" s="1">
        <v>32</v>
      </c>
      <c r="O30" s="1">
        <v>30</v>
      </c>
      <c r="P30" s="1">
        <v>19</v>
      </c>
      <c r="Q30" s="1">
        <v>29</v>
      </c>
      <c r="R30" s="1">
        <v>31</v>
      </c>
      <c r="S30" s="1">
        <v>40</v>
      </c>
      <c r="T30" s="1">
        <v>22</v>
      </c>
      <c r="U30" s="1">
        <v>17</v>
      </c>
      <c r="V30" s="1">
        <v>16</v>
      </c>
    </row>
    <row r="31" spans="1:22" x14ac:dyDescent="0.35">
      <c r="A31" s="1" t="s">
        <v>105</v>
      </c>
      <c r="B31" s="1" t="s">
        <v>106</v>
      </c>
      <c r="C31" s="1" t="s">
        <v>61</v>
      </c>
      <c r="D31" s="1" t="s">
        <v>62</v>
      </c>
      <c r="E31" s="1">
        <v>22</v>
      </c>
      <c r="F31" s="1">
        <v>19</v>
      </c>
      <c r="G31" s="1">
        <v>20</v>
      </c>
      <c r="H31" s="1">
        <v>31</v>
      </c>
      <c r="I31" s="1">
        <v>23</v>
      </c>
      <c r="J31" s="1">
        <v>18</v>
      </c>
      <c r="K31" s="1">
        <v>7</v>
      </c>
      <c r="L31" s="1">
        <v>18</v>
      </c>
      <c r="M31" s="1">
        <v>15</v>
      </c>
      <c r="N31" s="1">
        <v>15</v>
      </c>
      <c r="O31" s="1">
        <v>10</v>
      </c>
      <c r="P31" s="1">
        <v>6</v>
      </c>
      <c r="Q31" s="1">
        <v>11</v>
      </c>
      <c r="R31" s="1">
        <v>16</v>
      </c>
      <c r="S31" s="1">
        <v>16</v>
      </c>
      <c r="T31" s="1">
        <v>19</v>
      </c>
      <c r="U31" s="1">
        <v>23</v>
      </c>
      <c r="V31" s="1">
        <v>30</v>
      </c>
    </row>
    <row r="32" spans="1:22" x14ac:dyDescent="0.35">
      <c r="A32" s="1" t="s">
        <v>107</v>
      </c>
      <c r="B32" s="1" t="s">
        <v>108</v>
      </c>
      <c r="C32" s="1" t="s">
        <v>57</v>
      </c>
      <c r="D32" s="1" t="s">
        <v>58</v>
      </c>
      <c r="E32" s="1">
        <v>23</v>
      </c>
      <c r="F32" s="1">
        <v>16</v>
      </c>
      <c r="G32" s="1">
        <v>24</v>
      </c>
      <c r="H32" s="1">
        <v>16</v>
      </c>
      <c r="I32" s="1">
        <v>11</v>
      </c>
      <c r="J32" s="1">
        <v>11</v>
      </c>
      <c r="K32" s="1">
        <v>8</v>
      </c>
      <c r="L32" s="1">
        <v>10</v>
      </c>
      <c r="M32" s="1">
        <v>6</v>
      </c>
      <c r="N32" s="1">
        <v>5</v>
      </c>
      <c r="O32" s="1">
        <v>9</v>
      </c>
      <c r="P32" s="1">
        <v>5</v>
      </c>
      <c r="Q32" s="1">
        <v>5</v>
      </c>
      <c r="R32" s="1">
        <v>9</v>
      </c>
      <c r="S32" s="1">
        <v>7</v>
      </c>
      <c r="T32" s="1">
        <v>7</v>
      </c>
      <c r="U32" s="1">
        <v>11</v>
      </c>
      <c r="V32" s="1">
        <v>11</v>
      </c>
    </row>
    <row r="33" spans="1:22" x14ac:dyDescent="0.35">
      <c r="A33" s="1" t="s">
        <v>109</v>
      </c>
      <c r="B33" s="1" t="s">
        <v>110</v>
      </c>
      <c r="C33" s="1" t="s">
        <v>71</v>
      </c>
      <c r="D33" s="1" t="s">
        <v>72</v>
      </c>
      <c r="E33" s="1">
        <v>64</v>
      </c>
      <c r="F33" s="1">
        <v>54</v>
      </c>
      <c r="G33" s="1">
        <v>70</v>
      </c>
      <c r="H33" s="1">
        <v>106</v>
      </c>
      <c r="I33" s="1">
        <v>90</v>
      </c>
      <c r="J33" s="1">
        <v>74</v>
      </c>
      <c r="K33" s="1">
        <v>102</v>
      </c>
      <c r="L33" s="1">
        <v>70</v>
      </c>
      <c r="M33" s="1">
        <v>129</v>
      </c>
      <c r="N33" s="1">
        <v>85</v>
      </c>
      <c r="O33" s="1">
        <v>106</v>
      </c>
      <c r="P33" s="1">
        <v>110</v>
      </c>
      <c r="Q33" s="1">
        <v>94</v>
      </c>
      <c r="R33" s="1">
        <v>129</v>
      </c>
      <c r="S33" s="1">
        <v>102</v>
      </c>
      <c r="T33" s="1">
        <v>53</v>
      </c>
      <c r="U33" s="1">
        <v>57</v>
      </c>
      <c r="V33" s="1">
        <v>79</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1</v>
      </c>
      <c r="Q34" s="1">
        <v>0</v>
      </c>
      <c r="R34" s="1">
        <v>1</v>
      </c>
      <c r="S34" s="1">
        <v>0</v>
      </c>
      <c r="T34" s="1">
        <v>1</v>
      </c>
      <c r="U34" s="1">
        <v>0</v>
      </c>
      <c r="V34" s="1">
        <v>0</v>
      </c>
    </row>
    <row r="35" spans="1:22" x14ac:dyDescent="0.35">
      <c r="A35" s="1" t="s">
        <v>113</v>
      </c>
      <c r="B35" s="1" t="s">
        <v>114</v>
      </c>
      <c r="C35" s="1" t="s">
        <v>65</v>
      </c>
      <c r="D35" s="1" t="s">
        <v>66</v>
      </c>
      <c r="E35" s="1">
        <v>26</v>
      </c>
      <c r="F35" s="1">
        <v>25</v>
      </c>
      <c r="G35" s="1">
        <v>21</v>
      </c>
      <c r="H35" s="1">
        <v>8</v>
      </c>
      <c r="I35" s="1">
        <v>7</v>
      </c>
      <c r="J35" s="1">
        <v>19</v>
      </c>
      <c r="K35" s="1">
        <v>13</v>
      </c>
      <c r="L35" s="1">
        <v>20</v>
      </c>
      <c r="M35" s="1">
        <v>13</v>
      </c>
      <c r="N35" s="1">
        <v>13</v>
      </c>
      <c r="O35" s="1">
        <v>14</v>
      </c>
      <c r="P35" s="1">
        <v>17</v>
      </c>
      <c r="Q35" s="1">
        <v>15</v>
      </c>
      <c r="R35" s="1">
        <v>12</v>
      </c>
      <c r="S35" s="1">
        <v>7</v>
      </c>
      <c r="T35" s="1">
        <v>8</v>
      </c>
      <c r="U35" s="1">
        <v>7</v>
      </c>
      <c r="V35" s="1">
        <v>14</v>
      </c>
    </row>
    <row r="36" spans="1:22" x14ac:dyDescent="0.35">
      <c r="A36" s="1" t="s">
        <v>115</v>
      </c>
      <c r="B36" s="1" t="s">
        <v>116</v>
      </c>
      <c r="C36" s="1" t="s">
        <v>65</v>
      </c>
      <c r="D36" s="1" t="s">
        <v>66</v>
      </c>
      <c r="E36" s="1">
        <v>22</v>
      </c>
      <c r="F36" s="1">
        <v>20</v>
      </c>
      <c r="G36" s="1">
        <v>10</v>
      </c>
      <c r="H36" s="1">
        <v>7</v>
      </c>
      <c r="I36" s="1">
        <v>14</v>
      </c>
      <c r="J36" s="1">
        <v>9</v>
      </c>
      <c r="K36" s="1">
        <v>9</v>
      </c>
      <c r="L36" s="1">
        <v>10</v>
      </c>
      <c r="M36" s="1">
        <v>20</v>
      </c>
      <c r="N36" s="1">
        <v>20</v>
      </c>
      <c r="O36" s="1">
        <v>12</v>
      </c>
      <c r="P36" s="1">
        <v>30</v>
      </c>
      <c r="Q36" s="1">
        <v>26</v>
      </c>
      <c r="R36" s="1">
        <v>20</v>
      </c>
      <c r="S36" s="1">
        <v>14</v>
      </c>
      <c r="T36" s="1">
        <v>11</v>
      </c>
      <c r="U36" s="1">
        <v>8</v>
      </c>
      <c r="V36" s="1">
        <v>15</v>
      </c>
    </row>
    <row r="37" spans="1:22" x14ac:dyDescent="0.35">
      <c r="A37" s="1" t="s">
        <v>117</v>
      </c>
      <c r="B37" s="1" t="s">
        <v>118</v>
      </c>
      <c r="C37" s="1" t="s">
        <v>59</v>
      </c>
      <c r="D37" s="1" t="s">
        <v>60</v>
      </c>
      <c r="E37" s="1">
        <v>2</v>
      </c>
      <c r="F37" s="1">
        <v>4</v>
      </c>
      <c r="G37" s="1">
        <v>2</v>
      </c>
      <c r="H37" s="1">
        <v>2</v>
      </c>
      <c r="I37" s="1">
        <v>1</v>
      </c>
      <c r="J37" s="1">
        <v>1</v>
      </c>
      <c r="K37" s="1">
        <v>1</v>
      </c>
      <c r="L37" s="1">
        <v>1</v>
      </c>
      <c r="M37" s="1">
        <v>2</v>
      </c>
      <c r="N37" s="1">
        <v>2</v>
      </c>
      <c r="O37" s="1">
        <v>2</v>
      </c>
      <c r="P37" s="1">
        <v>0</v>
      </c>
      <c r="Q37" s="1">
        <v>0</v>
      </c>
      <c r="R37" s="1">
        <v>3</v>
      </c>
      <c r="S37" s="1">
        <v>0</v>
      </c>
      <c r="T37" s="1">
        <v>0</v>
      </c>
      <c r="U37" s="1">
        <v>1</v>
      </c>
      <c r="V37" s="1">
        <v>0</v>
      </c>
    </row>
    <row r="38" spans="1:22" x14ac:dyDescent="0.35">
      <c r="A38" s="1" t="s">
        <v>119</v>
      </c>
      <c r="B38" s="1" t="s">
        <v>120</v>
      </c>
      <c r="C38" s="1" t="s">
        <v>65</v>
      </c>
      <c r="D38" s="1" t="s">
        <v>66</v>
      </c>
      <c r="E38" s="1">
        <v>29</v>
      </c>
      <c r="F38" s="1">
        <v>29</v>
      </c>
      <c r="G38" s="1">
        <v>20</v>
      </c>
      <c r="H38" s="1">
        <v>27</v>
      </c>
      <c r="I38" s="1">
        <v>31</v>
      </c>
      <c r="J38" s="1">
        <v>26</v>
      </c>
      <c r="K38" s="1">
        <v>13</v>
      </c>
      <c r="L38" s="1">
        <v>10</v>
      </c>
      <c r="M38" s="1">
        <v>11</v>
      </c>
      <c r="N38" s="1">
        <v>15</v>
      </c>
      <c r="O38" s="1">
        <v>15</v>
      </c>
      <c r="P38" s="1">
        <v>17</v>
      </c>
      <c r="Q38" s="1">
        <v>17</v>
      </c>
      <c r="R38" s="1">
        <v>29</v>
      </c>
      <c r="S38" s="1">
        <v>29</v>
      </c>
      <c r="T38" s="1">
        <v>12</v>
      </c>
      <c r="U38" s="1">
        <v>12</v>
      </c>
      <c r="V38" s="1">
        <v>12</v>
      </c>
    </row>
    <row r="39" spans="1:22" x14ac:dyDescent="0.35">
      <c r="A39" s="1" t="s">
        <v>121</v>
      </c>
      <c r="B39" s="1" t="s">
        <v>122</v>
      </c>
      <c r="C39" s="1" t="s">
        <v>59</v>
      </c>
      <c r="D39" s="1" t="s">
        <v>60</v>
      </c>
      <c r="E39" s="1">
        <v>14</v>
      </c>
      <c r="F39" s="1">
        <v>16</v>
      </c>
      <c r="G39" s="1">
        <v>9</v>
      </c>
      <c r="H39" s="1">
        <v>1</v>
      </c>
      <c r="I39" s="1">
        <v>1</v>
      </c>
      <c r="J39" s="1">
        <v>4</v>
      </c>
      <c r="K39" s="1">
        <v>3</v>
      </c>
      <c r="L39" s="1">
        <v>4</v>
      </c>
      <c r="M39" s="1">
        <v>5</v>
      </c>
      <c r="N39" s="1">
        <v>3</v>
      </c>
      <c r="O39" s="1">
        <v>7</v>
      </c>
      <c r="P39" s="1">
        <v>6</v>
      </c>
      <c r="Q39" s="1">
        <v>8</v>
      </c>
      <c r="R39" s="1">
        <v>2</v>
      </c>
      <c r="S39" s="1">
        <v>9</v>
      </c>
      <c r="T39" s="1">
        <v>7</v>
      </c>
      <c r="U39" s="1">
        <v>9</v>
      </c>
      <c r="V39" s="1">
        <v>20</v>
      </c>
    </row>
    <row r="40" spans="1:22" x14ac:dyDescent="0.35">
      <c r="A40" s="1" t="s">
        <v>123</v>
      </c>
      <c r="B40" s="1" t="s">
        <v>124</v>
      </c>
      <c r="C40" s="1" t="s">
        <v>69</v>
      </c>
      <c r="D40" s="1" t="s">
        <v>70</v>
      </c>
      <c r="E40" s="1">
        <v>83</v>
      </c>
      <c r="F40" s="1">
        <v>96</v>
      </c>
      <c r="G40" s="1">
        <v>79</v>
      </c>
      <c r="H40" s="1">
        <v>86</v>
      </c>
      <c r="I40" s="1">
        <v>71</v>
      </c>
      <c r="J40" s="1">
        <v>70</v>
      </c>
      <c r="K40" s="1">
        <v>72</v>
      </c>
      <c r="L40" s="1">
        <v>87</v>
      </c>
      <c r="M40" s="1">
        <v>93</v>
      </c>
      <c r="N40" s="1">
        <v>99</v>
      </c>
      <c r="O40" s="1">
        <v>100</v>
      </c>
      <c r="P40" s="1">
        <v>134</v>
      </c>
      <c r="Q40" s="1">
        <v>141</v>
      </c>
      <c r="R40" s="1">
        <v>151</v>
      </c>
      <c r="S40" s="1">
        <v>91</v>
      </c>
      <c r="T40" s="1">
        <v>60</v>
      </c>
      <c r="U40" s="1">
        <v>45</v>
      </c>
      <c r="V40" s="1">
        <v>147</v>
      </c>
    </row>
    <row r="41" spans="1:22" x14ac:dyDescent="0.35">
      <c r="A41" s="1" t="s">
        <v>125</v>
      </c>
      <c r="B41" s="1" t="s">
        <v>126</v>
      </c>
      <c r="C41" s="1" t="s">
        <v>67</v>
      </c>
      <c r="D41" s="1" t="s">
        <v>68</v>
      </c>
      <c r="E41" s="1">
        <v>6</v>
      </c>
      <c r="F41" s="1">
        <v>5</v>
      </c>
      <c r="G41" s="1">
        <v>2</v>
      </c>
      <c r="H41" s="1">
        <v>6</v>
      </c>
      <c r="I41" s="1">
        <v>9</v>
      </c>
      <c r="J41" s="1">
        <v>9</v>
      </c>
      <c r="K41" s="1">
        <v>2</v>
      </c>
      <c r="L41" s="1">
        <v>1</v>
      </c>
      <c r="M41" s="1">
        <v>4</v>
      </c>
      <c r="N41" s="1">
        <v>3</v>
      </c>
      <c r="O41" s="1">
        <v>4</v>
      </c>
      <c r="P41" s="1">
        <v>6</v>
      </c>
      <c r="Q41" s="1">
        <v>7</v>
      </c>
      <c r="R41" s="1">
        <v>7</v>
      </c>
      <c r="S41" s="1">
        <v>7</v>
      </c>
      <c r="T41" s="1">
        <v>9</v>
      </c>
      <c r="U41" s="1">
        <v>5</v>
      </c>
      <c r="V41" s="1">
        <v>5</v>
      </c>
    </row>
    <row r="42" spans="1:22" x14ac:dyDescent="0.35">
      <c r="A42" s="1" t="s">
        <v>127</v>
      </c>
      <c r="B42" s="1" t="s">
        <v>128</v>
      </c>
      <c r="C42" s="1" t="s">
        <v>73</v>
      </c>
      <c r="D42" s="1" t="s">
        <v>74</v>
      </c>
      <c r="E42" s="1">
        <v>25</v>
      </c>
      <c r="F42" s="1">
        <v>28</v>
      </c>
      <c r="G42" s="1">
        <v>26</v>
      </c>
      <c r="H42" s="1">
        <v>17</v>
      </c>
      <c r="I42" s="1">
        <v>13</v>
      </c>
      <c r="J42" s="1">
        <v>23</v>
      </c>
      <c r="K42" s="1">
        <v>27</v>
      </c>
      <c r="L42" s="1">
        <v>27</v>
      </c>
      <c r="M42" s="1">
        <v>19</v>
      </c>
      <c r="N42" s="1">
        <v>15</v>
      </c>
      <c r="O42" s="1">
        <v>12</v>
      </c>
      <c r="P42" s="1">
        <v>10</v>
      </c>
      <c r="Q42" s="1">
        <v>8</v>
      </c>
      <c r="R42" s="1">
        <v>25</v>
      </c>
      <c r="S42" s="1">
        <v>20</v>
      </c>
      <c r="T42" s="1">
        <v>12</v>
      </c>
      <c r="U42" s="1">
        <v>10</v>
      </c>
      <c r="V42" s="1">
        <v>9</v>
      </c>
    </row>
    <row r="43" spans="1:22" x14ac:dyDescent="0.35">
      <c r="A43" s="1" t="s">
        <v>129</v>
      </c>
      <c r="B43" s="1" t="s">
        <v>130</v>
      </c>
      <c r="C43" s="1" t="s">
        <v>61</v>
      </c>
      <c r="D43" s="1" t="s">
        <v>62</v>
      </c>
      <c r="E43" s="1">
        <v>2</v>
      </c>
      <c r="F43" s="1">
        <v>0</v>
      </c>
      <c r="G43" s="1">
        <v>6</v>
      </c>
      <c r="H43" s="1">
        <v>5</v>
      </c>
      <c r="I43" s="1">
        <v>4</v>
      </c>
      <c r="J43" s="1">
        <v>4</v>
      </c>
      <c r="K43" s="1">
        <v>10</v>
      </c>
      <c r="L43" s="1">
        <v>8</v>
      </c>
      <c r="M43" s="1">
        <v>9</v>
      </c>
      <c r="N43" s="1">
        <v>6</v>
      </c>
      <c r="O43" s="1">
        <v>11</v>
      </c>
      <c r="P43" s="1">
        <v>7</v>
      </c>
      <c r="Q43" s="1">
        <v>9</v>
      </c>
      <c r="R43" s="1">
        <v>8</v>
      </c>
      <c r="S43" s="1">
        <v>4</v>
      </c>
      <c r="T43" s="1">
        <v>3</v>
      </c>
      <c r="U43" s="1">
        <v>1</v>
      </c>
      <c r="V43" s="1">
        <v>3</v>
      </c>
    </row>
    <row r="44" spans="1:22" x14ac:dyDescent="0.35">
      <c r="A44" s="1" t="s">
        <v>131</v>
      </c>
      <c r="B44" s="1" t="s">
        <v>132</v>
      </c>
      <c r="C44" s="1" t="s">
        <v>61</v>
      </c>
      <c r="D44" s="1" t="s">
        <v>62</v>
      </c>
      <c r="E44" s="1">
        <v>9</v>
      </c>
      <c r="F44" s="1">
        <v>7</v>
      </c>
      <c r="G44" s="1">
        <v>8</v>
      </c>
      <c r="H44" s="1">
        <v>12</v>
      </c>
      <c r="I44" s="1">
        <v>14</v>
      </c>
      <c r="J44" s="1">
        <v>14</v>
      </c>
      <c r="K44" s="1">
        <v>10</v>
      </c>
      <c r="L44" s="1">
        <v>9</v>
      </c>
      <c r="M44" s="1">
        <v>11</v>
      </c>
      <c r="N44" s="1">
        <v>6</v>
      </c>
      <c r="O44" s="1">
        <v>7</v>
      </c>
      <c r="P44" s="1">
        <v>8</v>
      </c>
      <c r="Q44" s="1">
        <v>10</v>
      </c>
      <c r="R44" s="1">
        <v>8</v>
      </c>
      <c r="S44" s="1">
        <v>8</v>
      </c>
      <c r="T44" s="1">
        <v>6</v>
      </c>
      <c r="U44" s="1">
        <v>5</v>
      </c>
      <c r="V44" s="1">
        <v>7</v>
      </c>
    </row>
    <row r="45" spans="1:22" x14ac:dyDescent="0.35">
      <c r="A45" s="1" t="s">
        <v>133</v>
      </c>
      <c r="B45" s="1" t="s">
        <v>134</v>
      </c>
      <c r="C45" s="1" t="s">
        <v>57</v>
      </c>
      <c r="D45" s="1" t="s">
        <v>58</v>
      </c>
      <c r="E45" s="1">
        <v>0</v>
      </c>
      <c r="F45" s="1">
        <v>20</v>
      </c>
      <c r="G45" s="1">
        <v>12</v>
      </c>
      <c r="H45" s="1">
        <v>38</v>
      </c>
      <c r="I45" s="1">
        <v>40</v>
      </c>
      <c r="J45" s="1">
        <v>42</v>
      </c>
      <c r="K45" s="1">
        <v>41</v>
      </c>
      <c r="L45" s="1">
        <v>48</v>
      </c>
      <c r="M45" s="1">
        <v>73</v>
      </c>
      <c r="N45" s="1">
        <v>58</v>
      </c>
      <c r="O45" s="1">
        <v>62</v>
      </c>
      <c r="P45" s="1">
        <v>27</v>
      </c>
      <c r="Q45" s="1">
        <v>42</v>
      </c>
      <c r="R45" s="1">
        <v>32</v>
      </c>
      <c r="S45" s="1">
        <v>31</v>
      </c>
      <c r="T45" s="1">
        <v>27</v>
      </c>
      <c r="U45" s="1">
        <v>16</v>
      </c>
      <c r="V45" s="1">
        <v>22</v>
      </c>
    </row>
    <row r="46" spans="1:22" x14ac:dyDescent="0.35">
      <c r="A46" s="1" t="s">
        <v>135</v>
      </c>
      <c r="B46" s="1" t="s">
        <v>136</v>
      </c>
      <c r="C46" s="1" t="s">
        <v>61</v>
      </c>
      <c r="D46" s="1" t="s">
        <v>62</v>
      </c>
      <c r="E46" s="1">
        <v>0</v>
      </c>
      <c r="F46" s="1">
        <v>0</v>
      </c>
      <c r="G46" s="1">
        <v>3</v>
      </c>
      <c r="H46" s="1">
        <v>2</v>
      </c>
      <c r="I46" s="1">
        <v>2</v>
      </c>
      <c r="J46" s="1">
        <v>2</v>
      </c>
      <c r="K46" s="1">
        <v>0</v>
      </c>
      <c r="L46" s="1">
        <v>0</v>
      </c>
      <c r="M46" s="1">
        <v>0</v>
      </c>
      <c r="N46" s="1">
        <v>0</v>
      </c>
      <c r="O46" s="1">
        <v>0</v>
      </c>
      <c r="P46" s="1">
        <v>0</v>
      </c>
      <c r="Q46" s="1">
        <v>0</v>
      </c>
      <c r="R46" s="1">
        <v>0</v>
      </c>
      <c r="S46" s="1">
        <v>4</v>
      </c>
      <c r="T46" s="1">
        <v>4</v>
      </c>
      <c r="U46" s="1">
        <v>0</v>
      </c>
      <c r="V46" s="1">
        <v>1</v>
      </c>
    </row>
    <row r="47" spans="1:22" x14ac:dyDescent="0.35">
      <c r="A47" s="1" t="s">
        <v>137</v>
      </c>
      <c r="B47" s="1" t="s">
        <v>138</v>
      </c>
      <c r="C47" s="1" t="s">
        <v>67</v>
      </c>
      <c r="D47" s="1" t="s">
        <v>68</v>
      </c>
      <c r="E47" s="1">
        <v>58</v>
      </c>
      <c r="F47" s="1">
        <v>58</v>
      </c>
      <c r="G47" s="1">
        <v>49</v>
      </c>
      <c r="H47" s="1">
        <v>42</v>
      </c>
      <c r="I47" s="1">
        <v>63</v>
      </c>
      <c r="J47" s="1">
        <v>57</v>
      </c>
      <c r="K47" s="1">
        <v>51</v>
      </c>
      <c r="L47" s="1">
        <v>70</v>
      </c>
      <c r="M47" s="1">
        <v>82</v>
      </c>
      <c r="N47" s="1">
        <v>91</v>
      </c>
      <c r="O47" s="1">
        <v>104</v>
      </c>
      <c r="P47" s="1">
        <v>99</v>
      </c>
      <c r="Q47" s="1">
        <v>78</v>
      </c>
      <c r="R47" s="1">
        <v>122</v>
      </c>
      <c r="S47" s="1">
        <v>93</v>
      </c>
      <c r="T47" s="1">
        <v>74</v>
      </c>
      <c r="U47" s="1">
        <v>61</v>
      </c>
      <c r="V47" s="1">
        <v>75</v>
      </c>
    </row>
    <row r="48" spans="1:22" x14ac:dyDescent="0.35">
      <c r="A48" s="1" t="s">
        <v>139</v>
      </c>
      <c r="B48" s="1" t="s">
        <v>140</v>
      </c>
      <c r="C48" s="1" t="s">
        <v>69</v>
      </c>
      <c r="D48" s="1" t="s">
        <v>70</v>
      </c>
      <c r="E48" s="1">
        <v>115</v>
      </c>
      <c r="F48" s="1">
        <v>86</v>
      </c>
      <c r="G48" s="1">
        <v>60</v>
      </c>
      <c r="H48" s="1">
        <v>46</v>
      </c>
      <c r="I48" s="1">
        <v>62</v>
      </c>
      <c r="J48" s="1">
        <v>65</v>
      </c>
      <c r="K48" s="1">
        <v>59</v>
      </c>
      <c r="L48" s="1">
        <v>105</v>
      </c>
      <c r="M48" s="1">
        <v>100</v>
      </c>
      <c r="N48" s="1">
        <v>83</v>
      </c>
      <c r="O48" s="1">
        <v>71</v>
      </c>
      <c r="P48" s="1">
        <v>96</v>
      </c>
      <c r="Q48" s="1">
        <v>100</v>
      </c>
      <c r="R48" s="1">
        <v>98</v>
      </c>
      <c r="S48" s="1">
        <v>71</v>
      </c>
      <c r="T48" s="1">
        <v>46</v>
      </c>
      <c r="U48" s="1">
        <v>51</v>
      </c>
      <c r="V48" s="1">
        <v>50</v>
      </c>
    </row>
    <row r="49" spans="1:22" x14ac:dyDescent="0.35">
      <c r="A49" s="1" t="s">
        <v>141</v>
      </c>
      <c r="B49" s="1" t="s">
        <v>142</v>
      </c>
      <c r="C49" s="1" t="s">
        <v>61</v>
      </c>
      <c r="D49" s="1" t="s">
        <v>62</v>
      </c>
      <c r="E49" s="1">
        <v>4</v>
      </c>
      <c r="F49" s="1">
        <v>6</v>
      </c>
      <c r="G49" s="1">
        <v>5</v>
      </c>
      <c r="H49" s="1">
        <v>5</v>
      </c>
      <c r="I49" s="1">
        <v>1</v>
      </c>
      <c r="J49" s="1">
        <v>1</v>
      </c>
      <c r="K49" s="1">
        <v>2</v>
      </c>
      <c r="L49" s="1">
        <v>2</v>
      </c>
      <c r="M49" s="1">
        <v>6</v>
      </c>
      <c r="N49" s="1">
        <v>4</v>
      </c>
      <c r="O49" s="1">
        <v>6</v>
      </c>
      <c r="P49" s="1">
        <v>4</v>
      </c>
      <c r="Q49" s="1">
        <v>2</v>
      </c>
      <c r="R49" s="1">
        <v>4</v>
      </c>
      <c r="S49" s="1">
        <v>2</v>
      </c>
      <c r="T49" s="1">
        <v>1</v>
      </c>
      <c r="U49" s="1">
        <v>2</v>
      </c>
      <c r="V49" s="1">
        <v>3</v>
      </c>
    </row>
    <row r="50" spans="1:22" x14ac:dyDescent="0.35">
      <c r="A50" s="1" t="s">
        <v>143</v>
      </c>
      <c r="B50" s="1" t="s">
        <v>144</v>
      </c>
      <c r="C50" s="1" t="s">
        <v>57</v>
      </c>
      <c r="D50" s="1" t="s">
        <v>58</v>
      </c>
      <c r="E50" s="1">
        <v>2</v>
      </c>
      <c r="F50" s="1">
        <v>1</v>
      </c>
      <c r="G50" s="1">
        <v>1</v>
      </c>
      <c r="H50" s="1">
        <v>1</v>
      </c>
      <c r="I50" s="1">
        <v>1</v>
      </c>
      <c r="J50" s="1">
        <v>1</v>
      </c>
      <c r="K50" s="1">
        <v>2</v>
      </c>
      <c r="L50" s="1">
        <v>2</v>
      </c>
      <c r="M50" s="1">
        <v>2</v>
      </c>
      <c r="N50" s="1">
        <v>4</v>
      </c>
      <c r="O50" s="1">
        <v>1</v>
      </c>
      <c r="P50" s="1">
        <v>3</v>
      </c>
      <c r="Q50" s="1">
        <v>3</v>
      </c>
      <c r="R50" s="1">
        <v>4</v>
      </c>
      <c r="S50" s="1">
        <v>4</v>
      </c>
      <c r="T50" s="1">
        <v>8</v>
      </c>
      <c r="U50" s="1">
        <v>3</v>
      </c>
      <c r="V50" s="1">
        <v>7</v>
      </c>
    </row>
    <row r="51" spans="1:22" x14ac:dyDescent="0.35">
      <c r="A51" s="1" t="s">
        <v>145</v>
      </c>
      <c r="B51" s="1" t="s">
        <v>146</v>
      </c>
      <c r="C51" s="1" t="s">
        <v>71</v>
      </c>
      <c r="D51" s="1" t="s">
        <v>72</v>
      </c>
      <c r="E51" s="1">
        <v>3</v>
      </c>
      <c r="F51" s="1">
        <v>4</v>
      </c>
      <c r="G51" s="1">
        <v>3</v>
      </c>
      <c r="H51" s="1">
        <v>3</v>
      </c>
      <c r="I51" s="1">
        <v>3</v>
      </c>
      <c r="J51" s="1">
        <v>2</v>
      </c>
      <c r="K51" s="1">
        <v>2</v>
      </c>
      <c r="L51" s="1">
        <v>2</v>
      </c>
      <c r="M51" s="1">
        <v>2</v>
      </c>
      <c r="N51" s="1">
        <v>2</v>
      </c>
      <c r="O51" s="1">
        <v>2</v>
      </c>
      <c r="P51" s="1">
        <v>5</v>
      </c>
      <c r="Q51" s="1">
        <v>3</v>
      </c>
      <c r="R51" s="1">
        <v>3</v>
      </c>
      <c r="S51" s="1">
        <v>2</v>
      </c>
      <c r="T51" s="1">
        <v>0</v>
      </c>
      <c r="U51" s="1">
        <v>3</v>
      </c>
      <c r="V51" s="1">
        <v>2</v>
      </c>
    </row>
    <row r="52" spans="1:22" x14ac:dyDescent="0.35">
      <c r="A52" s="1" t="s">
        <v>147</v>
      </c>
      <c r="B52" s="1" t="s">
        <v>148</v>
      </c>
      <c r="C52" s="1" t="s">
        <v>61</v>
      </c>
      <c r="D52" s="1" t="s">
        <v>62</v>
      </c>
      <c r="E52" s="1">
        <v>4</v>
      </c>
      <c r="F52" s="1">
        <v>5</v>
      </c>
      <c r="G52" s="1">
        <v>3</v>
      </c>
      <c r="H52" s="1">
        <v>7</v>
      </c>
      <c r="I52" s="1">
        <v>3</v>
      </c>
      <c r="J52" s="1">
        <v>3</v>
      </c>
      <c r="K52" s="1">
        <v>3</v>
      </c>
      <c r="L52" s="1">
        <v>3</v>
      </c>
      <c r="M52" s="1">
        <v>3</v>
      </c>
      <c r="N52" s="1">
        <v>2</v>
      </c>
      <c r="O52" s="1">
        <v>1</v>
      </c>
      <c r="P52" s="1">
        <v>3</v>
      </c>
      <c r="Q52" s="1">
        <v>3</v>
      </c>
      <c r="R52" s="1">
        <v>2</v>
      </c>
      <c r="S52" s="1">
        <v>3</v>
      </c>
      <c r="T52" s="1">
        <v>2</v>
      </c>
      <c r="U52" s="1">
        <v>3</v>
      </c>
      <c r="V52" s="1">
        <v>1</v>
      </c>
    </row>
    <row r="53" spans="1:22" x14ac:dyDescent="0.35">
      <c r="A53" s="1" t="s">
        <v>149</v>
      </c>
      <c r="B53" s="1" t="s">
        <v>150</v>
      </c>
      <c r="C53" s="1" t="s">
        <v>59</v>
      </c>
      <c r="D53" s="1" t="s">
        <v>60</v>
      </c>
      <c r="E53" s="1">
        <v>10</v>
      </c>
      <c r="F53" s="1">
        <v>9</v>
      </c>
      <c r="G53" s="1">
        <v>8</v>
      </c>
      <c r="H53" s="1">
        <v>6</v>
      </c>
      <c r="I53" s="1">
        <v>4</v>
      </c>
      <c r="J53" s="1">
        <v>6</v>
      </c>
      <c r="K53" s="1">
        <v>6</v>
      </c>
      <c r="L53" s="1">
        <v>5</v>
      </c>
      <c r="M53" s="1">
        <v>3</v>
      </c>
      <c r="N53" s="1">
        <v>7</v>
      </c>
      <c r="O53" s="1">
        <v>7</v>
      </c>
      <c r="P53" s="1">
        <v>3</v>
      </c>
      <c r="Q53" s="1">
        <v>4</v>
      </c>
      <c r="R53" s="1">
        <v>5</v>
      </c>
      <c r="S53" s="1">
        <v>4</v>
      </c>
      <c r="T53" s="1">
        <v>3</v>
      </c>
      <c r="U53" s="1">
        <v>2</v>
      </c>
      <c r="V53" s="1">
        <v>4</v>
      </c>
    </row>
    <row r="54" spans="1:22" x14ac:dyDescent="0.35">
      <c r="A54" s="1" t="s">
        <v>151</v>
      </c>
      <c r="B54" s="1" t="s">
        <v>152</v>
      </c>
      <c r="C54" s="1" t="s">
        <v>67</v>
      </c>
      <c r="D54" s="1" t="s">
        <v>68</v>
      </c>
      <c r="E54" s="1">
        <v>9</v>
      </c>
      <c r="F54" s="1">
        <v>19</v>
      </c>
      <c r="G54" s="1">
        <v>14</v>
      </c>
      <c r="H54" s="1">
        <v>12</v>
      </c>
      <c r="I54" s="1">
        <v>17</v>
      </c>
      <c r="J54" s="1">
        <v>14</v>
      </c>
      <c r="K54" s="1">
        <v>11</v>
      </c>
      <c r="L54" s="1">
        <v>8</v>
      </c>
      <c r="M54" s="1">
        <v>20</v>
      </c>
      <c r="N54" s="1">
        <v>11</v>
      </c>
      <c r="O54" s="1">
        <v>14</v>
      </c>
      <c r="P54" s="1">
        <v>14</v>
      </c>
      <c r="Q54" s="1">
        <v>15</v>
      </c>
      <c r="R54" s="1">
        <v>5</v>
      </c>
      <c r="S54" s="1">
        <v>5</v>
      </c>
      <c r="T54" s="1">
        <v>24</v>
      </c>
      <c r="U54" s="1">
        <v>12</v>
      </c>
      <c r="V54" s="1">
        <v>12</v>
      </c>
    </row>
    <row r="55" spans="1:22" x14ac:dyDescent="0.35">
      <c r="A55" s="1" t="s">
        <v>153</v>
      </c>
      <c r="B55" s="1" t="s">
        <v>154</v>
      </c>
      <c r="C55" s="1" t="s">
        <v>65</v>
      </c>
      <c r="D55" s="1" t="s">
        <v>66</v>
      </c>
      <c r="E55" s="1"/>
      <c r="F55" s="1">
        <v>5</v>
      </c>
      <c r="G55" s="1">
        <v>6</v>
      </c>
      <c r="H55" s="1">
        <v>4</v>
      </c>
      <c r="I55" s="1">
        <v>4</v>
      </c>
      <c r="J55" s="1">
        <v>2</v>
      </c>
      <c r="K55" s="1">
        <v>0</v>
      </c>
      <c r="L55" s="1">
        <v>1</v>
      </c>
      <c r="M55" s="1">
        <v>1</v>
      </c>
      <c r="N55" s="1">
        <v>3</v>
      </c>
      <c r="O55" s="1">
        <v>2</v>
      </c>
      <c r="P55" s="1">
        <v>4</v>
      </c>
      <c r="Q55" s="1">
        <v>6</v>
      </c>
      <c r="R55" s="1">
        <v>7</v>
      </c>
      <c r="S55" s="1">
        <v>5</v>
      </c>
      <c r="T55" s="1">
        <v>7</v>
      </c>
      <c r="U55" s="1">
        <v>6</v>
      </c>
      <c r="V55" s="1">
        <v>5</v>
      </c>
    </row>
    <row r="56" spans="1:22" x14ac:dyDescent="0.35">
      <c r="A56" s="1" t="s">
        <v>155</v>
      </c>
      <c r="B56" s="1" t="s">
        <v>156</v>
      </c>
      <c r="C56" s="1" t="s">
        <v>65</v>
      </c>
      <c r="D56" s="1" t="s">
        <v>66</v>
      </c>
      <c r="E56" s="1">
        <v>13</v>
      </c>
      <c r="F56" s="1">
        <v>9</v>
      </c>
      <c r="G56" s="1">
        <v>11</v>
      </c>
      <c r="H56" s="1">
        <v>4</v>
      </c>
      <c r="I56" s="1">
        <v>4</v>
      </c>
      <c r="J56" s="1">
        <v>6</v>
      </c>
      <c r="K56" s="1">
        <v>2</v>
      </c>
      <c r="L56" s="1">
        <v>3</v>
      </c>
      <c r="M56" s="1">
        <v>4</v>
      </c>
      <c r="N56" s="1">
        <v>2</v>
      </c>
      <c r="O56" s="1">
        <v>2</v>
      </c>
      <c r="P56" s="1">
        <v>6</v>
      </c>
      <c r="Q56" s="1">
        <v>9</v>
      </c>
      <c r="R56" s="1">
        <v>3</v>
      </c>
      <c r="S56" s="1">
        <v>6</v>
      </c>
      <c r="T56" s="1">
        <v>9</v>
      </c>
      <c r="U56" s="1">
        <v>4</v>
      </c>
      <c r="V56" s="1">
        <v>8</v>
      </c>
    </row>
    <row r="57" spans="1:22" x14ac:dyDescent="0.35">
      <c r="A57" s="1" t="s">
        <v>157</v>
      </c>
      <c r="B57" s="1" t="s">
        <v>158</v>
      </c>
      <c r="C57" s="1" t="s">
        <v>73</v>
      </c>
      <c r="D57" s="1" t="s">
        <v>74</v>
      </c>
      <c r="E57" s="1">
        <v>8</v>
      </c>
      <c r="F57" s="1">
        <v>6</v>
      </c>
      <c r="G57" s="1">
        <v>8</v>
      </c>
      <c r="H57" s="1">
        <v>8</v>
      </c>
      <c r="I57" s="1">
        <v>3</v>
      </c>
      <c r="J57" s="1">
        <v>11</v>
      </c>
      <c r="K57" s="1">
        <v>2</v>
      </c>
      <c r="L57" s="1">
        <v>10</v>
      </c>
      <c r="M57" s="1">
        <v>10</v>
      </c>
      <c r="N57" s="1">
        <v>12</v>
      </c>
      <c r="O57" s="1">
        <v>4</v>
      </c>
      <c r="P57" s="1">
        <v>9</v>
      </c>
      <c r="Q57" s="1">
        <v>4</v>
      </c>
      <c r="R57" s="1">
        <v>4</v>
      </c>
      <c r="S57" s="1">
        <v>4</v>
      </c>
      <c r="T57" s="1">
        <v>4</v>
      </c>
      <c r="U57" s="1">
        <v>7</v>
      </c>
      <c r="V57" s="1">
        <v>10</v>
      </c>
    </row>
    <row r="58" spans="1:22" x14ac:dyDescent="0.35">
      <c r="A58" s="1" t="s">
        <v>159</v>
      </c>
      <c r="B58" s="1" t="s">
        <v>160</v>
      </c>
      <c r="C58" s="1" t="s">
        <v>61</v>
      </c>
      <c r="D58" s="1" t="s">
        <v>62</v>
      </c>
      <c r="E58" s="1">
        <v>21</v>
      </c>
      <c r="F58" s="1">
        <v>50</v>
      </c>
      <c r="G58" s="1">
        <v>46</v>
      </c>
      <c r="H58" s="1">
        <v>62</v>
      </c>
      <c r="I58" s="1">
        <v>40</v>
      </c>
      <c r="J58" s="1">
        <v>34</v>
      </c>
      <c r="K58" s="1">
        <v>30</v>
      </c>
      <c r="L58" s="1">
        <v>33</v>
      </c>
      <c r="M58" s="1">
        <v>50</v>
      </c>
      <c r="N58" s="1">
        <v>50</v>
      </c>
      <c r="O58" s="1">
        <v>32</v>
      </c>
      <c r="P58" s="1">
        <v>49</v>
      </c>
      <c r="Q58" s="1">
        <v>39</v>
      </c>
      <c r="R58" s="1">
        <v>50</v>
      </c>
      <c r="S58" s="1">
        <v>42</v>
      </c>
      <c r="T58" s="1">
        <v>46</v>
      </c>
      <c r="U58" s="1">
        <v>34</v>
      </c>
      <c r="V58" s="1">
        <v>34</v>
      </c>
    </row>
    <row r="59" spans="1:22" x14ac:dyDescent="0.35">
      <c r="A59" s="1" t="s">
        <v>161</v>
      </c>
      <c r="B59" s="1" t="s">
        <v>162</v>
      </c>
      <c r="C59" s="1" t="s">
        <v>57</v>
      </c>
      <c r="D59" s="1" t="s">
        <v>58</v>
      </c>
      <c r="E59" s="1">
        <v>58</v>
      </c>
      <c r="F59" s="1">
        <v>58</v>
      </c>
      <c r="G59" s="1">
        <v>58</v>
      </c>
      <c r="H59" s="1">
        <v>80</v>
      </c>
      <c r="I59" s="1">
        <v>77</v>
      </c>
      <c r="J59" s="1">
        <v>84</v>
      </c>
      <c r="K59" s="1">
        <v>84</v>
      </c>
      <c r="L59" s="1">
        <v>113</v>
      </c>
      <c r="M59" s="1">
        <v>113</v>
      </c>
      <c r="N59" s="1">
        <v>73</v>
      </c>
      <c r="O59" s="1">
        <v>117</v>
      </c>
      <c r="P59" s="1">
        <v>82</v>
      </c>
      <c r="Q59" s="1">
        <v>90</v>
      </c>
      <c r="R59" s="1">
        <v>128</v>
      </c>
      <c r="S59" s="1">
        <v>150</v>
      </c>
      <c r="T59" s="1">
        <v>91</v>
      </c>
      <c r="U59" s="1">
        <v>95</v>
      </c>
      <c r="V59" s="1">
        <v>107</v>
      </c>
    </row>
    <row r="60" spans="1:22" x14ac:dyDescent="0.35">
      <c r="A60" s="1" t="s">
        <v>163</v>
      </c>
      <c r="B60" s="1" t="s">
        <v>164</v>
      </c>
      <c r="C60" s="1" t="s">
        <v>71</v>
      </c>
      <c r="D60" s="1" t="s">
        <v>72</v>
      </c>
      <c r="E60" s="1">
        <v>8</v>
      </c>
      <c r="F60" s="1">
        <v>8</v>
      </c>
      <c r="G60" s="1">
        <v>5</v>
      </c>
      <c r="H60" s="1">
        <v>1</v>
      </c>
      <c r="I60" s="1">
        <v>2</v>
      </c>
      <c r="J60" s="1">
        <v>3</v>
      </c>
      <c r="K60" s="1">
        <v>7</v>
      </c>
      <c r="L60" s="1">
        <v>6</v>
      </c>
      <c r="M60" s="1">
        <v>5</v>
      </c>
      <c r="N60" s="1">
        <v>6</v>
      </c>
      <c r="O60" s="1">
        <v>6</v>
      </c>
      <c r="P60" s="1">
        <v>6</v>
      </c>
      <c r="Q60" s="1">
        <v>5</v>
      </c>
      <c r="R60" s="1">
        <v>5</v>
      </c>
      <c r="S60" s="1">
        <v>4</v>
      </c>
      <c r="T60" s="1">
        <v>2</v>
      </c>
      <c r="U60" s="1">
        <v>3</v>
      </c>
      <c r="V60" s="1">
        <v>3</v>
      </c>
    </row>
    <row r="61" spans="1:22" x14ac:dyDescent="0.35">
      <c r="A61" s="1" t="s">
        <v>165</v>
      </c>
      <c r="B61" s="1" t="s">
        <v>166</v>
      </c>
      <c r="C61" s="1" t="s">
        <v>67</v>
      </c>
      <c r="D61" s="1" t="s">
        <v>68</v>
      </c>
      <c r="E61" s="1">
        <v>23</v>
      </c>
      <c r="F61" s="1">
        <v>23</v>
      </c>
      <c r="G61" s="1">
        <v>15</v>
      </c>
      <c r="H61" s="1">
        <v>14</v>
      </c>
      <c r="I61" s="1">
        <v>12</v>
      </c>
      <c r="J61" s="1">
        <v>10</v>
      </c>
      <c r="K61" s="1">
        <v>14</v>
      </c>
      <c r="L61" s="1">
        <v>29</v>
      </c>
      <c r="M61" s="1">
        <v>21</v>
      </c>
      <c r="N61" s="1">
        <v>15</v>
      </c>
      <c r="O61" s="1">
        <v>17</v>
      </c>
      <c r="P61" s="1">
        <v>21</v>
      </c>
      <c r="Q61" s="1">
        <v>23</v>
      </c>
      <c r="R61" s="1">
        <v>23</v>
      </c>
      <c r="S61" s="1">
        <v>23</v>
      </c>
      <c r="T61" s="1">
        <v>23</v>
      </c>
      <c r="U61" s="1">
        <v>20</v>
      </c>
      <c r="V61" s="1">
        <v>27</v>
      </c>
    </row>
    <row r="62" spans="1:22" x14ac:dyDescent="0.35">
      <c r="A62" s="1" t="s">
        <v>167</v>
      </c>
      <c r="B62" s="1" t="s">
        <v>168</v>
      </c>
      <c r="C62" s="1" t="s">
        <v>65</v>
      </c>
      <c r="D62" s="1" t="s">
        <v>66</v>
      </c>
      <c r="E62" s="1">
        <v>1</v>
      </c>
      <c r="F62" s="1">
        <v>2</v>
      </c>
      <c r="G62" s="1">
        <v>0</v>
      </c>
      <c r="H62" s="1">
        <v>0</v>
      </c>
      <c r="I62" s="1">
        <v>1</v>
      </c>
      <c r="J62" s="1">
        <v>1</v>
      </c>
      <c r="K62" s="1">
        <v>3</v>
      </c>
      <c r="L62" s="1">
        <v>3</v>
      </c>
      <c r="M62" s="1">
        <v>1</v>
      </c>
      <c r="N62" s="1">
        <v>1</v>
      </c>
      <c r="O62" s="1">
        <v>2</v>
      </c>
      <c r="P62" s="1">
        <v>2</v>
      </c>
      <c r="Q62" s="1">
        <v>1</v>
      </c>
      <c r="R62" s="1">
        <v>1</v>
      </c>
      <c r="S62" s="1">
        <v>1</v>
      </c>
      <c r="T62" s="1">
        <v>1</v>
      </c>
      <c r="U62" s="1">
        <v>0</v>
      </c>
      <c r="V62" s="1">
        <v>0</v>
      </c>
    </row>
    <row r="63" spans="1:22" x14ac:dyDescent="0.35">
      <c r="A63" s="1" t="s">
        <v>169</v>
      </c>
      <c r="B63" s="1" t="s">
        <v>170</v>
      </c>
      <c r="C63" s="1" t="s">
        <v>61</v>
      </c>
      <c r="D63" s="1" t="s">
        <v>62</v>
      </c>
      <c r="E63" s="1">
        <v>0</v>
      </c>
      <c r="F63" s="1">
        <v>1</v>
      </c>
      <c r="G63" s="1">
        <v>1</v>
      </c>
      <c r="H63" s="1">
        <v>1</v>
      </c>
      <c r="I63" s="1">
        <v>2</v>
      </c>
      <c r="J63" s="1">
        <v>0</v>
      </c>
      <c r="K63" s="1">
        <v>1</v>
      </c>
      <c r="L63" s="1">
        <v>1</v>
      </c>
      <c r="M63" s="1">
        <v>1</v>
      </c>
      <c r="N63" s="1">
        <v>1</v>
      </c>
      <c r="O63" s="1">
        <v>1</v>
      </c>
      <c r="P63" s="1">
        <v>1</v>
      </c>
      <c r="Q63" s="1">
        <v>1</v>
      </c>
      <c r="R63" s="1">
        <v>4</v>
      </c>
      <c r="S63" s="1">
        <v>5</v>
      </c>
      <c r="T63" s="1">
        <v>1</v>
      </c>
      <c r="U63" s="1">
        <v>1</v>
      </c>
      <c r="V63" s="1">
        <v>0</v>
      </c>
    </row>
    <row r="64" spans="1:22" x14ac:dyDescent="0.35">
      <c r="A64" s="1" t="s">
        <v>171</v>
      </c>
      <c r="B64" s="1" t="s">
        <v>172</v>
      </c>
      <c r="C64" s="1" t="s">
        <v>61</v>
      </c>
      <c r="D64" s="1" t="s">
        <v>62</v>
      </c>
      <c r="E64" s="1">
        <v>6</v>
      </c>
      <c r="F64" s="1">
        <v>14</v>
      </c>
      <c r="G64" s="1">
        <v>8</v>
      </c>
      <c r="H64" s="1">
        <v>6</v>
      </c>
      <c r="I64" s="1">
        <v>9</v>
      </c>
      <c r="J64" s="1">
        <v>15</v>
      </c>
      <c r="K64" s="1">
        <v>5</v>
      </c>
      <c r="L64" s="1">
        <v>9</v>
      </c>
      <c r="M64" s="1">
        <v>11</v>
      </c>
      <c r="N64" s="1">
        <v>9</v>
      </c>
      <c r="O64" s="1">
        <v>7</v>
      </c>
      <c r="P64" s="1">
        <v>7</v>
      </c>
      <c r="Q64" s="1">
        <v>8</v>
      </c>
      <c r="R64" s="1">
        <v>8</v>
      </c>
      <c r="S64" s="1">
        <v>9</v>
      </c>
      <c r="T64" s="1">
        <v>7</v>
      </c>
      <c r="U64" s="1">
        <v>4</v>
      </c>
      <c r="V64" s="1">
        <v>9</v>
      </c>
    </row>
    <row r="65" spans="1:22" x14ac:dyDescent="0.35">
      <c r="A65" s="1" t="s">
        <v>173</v>
      </c>
      <c r="B65" s="1" t="s">
        <v>174</v>
      </c>
      <c r="C65" s="1" t="s">
        <v>59</v>
      </c>
      <c r="D65" s="1" t="s">
        <v>60</v>
      </c>
      <c r="E65" s="1">
        <v>7</v>
      </c>
      <c r="F65" s="1">
        <v>5</v>
      </c>
      <c r="G65" s="1">
        <v>1</v>
      </c>
      <c r="H65" s="1">
        <v>2</v>
      </c>
      <c r="I65" s="1">
        <v>2</v>
      </c>
      <c r="J65" s="1">
        <v>2</v>
      </c>
      <c r="K65" s="1">
        <v>1</v>
      </c>
      <c r="L65" s="1">
        <v>0</v>
      </c>
      <c r="M65" s="1">
        <v>1</v>
      </c>
      <c r="N65" s="1">
        <v>1</v>
      </c>
      <c r="O65" s="1">
        <v>1</v>
      </c>
      <c r="P65" s="1">
        <v>2</v>
      </c>
      <c r="Q65" s="1">
        <v>1</v>
      </c>
      <c r="R65" s="1">
        <v>2</v>
      </c>
      <c r="S65" s="1">
        <v>6</v>
      </c>
      <c r="T65" s="1">
        <v>0</v>
      </c>
      <c r="U65" s="1">
        <v>6</v>
      </c>
      <c r="V65" s="1">
        <v>5</v>
      </c>
    </row>
    <row r="66" spans="1:22" x14ac:dyDescent="0.35">
      <c r="A66" s="1" t="s">
        <v>175</v>
      </c>
      <c r="B66" s="1" t="s">
        <v>176</v>
      </c>
      <c r="C66" s="1" t="s">
        <v>61</v>
      </c>
      <c r="D66" s="1" t="s">
        <v>62</v>
      </c>
      <c r="E66" s="1">
        <v>21</v>
      </c>
      <c r="F66" s="1">
        <v>18</v>
      </c>
      <c r="G66" s="1">
        <v>13</v>
      </c>
      <c r="H66" s="1">
        <v>15</v>
      </c>
      <c r="I66" s="1">
        <v>15</v>
      </c>
      <c r="J66" s="1">
        <v>9</v>
      </c>
      <c r="K66" s="1">
        <v>11</v>
      </c>
      <c r="L66" s="1">
        <v>12</v>
      </c>
      <c r="M66" s="1">
        <v>20</v>
      </c>
      <c r="N66" s="1">
        <v>20</v>
      </c>
      <c r="O66" s="1">
        <v>26</v>
      </c>
      <c r="P66" s="1">
        <v>24</v>
      </c>
      <c r="Q66" s="1">
        <v>18</v>
      </c>
      <c r="R66" s="1">
        <v>16</v>
      </c>
      <c r="S66" s="1">
        <v>17</v>
      </c>
      <c r="T66" s="1">
        <v>14</v>
      </c>
      <c r="U66" s="1">
        <v>14</v>
      </c>
      <c r="V66" s="1">
        <v>16</v>
      </c>
    </row>
    <row r="67" spans="1:22" x14ac:dyDescent="0.35">
      <c r="A67" s="1" t="s">
        <v>177</v>
      </c>
      <c r="B67" s="1" t="s">
        <v>178</v>
      </c>
      <c r="C67" s="1" t="s">
        <v>69</v>
      </c>
      <c r="D67" s="1" t="s">
        <v>70</v>
      </c>
      <c r="E67" s="1">
        <v>13</v>
      </c>
      <c r="F67" s="1">
        <v>11</v>
      </c>
      <c r="G67" s="1">
        <v>8</v>
      </c>
      <c r="H67" s="1">
        <v>9</v>
      </c>
      <c r="I67" s="1">
        <v>10</v>
      </c>
      <c r="J67" s="1">
        <v>9</v>
      </c>
      <c r="K67" s="1">
        <v>10</v>
      </c>
      <c r="L67" s="1">
        <v>6</v>
      </c>
      <c r="M67" s="1">
        <v>12</v>
      </c>
      <c r="N67" s="1">
        <v>8</v>
      </c>
      <c r="O67" s="1">
        <v>11</v>
      </c>
      <c r="P67" s="1">
        <v>7</v>
      </c>
      <c r="Q67" s="1">
        <v>13</v>
      </c>
      <c r="R67" s="1">
        <v>16</v>
      </c>
      <c r="S67" s="1">
        <v>9</v>
      </c>
      <c r="T67" s="1">
        <v>17</v>
      </c>
      <c r="U67" s="1">
        <v>12</v>
      </c>
      <c r="V67" s="1">
        <v>13</v>
      </c>
    </row>
    <row r="68" spans="1:22" x14ac:dyDescent="0.35">
      <c r="A68" s="1" t="s">
        <v>179</v>
      </c>
      <c r="B68" s="1" t="s">
        <v>180</v>
      </c>
      <c r="C68" s="1" t="s">
        <v>67</v>
      </c>
      <c r="D68" s="1" t="s">
        <v>68</v>
      </c>
      <c r="E68" s="1">
        <v>9</v>
      </c>
      <c r="F68" s="1">
        <v>14</v>
      </c>
      <c r="G68" s="1">
        <v>11</v>
      </c>
      <c r="H68" s="1">
        <v>8</v>
      </c>
      <c r="I68" s="1">
        <v>6</v>
      </c>
      <c r="J68" s="1">
        <v>8</v>
      </c>
      <c r="K68" s="1">
        <v>8</v>
      </c>
      <c r="L68" s="1">
        <v>1</v>
      </c>
      <c r="M68" s="1">
        <v>7</v>
      </c>
      <c r="N68" s="1">
        <v>8</v>
      </c>
      <c r="O68" s="1">
        <v>5</v>
      </c>
      <c r="P68" s="1">
        <v>15</v>
      </c>
      <c r="Q68" s="1">
        <v>11</v>
      </c>
      <c r="R68" s="1">
        <v>18</v>
      </c>
      <c r="S68" s="1">
        <v>14</v>
      </c>
      <c r="T68" s="1">
        <v>7</v>
      </c>
      <c r="U68" s="1">
        <v>11</v>
      </c>
      <c r="V68" s="1">
        <v>11</v>
      </c>
    </row>
    <row r="69" spans="1:22" x14ac:dyDescent="0.35">
      <c r="A69" s="1" t="s">
        <v>181</v>
      </c>
      <c r="B69" s="1" t="s">
        <v>182</v>
      </c>
      <c r="C69" s="1" t="s">
        <v>65</v>
      </c>
      <c r="D69" s="1" t="s">
        <v>66</v>
      </c>
      <c r="E69" s="1">
        <v>9</v>
      </c>
      <c r="F69" s="1">
        <v>13</v>
      </c>
      <c r="G69" s="1">
        <v>9</v>
      </c>
      <c r="H69" s="1">
        <v>10</v>
      </c>
      <c r="I69" s="1">
        <v>9</v>
      </c>
      <c r="J69" s="1">
        <v>9</v>
      </c>
      <c r="K69" s="1">
        <v>2</v>
      </c>
      <c r="L69" s="1">
        <v>7</v>
      </c>
      <c r="M69" s="1">
        <v>6</v>
      </c>
      <c r="N69" s="1">
        <v>6</v>
      </c>
      <c r="O69" s="1">
        <v>7</v>
      </c>
      <c r="P69" s="1">
        <v>5</v>
      </c>
      <c r="Q69" s="1">
        <v>7</v>
      </c>
      <c r="R69" s="1">
        <v>8</v>
      </c>
      <c r="S69" s="1">
        <v>6</v>
      </c>
      <c r="T69" s="1">
        <v>6</v>
      </c>
      <c r="U69" s="1">
        <v>9</v>
      </c>
      <c r="V69" s="1">
        <v>9</v>
      </c>
    </row>
    <row r="70" spans="1:22" x14ac:dyDescent="0.35">
      <c r="A70" s="1" t="s">
        <v>183</v>
      </c>
      <c r="B70" s="1" t="s">
        <v>184</v>
      </c>
      <c r="C70" s="1" t="s">
        <v>65</v>
      </c>
      <c r="D70" s="1" t="s">
        <v>66</v>
      </c>
      <c r="E70" s="1">
        <v>19</v>
      </c>
      <c r="F70" s="1">
        <v>14</v>
      </c>
      <c r="G70" s="1">
        <v>4</v>
      </c>
      <c r="H70" s="1">
        <v>7</v>
      </c>
      <c r="I70" s="1">
        <v>4</v>
      </c>
      <c r="J70" s="1">
        <v>8</v>
      </c>
      <c r="K70" s="1">
        <v>9</v>
      </c>
      <c r="L70" s="1">
        <v>34</v>
      </c>
      <c r="M70" s="1">
        <v>32</v>
      </c>
      <c r="N70" s="1">
        <v>27</v>
      </c>
      <c r="O70" s="1">
        <v>33</v>
      </c>
      <c r="P70" s="1">
        <v>34</v>
      </c>
      <c r="Q70" s="1">
        <v>34</v>
      </c>
      <c r="R70" s="1">
        <v>41</v>
      </c>
      <c r="S70" s="1">
        <v>50</v>
      </c>
      <c r="T70" s="1">
        <v>33</v>
      </c>
      <c r="U70" s="1">
        <v>28</v>
      </c>
      <c r="V70" s="1">
        <v>32</v>
      </c>
    </row>
    <row r="71" spans="1:22" x14ac:dyDescent="0.35">
      <c r="A71" s="1" t="s">
        <v>185</v>
      </c>
      <c r="B71" s="1" t="s">
        <v>186</v>
      </c>
      <c r="C71" s="1" t="s">
        <v>59</v>
      </c>
      <c r="D71" s="1" t="s">
        <v>60</v>
      </c>
      <c r="E71" s="1">
        <v>13</v>
      </c>
      <c r="F71" s="1">
        <v>16</v>
      </c>
      <c r="G71" s="1">
        <v>8</v>
      </c>
      <c r="H71" s="1">
        <v>10</v>
      </c>
      <c r="I71" s="1">
        <v>3</v>
      </c>
      <c r="J71" s="1">
        <v>5</v>
      </c>
      <c r="K71" s="1">
        <v>6</v>
      </c>
      <c r="L71" s="1">
        <v>4</v>
      </c>
      <c r="M71" s="1">
        <v>2</v>
      </c>
      <c r="N71" s="1">
        <v>4</v>
      </c>
      <c r="O71" s="1">
        <v>22</v>
      </c>
      <c r="P71" s="1">
        <v>13</v>
      </c>
      <c r="Q71" s="1">
        <v>8</v>
      </c>
      <c r="R71" s="1">
        <v>14</v>
      </c>
      <c r="S71" s="1">
        <v>8</v>
      </c>
      <c r="T71" s="1">
        <v>2</v>
      </c>
      <c r="U71" s="1">
        <v>5</v>
      </c>
      <c r="V71" s="1">
        <v>4</v>
      </c>
    </row>
    <row r="72" spans="1:22" x14ac:dyDescent="0.35">
      <c r="A72" s="1" t="s">
        <v>187</v>
      </c>
      <c r="B72" s="1" t="s">
        <v>188</v>
      </c>
      <c r="C72" s="1" t="s">
        <v>67</v>
      </c>
      <c r="D72" s="1" t="s">
        <v>68</v>
      </c>
      <c r="E72" s="1">
        <v>13</v>
      </c>
      <c r="F72" s="1">
        <v>8</v>
      </c>
      <c r="G72" s="1">
        <v>4</v>
      </c>
      <c r="H72" s="1">
        <v>9</v>
      </c>
      <c r="I72" s="1">
        <v>7</v>
      </c>
      <c r="J72" s="1">
        <v>7</v>
      </c>
      <c r="K72" s="1">
        <v>3</v>
      </c>
      <c r="L72" s="1">
        <v>4</v>
      </c>
      <c r="M72" s="1">
        <v>6</v>
      </c>
      <c r="N72" s="1">
        <v>6</v>
      </c>
      <c r="O72" s="1">
        <v>7</v>
      </c>
      <c r="P72" s="1">
        <v>6</v>
      </c>
      <c r="Q72" s="1">
        <v>7</v>
      </c>
      <c r="R72" s="1">
        <v>10</v>
      </c>
      <c r="S72" s="1">
        <v>3</v>
      </c>
      <c r="T72" s="1">
        <v>6</v>
      </c>
      <c r="U72" s="1">
        <v>9</v>
      </c>
      <c r="V72" s="1">
        <v>3</v>
      </c>
    </row>
    <row r="73" spans="1:22" x14ac:dyDescent="0.35">
      <c r="A73" s="1" t="s">
        <v>189</v>
      </c>
      <c r="B73" s="1" t="s">
        <v>190</v>
      </c>
      <c r="C73" s="1" t="s">
        <v>65</v>
      </c>
      <c r="D73" s="1" t="s">
        <v>66</v>
      </c>
      <c r="E73" s="1">
        <v>1</v>
      </c>
      <c r="F73" s="1">
        <v>1</v>
      </c>
      <c r="G73" s="1">
        <v>1</v>
      </c>
      <c r="H73" s="1">
        <v>1</v>
      </c>
      <c r="I73" s="1">
        <v>1</v>
      </c>
      <c r="J73" s="1">
        <v>1</v>
      </c>
      <c r="K73" s="1">
        <v>3</v>
      </c>
      <c r="L73" s="1">
        <v>3</v>
      </c>
      <c r="M73" s="1">
        <v>5</v>
      </c>
      <c r="N73" s="1">
        <v>2</v>
      </c>
      <c r="O73" s="1">
        <v>2</v>
      </c>
      <c r="P73" s="1">
        <v>3</v>
      </c>
      <c r="Q73" s="1">
        <v>5</v>
      </c>
      <c r="R73" s="1">
        <v>5</v>
      </c>
      <c r="S73" s="1">
        <v>4</v>
      </c>
      <c r="T73" s="1">
        <v>4</v>
      </c>
      <c r="U73" s="1">
        <v>5</v>
      </c>
      <c r="V73" s="1">
        <v>5</v>
      </c>
    </row>
    <row r="74" spans="1:22" x14ac:dyDescent="0.35">
      <c r="A74" s="1" t="s">
        <v>191</v>
      </c>
      <c r="B74" s="1" t="s">
        <v>192</v>
      </c>
      <c r="C74" s="1" t="s">
        <v>57</v>
      </c>
      <c r="D74" s="1" t="s">
        <v>58</v>
      </c>
      <c r="E74" s="1">
        <v>63</v>
      </c>
      <c r="F74" s="1">
        <v>54</v>
      </c>
      <c r="G74" s="1">
        <v>58</v>
      </c>
      <c r="H74" s="1">
        <v>65</v>
      </c>
      <c r="I74" s="1">
        <v>45</v>
      </c>
      <c r="J74" s="1">
        <v>36</v>
      </c>
      <c r="K74" s="1">
        <v>38</v>
      </c>
      <c r="L74" s="1">
        <v>45</v>
      </c>
      <c r="M74" s="1">
        <v>51</v>
      </c>
      <c r="N74" s="1">
        <v>61</v>
      </c>
      <c r="O74" s="1">
        <v>63</v>
      </c>
      <c r="P74" s="1">
        <v>73</v>
      </c>
      <c r="Q74" s="1">
        <v>108</v>
      </c>
      <c r="R74" s="1">
        <v>74</v>
      </c>
      <c r="S74" s="1">
        <v>71</v>
      </c>
      <c r="T74" s="1">
        <v>78</v>
      </c>
      <c r="U74" s="1">
        <v>76</v>
      </c>
      <c r="V74" s="1">
        <v>80</v>
      </c>
    </row>
    <row r="75" spans="1:22" x14ac:dyDescent="0.35">
      <c r="A75" s="1" t="s">
        <v>193</v>
      </c>
      <c r="B75" s="1" t="s">
        <v>194</v>
      </c>
      <c r="C75" s="1" t="s">
        <v>61</v>
      </c>
      <c r="D75" s="1" t="s">
        <v>62</v>
      </c>
      <c r="E75" s="1">
        <v>21</v>
      </c>
      <c r="F75" s="1">
        <v>18</v>
      </c>
      <c r="G75" s="1">
        <v>7</v>
      </c>
      <c r="H75" s="1">
        <v>6</v>
      </c>
      <c r="I75" s="1">
        <v>3</v>
      </c>
      <c r="J75" s="1">
        <v>4</v>
      </c>
      <c r="K75" s="1">
        <v>7</v>
      </c>
      <c r="L75" s="1">
        <v>6</v>
      </c>
      <c r="M75" s="1">
        <v>12</v>
      </c>
      <c r="N75" s="1">
        <v>5</v>
      </c>
      <c r="O75" s="1">
        <v>13</v>
      </c>
      <c r="P75" s="1">
        <v>12</v>
      </c>
      <c r="Q75" s="1">
        <v>12</v>
      </c>
      <c r="R75" s="1">
        <v>15</v>
      </c>
      <c r="S75" s="1">
        <v>3</v>
      </c>
      <c r="T75" s="1">
        <v>5</v>
      </c>
      <c r="U75" s="1">
        <v>5</v>
      </c>
      <c r="V75" s="1">
        <v>9</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44</v>
      </c>
      <c r="F77" s="1">
        <v>46</v>
      </c>
      <c r="G77" s="1">
        <v>32</v>
      </c>
      <c r="H77" s="1">
        <v>38</v>
      </c>
      <c r="I77" s="1">
        <v>26</v>
      </c>
      <c r="J77" s="1">
        <v>32</v>
      </c>
      <c r="K77" s="1">
        <v>32</v>
      </c>
      <c r="L77" s="1">
        <v>38</v>
      </c>
      <c r="M77" s="1">
        <v>32</v>
      </c>
      <c r="N77" s="1">
        <v>34</v>
      </c>
      <c r="O77" s="1">
        <v>38</v>
      </c>
      <c r="P77" s="1">
        <v>43</v>
      </c>
      <c r="Q77" s="1">
        <v>42</v>
      </c>
      <c r="R77" s="1">
        <v>53</v>
      </c>
      <c r="S77" s="1">
        <v>40</v>
      </c>
      <c r="T77" s="1">
        <v>32</v>
      </c>
      <c r="U77" s="1">
        <v>29</v>
      </c>
      <c r="V77" s="1">
        <v>43</v>
      </c>
    </row>
    <row r="78" spans="1:22" x14ac:dyDescent="0.35">
      <c r="A78" s="1" t="s">
        <v>199</v>
      </c>
      <c r="B78" s="1" t="s">
        <v>200</v>
      </c>
      <c r="C78" s="1" t="s">
        <v>69</v>
      </c>
      <c r="D78" s="1" t="s">
        <v>70</v>
      </c>
      <c r="E78" s="1">
        <v>7</v>
      </c>
      <c r="F78" s="1">
        <v>3</v>
      </c>
      <c r="G78" s="1">
        <v>3</v>
      </c>
      <c r="H78" s="1">
        <v>3</v>
      </c>
      <c r="I78" s="1">
        <v>4</v>
      </c>
      <c r="J78" s="1">
        <v>4</v>
      </c>
      <c r="K78" s="1">
        <v>4</v>
      </c>
      <c r="L78" s="1">
        <v>4</v>
      </c>
      <c r="M78" s="1">
        <v>4</v>
      </c>
      <c r="N78" s="1">
        <v>4</v>
      </c>
      <c r="O78" s="1">
        <v>3</v>
      </c>
      <c r="P78" s="1">
        <v>3</v>
      </c>
      <c r="Q78" s="1">
        <v>2</v>
      </c>
      <c r="R78" s="1">
        <v>1</v>
      </c>
      <c r="S78" s="1">
        <v>2</v>
      </c>
      <c r="T78" s="1">
        <v>3</v>
      </c>
      <c r="U78" s="1">
        <v>2</v>
      </c>
      <c r="V78" s="1">
        <v>2</v>
      </c>
    </row>
    <row r="79" spans="1:22" x14ac:dyDescent="0.35">
      <c r="A79" s="1" t="s">
        <v>201</v>
      </c>
      <c r="B79" s="1" t="s">
        <v>202</v>
      </c>
      <c r="C79" s="1" t="s">
        <v>63</v>
      </c>
      <c r="D79" s="1" t="s">
        <v>64</v>
      </c>
      <c r="E79" s="1">
        <v>11</v>
      </c>
      <c r="F79" s="1">
        <v>16</v>
      </c>
      <c r="G79" s="1">
        <v>11</v>
      </c>
      <c r="H79" s="1">
        <v>20</v>
      </c>
      <c r="I79" s="1">
        <v>19</v>
      </c>
      <c r="J79" s="1">
        <v>21</v>
      </c>
      <c r="K79" s="1">
        <v>12</v>
      </c>
      <c r="L79" s="1">
        <v>11</v>
      </c>
      <c r="M79" s="1">
        <v>21</v>
      </c>
      <c r="N79" s="1">
        <v>20</v>
      </c>
      <c r="O79" s="1">
        <v>19</v>
      </c>
      <c r="P79" s="1">
        <v>22</v>
      </c>
      <c r="Q79" s="1">
        <v>20</v>
      </c>
      <c r="R79" s="1">
        <v>28</v>
      </c>
      <c r="S79" s="1">
        <v>31</v>
      </c>
      <c r="T79" s="1">
        <v>17</v>
      </c>
      <c r="U79" s="1">
        <v>24</v>
      </c>
      <c r="V79" s="1">
        <v>26</v>
      </c>
    </row>
    <row r="80" spans="1:22" x14ac:dyDescent="0.35">
      <c r="A80" s="1" t="s">
        <v>203</v>
      </c>
      <c r="B80" s="1" t="s">
        <v>204</v>
      </c>
      <c r="C80" s="1" t="s">
        <v>71</v>
      </c>
      <c r="D80" s="1" t="s">
        <v>72</v>
      </c>
      <c r="E80" s="1">
        <v>25</v>
      </c>
      <c r="F80" s="1">
        <v>20</v>
      </c>
      <c r="G80" s="1">
        <v>21</v>
      </c>
      <c r="H80" s="1">
        <v>7</v>
      </c>
      <c r="I80" s="1">
        <v>5</v>
      </c>
      <c r="J80" s="1">
        <v>10</v>
      </c>
      <c r="K80" s="1">
        <v>10</v>
      </c>
      <c r="L80" s="1">
        <v>17</v>
      </c>
      <c r="M80" s="1">
        <v>21</v>
      </c>
      <c r="N80" s="1">
        <v>27</v>
      </c>
      <c r="O80" s="1">
        <v>30</v>
      </c>
      <c r="P80" s="1">
        <v>44</v>
      </c>
      <c r="Q80" s="1">
        <v>38</v>
      </c>
      <c r="R80" s="1">
        <v>35</v>
      </c>
      <c r="S80" s="1">
        <v>26</v>
      </c>
      <c r="T80" s="1">
        <v>18</v>
      </c>
      <c r="U80" s="1">
        <v>14</v>
      </c>
      <c r="V80" s="1">
        <v>25</v>
      </c>
    </row>
    <row r="81" spans="1:22" x14ac:dyDescent="0.35">
      <c r="A81" s="1" t="s">
        <v>205</v>
      </c>
      <c r="B81" s="1" t="s">
        <v>206</v>
      </c>
      <c r="C81" s="1" t="s">
        <v>73</v>
      </c>
      <c r="D81" s="1" t="s">
        <v>74</v>
      </c>
      <c r="E81" s="1">
        <v>6</v>
      </c>
      <c r="F81" s="1">
        <v>4</v>
      </c>
      <c r="G81" s="1">
        <v>3</v>
      </c>
      <c r="H81" s="1">
        <v>2</v>
      </c>
      <c r="I81" s="1">
        <v>3</v>
      </c>
      <c r="J81" s="1">
        <v>3</v>
      </c>
      <c r="K81" s="1">
        <v>2</v>
      </c>
      <c r="L81" s="1">
        <v>1</v>
      </c>
      <c r="M81" s="1">
        <v>2</v>
      </c>
      <c r="N81" s="1">
        <v>2</v>
      </c>
      <c r="O81" s="1">
        <v>7</v>
      </c>
      <c r="P81" s="1">
        <v>6</v>
      </c>
      <c r="Q81" s="1">
        <v>7</v>
      </c>
      <c r="R81" s="1">
        <v>4</v>
      </c>
      <c r="S81" s="1">
        <v>2</v>
      </c>
      <c r="T81" s="1">
        <v>2</v>
      </c>
      <c r="U81" s="1">
        <v>2</v>
      </c>
      <c r="V81" s="1">
        <v>3</v>
      </c>
    </row>
    <row r="82" spans="1:22" x14ac:dyDescent="0.35">
      <c r="A82" s="1" t="s">
        <v>207</v>
      </c>
      <c r="B82" s="1" t="s">
        <v>208</v>
      </c>
      <c r="C82" s="1" t="s">
        <v>67</v>
      </c>
      <c r="D82" s="1" t="s">
        <v>68</v>
      </c>
      <c r="E82" s="1">
        <v>0</v>
      </c>
      <c r="F82" s="1">
        <v>11</v>
      </c>
      <c r="G82" s="1">
        <v>10</v>
      </c>
      <c r="H82" s="1">
        <v>11</v>
      </c>
      <c r="I82" s="1">
        <v>8</v>
      </c>
      <c r="J82" s="1">
        <v>6</v>
      </c>
      <c r="K82" s="1">
        <v>7</v>
      </c>
      <c r="L82" s="1">
        <v>9</v>
      </c>
      <c r="M82" s="1">
        <v>7</v>
      </c>
      <c r="N82" s="1">
        <v>10</v>
      </c>
      <c r="O82" s="1">
        <v>9</v>
      </c>
      <c r="P82" s="1">
        <v>9</v>
      </c>
      <c r="Q82" s="1">
        <v>10</v>
      </c>
      <c r="R82" s="1">
        <v>10</v>
      </c>
      <c r="S82" s="1">
        <v>10</v>
      </c>
      <c r="T82" s="1">
        <v>9</v>
      </c>
      <c r="U82" s="1">
        <v>10</v>
      </c>
      <c r="V82" s="1">
        <v>6</v>
      </c>
    </row>
    <row r="83" spans="1:22" x14ac:dyDescent="0.35">
      <c r="A83" s="1" t="s">
        <v>209</v>
      </c>
      <c r="B83" s="1" t="s">
        <v>210</v>
      </c>
      <c r="C83" s="1" t="s">
        <v>57</v>
      </c>
      <c r="D83" s="1" t="s">
        <v>58</v>
      </c>
      <c r="E83" s="1">
        <v>32</v>
      </c>
      <c r="F83" s="1">
        <v>15</v>
      </c>
      <c r="G83" s="1">
        <v>8</v>
      </c>
      <c r="H83" s="1">
        <v>36</v>
      </c>
      <c r="I83" s="1">
        <v>62</v>
      </c>
      <c r="J83" s="1">
        <v>77</v>
      </c>
      <c r="K83" s="1">
        <v>35</v>
      </c>
      <c r="L83" s="1">
        <v>38</v>
      </c>
      <c r="M83" s="1">
        <v>47</v>
      </c>
      <c r="N83" s="1">
        <v>26</v>
      </c>
      <c r="O83" s="1">
        <v>38</v>
      </c>
      <c r="P83" s="1">
        <v>40</v>
      </c>
      <c r="Q83" s="1">
        <v>37</v>
      </c>
      <c r="R83" s="1">
        <v>28</v>
      </c>
      <c r="S83" s="1">
        <v>40</v>
      </c>
      <c r="T83" s="1">
        <v>37</v>
      </c>
      <c r="U83" s="1">
        <v>29</v>
      </c>
      <c r="V83" s="1">
        <v>43</v>
      </c>
    </row>
    <row r="84" spans="1:22" x14ac:dyDescent="0.35">
      <c r="A84" s="1" t="s">
        <v>211</v>
      </c>
      <c r="B84" s="1" t="s">
        <v>212</v>
      </c>
      <c r="C84" s="1" t="s">
        <v>61</v>
      </c>
      <c r="D84" s="1" t="s">
        <v>62</v>
      </c>
      <c r="E84" s="1">
        <v>7</v>
      </c>
      <c r="F84" s="1">
        <v>7</v>
      </c>
      <c r="G84" s="1">
        <v>18</v>
      </c>
      <c r="H84" s="1">
        <v>9</v>
      </c>
      <c r="I84" s="1">
        <v>5</v>
      </c>
      <c r="J84" s="1">
        <v>6</v>
      </c>
      <c r="K84" s="1">
        <v>9</v>
      </c>
      <c r="L84" s="1">
        <v>8</v>
      </c>
      <c r="M84" s="1">
        <v>6</v>
      </c>
      <c r="N84" s="1">
        <v>7</v>
      </c>
      <c r="O84" s="1">
        <v>7</v>
      </c>
      <c r="P84" s="1">
        <v>7</v>
      </c>
      <c r="Q84" s="1">
        <v>6</v>
      </c>
      <c r="R84" s="1">
        <v>7</v>
      </c>
      <c r="S84" s="1">
        <v>6</v>
      </c>
      <c r="T84" s="1">
        <v>5</v>
      </c>
      <c r="U84" s="1">
        <v>5</v>
      </c>
      <c r="V84" s="1">
        <v>5</v>
      </c>
    </row>
    <row r="85" spans="1:22" x14ac:dyDescent="0.35">
      <c r="A85" s="1" t="s">
        <v>213</v>
      </c>
      <c r="B85" s="1" t="s">
        <v>214</v>
      </c>
      <c r="C85" s="1" t="s">
        <v>63</v>
      </c>
      <c r="D85" s="1" t="s">
        <v>64</v>
      </c>
      <c r="E85" s="1">
        <v>3</v>
      </c>
      <c r="F85" s="1">
        <v>2</v>
      </c>
      <c r="G85" s="1">
        <v>2</v>
      </c>
      <c r="H85" s="1">
        <v>3</v>
      </c>
      <c r="I85" s="1">
        <v>4</v>
      </c>
      <c r="J85" s="1">
        <v>6</v>
      </c>
      <c r="K85" s="1">
        <v>2</v>
      </c>
      <c r="L85" s="1">
        <v>2</v>
      </c>
      <c r="M85" s="1">
        <v>2</v>
      </c>
      <c r="N85" s="1">
        <v>3</v>
      </c>
      <c r="O85" s="1">
        <v>4</v>
      </c>
      <c r="P85" s="1">
        <v>3</v>
      </c>
      <c r="Q85" s="1">
        <v>3</v>
      </c>
      <c r="R85" s="1">
        <v>3</v>
      </c>
      <c r="S85" s="1">
        <v>3</v>
      </c>
      <c r="T85" s="1">
        <v>3</v>
      </c>
      <c r="U85" s="1">
        <v>4</v>
      </c>
      <c r="V85" s="1">
        <v>4</v>
      </c>
    </row>
    <row r="86" spans="1:22" x14ac:dyDescent="0.35">
      <c r="A86" s="1" t="s">
        <v>215</v>
      </c>
      <c r="B86" s="1" t="s">
        <v>216</v>
      </c>
      <c r="C86" s="1" t="s">
        <v>67</v>
      </c>
      <c r="D86" s="1" t="s">
        <v>68</v>
      </c>
      <c r="E86" s="1">
        <v>5</v>
      </c>
      <c r="F86" s="1">
        <v>6</v>
      </c>
      <c r="G86" s="1">
        <v>6</v>
      </c>
      <c r="H86" s="1">
        <v>6</v>
      </c>
      <c r="I86" s="1">
        <v>6</v>
      </c>
      <c r="J86" s="1">
        <v>1</v>
      </c>
      <c r="K86" s="1">
        <v>1</v>
      </c>
      <c r="L86" s="1">
        <v>1</v>
      </c>
      <c r="M86" s="1">
        <v>1</v>
      </c>
      <c r="N86" s="1">
        <v>2</v>
      </c>
      <c r="O86" s="1">
        <v>1</v>
      </c>
      <c r="P86" s="1">
        <v>8</v>
      </c>
      <c r="Q86" s="1">
        <v>8</v>
      </c>
      <c r="R86" s="1">
        <v>9</v>
      </c>
      <c r="S86" s="1">
        <v>9</v>
      </c>
      <c r="T86" s="1">
        <v>9</v>
      </c>
      <c r="U86" s="1">
        <v>9</v>
      </c>
      <c r="V86" s="1">
        <v>9</v>
      </c>
    </row>
    <row r="87" spans="1:22" x14ac:dyDescent="0.35">
      <c r="A87" s="1" t="s">
        <v>217</v>
      </c>
      <c r="B87" s="1" t="s">
        <v>218</v>
      </c>
      <c r="C87" s="1" t="s">
        <v>59</v>
      </c>
      <c r="D87" s="1" t="s">
        <v>60</v>
      </c>
      <c r="E87" s="1">
        <v>24</v>
      </c>
      <c r="F87" s="1">
        <v>26</v>
      </c>
      <c r="G87" s="1">
        <v>36</v>
      </c>
      <c r="H87" s="1">
        <v>23</v>
      </c>
      <c r="I87" s="1">
        <v>16</v>
      </c>
      <c r="J87" s="1">
        <v>14</v>
      </c>
      <c r="K87" s="1">
        <v>19</v>
      </c>
      <c r="L87" s="1">
        <v>13</v>
      </c>
      <c r="M87" s="1">
        <v>24</v>
      </c>
      <c r="N87" s="1">
        <v>27</v>
      </c>
      <c r="O87" s="1">
        <v>17</v>
      </c>
      <c r="P87" s="1">
        <v>28</v>
      </c>
      <c r="Q87" s="1">
        <v>18</v>
      </c>
      <c r="R87" s="1">
        <v>20</v>
      </c>
      <c r="S87" s="1">
        <v>21</v>
      </c>
      <c r="T87" s="1">
        <v>17</v>
      </c>
      <c r="U87" s="1">
        <v>17</v>
      </c>
      <c r="V87" s="1">
        <v>23</v>
      </c>
    </row>
    <row r="88" spans="1:22" x14ac:dyDescent="0.35">
      <c r="A88" s="1" t="s">
        <v>219</v>
      </c>
      <c r="B88" s="1" t="s">
        <v>220</v>
      </c>
      <c r="C88" s="1" t="s">
        <v>59</v>
      </c>
      <c r="D88" s="1" t="s">
        <v>60</v>
      </c>
      <c r="E88" s="1">
        <v>1</v>
      </c>
      <c r="F88" s="1">
        <v>1</v>
      </c>
      <c r="G88" s="1">
        <v>1</v>
      </c>
      <c r="H88" s="1">
        <v>4</v>
      </c>
      <c r="I88" s="1">
        <v>4</v>
      </c>
      <c r="J88" s="1">
        <v>4</v>
      </c>
      <c r="K88" s="1">
        <v>4</v>
      </c>
      <c r="L88" s="1">
        <v>4</v>
      </c>
      <c r="M88" s="1">
        <v>4</v>
      </c>
      <c r="N88" s="1">
        <v>4</v>
      </c>
      <c r="O88" s="1">
        <v>2</v>
      </c>
      <c r="P88" s="1">
        <v>2</v>
      </c>
      <c r="Q88" s="1">
        <v>2</v>
      </c>
      <c r="R88" s="1">
        <v>3</v>
      </c>
      <c r="S88" s="1">
        <v>3</v>
      </c>
      <c r="T88" s="1">
        <v>3</v>
      </c>
      <c r="U88" s="1">
        <v>3</v>
      </c>
      <c r="V88" s="1">
        <v>3</v>
      </c>
    </row>
    <row r="89" spans="1:22" x14ac:dyDescent="0.35">
      <c r="A89" s="1" t="s">
        <v>221</v>
      </c>
      <c r="B89" s="1" t="s">
        <v>222</v>
      </c>
      <c r="C89" s="1" t="s">
        <v>73</v>
      </c>
      <c r="D89" s="1" t="s">
        <v>74</v>
      </c>
      <c r="E89" s="1">
        <v>17</v>
      </c>
      <c r="F89" s="1">
        <v>23</v>
      </c>
      <c r="G89" s="1">
        <v>43</v>
      </c>
      <c r="H89" s="1">
        <v>16</v>
      </c>
      <c r="I89" s="1">
        <v>11</v>
      </c>
      <c r="J89" s="1">
        <v>19</v>
      </c>
      <c r="K89" s="1">
        <v>13</v>
      </c>
      <c r="L89" s="1">
        <v>22</v>
      </c>
      <c r="M89" s="1">
        <v>48</v>
      </c>
      <c r="N89" s="1">
        <v>60</v>
      </c>
      <c r="O89" s="1">
        <v>53</v>
      </c>
      <c r="P89" s="1">
        <v>60</v>
      </c>
      <c r="Q89" s="1">
        <v>36</v>
      </c>
      <c r="R89" s="1">
        <v>28</v>
      </c>
      <c r="S89" s="1">
        <v>20</v>
      </c>
      <c r="T89" s="1">
        <v>18</v>
      </c>
      <c r="U89" s="1">
        <v>17</v>
      </c>
      <c r="V89" s="1">
        <v>22</v>
      </c>
    </row>
    <row r="90" spans="1:22" x14ac:dyDescent="0.35">
      <c r="A90" s="1" t="s">
        <v>223</v>
      </c>
      <c r="B90" s="1" t="s">
        <v>224</v>
      </c>
      <c r="C90" s="1" t="s">
        <v>69</v>
      </c>
      <c r="D90" s="1" t="s">
        <v>70</v>
      </c>
      <c r="E90" s="1">
        <v>24</v>
      </c>
      <c r="F90" s="1">
        <v>34</v>
      </c>
      <c r="G90" s="1">
        <v>32</v>
      </c>
      <c r="H90" s="1">
        <v>29</v>
      </c>
      <c r="I90" s="1">
        <v>14</v>
      </c>
      <c r="J90" s="1">
        <v>29</v>
      </c>
      <c r="K90" s="1">
        <v>23</v>
      </c>
      <c r="L90" s="1">
        <v>20</v>
      </c>
      <c r="M90" s="1">
        <v>20</v>
      </c>
      <c r="N90" s="1">
        <v>27</v>
      </c>
      <c r="O90" s="1">
        <v>20</v>
      </c>
      <c r="P90" s="1">
        <v>25</v>
      </c>
      <c r="Q90" s="1">
        <v>26</v>
      </c>
      <c r="R90" s="1">
        <v>30</v>
      </c>
      <c r="S90" s="1">
        <v>20</v>
      </c>
      <c r="T90" s="1">
        <v>17</v>
      </c>
      <c r="U90" s="1">
        <v>20</v>
      </c>
      <c r="V90" s="1">
        <v>15</v>
      </c>
    </row>
    <row r="91" spans="1:22" x14ac:dyDescent="0.35">
      <c r="A91" s="1" t="s">
        <v>225</v>
      </c>
      <c r="B91" s="1" t="s">
        <v>226</v>
      </c>
      <c r="C91" s="1" t="s">
        <v>67</v>
      </c>
      <c r="D91" s="1" t="s">
        <v>68</v>
      </c>
      <c r="E91" s="1">
        <v>9</v>
      </c>
      <c r="F91" s="1">
        <v>10</v>
      </c>
      <c r="G91" s="1">
        <v>2</v>
      </c>
      <c r="H91" s="1">
        <v>6</v>
      </c>
      <c r="I91" s="1">
        <v>4</v>
      </c>
      <c r="J91" s="1">
        <v>2</v>
      </c>
      <c r="K91" s="1">
        <v>4</v>
      </c>
      <c r="L91" s="1">
        <v>9</v>
      </c>
      <c r="M91" s="1">
        <v>10</v>
      </c>
      <c r="N91" s="1">
        <v>11</v>
      </c>
      <c r="O91" s="1">
        <v>12</v>
      </c>
      <c r="P91" s="1">
        <v>11</v>
      </c>
      <c r="Q91" s="1">
        <v>11</v>
      </c>
      <c r="R91" s="1">
        <v>12</v>
      </c>
      <c r="S91" s="1">
        <v>7</v>
      </c>
      <c r="T91" s="1">
        <v>6</v>
      </c>
      <c r="U91" s="1">
        <v>4</v>
      </c>
      <c r="V91" s="1">
        <v>7</v>
      </c>
    </row>
    <row r="92" spans="1:22" x14ac:dyDescent="0.35">
      <c r="A92" s="1" t="s">
        <v>227</v>
      </c>
      <c r="B92" s="1" t="s">
        <v>228</v>
      </c>
      <c r="C92" s="1" t="s">
        <v>71</v>
      </c>
      <c r="D92" s="1" t="s">
        <v>72</v>
      </c>
      <c r="E92" s="1">
        <v>4</v>
      </c>
      <c r="F92" s="1">
        <v>4</v>
      </c>
      <c r="G92" s="1">
        <v>3</v>
      </c>
      <c r="H92" s="1">
        <v>3</v>
      </c>
      <c r="I92" s="1">
        <v>2</v>
      </c>
      <c r="J92" s="1">
        <v>1</v>
      </c>
      <c r="K92" s="1">
        <v>3</v>
      </c>
      <c r="L92" s="1">
        <v>3</v>
      </c>
      <c r="M92" s="1">
        <v>6</v>
      </c>
      <c r="N92" s="1">
        <v>6</v>
      </c>
      <c r="O92" s="1">
        <v>2</v>
      </c>
      <c r="P92" s="1">
        <v>2</v>
      </c>
      <c r="Q92" s="1">
        <v>2</v>
      </c>
      <c r="R92" s="1">
        <v>1</v>
      </c>
      <c r="S92" s="1">
        <v>1</v>
      </c>
      <c r="T92" s="1">
        <v>1</v>
      </c>
      <c r="U92" s="1">
        <v>3</v>
      </c>
      <c r="V92" s="1">
        <v>2</v>
      </c>
    </row>
    <row r="93" spans="1:22" x14ac:dyDescent="0.35">
      <c r="A93" s="1" t="s">
        <v>229</v>
      </c>
      <c r="B93" s="1" t="s">
        <v>230</v>
      </c>
      <c r="C93" s="1" t="s">
        <v>57</v>
      </c>
      <c r="D93" s="1" t="s">
        <v>58</v>
      </c>
      <c r="E93" s="1">
        <v>63</v>
      </c>
      <c r="F93" s="1">
        <v>59</v>
      </c>
      <c r="G93" s="1">
        <v>37</v>
      </c>
      <c r="H93" s="1">
        <v>74</v>
      </c>
      <c r="I93" s="1">
        <v>55</v>
      </c>
      <c r="J93" s="1">
        <v>45</v>
      </c>
      <c r="K93" s="1">
        <v>48</v>
      </c>
      <c r="L93" s="1">
        <v>41</v>
      </c>
      <c r="M93" s="1">
        <v>44</v>
      </c>
      <c r="N93" s="1">
        <v>49</v>
      </c>
      <c r="O93" s="1">
        <v>62</v>
      </c>
      <c r="P93" s="1">
        <v>57</v>
      </c>
      <c r="Q93" s="1">
        <v>63</v>
      </c>
      <c r="R93" s="1">
        <v>74</v>
      </c>
      <c r="S93" s="1">
        <v>74</v>
      </c>
      <c r="T93" s="1">
        <v>48</v>
      </c>
      <c r="U93" s="1">
        <v>37</v>
      </c>
      <c r="V93" s="1">
        <v>33</v>
      </c>
    </row>
    <row r="94" spans="1:22" x14ac:dyDescent="0.35">
      <c r="A94" s="1" t="s">
        <v>231</v>
      </c>
      <c r="B94" s="1" t="s">
        <v>232</v>
      </c>
      <c r="C94" s="1" t="s">
        <v>61</v>
      </c>
      <c r="D94" s="1" t="s">
        <v>62</v>
      </c>
      <c r="E94" s="1"/>
      <c r="F94" s="1">
        <v>0</v>
      </c>
      <c r="G94" s="1">
        <v>1</v>
      </c>
      <c r="H94" s="1">
        <v>0</v>
      </c>
      <c r="I94" s="1">
        <v>0</v>
      </c>
      <c r="J94" s="1">
        <v>0</v>
      </c>
      <c r="K94" s="1">
        <v>0</v>
      </c>
      <c r="L94" s="1">
        <v>0</v>
      </c>
      <c r="M94" s="1">
        <v>1</v>
      </c>
      <c r="N94" s="1">
        <v>1</v>
      </c>
      <c r="O94" s="1">
        <v>0</v>
      </c>
      <c r="P94" s="1">
        <v>0</v>
      </c>
      <c r="Q94" s="1">
        <v>0</v>
      </c>
      <c r="R94" s="1">
        <v>2</v>
      </c>
      <c r="S94" s="1">
        <v>1</v>
      </c>
      <c r="T94" s="1">
        <v>1</v>
      </c>
      <c r="U94" s="1">
        <v>1</v>
      </c>
      <c r="V94" s="1">
        <v>2</v>
      </c>
    </row>
    <row r="95" spans="1:22" x14ac:dyDescent="0.35">
      <c r="A95" s="1" t="s">
        <v>233</v>
      </c>
      <c r="B95" s="1" t="s">
        <v>234</v>
      </c>
      <c r="C95" s="1" t="s">
        <v>69</v>
      </c>
      <c r="D95" s="1" t="s">
        <v>70</v>
      </c>
      <c r="E95" s="1">
        <v>13</v>
      </c>
      <c r="F95" s="1">
        <v>12</v>
      </c>
      <c r="G95" s="1">
        <v>5</v>
      </c>
      <c r="H95" s="1">
        <v>4</v>
      </c>
      <c r="I95" s="1">
        <v>7</v>
      </c>
      <c r="J95" s="1">
        <v>5</v>
      </c>
      <c r="K95" s="1">
        <v>6</v>
      </c>
      <c r="L95" s="1">
        <v>6</v>
      </c>
      <c r="M95" s="1">
        <v>6</v>
      </c>
      <c r="N95" s="1">
        <v>9</v>
      </c>
      <c r="O95" s="1">
        <v>5</v>
      </c>
      <c r="P95" s="1">
        <v>17</v>
      </c>
      <c r="Q95" s="1">
        <v>17</v>
      </c>
      <c r="R95" s="1">
        <v>9</v>
      </c>
      <c r="S95" s="1">
        <v>7</v>
      </c>
      <c r="T95" s="1">
        <v>5</v>
      </c>
      <c r="U95" s="1">
        <v>4</v>
      </c>
      <c r="V95" s="1">
        <v>10</v>
      </c>
    </row>
    <row r="96" spans="1:22" x14ac:dyDescent="0.35">
      <c r="A96" s="1" t="s">
        <v>235</v>
      </c>
      <c r="B96" s="1" t="s">
        <v>236</v>
      </c>
      <c r="C96" s="1" t="s">
        <v>67</v>
      </c>
      <c r="D96" s="1" t="s">
        <v>68</v>
      </c>
      <c r="E96" s="1">
        <v>7</v>
      </c>
      <c r="F96" s="1">
        <v>2</v>
      </c>
      <c r="G96" s="1">
        <v>3</v>
      </c>
      <c r="H96" s="1">
        <v>3</v>
      </c>
      <c r="I96" s="1">
        <v>5</v>
      </c>
      <c r="J96" s="1">
        <v>3</v>
      </c>
      <c r="K96" s="1">
        <v>4</v>
      </c>
      <c r="L96" s="1">
        <v>1</v>
      </c>
      <c r="M96" s="1">
        <v>3</v>
      </c>
      <c r="N96" s="1">
        <v>0</v>
      </c>
      <c r="O96" s="1">
        <v>4</v>
      </c>
      <c r="P96" s="1">
        <v>6</v>
      </c>
      <c r="Q96" s="1">
        <v>5</v>
      </c>
      <c r="R96" s="1">
        <v>5</v>
      </c>
      <c r="S96" s="1">
        <v>5</v>
      </c>
      <c r="T96" s="1">
        <v>5</v>
      </c>
      <c r="U96" s="1">
        <v>5</v>
      </c>
      <c r="V96" s="1">
        <v>5</v>
      </c>
    </row>
    <row r="97" spans="1:22" x14ac:dyDescent="0.35">
      <c r="A97" s="1" t="s">
        <v>237</v>
      </c>
      <c r="B97" s="1" t="s">
        <v>238</v>
      </c>
      <c r="C97" s="1" t="s">
        <v>61</v>
      </c>
      <c r="D97" s="1" t="s">
        <v>62</v>
      </c>
      <c r="E97" s="1">
        <v>10</v>
      </c>
      <c r="F97" s="1">
        <v>11</v>
      </c>
      <c r="G97" s="1">
        <v>10</v>
      </c>
      <c r="H97" s="1">
        <v>8</v>
      </c>
      <c r="I97" s="1">
        <v>7</v>
      </c>
      <c r="J97" s="1">
        <v>5</v>
      </c>
      <c r="K97" s="1">
        <v>7</v>
      </c>
      <c r="L97" s="1">
        <v>6</v>
      </c>
      <c r="M97" s="1">
        <v>6</v>
      </c>
      <c r="N97" s="1">
        <v>13</v>
      </c>
      <c r="O97" s="1">
        <v>7</v>
      </c>
      <c r="P97" s="1">
        <v>12</v>
      </c>
      <c r="Q97" s="1">
        <v>8</v>
      </c>
      <c r="R97" s="1">
        <v>13</v>
      </c>
      <c r="S97" s="1">
        <v>6</v>
      </c>
      <c r="T97" s="1">
        <v>10</v>
      </c>
      <c r="U97" s="1">
        <v>3</v>
      </c>
      <c r="V97" s="1">
        <v>2</v>
      </c>
    </row>
    <row r="98" spans="1:22" x14ac:dyDescent="0.35">
      <c r="A98" s="1" t="s">
        <v>239</v>
      </c>
      <c r="B98" s="1" t="s">
        <v>240</v>
      </c>
      <c r="C98" s="1" t="s">
        <v>59</v>
      </c>
      <c r="D98" s="1" t="s">
        <v>60</v>
      </c>
      <c r="E98" s="1">
        <v>23</v>
      </c>
      <c r="F98" s="1">
        <v>21</v>
      </c>
      <c r="G98" s="1">
        <v>14</v>
      </c>
      <c r="H98" s="1">
        <v>10</v>
      </c>
      <c r="I98" s="1">
        <v>18</v>
      </c>
      <c r="J98" s="1">
        <v>12</v>
      </c>
      <c r="K98" s="1">
        <v>14</v>
      </c>
      <c r="L98" s="1">
        <v>11</v>
      </c>
      <c r="M98" s="1">
        <v>12</v>
      </c>
      <c r="N98" s="1">
        <v>13</v>
      </c>
      <c r="O98" s="1">
        <v>10</v>
      </c>
      <c r="P98" s="1">
        <v>14</v>
      </c>
      <c r="Q98" s="1">
        <v>15</v>
      </c>
      <c r="R98" s="1">
        <v>15</v>
      </c>
      <c r="S98" s="1">
        <v>8</v>
      </c>
      <c r="T98" s="1">
        <v>11</v>
      </c>
      <c r="U98" s="1">
        <v>10</v>
      </c>
      <c r="V98" s="1">
        <v>17</v>
      </c>
    </row>
    <row r="99" spans="1:22" x14ac:dyDescent="0.35">
      <c r="A99" s="1" t="s">
        <v>241</v>
      </c>
      <c r="B99" s="1" t="s">
        <v>242</v>
      </c>
      <c r="C99" s="1" t="s">
        <v>73</v>
      </c>
      <c r="D99" s="1" t="s">
        <v>74</v>
      </c>
      <c r="E99" s="1">
        <v>18</v>
      </c>
      <c r="F99" s="1">
        <v>11</v>
      </c>
      <c r="G99" s="1">
        <v>11</v>
      </c>
      <c r="H99" s="1">
        <v>16</v>
      </c>
      <c r="I99" s="1">
        <v>16</v>
      </c>
      <c r="J99" s="1">
        <v>19</v>
      </c>
      <c r="K99" s="1">
        <v>16</v>
      </c>
      <c r="L99" s="1">
        <v>16</v>
      </c>
      <c r="M99" s="1">
        <v>16</v>
      </c>
      <c r="N99" s="1">
        <v>18</v>
      </c>
      <c r="O99" s="1">
        <v>20</v>
      </c>
      <c r="P99" s="1">
        <v>18</v>
      </c>
      <c r="Q99" s="1">
        <v>17</v>
      </c>
      <c r="R99" s="1">
        <v>17</v>
      </c>
      <c r="S99" s="1">
        <v>7</v>
      </c>
      <c r="T99" s="1">
        <v>7</v>
      </c>
      <c r="U99" s="1">
        <v>7</v>
      </c>
      <c r="V99" s="1">
        <v>7</v>
      </c>
    </row>
    <row r="100" spans="1:22" x14ac:dyDescent="0.35">
      <c r="A100" s="1" t="s">
        <v>243</v>
      </c>
      <c r="B100" s="1" t="s">
        <v>244</v>
      </c>
      <c r="C100" s="1" t="s">
        <v>71</v>
      </c>
      <c r="D100" s="1" t="s">
        <v>72</v>
      </c>
      <c r="E100" s="1">
        <v>1</v>
      </c>
      <c r="F100" s="1">
        <v>2</v>
      </c>
      <c r="G100" s="1">
        <v>0</v>
      </c>
      <c r="H100" s="1">
        <v>0</v>
      </c>
      <c r="I100" s="1">
        <v>0</v>
      </c>
      <c r="J100" s="1">
        <v>1</v>
      </c>
      <c r="K100" s="1">
        <v>0</v>
      </c>
      <c r="L100" s="1">
        <v>1</v>
      </c>
      <c r="M100" s="1">
        <v>1</v>
      </c>
      <c r="N100" s="1">
        <v>0</v>
      </c>
      <c r="O100" s="1">
        <v>0</v>
      </c>
      <c r="P100" s="1">
        <v>3</v>
      </c>
      <c r="Q100" s="1">
        <v>0</v>
      </c>
      <c r="R100" s="1">
        <v>4</v>
      </c>
      <c r="S100" s="1">
        <v>0</v>
      </c>
      <c r="T100" s="1">
        <v>5</v>
      </c>
      <c r="U100" s="1">
        <v>0</v>
      </c>
      <c r="V100" s="1">
        <v>2</v>
      </c>
    </row>
    <row r="101" spans="1:22" x14ac:dyDescent="0.35">
      <c r="A101" s="1" t="s">
        <v>245</v>
      </c>
      <c r="B101" s="1" t="s">
        <v>246</v>
      </c>
      <c r="C101" s="1" t="s">
        <v>61</v>
      </c>
      <c r="D101" s="1" t="s">
        <v>62</v>
      </c>
      <c r="E101" s="1">
        <v>13</v>
      </c>
      <c r="F101" s="1">
        <v>27</v>
      </c>
      <c r="G101" s="1">
        <v>17</v>
      </c>
      <c r="H101" s="1">
        <v>12</v>
      </c>
      <c r="I101" s="1">
        <v>15</v>
      </c>
      <c r="J101" s="1">
        <v>10</v>
      </c>
      <c r="K101" s="1">
        <v>6</v>
      </c>
      <c r="L101" s="1">
        <v>9</v>
      </c>
      <c r="M101" s="1">
        <v>13</v>
      </c>
      <c r="N101" s="1">
        <v>14</v>
      </c>
      <c r="O101" s="1">
        <v>19</v>
      </c>
      <c r="P101" s="1">
        <v>19</v>
      </c>
      <c r="Q101" s="1">
        <v>22</v>
      </c>
      <c r="R101" s="1">
        <v>18</v>
      </c>
      <c r="S101" s="1">
        <v>14</v>
      </c>
      <c r="T101" s="1">
        <v>15</v>
      </c>
      <c r="U101" s="1">
        <v>16</v>
      </c>
      <c r="V101" s="1">
        <v>18</v>
      </c>
    </row>
    <row r="102" spans="1:22" x14ac:dyDescent="0.35">
      <c r="A102" s="1" t="s">
        <v>247</v>
      </c>
      <c r="B102" s="1" t="s">
        <v>248</v>
      </c>
      <c r="C102" s="1" t="s">
        <v>67</v>
      </c>
      <c r="D102" s="1" t="s">
        <v>68</v>
      </c>
      <c r="E102" s="1"/>
      <c r="F102" s="1">
        <v>27</v>
      </c>
      <c r="G102" s="1">
        <v>27</v>
      </c>
      <c r="H102" s="1">
        <v>22</v>
      </c>
      <c r="I102" s="1">
        <v>13</v>
      </c>
      <c r="J102" s="1">
        <v>18</v>
      </c>
      <c r="K102" s="1">
        <v>14</v>
      </c>
      <c r="L102" s="1">
        <v>26</v>
      </c>
      <c r="M102" s="1">
        <v>35</v>
      </c>
      <c r="N102" s="1">
        <v>46</v>
      </c>
      <c r="O102" s="1">
        <v>32</v>
      </c>
      <c r="P102" s="1">
        <v>38</v>
      </c>
      <c r="Q102" s="1">
        <v>41</v>
      </c>
      <c r="R102" s="1">
        <v>31</v>
      </c>
      <c r="S102" s="1">
        <v>22</v>
      </c>
      <c r="T102" s="1">
        <v>12</v>
      </c>
      <c r="U102" s="1">
        <v>16</v>
      </c>
      <c r="V102" s="1">
        <v>42</v>
      </c>
    </row>
    <row r="103" spans="1:22" x14ac:dyDescent="0.35">
      <c r="A103" s="1" t="s">
        <v>249</v>
      </c>
      <c r="B103" s="1" t="s">
        <v>250</v>
      </c>
      <c r="C103" s="1" t="s">
        <v>67</v>
      </c>
      <c r="D103" s="1" t="s">
        <v>68</v>
      </c>
      <c r="E103" s="1">
        <v>1</v>
      </c>
      <c r="F103" s="1">
        <v>2</v>
      </c>
      <c r="G103" s="1">
        <v>1</v>
      </c>
      <c r="H103" s="1">
        <v>2</v>
      </c>
      <c r="I103" s="1">
        <v>2</v>
      </c>
      <c r="J103" s="1">
        <v>1</v>
      </c>
      <c r="K103" s="1">
        <v>1</v>
      </c>
      <c r="L103" s="1">
        <v>2</v>
      </c>
      <c r="M103" s="1">
        <v>3</v>
      </c>
      <c r="N103" s="1">
        <v>8</v>
      </c>
      <c r="O103" s="1">
        <v>9</v>
      </c>
      <c r="P103" s="1">
        <v>8</v>
      </c>
      <c r="Q103" s="1">
        <v>9</v>
      </c>
      <c r="R103" s="1">
        <v>9</v>
      </c>
      <c r="S103" s="1">
        <v>2</v>
      </c>
      <c r="T103" s="1">
        <v>2</v>
      </c>
      <c r="U103" s="1">
        <v>5</v>
      </c>
      <c r="V103" s="1">
        <v>6</v>
      </c>
    </row>
    <row r="104" spans="1:22" x14ac:dyDescent="0.35">
      <c r="A104" s="1" t="s">
        <v>251</v>
      </c>
      <c r="B104" s="1" t="s">
        <v>252</v>
      </c>
      <c r="C104" s="1" t="s">
        <v>65</v>
      </c>
      <c r="D104" s="1" t="s">
        <v>66</v>
      </c>
      <c r="E104" s="1"/>
      <c r="F104" s="1">
        <v>0</v>
      </c>
      <c r="G104" s="1">
        <v>0</v>
      </c>
      <c r="H104" s="1">
        <v>0</v>
      </c>
      <c r="I104" s="1">
        <v>1</v>
      </c>
      <c r="J104" s="1">
        <v>0</v>
      </c>
      <c r="K104" s="1">
        <v>2</v>
      </c>
      <c r="L104" s="1">
        <v>0</v>
      </c>
      <c r="M104" s="1">
        <v>0</v>
      </c>
      <c r="N104" s="1">
        <v>0</v>
      </c>
      <c r="O104" s="1">
        <v>0</v>
      </c>
      <c r="P104" s="1">
        <v>1</v>
      </c>
      <c r="Q104" s="1">
        <v>0</v>
      </c>
      <c r="R104" s="1">
        <v>1</v>
      </c>
      <c r="S104" s="1">
        <v>0</v>
      </c>
      <c r="T104" s="1">
        <v>0</v>
      </c>
      <c r="U104" s="1">
        <v>6</v>
      </c>
      <c r="V104" s="1">
        <v>1</v>
      </c>
    </row>
    <row r="105" spans="1:22" x14ac:dyDescent="0.35">
      <c r="A105" s="1" t="s">
        <v>253</v>
      </c>
      <c r="B105" s="1" t="s">
        <v>254</v>
      </c>
      <c r="C105" s="1" t="s">
        <v>67</v>
      </c>
      <c r="D105" s="1" t="s">
        <v>68</v>
      </c>
      <c r="E105" s="1">
        <v>9</v>
      </c>
      <c r="F105" s="1">
        <v>9</v>
      </c>
      <c r="G105" s="1">
        <v>10</v>
      </c>
      <c r="H105" s="1">
        <v>13</v>
      </c>
      <c r="I105" s="1">
        <v>13</v>
      </c>
      <c r="J105" s="1">
        <v>4</v>
      </c>
      <c r="K105" s="1">
        <v>6</v>
      </c>
      <c r="L105" s="1">
        <v>8</v>
      </c>
      <c r="M105" s="1">
        <v>8</v>
      </c>
      <c r="N105" s="1">
        <v>10</v>
      </c>
      <c r="O105" s="1">
        <v>10</v>
      </c>
      <c r="P105" s="1">
        <v>7</v>
      </c>
      <c r="Q105" s="1">
        <v>8</v>
      </c>
      <c r="R105" s="1">
        <v>9</v>
      </c>
      <c r="S105" s="1">
        <v>9</v>
      </c>
      <c r="T105" s="1">
        <v>11</v>
      </c>
      <c r="U105" s="1">
        <v>11</v>
      </c>
      <c r="V105" s="1">
        <v>13</v>
      </c>
    </row>
    <row r="106" spans="1:22" x14ac:dyDescent="0.35">
      <c r="A106" s="1" t="s">
        <v>255</v>
      </c>
      <c r="B106" s="1" t="s">
        <v>256</v>
      </c>
      <c r="C106" s="1" t="s">
        <v>57</v>
      </c>
      <c r="D106" s="1" t="s">
        <v>58</v>
      </c>
      <c r="E106" s="1">
        <v>42</v>
      </c>
      <c r="F106" s="1">
        <v>34</v>
      </c>
      <c r="G106" s="1">
        <v>29</v>
      </c>
      <c r="H106" s="1">
        <v>37</v>
      </c>
      <c r="I106" s="1">
        <v>29</v>
      </c>
      <c r="J106" s="1">
        <v>25</v>
      </c>
      <c r="K106" s="1">
        <v>26</v>
      </c>
      <c r="L106" s="1">
        <v>19</v>
      </c>
      <c r="M106" s="1">
        <v>22</v>
      </c>
      <c r="N106" s="1">
        <v>27</v>
      </c>
      <c r="O106" s="1">
        <v>19</v>
      </c>
      <c r="P106" s="1">
        <v>20</v>
      </c>
      <c r="Q106" s="1">
        <v>23</v>
      </c>
      <c r="R106" s="1">
        <v>28</v>
      </c>
      <c r="S106" s="1">
        <v>20</v>
      </c>
      <c r="T106" s="1">
        <v>23</v>
      </c>
      <c r="U106" s="1">
        <v>25</v>
      </c>
      <c r="V106" s="1">
        <v>25</v>
      </c>
    </row>
    <row r="107" spans="1:22" x14ac:dyDescent="0.35">
      <c r="A107" s="1" t="s">
        <v>257</v>
      </c>
      <c r="B107" s="1" t="s">
        <v>258</v>
      </c>
      <c r="C107" s="1" t="s">
        <v>61</v>
      </c>
      <c r="D107" s="1" t="s">
        <v>62</v>
      </c>
      <c r="E107" s="1">
        <v>1</v>
      </c>
      <c r="F107" s="1">
        <v>1</v>
      </c>
      <c r="G107" s="1">
        <v>1</v>
      </c>
      <c r="H107" s="1">
        <v>1</v>
      </c>
      <c r="I107" s="1">
        <v>1</v>
      </c>
      <c r="J107" s="1">
        <v>1</v>
      </c>
      <c r="K107" s="1">
        <v>4</v>
      </c>
      <c r="L107" s="1">
        <v>7</v>
      </c>
      <c r="M107" s="1">
        <v>3</v>
      </c>
      <c r="N107" s="1">
        <v>3</v>
      </c>
      <c r="O107" s="1">
        <v>3</v>
      </c>
      <c r="P107" s="1">
        <v>3</v>
      </c>
      <c r="Q107" s="1">
        <v>3</v>
      </c>
      <c r="R107" s="1">
        <v>3</v>
      </c>
      <c r="S107" s="1">
        <v>3</v>
      </c>
      <c r="T107" s="1">
        <v>3</v>
      </c>
      <c r="U107" s="1">
        <v>3</v>
      </c>
      <c r="V107" s="1">
        <v>3</v>
      </c>
    </row>
    <row r="108" spans="1:22" x14ac:dyDescent="0.35">
      <c r="A108" s="1" t="s">
        <v>259</v>
      </c>
      <c r="B108" s="1" t="s">
        <v>260</v>
      </c>
      <c r="C108" s="1" t="s">
        <v>67</v>
      </c>
      <c r="D108" s="1" t="s">
        <v>68</v>
      </c>
      <c r="E108" s="1">
        <v>3</v>
      </c>
      <c r="F108" s="1">
        <v>4</v>
      </c>
      <c r="G108" s="1">
        <v>4</v>
      </c>
      <c r="H108" s="1">
        <v>2</v>
      </c>
      <c r="I108" s="1">
        <v>3</v>
      </c>
      <c r="J108" s="1">
        <v>2</v>
      </c>
      <c r="K108" s="1">
        <v>2</v>
      </c>
      <c r="L108" s="1">
        <v>2</v>
      </c>
      <c r="M108" s="1">
        <v>3</v>
      </c>
      <c r="N108" s="1">
        <v>2</v>
      </c>
      <c r="O108" s="1">
        <v>0</v>
      </c>
      <c r="P108" s="1">
        <v>2</v>
      </c>
      <c r="Q108" s="1">
        <v>2</v>
      </c>
      <c r="R108" s="1">
        <v>4</v>
      </c>
      <c r="S108" s="1">
        <v>6</v>
      </c>
      <c r="T108" s="1">
        <v>6</v>
      </c>
      <c r="U108" s="1">
        <v>4</v>
      </c>
      <c r="V108" s="1">
        <v>2</v>
      </c>
    </row>
    <row r="109" spans="1:22" x14ac:dyDescent="0.35">
      <c r="A109" s="1" t="s">
        <v>261</v>
      </c>
      <c r="B109" s="1" t="s">
        <v>262</v>
      </c>
      <c r="C109" s="1" t="s">
        <v>59</v>
      </c>
      <c r="D109" s="1" t="s">
        <v>60</v>
      </c>
      <c r="E109" s="1">
        <v>5</v>
      </c>
      <c r="F109" s="1">
        <v>12</v>
      </c>
      <c r="G109" s="1">
        <v>6</v>
      </c>
      <c r="H109" s="1">
        <v>4</v>
      </c>
      <c r="I109" s="1">
        <v>3</v>
      </c>
      <c r="J109" s="1">
        <v>6</v>
      </c>
      <c r="K109" s="1">
        <v>0</v>
      </c>
      <c r="L109" s="1">
        <v>2</v>
      </c>
      <c r="M109" s="1">
        <v>2</v>
      </c>
      <c r="N109" s="1">
        <v>1</v>
      </c>
      <c r="O109" s="1">
        <v>1</v>
      </c>
      <c r="P109" s="1">
        <v>1</v>
      </c>
      <c r="Q109" s="1">
        <v>4</v>
      </c>
      <c r="R109" s="1">
        <v>3</v>
      </c>
      <c r="S109" s="1">
        <v>3</v>
      </c>
      <c r="T109" s="1">
        <v>3</v>
      </c>
      <c r="U109" s="1">
        <v>0</v>
      </c>
      <c r="V109" s="1">
        <v>0</v>
      </c>
    </row>
    <row r="110" spans="1:22" x14ac:dyDescent="0.35">
      <c r="A110" s="1" t="s">
        <v>263</v>
      </c>
      <c r="B110" s="1" t="s">
        <v>264</v>
      </c>
      <c r="C110" s="1" t="s">
        <v>69</v>
      </c>
      <c r="D110" s="1" t="s">
        <v>70</v>
      </c>
      <c r="E110" s="1">
        <v>65</v>
      </c>
      <c r="F110" s="1">
        <v>47</v>
      </c>
      <c r="G110" s="1">
        <v>33</v>
      </c>
      <c r="H110" s="1">
        <v>21</v>
      </c>
      <c r="I110" s="1">
        <v>29</v>
      </c>
      <c r="J110" s="1">
        <v>34</v>
      </c>
      <c r="K110" s="1">
        <v>40</v>
      </c>
      <c r="L110" s="1">
        <v>27</v>
      </c>
      <c r="M110" s="1">
        <v>39</v>
      </c>
      <c r="N110" s="1">
        <v>32</v>
      </c>
      <c r="O110" s="1">
        <v>44</v>
      </c>
      <c r="P110" s="1">
        <v>43</v>
      </c>
      <c r="Q110" s="1">
        <v>39</v>
      </c>
      <c r="R110" s="1">
        <v>41</v>
      </c>
      <c r="S110" s="1">
        <v>41</v>
      </c>
      <c r="T110" s="1">
        <v>29</v>
      </c>
      <c r="U110" s="1">
        <v>32</v>
      </c>
      <c r="V110" s="1">
        <v>37</v>
      </c>
    </row>
    <row r="111" spans="1:22" x14ac:dyDescent="0.35">
      <c r="A111" s="1" t="s">
        <v>265</v>
      </c>
      <c r="B111" s="1" t="s">
        <v>266</v>
      </c>
      <c r="C111" s="1" t="s">
        <v>67</v>
      </c>
      <c r="D111" s="1" t="s">
        <v>68</v>
      </c>
      <c r="E111" s="1">
        <v>10</v>
      </c>
      <c r="F111" s="1">
        <v>5</v>
      </c>
      <c r="G111" s="1">
        <v>5</v>
      </c>
      <c r="H111" s="1">
        <v>3</v>
      </c>
      <c r="I111" s="1">
        <v>4</v>
      </c>
      <c r="J111" s="1">
        <v>3</v>
      </c>
      <c r="K111" s="1">
        <v>2</v>
      </c>
      <c r="L111" s="1">
        <v>2</v>
      </c>
      <c r="M111" s="1">
        <v>4</v>
      </c>
      <c r="N111" s="1">
        <v>3</v>
      </c>
      <c r="O111" s="1">
        <v>3</v>
      </c>
      <c r="P111" s="1">
        <v>6</v>
      </c>
      <c r="Q111" s="1">
        <v>11</v>
      </c>
      <c r="R111" s="1">
        <v>10</v>
      </c>
      <c r="S111" s="1">
        <v>7</v>
      </c>
      <c r="T111" s="1">
        <v>10</v>
      </c>
      <c r="U111" s="1">
        <v>9</v>
      </c>
      <c r="V111" s="1">
        <v>5</v>
      </c>
    </row>
    <row r="112" spans="1:22" x14ac:dyDescent="0.35">
      <c r="A112" s="1" t="s">
        <v>267</v>
      </c>
      <c r="B112" s="1" t="s">
        <v>268</v>
      </c>
      <c r="C112" s="1" t="s">
        <v>61</v>
      </c>
      <c r="D112" s="1" t="s">
        <v>62</v>
      </c>
      <c r="E112" s="1">
        <v>8</v>
      </c>
      <c r="F112" s="1">
        <v>5</v>
      </c>
      <c r="G112" s="1">
        <v>8</v>
      </c>
      <c r="H112" s="1">
        <v>2</v>
      </c>
      <c r="I112" s="1">
        <v>2</v>
      </c>
      <c r="J112" s="1">
        <v>4</v>
      </c>
      <c r="K112" s="1">
        <v>7</v>
      </c>
      <c r="L112" s="1">
        <v>9</v>
      </c>
      <c r="M112" s="1">
        <v>6</v>
      </c>
      <c r="N112" s="1">
        <v>9</v>
      </c>
      <c r="O112" s="1">
        <v>7</v>
      </c>
      <c r="P112" s="1">
        <v>9</v>
      </c>
      <c r="Q112" s="1">
        <v>12</v>
      </c>
      <c r="R112" s="1">
        <v>9</v>
      </c>
      <c r="S112" s="1">
        <v>5</v>
      </c>
      <c r="T112" s="1">
        <v>3</v>
      </c>
      <c r="U112" s="1">
        <v>2</v>
      </c>
      <c r="V112" s="1">
        <v>3</v>
      </c>
    </row>
    <row r="113" spans="1:22" x14ac:dyDescent="0.35">
      <c r="A113" s="1" t="s">
        <v>269</v>
      </c>
      <c r="B113" s="1" t="s">
        <v>270</v>
      </c>
      <c r="C113" s="1" t="s">
        <v>67</v>
      </c>
      <c r="D113" s="1" t="s">
        <v>68</v>
      </c>
      <c r="E113" s="1">
        <v>14</v>
      </c>
      <c r="F113" s="1">
        <v>15</v>
      </c>
      <c r="G113" s="1">
        <v>5</v>
      </c>
      <c r="H113" s="1">
        <v>9</v>
      </c>
      <c r="I113" s="1">
        <v>8</v>
      </c>
      <c r="J113" s="1">
        <v>8</v>
      </c>
      <c r="K113" s="1">
        <v>8</v>
      </c>
      <c r="L113" s="1">
        <v>7</v>
      </c>
      <c r="M113" s="1">
        <v>11</v>
      </c>
      <c r="N113" s="1">
        <v>11</v>
      </c>
      <c r="O113" s="1">
        <v>8</v>
      </c>
      <c r="P113" s="1">
        <v>14</v>
      </c>
      <c r="Q113" s="1">
        <v>13</v>
      </c>
      <c r="R113" s="1">
        <v>19</v>
      </c>
      <c r="S113" s="1">
        <v>12</v>
      </c>
      <c r="T113" s="1">
        <v>4</v>
      </c>
      <c r="U113" s="1">
        <v>10</v>
      </c>
      <c r="V113" s="1">
        <v>9</v>
      </c>
    </row>
    <row r="114" spans="1:22" x14ac:dyDescent="0.35">
      <c r="A114" s="1" t="s">
        <v>271</v>
      </c>
      <c r="B114" s="1" t="s">
        <v>272</v>
      </c>
      <c r="C114" s="1" t="s">
        <v>69</v>
      </c>
      <c r="D114" s="1" t="s">
        <v>70</v>
      </c>
      <c r="E114" s="1">
        <v>2</v>
      </c>
      <c r="F114" s="1">
        <v>0</v>
      </c>
      <c r="G114" s="1">
        <v>0</v>
      </c>
      <c r="H114" s="1">
        <v>0</v>
      </c>
      <c r="I114" s="1">
        <v>0</v>
      </c>
      <c r="J114" s="1">
        <v>0</v>
      </c>
      <c r="K114" s="1">
        <v>0</v>
      </c>
      <c r="L114" s="1">
        <v>0</v>
      </c>
      <c r="M114" s="1">
        <v>2</v>
      </c>
      <c r="N114" s="1">
        <v>2</v>
      </c>
      <c r="O114" s="1">
        <v>0</v>
      </c>
      <c r="P114" s="1">
        <v>0</v>
      </c>
      <c r="Q114" s="1">
        <v>0</v>
      </c>
      <c r="R114" s="1">
        <v>0</v>
      </c>
      <c r="S114" s="1">
        <v>0</v>
      </c>
      <c r="T114" s="1">
        <v>2</v>
      </c>
      <c r="U114" s="1">
        <v>1</v>
      </c>
      <c r="V114" s="1">
        <v>2</v>
      </c>
    </row>
    <row r="115" spans="1:22" x14ac:dyDescent="0.35">
      <c r="A115" s="1" t="s">
        <v>273</v>
      </c>
      <c r="B115" s="1" t="s">
        <v>274</v>
      </c>
      <c r="C115" s="1" t="s">
        <v>65</v>
      </c>
      <c r="D115" s="1" t="s">
        <v>66</v>
      </c>
      <c r="E115" s="1"/>
      <c r="F115" s="1">
        <v>5</v>
      </c>
      <c r="G115" s="1">
        <v>6</v>
      </c>
      <c r="H115" s="1">
        <v>2</v>
      </c>
      <c r="I115" s="1">
        <v>3</v>
      </c>
      <c r="J115" s="1">
        <v>1</v>
      </c>
      <c r="K115" s="1">
        <v>1</v>
      </c>
      <c r="L115" s="1">
        <v>1</v>
      </c>
      <c r="M115" s="1">
        <v>4</v>
      </c>
      <c r="N115" s="1">
        <v>3</v>
      </c>
      <c r="O115" s="1">
        <v>6</v>
      </c>
      <c r="P115" s="1">
        <v>6</v>
      </c>
      <c r="Q115" s="1">
        <v>2</v>
      </c>
      <c r="R115" s="1">
        <v>2</v>
      </c>
      <c r="S115" s="1">
        <v>2</v>
      </c>
      <c r="T115" s="1">
        <v>3</v>
      </c>
      <c r="U115" s="1">
        <v>4</v>
      </c>
      <c r="V115" s="1">
        <v>3</v>
      </c>
    </row>
    <row r="116" spans="1:22" x14ac:dyDescent="0.35">
      <c r="A116" s="1" t="s">
        <v>275</v>
      </c>
      <c r="B116" s="1" t="s">
        <v>276</v>
      </c>
      <c r="C116" s="1" t="s">
        <v>63</v>
      </c>
      <c r="D116" s="1" t="s">
        <v>64</v>
      </c>
      <c r="E116" s="1">
        <v>29</v>
      </c>
      <c r="F116" s="1">
        <v>12</v>
      </c>
      <c r="G116" s="1">
        <v>59</v>
      </c>
      <c r="H116" s="1">
        <v>66</v>
      </c>
      <c r="I116" s="1">
        <v>44</v>
      </c>
      <c r="J116" s="1">
        <v>50</v>
      </c>
      <c r="K116" s="1">
        <v>47</v>
      </c>
      <c r="L116" s="1">
        <v>43</v>
      </c>
      <c r="M116" s="1">
        <v>2</v>
      </c>
      <c r="N116" s="1">
        <v>1</v>
      </c>
      <c r="O116" s="1">
        <v>7</v>
      </c>
      <c r="P116" s="1">
        <v>4</v>
      </c>
      <c r="Q116" s="1">
        <v>2</v>
      </c>
      <c r="R116" s="1">
        <v>4</v>
      </c>
      <c r="S116" s="1">
        <v>2</v>
      </c>
      <c r="T116" s="1">
        <v>11</v>
      </c>
      <c r="U116" s="1">
        <v>3</v>
      </c>
      <c r="V116" s="1">
        <v>4</v>
      </c>
    </row>
    <row r="117" spans="1:22" x14ac:dyDescent="0.35">
      <c r="A117" s="1" t="s">
        <v>277</v>
      </c>
      <c r="B117" s="1" t="s">
        <v>278</v>
      </c>
      <c r="C117" s="1" t="s">
        <v>59</v>
      </c>
      <c r="D117" s="1" t="s">
        <v>60</v>
      </c>
      <c r="E117" s="1">
        <v>3</v>
      </c>
      <c r="F117" s="1">
        <v>3</v>
      </c>
      <c r="G117" s="1">
        <v>0</v>
      </c>
      <c r="H117" s="1">
        <v>4</v>
      </c>
      <c r="I117" s="1">
        <v>0</v>
      </c>
      <c r="J117" s="1">
        <v>1</v>
      </c>
      <c r="K117" s="1">
        <v>0</v>
      </c>
      <c r="L117" s="1">
        <v>1</v>
      </c>
      <c r="M117" s="1">
        <v>0</v>
      </c>
      <c r="N117" s="1">
        <v>0</v>
      </c>
      <c r="O117" s="1">
        <v>0</v>
      </c>
      <c r="P117" s="1">
        <v>0</v>
      </c>
      <c r="Q117" s="1">
        <v>0</v>
      </c>
      <c r="R117" s="1">
        <v>2</v>
      </c>
      <c r="S117" s="1">
        <v>2</v>
      </c>
      <c r="T117" s="1">
        <v>1</v>
      </c>
      <c r="U117" s="1">
        <v>6</v>
      </c>
      <c r="V117" s="1">
        <v>0</v>
      </c>
    </row>
    <row r="118" spans="1:22" x14ac:dyDescent="0.35">
      <c r="A118" s="1" t="s">
        <v>279</v>
      </c>
      <c r="B118" s="1" t="s">
        <v>280</v>
      </c>
      <c r="C118" s="1" t="s">
        <v>69</v>
      </c>
      <c r="D118" s="1" t="s">
        <v>70</v>
      </c>
      <c r="E118" s="1">
        <v>21</v>
      </c>
      <c r="F118" s="1">
        <v>27</v>
      </c>
      <c r="G118" s="1">
        <v>13</v>
      </c>
      <c r="H118" s="1">
        <v>8</v>
      </c>
      <c r="I118" s="1">
        <v>10</v>
      </c>
      <c r="J118" s="1">
        <v>12</v>
      </c>
      <c r="K118" s="1">
        <v>7</v>
      </c>
      <c r="L118" s="1">
        <v>16</v>
      </c>
      <c r="M118" s="1">
        <v>13</v>
      </c>
      <c r="N118" s="1">
        <v>10</v>
      </c>
      <c r="O118" s="1">
        <v>15</v>
      </c>
      <c r="P118" s="1">
        <v>17</v>
      </c>
      <c r="Q118" s="1">
        <v>11</v>
      </c>
      <c r="R118" s="1">
        <v>13</v>
      </c>
      <c r="S118" s="1">
        <v>10</v>
      </c>
      <c r="T118" s="1">
        <v>9</v>
      </c>
      <c r="U118" s="1">
        <v>7</v>
      </c>
      <c r="V118" s="1">
        <v>11</v>
      </c>
    </row>
    <row r="119" spans="1:22" x14ac:dyDescent="0.35">
      <c r="A119" s="1" t="s">
        <v>281</v>
      </c>
      <c r="B119" s="1" t="s">
        <v>282</v>
      </c>
      <c r="C119" s="1" t="s">
        <v>67</v>
      </c>
      <c r="D119" s="1" t="s">
        <v>68</v>
      </c>
      <c r="E119" s="1">
        <v>7</v>
      </c>
      <c r="F119" s="1">
        <v>8</v>
      </c>
      <c r="G119" s="1">
        <v>5</v>
      </c>
      <c r="H119" s="1">
        <v>7</v>
      </c>
      <c r="I119" s="1">
        <v>3</v>
      </c>
      <c r="J119" s="1">
        <v>2</v>
      </c>
      <c r="K119" s="1">
        <v>2</v>
      </c>
      <c r="L119" s="1">
        <v>2</v>
      </c>
      <c r="M119" s="1">
        <v>5</v>
      </c>
      <c r="N119" s="1">
        <v>3</v>
      </c>
      <c r="O119" s="1">
        <v>4</v>
      </c>
      <c r="P119" s="1">
        <v>16</v>
      </c>
      <c r="Q119" s="1">
        <v>6</v>
      </c>
      <c r="R119" s="1">
        <v>15</v>
      </c>
      <c r="S119" s="1">
        <v>6</v>
      </c>
      <c r="T119" s="1">
        <v>5</v>
      </c>
      <c r="U119" s="1">
        <v>3</v>
      </c>
      <c r="V119" s="1">
        <v>5</v>
      </c>
    </row>
    <row r="120" spans="1:22" x14ac:dyDescent="0.35">
      <c r="A120" s="1" t="s">
        <v>283</v>
      </c>
      <c r="B120" s="1" t="s">
        <v>284</v>
      </c>
      <c r="C120" s="1" t="s">
        <v>67</v>
      </c>
      <c r="D120" s="1" t="s">
        <v>68</v>
      </c>
      <c r="E120" s="1">
        <v>17</v>
      </c>
      <c r="F120" s="1">
        <v>17</v>
      </c>
      <c r="G120" s="1">
        <v>21</v>
      </c>
      <c r="H120" s="1">
        <v>10</v>
      </c>
      <c r="I120" s="1">
        <v>8</v>
      </c>
      <c r="J120" s="1">
        <v>8</v>
      </c>
      <c r="K120" s="1">
        <v>4</v>
      </c>
      <c r="L120" s="1">
        <v>7</v>
      </c>
      <c r="M120" s="1">
        <v>15</v>
      </c>
      <c r="N120" s="1">
        <v>9</v>
      </c>
      <c r="O120" s="1">
        <v>2</v>
      </c>
      <c r="P120" s="1">
        <v>5</v>
      </c>
      <c r="Q120" s="1">
        <v>8</v>
      </c>
      <c r="R120" s="1">
        <v>12</v>
      </c>
      <c r="S120" s="1">
        <v>11</v>
      </c>
      <c r="T120" s="1">
        <v>8</v>
      </c>
      <c r="U120" s="1">
        <v>8</v>
      </c>
      <c r="V120" s="1">
        <v>4</v>
      </c>
    </row>
    <row r="121" spans="1:22" x14ac:dyDescent="0.35">
      <c r="A121" s="1" t="s">
        <v>285</v>
      </c>
      <c r="B121" s="1" t="s">
        <v>286</v>
      </c>
      <c r="C121" s="1" t="s">
        <v>61</v>
      </c>
      <c r="D121" s="1" t="s">
        <v>62</v>
      </c>
      <c r="E121" s="1">
        <v>16</v>
      </c>
      <c r="F121" s="1">
        <v>11</v>
      </c>
      <c r="G121" s="1">
        <v>12</v>
      </c>
      <c r="H121" s="1">
        <v>14</v>
      </c>
      <c r="I121" s="1">
        <v>13</v>
      </c>
      <c r="J121" s="1">
        <v>13</v>
      </c>
      <c r="K121" s="1">
        <v>10</v>
      </c>
      <c r="L121" s="1">
        <v>12</v>
      </c>
      <c r="M121" s="1">
        <v>13</v>
      </c>
      <c r="N121" s="1">
        <v>8</v>
      </c>
      <c r="O121" s="1">
        <v>13</v>
      </c>
      <c r="P121" s="1">
        <v>11</v>
      </c>
      <c r="Q121" s="1">
        <v>11</v>
      </c>
      <c r="R121" s="1">
        <v>9</v>
      </c>
      <c r="S121" s="1">
        <v>9</v>
      </c>
      <c r="T121" s="1">
        <v>5</v>
      </c>
      <c r="U121" s="1">
        <v>6</v>
      </c>
      <c r="V121" s="1">
        <v>9</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30</v>
      </c>
      <c r="F123" s="1">
        <v>29</v>
      </c>
      <c r="G123" s="1">
        <v>24</v>
      </c>
      <c r="H123" s="1">
        <v>13</v>
      </c>
      <c r="I123" s="1">
        <v>9</v>
      </c>
      <c r="J123" s="1">
        <v>18</v>
      </c>
      <c r="K123" s="1">
        <v>15</v>
      </c>
      <c r="L123" s="1">
        <v>19</v>
      </c>
      <c r="M123" s="1">
        <v>22</v>
      </c>
      <c r="N123" s="1">
        <v>31</v>
      </c>
      <c r="O123" s="1">
        <v>25</v>
      </c>
      <c r="P123" s="1">
        <v>22</v>
      </c>
      <c r="Q123" s="1">
        <v>20</v>
      </c>
      <c r="R123" s="1">
        <v>19</v>
      </c>
      <c r="S123" s="1">
        <v>18</v>
      </c>
      <c r="T123" s="1">
        <v>16</v>
      </c>
      <c r="U123" s="1">
        <v>14</v>
      </c>
      <c r="V123" s="1">
        <v>18</v>
      </c>
    </row>
    <row r="124" spans="1:22" x14ac:dyDescent="0.35">
      <c r="A124" s="1" t="s">
        <v>290</v>
      </c>
      <c r="B124" s="1" t="s">
        <v>291</v>
      </c>
      <c r="C124" s="1" t="s">
        <v>67</v>
      </c>
      <c r="D124" s="1" t="s">
        <v>68</v>
      </c>
      <c r="E124" s="1">
        <v>13</v>
      </c>
      <c r="F124" s="1">
        <v>15</v>
      </c>
      <c r="G124" s="1">
        <v>10</v>
      </c>
      <c r="H124" s="1">
        <v>6</v>
      </c>
      <c r="I124" s="1">
        <v>6</v>
      </c>
      <c r="J124" s="1">
        <v>7</v>
      </c>
      <c r="K124" s="1">
        <v>12</v>
      </c>
      <c r="L124" s="1">
        <v>11</v>
      </c>
      <c r="M124" s="1">
        <v>14</v>
      </c>
      <c r="N124" s="1">
        <v>11</v>
      </c>
      <c r="O124" s="1">
        <v>20</v>
      </c>
      <c r="P124" s="1">
        <v>18</v>
      </c>
      <c r="Q124" s="1">
        <v>21</v>
      </c>
      <c r="R124" s="1">
        <v>19</v>
      </c>
      <c r="S124" s="1">
        <v>18</v>
      </c>
      <c r="T124" s="1">
        <v>12</v>
      </c>
      <c r="U124" s="1">
        <v>16</v>
      </c>
      <c r="V124" s="1">
        <v>17</v>
      </c>
    </row>
    <row r="125" spans="1:22" x14ac:dyDescent="0.35">
      <c r="A125" s="1" t="s">
        <v>292</v>
      </c>
      <c r="B125" s="1" t="s">
        <v>293</v>
      </c>
      <c r="C125" s="1" t="s">
        <v>57</v>
      </c>
      <c r="D125" s="1" t="s">
        <v>58</v>
      </c>
      <c r="E125" s="1">
        <v>41</v>
      </c>
      <c r="F125" s="1">
        <v>43</v>
      </c>
      <c r="G125" s="1">
        <v>39</v>
      </c>
      <c r="H125" s="1">
        <v>43</v>
      </c>
      <c r="I125" s="1">
        <v>36</v>
      </c>
      <c r="J125" s="1">
        <v>25</v>
      </c>
      <c r="K125" s="1">
        <v>15</v>
      </c>
      <c r="L125" s="1">
        <v>18</v>
      </c>
      <c r="M125" s="1">
        <v>25</v>
      </c>
      <c r="N125" s="1">
        <v>22</v>
      </c>
      <c r="O125" s="1">
        <v>26</v>
      </c>
      <c r="P125" s="1">
        <v>30</v>
      </c>
      <c r="Q125" s="1">
        <v>40</v>
      </c>
      <c r="R125" s="1">
        <v>36</v>
      </c>
      <c r="S125" s="1">
        <v>31</v>
      </c>
      <c r="T125" s="1">
        <v>30</v>
      </c>
      <c r="U125" s="1">
        <v>26</v>
      </c>
      <c r="V125" s="1">
        <v>38</v>
      </c>
    </row>
    <row r="126" spans="1:22" x14ac:dyDescent="0.35">
      <c r="A126" s="1" t="s">
        <v>294</v>
      </c>
      <c r="B126" s="1" t="s">
        <v>295</v>
      </c>
      <c r="C126" s="1" t="s">
        <v>65</v>
      </c>
      <c r="D126" s="1" t="s">
        <v>66</v>
      </c>
      <c r="E126" s="1">
        <v>1</v>
      </c>
      <c r="F126" s="1">
        <v>1</v>
      </c>
      <c r="G126" s="1">
        <v>5</v>
      </c>
      <c r="H126" s="1">
        <v>2</v>
      </c>
      <c r="I126" s="1">
        <v>1</v>
      </c>
      <c r="J126" s="1">
        <v>0</v>
      </c>
      <c r="K126" s="1">
        <v>4</v>
      </c>
      <c r="L126" s="1">
        <v>7</v>
      </c>
      <c r="M126" s="1">
        <v>7</v>
      </c>
      <c r="N126" s="1">
        <v>7</v>
      </c>
      <c r="O126" s="1">
        <v>5</v>
      </c>
      <c r="P126" s="1">
        <v>8</v>
      </c>
      <c r="Q126" s="1">
        <v>8</v>
      </c>
      <c r="R126" s="1">
        <v>2</v>
      </c>
      <c r="S126" s="1">
        <v>2</v>
      </c>
      <c r="T126" s="1">
        <v>5</v>
      </c>
      <c r="U126" s="1">
        <v>3</v>
      </c>
      <c r="V126" s="1">
        <v>5</v>
      </c>
    </row>
    <row r="127" spans="1:22" x14ac:dyDescent="0.35">
      <c r="A127" s="1" t="s">
        <v>296</v>
      </c>
      <c r="B127" s="1" t="s">
        <v>297</v>
      </c>
      <c r="C127" s="1" t="s">
        <v>73</v>
      </c>
      <c r="D127" s="1" t="s">
        <v>74</v>
      </c>
      <c r="E127" s="1">
        <v>1</v>
      </c>
      <c r="F127" s="1">
        <v>1</v>
      </c>
      <c r="G127" s="1">
        <v>1</v>
      </c>
      <c r="H127" s="1">
        <v>2</v>
      </c>
      <c r="I127" s="1">
        <v>2</v>
      </c>
      <c r="J127" s="1">
        <v>2</v>
      </c>
      <c r="K127" s="1">
        <v>1</v>
      </c>
      <c r="L127" s="1">
        <v>1</v>
      </c>
      <c r="M127" s="1">
        <v>1</v>
      </c>
      <c r="N127" s="1">
        <v>1</v>
      </c>
      <c r="O127" s="1">
        <v>1</v>
      </c>
      <c r="P127" s="1">
        <v>1</v>
      </c>
      <c r="Q127" s="1">
        <v>0</v>
      </c>
      <c r="R127" s="1">
        <v>2</v>
      </c>
      <c r="S127" s="1">
        <v>0</v>
      </c>
      <c r="T127" s="1">
        <v>1</v>
      </c>
      <c r="U127" s="1">
        <v>0</v>
      </c>
      <c r="V127" s="1">
        <v>0</v>
      </c>
    </row>
    <row r="128" spans="1:22" x14ac:dyDescent="0.35">
      <c r="A128" s="1" t="s">
        <v>298</v>
      </c>
      <c r="B128" s="1" t="s">
        <v>299</v>
      </c>
      <c r="C128" s="1" t="s">
        <v>57</v>
      </c>
      <c r="D128" s="1" t="s">
        <v>58</v>
      </c>
      <c r="E128" s="1">
        <v>29</v>
      </c>
      <c r="F128" s="1">
        <v>26</v>
      </c>
      <c r="G128" s="1">
        <v>24</v>
      </c>
      <c r="H128" s="1">
        <v>24</v>
      </c>
      <c r="I128" s="1">
        <v>18</v>
      </c>
      <c r="J128" s="1">
        <v>28</v>
      </c>
      <c r="K128" s="1">
        <v>23</v>
      </c>
      <c r="L128" s="1">
        <v>36</v>
      </c>
      <c r="M128" s="1">
        <v>27</v>
      </c>
      <c r="N128" s="1">
        <v>25</v>
      </c>
      <c r="O128" s="1">
        <v>30</v>
      </c>
      <c r="P128" s="1">
        <v>18</v>
      </c>
      <c r="Q128" s="1">
        <v>22</v>
      </c>
      <c r="R128" s="1">
        <v>24</v>
      </c>
      <c r="S128" s="1">
        <v>24</v>
      </c>
      <c r="T128" s="1">
        <v>25</v>
      </c>
      <c r="U128" s="1">
        <v>19</v>
      </c>
      <c r="V128" s="1">
        <v>18</v>
      </c>
    </row>
    <row r="129" spans="1:22" x14ac:dyDescent="0.35">
      <c r="A129" s="1" t="s">
        <v>300</v>
      </c>
      <c r="B129" s="1" t="s">
        <v>301</v>
      </c>
      <c r="C129" s="1" t="s">
        <v>59</v>
      </c>
      <c r="D129" s="1" t="s">
        <v>60</v>
      </c>
      <c r="E129" s="1">
        <v>0</v>
      </c>
      <c r="F129" s="1">
        <v>3</v>
      </c>
      <c r="G129" s="1">
        <v>1</v>
      </c>
      <c r="H129" s="1">
        <v>1</v>
      </c>
      <c r="I129" s="1">
        <v>0</v>
      </c>
      <c r="J129" s="1">
        <v>2</v>
      </c>
      <c r="K129" s="1">
        <v>2</v>
      </c>
      <c r="L129" s="1">
        <v>2</v>
      </c>
      <c r="M129" s="1">
        <v>2</v>
      </c>
      <c r="N129" s="1">
        <v>2</v>
      </c>
      <c r="O129" s="1">
        <v>0</v>
      </c>
      <c r="P129" s="1">
        <v>4</v>
      </c>
      <c r="Q129" s="1">
        <v>4</v>
      </c>
      <c r="R129" s="1">
        <v>4</v>
      </c>
      <c r="S129" s="1">
        <v>3</v>
      </c>
      <c r="T129" s="1">
        <v>2</v>
      </c>
      <c r="U129" s="1">
        <v>2</v>
      </c>
      <c r="V129" s="1">
        <v>2</v>
      </c>
    </row>
    <row r="130" spans="1:22" x14ac:dyDescent="0.35">
      <c r="A130" s="1" t="s">
        <v>302</v>
      </c>
      <c r="B130" s="1" t="s">
        <v>303</v>
      </c>
      <c r="C130" s="1" t="s">
        <v>57</v>
      </c>
      <c r="D130" s="1" t="s">
        <v>58</v>
      </c>
      <c r="E130" s="1">
        <v>35</v>
      </c>
      <c r="F130" s="1">
        <v>45</v>
      </c>
      <c r="G130" s="1">
        <v>34</v>
      </c>
      <c r="H130" s="1">
        <v>35</v>
      </c>
      <c r="I130" s="1">
        <v>35</v>
      </c>
      <c r="J130" s="1">
        <v>35</v>
      </c>
      <c r="K130" s="1">
        <v>40</v>
      </c>
      <c r="L130" s="1">
        <v>30</v>
      </c>
      <c r="M130" s="1">
        <v>30</v>
      </c>
      <c r="N130" s="1">
        <v>41</v>
      </c>
      <c r="O130" s="1">
        <v>25</v>
      </c>
      <c r="P130" s="1">
        <v>38</v>
      </c>
      <c r="Q130" s="1">
        <v>32</v>
      </c>
      <c r="R130" s="1">
        <v>29</v>
      </c>
      <c r="S130" s="1">
        <v>40</v>
      </c>
      <c r="T130" s="1">
        <v>29</v>
      </c>
      <c r="U130" s="1">
        <v>35</v>
      </c>
      <c r="V130" s="1">
        <v>35</v>
      </c>
    </row>
    <row r="131" spans="1:22" x14ac:dyDescent="0.35">
      <c r="A131" s="1" t="s">
        <v>304</v>
      </c>
      <c r="B131" s="1" t="s">
        <v>305</v>
      </c>
      <c r="C131" s="1" t="s">
        <v>61</v>
      </c>
      <c r="D131" s="1" t="s">
        <v>62</v>
      </c>
      <c r="E131" s="1">
        <v>4</v>
      </c>
      <c r="F131" s="1">
        <v>8</v>
      </c>
      <c r="G131" s="1">
        <v>4</v>
      </c>
      <c r="H131" s="1">
        <v>6</v>
      </c>
      <c r="I131" s="1">
        <v>8</v>
      </c>
      <c r="J131" s="1">
        <v>10</v>
      </c>
      <c r="K131" s="1">
        <v>5</v>
      </c>
      <c r="L131" s="1">
        <v>2</v>
      </c>
      <c r="M131" s="1">
        <v>1</v>
      </c>
      <c r="N131" s="1">
        <v>3</v>
      </c>
      <c r="O131" s="1">
        <v>7</v>
      </c>
      <c r="P131" s="1">
        <v>1</v>
      </c>
      <c r="Q131" s="1">
        <v>3</v>
      </c>
      <c r="R131" s="1">
        <v>3</v>
      </c>
      <c r="S131" s="1">
        <v>3</v>
      </c>
      <c r="T131" s="1">
        <v>0</v>
      </c>
      <c r="U131" s="1">
        <v>1</v>
      </c>
      <c r="V131" s="1">
        <v>6</v>
      </c>
    </row>
    <row r="132" spans="1:22" x14ac:dyDescent="0.35">
      <c r="A132" s="1" t="s">
        <v>306</v>
      </c>
      <c r="B132" s="1" t="s">
        <v>307</v>
      </c>
      <c r="C132" s="1" t="s">
        <v>73</v>
      </c>
      <c r="D132" s="1" t="s">
        <v>74</v>
      </c>
      <c r="E132" s="1"/>
      <c r="F132" s="1">
        <v>6</v>
      </c>
      <c r="G132" s="1">
        <v>6</v>
      </c>
      <c r="H132" s="1">
        <v>11</v>
      </c>
      <c r="I132" s="1">
        <v>3</v>
      </c>
      <c r="J132" s="1">
        <v>0</v>
      </c>
      <c r="K132" s="1">
        <v>0</v>
      </c>
      <c r="L132" s="1">
        <v>1</v>
      </c>
      <c r="M132" s="1">
        <v>1</v>
      </c>
      <c r="N132" s="1">
        <v>1</v>
      </c>
      <c r="O132" s="1">
        <v>1</v>
      </c>
      <c r="P132" s="1">
        <v>1</v>
      </c>
      <c r="Q132" s="1">
        <v>4</v>
      </c>
      <c r="R132" s="1">
        <v>6</v>
      </c>
      <c r="S132" s="1">
        <v>8</v>
      </c>
      <c r="T132" s="1">
        <v>7</v>
      </c>
      <c r="U132" s="1">
        <v>7</v>
      </c>
      <c r="V132" s="1">
        <v>3</v>
      </c>
    </row>
    <row r="133" spans="1:22" x14ac:dyDescent="0.35">
      <c r="A133" s="1" t="s">
        <v>308</v>
      </c>
      <c r="B133" s="1" t="s">
        <v>309</v>
      </c>
      <c r="C133" s="1" t="s">
        <v>57</v>
      </c>
      <c r="D133" s="1" t="s">
        <v>58</v>
      </c>
      <c r="E133" s="1"/>
      <c r="F133" s="1"/>
      <c r="G133" s="1">
        <v>8</v>
      </c>
      <c r="H133" s="1">
        <v>1</v>
      </c>
      <c r="I133" s="1">
        <v>0</v>
      </c>
      <c r="J133" s="1">
        <v>1</v>
      </c>
      <c r="K133" s="1">
        <v>2</v>
      </c>
      <c r="L133" s="1">
        <v>2</v>
      </c>
      <c r="M133" s="1">
        <v>1</v>
      </c>
      <c r="N133" s="1">
        <v>17</v>
      </c>
      <c r="O133" s="1">
        <v>4</v>
      </c>
      <c r="P133" s="1">
        <v>6</v>
      </c>
      <c r="Q133" s="1">
        <v>8</v>
      </c>
      <c r="R133" s="1">
        <v>16</v>
      </c>
      <c r="S133" s="1">
        <v>1</v>
      </c>
      <c r="T133" s="1">
        <v>5</v>
      </c>
      <c r="U133" s="1">
        <v>3</v>
      </c>
      <c r="V133" s="1">
        <v>4</v>
      </c>
    </row>
    <row r="134" spans="1:22" x14ac:dyDescent="0.35">
      <c r="A134" s="1" t="s">
        <v>310</v>
      </c>
      <c r="B134" s="1" t="s">
        <v>311</v>
      </c>
      <c r="C134" s="1" t="s">
        <v>67</v>
      </c>
      <c r="D134" s="1" t="s">
        <v>68</v>
      </c>
      <c r="E134" s="1">
        <v>1</v>
      </c>
      <c r="F134" s="1">
        <v>3</v>
      </c>
      <c r="G134" s="1">
        <v>1</v>
      </c>
      <c r="H134" s="1">
        <v>0</v>
      </c>
      <c r="I134" s="1">
        <v>0</v>
      </c>
      <c r="J134" s="1">
        <v>0</v>
      </c>
      <c r="K134" s="1">
        <v>0</v>
      </c>
      <c r="L134" s="1">
        <v>0</v>
      </c>
      <c r="M134" s="1">
        <v>1</v>
      </c>
      <c r="N134" s="1">
        <v>1</v>
      </c>
      <c r="O134" s="1">
        <v>0</v>
      </c>
      <c r="P134" s="1">
        <v>0</v>
      </c>
      <c r="Q134" s="1">
        <v>0</v>
      </c>
      <c r="R134" s="1">
        <v>1</v>
      </c>
      <c r="S134" s="1">
        <v>1</v>
      </c>
      <c r="T134" s="1">
        <v>1</v>
      </c>
      <c r="U134" s="1">
        <v>0</v>
      </c>
      <c r="V134" s="1">
        <v>1</v>
      </c>
    </row>
    <row r="135" spans="1:22" x14ac:dyDescent="0.35">
      <c r="A135" s="1" t="s">
        <v>312</v>
      </c>
      <c r="B135" s="1" t="s">
        <v>313</v>
      </c>
      <c r="C135" s="1" t="s">
        <v>63</v>
      </c>
      <c r="D135" s="1" t="s">
        <v>64</v>
      </c>
      <c r="E135" s="1">
        <v>7</v>
      </c>
      <c r="F135" s="1">
        <v>8</v>
      </c>
      <c r="G135" s="1">
        <v>7</v>
      </c>
      <c r="H135" s="1">
        <v>7</v>
      </c>
      <c r="I135" s="1">
        <v>7</v>
      </c>
      <c r="J135" s="1">
        <v>4</v>
      </c>
      <c r="K135" s="1">
        <v>3</v>
      </c>
      <c r="L135" s="1">
        <v>4</v>
      </c>
      <c r="M135" s="1">
        <v>4</v>
      </c>
      <c r="N135" s="1">
        <v>11</v>
      </c>
      <c r="O135" s="1">
        <v>11</v>
      </c>
      <c r="P135" s="1">
        <v>7</v>
      </c>
      <c r="Q135" s="1">
        <v>4</v>
      </c>
      <c r="R135" s="1">
        <v>4</v>
      </c>
      <c r="S135" s="1">
        <v>7</v>
      </c>
      <c r="T135" s="1">
        <v>4</v>
      </c>
      <c r="U135" s="1">
        <v>4</v>
      </c>
      <c r="V135" s="1">
        <v>4</v>
      </c>
    </row>
    <row r="136" spans="1:22" x14ac:dyDescent="0.35">
      <c r="A136" s="1" t="s">
        <v>314</v>
      </c>
      <c r="B136" s="1" t="s">
        <v>315</v>
      </c>
      <c r="C136" s="1" t="s">
        <v>67</v>
      </c>
      <c r="D136" s="1" t="s">
        <v>68</v>
      </c>
      <c r="E136" s="1">
        <v>83</v>
      </c>
      <c r="F136" s="1">
        <v>39</v>
      </c>
      <c r="G136" s="1">
        <v>24</v>
      </c>
      <c r="H136" s="1">
        <v>24</v>
      </c>
      <c r="I136" s="1">
        <v>21</v>
      </c>
      <c r="J136" s="1">
        <v>21</v>
      </c>
      <c r="K136" s="1">
        <v>29</v>
      </c>
      <c r="L136" s="1">
        <v>32</v>
      </c>
      <c r="M136" s="1">
        <v>29</v>
      </c>
      <c r="N136" s="1">
        <v>47</v>
      </c>
      <c r="O136" s="1">
        <v>45</v>
      </c>
      <c r="P136" s="1">
        <v>57</v>
      </c>
      <c r="Q136" s="1">
        <v>44</v>
      </c>
      <c r="R136" s="1">
        <v>44</v>
      </c>
      <c r="S136" s="1">
        <v>29</v>
      </c>
      <c r="T136" s="1">
        <v>23</v>
      </c>
      <c r="U136" s="1">
        <v>25</v>
      </c>
      <c r="V136" s="1">
        <v>26</v>
      </c>
    </row>
    <row r="137" spans="1:22" x14ac:dyDescent="0.35">
      <c r="A137" s="1" t="s">
        <v>316</v>
      </c>
      <c r="B137" s="1" t="s">
        <v>317</v>
      </c>
      <c r="C137" s="1" t="s">
        <v>67</v>
      </c>
      <c r="D137" s="1" t="s">
        <v>68</v>
      </c>
      <c r="E137" s="1">
        <v>9</v>
      </c>
      <c r="F137" s="1">
        <v>8</v>
      </c>
      <c r="G137" s="1">
        <v>8</v>
      </c>
      <c r="H137" s="1">
        <v>6</v>
      </c>
      <c r="I137" s="1">
        <v>6</v>
      </c>
      <c r="J137" s="1">
        <v>2</v>
      </c>
      <c r="K137" s="1">
        <v>3</v>
      </c>
      <c r="L137" s="1">
        <v>6</v>
      </c>
      <c r="M137" s="1">
        <v>6</v>
      </c>
      <c r="N137" s="1">
        <v>6</v>
      </c>
      <c r="O137" s="1">
        <v>4</v>
      </c>
      <c r="P137" s="1">
        <v>4</v>
      </c>
      <c r="Q137" s="1">
        <v>0</v>
      </c>
      <c r="R137" s="1">
        <v>0</v>
      </c>
      <c r="S137" s="1">
        <v>0</v>
      </c>
      <c r="T137" s="1">
        <v>0</v>
      </c>
      <c r="U137" s="1">
        <v>0</v>
      </c>
      <c r="V137" s="1">
        <v>0</v>
      </c>
    </row>
    <row r="138" spans="1:22" x14ac:dyDescent="0.35">
      <c r="A138" s="1" t="s">
        <v>318</v>
      </c>
      <c r="B138" s="1" t="s">
        <v>319</v>
      </c>
      <c r="C138" s="1" t="s">
        <v>57</v>
      </c>
      <c r="D138" s="1" t="s">
        <v>58</v>
      </c>
      <c r="E138" s="1">
        <v>9</v>
      </c>
      <c r="F138" s="1">
        <v>8</v>
      </c>
      <c r="G138" s="1">
        <v>5</v>
      </c>
      <c r="H138" s="1">
        <v>7</v>
      </c>
      <c r="I138" s="1">
        <v>3</v>
      </c>
      <c r="J138" s="1">
        <v>5</v>
      </c>
      <c r="K138" s="1">
        <v>7</v>
      </c>
      <c r="L138" s="1">
        <v>5</v>
      </c>
      <c r="M138" s="1">
        <v>5</v>
      </c>
      <c r="N138" s="1">
        <v>8</v>
      </c>
      <c r="O138" s="1">
        <v>11</v>
      </c>
      <c r="P138" s="1">
        <v>12</v>
      </c>
      <c r="Q138" s="1">
        <v>8</v>
      </c>
      <c r="R138" s="1">
        <v>11</v>
      </c>
      <c r="S138" s="1">
        <v>4</v>
      </c>
      <c r="T138" s="1">
        <v>5</v>
      </c>
      <c r="U138" s="1">
        <v>7</v>
      </c>
      <c r="V138" s="1">
        <v>6</v>
      </c>
    </row>
    <row r="139" spans="1:22" x14ac:dyDescent="0.35">
      <c r="A139" s="1" t="s">
        <v>320</v>
      </c>
      <c r="B139" s="1" t="s">
        <v>321</v>
      </c>
      <c r="C139" s="1" t="s">
        <v>71</v>
      </c>
      <c r="D139" s="1" t="s">
        <v>72</v>
      </c>
      <c r="E139" s="1">
        <v>17</v>
      </c>
      <c r="F139" s="1">
        <v>15</v>
      </c>
      <c r="G139" s="1">
        <v>24</v>
      </c>
      <c r="H139" s="1">
        <v>8</v>
      </c>
      <c r="I139" s="1">
        <v>7</v>
      </c>
      <c r="J139" s="1">
        <v>5</v>
      </c>
      <c r="K139" s="1">
        <v>6</v>
      </c>
      <c r="L139" s="1">
        <v>9</v>
      </c>
      <c r="M139" s="1">
        <v>5</v>
      </c>
      <c r="N139" s="1">
        <v>5</v>
      </c>
      <c r="O139" s="1">
        <v>21</v>
      </c>
      <c r="P139" s="1">
        <v>10</v>
      </c>
      <c r="Q139" s="1">
        <v>13</v>
      </c>
      <c r="R139" s="1">
        <v>6</v>
      </c>
      <c r="S139" s="1">
        <v>18</v>
      </c>
      <c r="T139" s="1">
        <v>3</v>
      </c>
      <c r="U139" s="1">
        <v>6</v>
      </c>
      <c r="V139" s="1">
        <v>10</v>
      </c>
    </row>
    <row r="140" spans="1:22" x14ac:dyDescent="0.35">
      <c r="A140" s="1" t="s">
        <v>322</v>
      </c>
      <c r="B140" s="1" t="s">
        <v>323</v>
      </c>
      <c r="C140" s="1" t="s">
        <v>61</v>
      </c>
      <c r="D140" s="1" t="s">
        <v>62</v>
      </c>
      <c r="E140" s="1">
        <v>12</v>
      </c>
      <c r="F140" s="1">
        <v>16</v>
      </c>
      <c r="G140" s="1">
        <v>11</v>
      </c>
      <c r="H140" s="1">
        <v>11</v>
      </c>
      <c r="I140" s="1">
        <v>9</v>
      </c>
      <c r="J140" s="1">
        <v>4</v>
      </c>
      <c r="K140" s="1">
        <v>3</v>
      </c>
      <c r="L140" s="1">
        <v>3</v>
      </c>
      <c r="M140" s="1">
        <v>3</v>
      </c>
      <c r="N140" s="1">
        <v>2</v>
      </c>
      <c r="O140" s="1">
        <v>3</v>
      </c>
      <c r="P140" s="1">
        <v>4</v>
      </c>
      <c r="Q140" s="1">
        <v>2</v>
      </c>
      <c r="R140" s="1">
        <v>5</v>
      </c>
      <c r="S140" s="1">
        <v>3</v>
      </c>
      <c r="T140" s="1">
        <v>5</v>
      </c>
      <c r="U140" s="1">
        <v>7</v>
      </c>
      <c r="V140" s="1">
        <v>6</v>
      </c>
    </row>
    <row r="141" spans="1:22" x14ac:dyDescent="0.35">
      <c r="A141" s="1" t="s">
        <v>324</v>
      </c>
      <c r="B141" s="1" t="s">
        <v>325</v>
      </c>
      <c r="C141" s="1" t="s">
        <v>59</v>
      </c>
      <c r="D141" s="1" t="s">
        <v>60</v>
      </c>
      <c r="E141" s="1">
        <v>11</v>
      </c>
      <c r="F141" s="1">
        <v>9</v>
      </c>
      <c r="G141" s="1">
        <v>1</v>
      </c>
      <c r="H141" s="1">
        <v>1</v>
      </c>
      <c r="I141" s="1">
        <v>2</v>
      </c>
      <c r="J141" s="1">
        <v>2</v>
      </c>
      <c r="K141" s="1">
        <v>3</v>
      </c>
      <c r="L141" s="1">
        <v>4</v>
      </c>
      <c r="M141" s="1">
        <v>1</v>
      </c>
      <c r="N141" s="1">
        <v>4</v>
      </c>
      <c r="O141" s="1">
        <v>5</v>
      </c>
      <c r="P141" s="1">
        <v>5</v>
      </c>
      <c r="Q141" s="1">
        <v>3</v>
      </c>
      <c r="R141" s="1">
        <v>4</v>
      </c>
      <c r="S141" s="1">
        <v>3</v>
      </c>
      <c r="T141" s="1">
        <v>3</v>
      </c>
      <c r="U141" s="1">
        <v>4</v>
      </c>
      <c r="V141" s="1">
        <v>2</v>
      </c>
    </row>
    <row r="142" spans="1:22" x14ac:dyDescent="0.35">
      <c r="A142" s="1" t="s">
        <v>326</v>
      </c>
      <c r="B142" s="1" t="s">
        <v>327</v>
      </c>
      <c r="C142" s="1" t="s">
        <v>57</v>
      </c>
      <c r="D142" s="1" t="s">
        <v>58</v>
      </c>
      <c r="E142" s="1">
        <v>7</v>
      </c>
      <c r="F142" s="1">
        <v>11</v>
      </c>
      <c r="G142" s="1">
        <v>18</v>
      </c>
      <c r="H142" s="1">
        <v>14</v>
      </c>
      <c r="I142" s="1">
        <v>25</v>
      </c>
      <c r="J142" s="1">
        <v>18</v>
      </c>
      <c r="K142" s="1">
        <v>19</v>
      </c>
      <c r="L142" s="1">
        <v>37</v>
      </c>
      <c r="M142" s="1">
        <v>16</v>
      </c>
      <c r="N142" s="1">
        <v>38</v>
      </c>
      <c r="O142" s="1">
        <v>46</v>
      </c>
      <c r="P142" s="1">
        <v>51</v>
      </c>
      <c r="Q142" s="1">
        <v>50</v>
      </c>
      <c r="R142" s="1">
        <v>55</v>
      </c>
      <c r="S142" s="1">
        <v>57</v>
      </c>
      <c r="T142" s="1">
        <v>35</v>
      </c>
      <c r="U142" s="1">
        <v>38</v>
      </c>
      <c r="V142" s="1">
        <v>44</v>
      </c>
    </row>
    <row r="143" spans="1:22" x14ac:dyDescent="0.35">
      <c r="A143" s="1" t="s">
        <v>328</v>
      </c>
      <c r="B143" s="1" t="s">
        <v>329</v>
      </c>
      <c r="C143" s="1" t="s">
        <v>59</v>
      </c>
      <c r="D143" s="1" t="s">
        <v>60</v>
      </c>
      <c r="E143" s="1"/>
      <c r="F143" s="1">
        <v>5</v>
      </c>
      <c r="G143" s="1">
        <v>3</v>
      </c>
      <c r="H143" s="1">
        <v>4</v>
      </c>
      <c r="I143" s="1">
        <v>4</v>
      </c>
      <c r="J143" s="1">
        <v>5</v>
      </c>
      <c r="K143" s="1">
        <v>2</v>
      </c>
      <c r="L143" s="1">
        <v>1</v>
      </c>
      <c r="M143" s="1">
        <v>3</v>
      </c>
      <c r="N143" s="1">
        <v>3</v>
      </c>
      <c r="O143" s="1">
        <v>3</v>
      </c>
      <c r="P143" s="1">
        <v>4</v>
      </c>
      <c r="Q143" s="1">
        <v>4</v>
      </c>
      <c r="R143" s="1">
        <v>4</v>
      </c>
      <c r="S143" s="1">
        <v>4</v>
      </c>
      <c r="T143" s="1">
        <v>4</v>
      </c>
      <c r="U143" s="1">
        <v>7</v>
      </c>
      <c r="V143" s="1">
        <v>5</v>
      </c>
    </row>
    <row r="144" spans="1:22" x14ac:dyDescent="0.35">
      <c r="A144" s="1" t="s">
        <v>330</v>
      </c>
      <c r="B144" s="1" t="s">
        <v>331</v>
      </c>
      <c r="C144" s="1" t="s">
        <v>67</v>
      </c>
      <c r="D144" s="1" t="s">
        <v>68</v>
      </c>
      <c r="E144" s="1">
        <v>15</v>
      </c>
      <c r="F144" s="1">
        <v>3</v>
      </c>
      <c r="G144" s="1">
        <v>2</v>
      </c>
      <c r="H144" s="1">
        <v>4</v>
      </c>
      <c r="I144" s="1">
        <v>2</v>
      </c>
      <c r="J144" s="1">
        <v>4</v>
      </c>
      <c r="K144" s="1">
        <v>6</v>
      </c>
      <c r="L144" s="1">
        <v>3</v>
      </c>
      <c r="M144" s="1">
        <v>3</v>
      </c>
      <c r="N144" s="1">
        <v>5</v>
      </c>
      <c r="O144" s="1">
        <v>6</v>
      </c>
      <c r="P144" s="1">
        <v>5</v>
      </c>
      <c r="Q144" s="1">
        <v>10</v>
      </c>
      <c r="R144" s="1">
        <v>9</v>
      </c>
      <c r="S144" s="1">
        <v>2</v>
      </c>
      <c r="T144" s="1">
        <v>3</v>
      </c>
      <c r="U144" s="1">
        <v>3</v>
      </c>
      <c r="V144" s="1">
        <v>5</v>
      </c>
    </row>
    <row r="145" spans="1:22" x14ac:dyDescent="0.35">
      <c r="A145" s="1" t="s">
        <v>332</v>
      </c>
      <c r="B145" s="1" t="s">
        <v>333</v>
      </c>
      <c r="C145" s="1" t="s">
        <v>57</v>
      </c>
      <c r="D145" s="1" t="s">
        <v>58</v>
      </c>
      <c r="E145" s="1">
        <v>26</v>
      </c>
      <c r="F145" s="1">
        <v>22</v>
      </c>
      <c r="G145" s="1">
        <v>13</v>
      </c>
      <c r="H145" s="1">
        <v>17</v>
      </c>
      <c r="I145" s="1">
        <v>18</v>
      </c>
      <c r="J145" s="1">
        <v>15</v>
      </c>
      <c r="K145" s="1">
        <v>11</v>
      </c>
      <c r="L145" s="1">
        <v>9</v>
      </c>
      <c r="M145" s="1">
        <v>12</v>
      </c>
      <c r="N145" s="1">
        <v>11</v>
      </c>
      <c r="O145" s="1">
        <v>12</v>
      </c>
      <c r="P145" s="1">
        <v>10</v>
      </c>
      <c r="Q145" s="1">
        <v>14</v>
      </c>
      <c r="R145" s="1">
        <v>25</v>
      </c>
      <c r="S145" s="1">
        <v>6</v>
      </c>
      <c r="T145" s="1">
        <v>11</v>
      </c>
      <c r="U145" s="1">
        <v>9</v>
      </c>
      <c r="V145" s="1">
        <v>8</v>
      </c>
    </row>
    <row r="146" spans="1:22" x14ac:dyDescent="0.35">
      <c r="A146" s="1" t="s">
        <v>334</v>
      </c>
      <c r="B146" s="1" t="s">
        <v>335</v>
      </c>
      <c r="C146" s="1" t="s">
        <v>61</v>
      </c>
      <c r="D146" s="1" t="s">
        <v>62</v>
      </c>
      <c r="E146" s="1">
        <v>7</v>
      </c>
      <c r="F146" s="1">
        <v>8</v>
      </c>
      <c r="G146" s="1">
        <v>7</v>
      </c>
      <c r="H146" s="1">
        <v>5</v>
      </c>
      <c r="I146" s="1">
        <v>6</v>
      </c>
      <c r="J146" s="1">
        <v>4</v>
      </c>
      <c r="K146" s="1">
        <v>3</v>
      </c>
      <c r="L146" s="1">
        <v>4</v>
      </c>
      <c r="M146" s="1">
        <v>4</v>
      </c>
      <c r="N146" s="1">
        <v>5</v>
      </c>
      <c r="O146" s="1">
        <v>5</v>
      </c>
      <c r="P146" s="1">
        <v>7</v>
      </c>
      <c r="Q146" s="1">
        <v>6</v>
      </c>
      <c r="R146" s="1">
        <v>7</v>
      </c>
      <c r="S146" s="1">
        <v>9</v>
      </c>
      <c r="T146" s="1">
        <v>7</v>
      </c>
      <c r="U146" s="1">
        <v>9</v>
      </c>
      <c r="V146" s="1">
        <v>11</v>
      </c>
    </row>
    <row r="147" spans="1:22" x14ac:dyDescent="0.35">
      <c r="A147" s="1" t="s">
        <v>336</v>
      </c>
      <c r="B147" s="1" t="s">
        <v>337</v>
      </c>
      <c r="C147" s="1" t="s">
        <v>65</v>
      </c>
      <c r="D147" s="1" t="s">
        <v>66</v>
      </c>
      <c r="E147" s="1"/>
      <c r="F147" s="1">
        <v>4</v>
      </c>
      <c r="G147" s="1">
        <v>2</v>
      </c>
      <c r="H147" s="1">
        <v>1</v>
      </c>
      <c r="I147" s="1">
        <v>4</v>
      </c>
      <c r="J147" s="1">
        <v>2</v>
      </c>
      <c r="K147" s="1">
        <v>2</v>
      </c>
      <c r="L147" s="1">
        <v>5</v>
      </c>
      <c r="M147" s="1">
        <v>8</v>
      </c>
      <c r="N147" s="1">
        <v>6</v>
      </c>
      <c r="O147" s="1">
        <v>7</v>
      </c>
      <c r="P147" s="1">
        <v>5</v>
      </c>
      <c r="Q147" s="1">
        <v>3</v>
      </c>
      <c r="R147" s="1">
        <v>4</v>
      </c>
      <c r="S147" s="1">
        <v>4</v>
      </c>
      <c r="T147" s="1">
        <v>4</v>
      </c>
      <c r="U147" s="1">
        <v>4</v>
      </c>
      <c r="V147" s="1">
        <v>4</v>
      </c>
    </row>
    <row r="148" spans="1:22" x14ac:dyDescent="0.35">
      <c r="A148" s="1" t="s">
        <v>338</v>
      </c>
      <c r="B148" s="1" t="s">
        <v>339</v>
      </c>
      <c r="C148" s="1" t="s">
        <v>61</v>
      </c>
      <c r="D148" s="1" t="s">
        <v>62</v>
      </c>
      <c r="E148" s="1">
        <v>17</v>
      </c>
      <c r="F148" s="1">
        <v>26</v>
      </c>
      <c r="G148" s="1">
        <v>12</v>
      </c>
      <c r="H148" s="1">
        <v>7</v>
      </c>
      <c r="I148" s="1">
        <v>16</v>
      </c>
      <c r="J148" s="1">
        <v>9</v>
      </c>
      <c r="K148" s="1">
        <v>5</v>
      </c>
      <c r="L148" s="1">
        <v>6</v>
      </c>
      <c r="M148" s="1">
        <v>12</v>
      </c>
      <c r="N148" s="1">
        <v>11</v>
      </c>
      <c r="O148" s="1">
        <v>9</v>
      </c>
      <c r="P148" s="1">
        <v>21</v>
      </c>
      <c r="Q148" s="1">
        <v>15</v>
      </c>
      <c r="R148" s="1">
        <v>17</v>
      </c>
      <c r="S148" s="1">
        <v>15</v>
      </c>
      <c r="T148" s="1">
        <v>12</v>
      </c>
      <c r="U148" s="1">
        <v>16</v>
      </c>
      <c r="V148" s="1">
        <v>31</v>
      </c>
    </row>
    <row r="149" spans="1:22" x14ac:dyDescent="0.35">
      <c r="A149" s="1" t="s">
        <v>340</v>
      </c>
      <c r="B149" s="1" t="s">
        <v>341</v>
      </c>
      <c r="C149" s="1" t="s">
        <v>67</v>
      </c>
      <c r="D149" s="1" t="s">
        <v>68</v>
      </c>
      <c r="E149" s="1">
        <v>9</v>
      </c>
      <c r="F149" s="1">
        <v>8</v>
      </c>
      <c r="G149" s="1">
        <v>4</v>
      </c>
      <c r="H149" s="1">
        <v>4</v>
      </c>
      <c r="I149" s="1">
        <v>4</v>
      </c>
      <c r="J149" s="1">
        <v>4</v>
      </c>
      <c r="K149" s="1">
        <v>7</v>
      </c>
      <c r="L149" s="1">
        <v>9</v>
      </c>
      <c r="M149" s="1">
        <v>10</v>
      </c>
      <c r="N149" s="1">
        <v>13</v>
      </c>
      <c r="O149" s="1">
        <v>9</v>
      </c>
      <c r="P149" s="1">
        <v>13</v>
      </c>
      <c r="Q149" s="1">
        <v>16</v>
      </c>
      <c r="R149" s="1">
        <v>12</v>
      </c>
      <c r="S149" s="1">
        <v>3</v>
      </c>
      <c r="T149" s="1">
        <v>10</v>
      </c>
      <c r="U149" s="1">
        <v>13</v>
      </c>
      <c r="V149" s="1">
        <v>17</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16</v>
      </c>
      <c r="F151" s="1">
        <v>25</v>
      </c>
      <c r="G151" s="1">
        <v>25</v>
      </c>
      <c r="H151" s="1">
        <v>35</v>
      </c>
      <c r="I151" s="1">
        <v>24</v>
      </c>
      <c r="J151" s="1">
        <v>43</v>
      </c>
      <c r="K151" s="1">
        <v>24</v>
      </c>
      <c r="L151" s="1">
        <v>38</v>
      </c>
      <c r="M151" s="1">
        <v>22</v>
      </c>
      <c r="N151" s="1">
        <v>46</v>
      </c>
      <c r="O151" s="1">
        <v>18</v>
      </c>
      <c r="P151" s="1">
        <v>28</v>
      </c>
      <c r="Q151" s="1">
        <v>39</v>
      </c>
      <c r="R151" s="1">
        <v>36</v>
      </c>
      <c r="S151" s="1">
        <v>37</v>
      </c>
      <c r="T151" s="1">
        <v>28</v>
      </c>
      <c r="U151" s="1">
        <v>27</v>
      </c>
      <c r="V151" s="1">
        <v>17</v>
      </c>
    </row>
    <row r="152" spans="1:22" x14ac:dyDescent="0.35">
      <c r="A152" s="1" t="s">
        <v>346</v>
      </c>
      <c r="B152" s="1" t="s">
        <v>347</v>
      </c>
      <c r="C152" s="1" t="s">
        <v>57</v>
      </c>
      <c r="D152" s="1" t="s">
        <v>58</v>
      </c>
      <c r="E152" s="1">
        <v>48</v>
      </c>
      <c r="F152" s="1">
        <v>37</v>
      </c>
      <c r="G152" s="1">
        <v>34</v>
      </c>
      <c r="H152" s="1">
        <v>14</v>
      </c>
      <c r="I152" s="1">
        <v>36</v>
      </c>
      <c r="J152" s="1">
        <v>20</v>
      </c>
      <c r="K152" s="1">
        <v>25</v>
      </c>
      <c r="L152" s="1">
        <v>33</v>
      </c>
      <c r="M152" s="1">
        <v>40</v>
      </c>
      <c r="N152" s="1">
        <v>30</v>
      </c>
      <c r="O152" s="1">
        <v>29</v>
      </c>
      <c r="P152" s="1">
        <v>38</v>
      </c>
      <c r="Q152" s="1">
        <v>30</v>
      </c>
      <c r="R152" s="1">
        <v>33</v>
      </c>
      <c r="S152" s="1">
        <v>23</v>
      </c>
      <c r="T152" s="1">
        <v>18</v>
      </c>
      <c r="U152" s="1">
        <v>21</v>
      </c>
      <c r="V152" s="1">
        <v>22</v>
      </c>
    </row>
    <row r="153" spans="1:22" x14ac:dyDescent="0.35">
      <c r="A153" s="1" t="s">
        <v>348</v>
      </c>
      <c r="B153" s="1" t="s">
        <v>349</v>
      </c>
      <c r="C153" s="1" t="s">
        <v>61</v>
      </c>
      <c r="D153" s="1" t="s">
        <v>62</v>
      </c>
      <c r="E153" s="1"/>
      <c r="F153" s="1"/>
      <c r="G153" s="1">
        <v>7</v>
      </c>
      <c r="H153" s="1">
        <v>0</v>
      </c>
      <c r="I153" s="1">
        <v>0</v>
      </c>
      <c r="J153" s="1">
        <v>2</v>
      </c>
      <c r="K153" s="1">
        <v>2</v>
      </c>
      <c r="L153" s="1">
        <v>2</v>
      </c>
      <c r="M153" s="1">
        <v>2</v>
      </c>
      <c r="N153" s="1">
        <v>0</v>
      </c>
      <c r="O153" s="1">
        <v>4</v>
      </c>
      <c r="P153" s="1">
        <v>4</v>
      </c>
      <c r="Q153" s="1">
        <v>4</v>
      </c>
      <c r="R153" s="1">
        <v>4</v>
      </c>
      <c r="S153" s="1">
        <v>4</v>
      </c>
      <c r="T153" s="1">
        <v>4</v>
      </c>
      <c r="U153" s="1">
        <v>4</v>
      </c>
      <c r="V153" s="1">
        <v>4</v>
      </c>
    </row>
    <row r="154" spans="1:22" x14ac:dyDescent="0.35">
      <c r="A154" s="1" t="s">
        <v>350</v>
      </c>
      <c r="B154" s="1" t="s">
        <v>351</v>
      </c>
      <c r="C154" s="1" t="s">
        <v>73</v>
      </c>
      <c r="D154" s="1" t="s">
        <v>74</v>
      </c>
      <c r="E154" s="1">
        <v>7</v>
      </c>
      <c r="F154" s="1">
        <v>16</v>
      </c>
      <c r="G154" s="1">
        <v>9</v>
      </c>
      <c r="H154" s="1">
        <v>15</v>
      </c>
      <c r="I154" s="1">
        <v>13</v>
      </c>
      <c r="J154" s="1">
        <v>20</v>
      </c>
      <c r="K154" s="1">
        <v>20</v>
      </c>
      <c r="L154" s="1">
        <v>18</v>
      </c>
      <c r="M154" s="1">
        <v>23</v>
      </c>
      <c r="N154" s="1">
        <v>36</v>
      </c>
      <c r="O154" s="1">
        <v>28</v>
      </c>
      <c r="P154" s="1">
        <v>27</v>
      </c>
      <c r="Q154" s="1">
        <v>39</v>
      </c>
      <c r="R154" s="1">
        <v>23</v>
      </c>
      <c r="S154" s="1">
        <v>18</v>
      </c>
      <c r="T154" s="1">
        <v>20</v>
      </c>
      <c r="U154" s="1">
        <v>27</v>
      </c>
      <c r="V154" s="1">
        <v>27</v>
      </c>
    </row>
    <row r="155" spans="1:22" x14ac:dyDescent="0.35">
      <c r="A155" s="1" t="s">
        <v>352</v>
      </c>
      <c r="B155" s="1" t="s">
        <v>353</v>
      </c>
      <c r="C155" s="1" t="s">
        <v>57</v>
      </c>
      <c r="D155" s="1" t="s">
        <v>58</v>
      </c>
      <c r="E155" s="1">
        <v>22</v>
      </c>
      <c r="F155" s="1">
        <v>19</v>
      </c>
      <c r="G155" s="1">
        <v>18</v>
      </c>
      <c r="H155" s="1">
        <v>13</v>
      </c>
      <c r="I155" s="1">
        <v>12</v>
      </c>
      <c r="J155" s="1">
        <v>13</v>
      </c>
      <c r="K155" s="1">
        <v>15</v>
      </c>
      <c r="L155" s="1">
        <v>15</v>
      </c>
      <c r="M155" s="1">
        <v>19</v>
      </c>
      <c r="N155" s="1">
        <v>20</v>
      </c>
      <c r="O155" s="1">
        <v>19</v>
      </c>
      <c r="P155" s="1">
        <v>17</v>
      </c>
      <c r="Q155" s="1">
        <v>20</v>
      </c>
      <c r="R155" s="1">
        <v>34</v>
      </c>
      <c r="S155" s="1">
        <v>21</v>
      </c>
      <c r="T155" s="1">
        <v>23</v>
      </c>
      <c r="U155" s="1">
        <v>21</v>
      </c>
      <c r="V155" s="1">
        <v>22</v>
      </c>
    </row>
    <row r="156" spans="1:22" x14ac:dyDescent="0.35">
      <c r="A156" s="1" t="s">
        <v>354</v>
      </c>
      <c r="B156" s="1" t="s">
        <v>355</v>
      </c>
      <c r="C156" s="1" t="s">
        <v>73</v>
      </c>
      <c r="D156" s="1" t="s">
        <v>74</v>
      </c>
      <c r="E156" s="1">
        <v>4</v>
      </c>
      <c r="F156" s="1">
        <v>4</v>
      </c>
      <c r="G156" s="1">
        <v>3</v>
      </c>
      <c r="H156" s="1">
        <v>2</v>
      </c>
      <c r="I156" s="1">
        <v>0</v>
      </c>
      <c r="J156" s="1">
        <v>3</v>
      </c>
      <c r="K156" s="1">
        <v>0</v>
      </c>
      <c r="L156" s="1">
        <v>1</v>
      </c>
      <c r="M156" s="1">
        <v>2</v>
      </c>
      <c r="N156" s="1">
        <v>7</v>
      </c>
      <c r="O156" s="1">
        <v>3</v>
      </c>
      <c r="P156" s="1">
        <v>4</v>
      </c>
      <c r="Q156" s="1">
        <v>6</v>
      </c>
      <c r="R156" s="1">
        <v>6</v>
      </c>
      <c r="S156" s="1">
        <v>4</v>
      </c>
      <c r="T156" s="1">
        <v>7</v>
      </c>
      <c r="U156" s="1">
        <v>4</v>
      </c>
      <c r="V156" s="1">
        <v>7</v>
      </c>
    </row>
    <row r="157" spans="1:22" x14ac:dyDescent="0.35">
      <c r="A157" s="1" t="s">
        <v>356</v>
      </c>
      <c r="B157" s="1" t="s">
        <v>357</v>
      </c>
      <c r="C157" s="1" t="s">
        <v>65</v>
      </c>
      <c r="D157" s="1" t="s">
        <v>66</v>
      </c>
      <c r="E157" s="1">
        <v>3</v>
      </c>
      <c r="F157" s="1">
        <v>1</v>
      </c>
      <c r="G157" s="1">
        <v>2</v>
      </c>
      <c r="H157" s="1">
        <v>2</v>
      </c>
      <c r="I157" s="1">
        <v>1</v>
      </c>
      <c r="J157" s="1">
        <v>1</v>
      </c>
      <c r="K157" s="1">
        <v>2</v>
      </c>
      <c r="L157" s="1">
        <v>5</v>
      </c>
      <c r="M157" s="1">
        <v>3</v>
      </c>
      <c r="N157" s="1">
        <v>3</v>
      </c>
      <c r="O157" s="1">
        <v>4</v>
      </c>
      <c r="P157" s="1">
        <v>5</v>
      </c>
      <c r="Q157" s="1">
        <v>5</v>
      </c>
      <c r="R157" s="1">
        <v>1</v>
      </c>
      <c r="S157" s="1">
        <v>0</v>
      </c>
      <c r="T157" s="1">
        <v>3</v>
      </c>
      <c r="U157" s="1">
        <v>1</v>
      </c>
      <c r="V157" s="1">
        <v>2</v>
      </c>
    </row>
    <row r="158" spans="1:22" x14ac:dyDescent="0.35">
      <c r="A158" s="1" t="s">
        <v>358</v>
      </c>
      <c r="B158" s="1" t="s">
        <v>359</v>
      </c>
      <c r="C158" s="1" t="s">
        <v>57</v>
      </c>
      <c r="D158" s="1" t="s">
        <v>58</v>
      </c>
      <c r="E158" s="1">
        <v>55</v>
      </c>
      <c r="F158" s="1">
        <v>56</v>
      </c>
      <c r="G158" s="1">
        <v>56</v>
      </c>
      <c r="H158" s="1">
        <v>54</v>
      </c>
      <c r="I158" s="1">
        <v>44</v>
      </c>
      <c r="J158" s="1">
        <v>51</v>
      </c>
      <c r="K158" s="1">
        <v>42</v>
      </c>
      <c r="L158" s="1">
        <v>56</v>
      </c>
      <c r="M158" s="1">
        <v>60</v>
      </c>
      <c r="N158" s="1">
        <v>59</v>
      </c>
      <c r="O158" s="1">
        <v>49</v>
      </c>
      <c r="P158" s="1">
        <v>62</v>
      </c>
      <c r="Q158" s="1">
        <v>52</v>
      </c>
      <c r="R158" s="1">
        <v>71</v>
      </c>
      <c r="S158" s="1">
        <v>65</v>
      </c>
      <c r="T158" s="1">
        <v>48</v>
      </c>
      <c r="U158" s="1">
        <v>41</v>
      </c>
      <c r="V158" s="1">
        <v>39</v>
      </c>
    </row>
    <row r="159" spans="1:22" x14ac:dyDescent="0.35">
      <c r="A159" s="1" t="s">
        <v>360</v>
      </c>
      <c r="B159" s="1" t="s">
        <v>361</v>
      </c>
      <c r="C159" s="1" t="s">
        <v>65</v>
      </c>
      <c r="D159" s="1" t="s">
        <v>66</v>
      </c>
      <c r="E159" s="1"/>
      <c r="F159" s="1"/>
      <c r="G159" s="1"/>
      <c r="H159" s="1"/>
      <c r="I159" s="1"/>
      <c r="J159" s="1"/>
      <c r="K159" s="1">
        <v>2</v>
      </c>
      <c r="L159" s="1">
        <v>2</v>
      </c>
      <c r="M159" s="1">
        <v>2</v>
      </c>
      <c r="N159" s="1">
        <v>2</v>
      </c>
      <c r="O159" s="1">
        <v>2</v>
      </c>
      <c r="P159" s="1">
        <v>2</v>
      </c>
      <c r="Q159" s="1">
        <v>7</v>
      </c>
      <c r="R159" s="1">
        <v>9</v>
      </c>
      <c r="S159" s="1">
        <v>6</v>
      </c>
      <c r="T159" s="1">
        <v>9</v>
      </c>
      <c r="U159" s="1">
        <v>12</v>
      </c>
      <c r="V159" s="1">
        <v>10</v>
      </c>
    </row>
    <row r="160" spans="1:22" x14ac:dyDescent="0.35">
      <c r="A160" s="1" t="s">
        <v>362</v>
      </c>
      <c r="B160" s="1" t="s">
        <v>363</v>
      </c>
      <c r="C160" s="1" t="s">
        <v>73</v>
      </c>
      <c r="D160" s="1" t="s">
        <v>74</v>
      </c>
      <c r="E160" s="1">
        <v>50</v>
      </c>
      <c r="F160" s="1">
        <v>64</v>
      </c>
      <c r="G160" s="1">
        <v>42</v>
      </c>
      <c r="H160" s="1">
        <v>45</v>
      </c>
      <c r="I160" s="1">
        <v>57</v>
      </c>
      <c r="J160" s="1">
        <v>57</v>
      </c>
      <c r="K160" s="1">
        <v>61</v>
      </c>
      <c r="L160" s="1">
        <v>70</v>
      </c>
      <c r="M160" s="1">
        <v>65</v>
      </c>
      <c r="N160" s="1">
        <v>70</v>
      </c>
      <c r="O160" s="1">
        <v>62</v>
      </c>
      <c r="P160" s="1">
        <v>72</v>
      </c>
      <c r="Q160" s="1">
        <v>58</v>
      </c>
      <c r="R160" s="1">
        <v>67</v>
      </c>
      <c r="S160" s="1">
        <v>64</v>
      </c>
      <c r="T160" s="1">
        <v>59</v>
      </c>
      <c r="U160" s="1">
        <v>71</v>
      </c>
      <c r="V160" s="1">
        <v>99</v>
      </c>
    </row>
    <row r="161" spans="1:22" x14ac:dyDescent="0.35">
      <c r="A161" s="1" t="s">
        <v>364</v>
      </c>
      <c r="B161" s="1" t="s">
        <v>365</v>
      </c>
      <c r="C161" s="1" t="s">
        <v>59</v>
      </c>
      <c r="D161" s="1" t="s">
        <v>60</v>
      </c>
      <c r="E161" s="1">
        <v>44</v>
      </c>
      <c r="F161" s="1">
        <v>32</v>
      </c>
      <c r="G161" s="1">
        <v>19</v>
      </c>
      <c r="H161" s="1">
        <v>46</v>
      </c>
      <c r="I161" s="1">
        <v>53</v>
      </c>
      <c r="J161" s="1">
        <v>47</v>
      </c>
      <c r="K161" s="1">
        <v>45</v>
      </c>
      <c r="L161" s="1">
        <v>37</v>
      </c>
      <c r="M161" s="1">
        <v>38</v>
      </c>
      <c r="N161" s="1">
        <v>38</v>
      </c>
      <c r="O161" s="1">
        <v>41</v>
      </c>
      <c r="P161" s="1">
        <v>25</v>
      </c>
      <c r="Q161" s="1">
        <v>44</v>
      </c>
      <c r="R161" s="1">
        <v>57</v>
      </c>
      <c r="S161" s="1">
        <v>44</v>
      </c>
      <c r="T161" s="1">
        <v>57</v>
      </c>
      <c r="U161" s="1">
        <v>54</v>
      </c>
      <c r="V161" s="1">
        <v>55</v>
      </c>
    </row>
    <row r="162" spans="1:22" x14ac:dyDescent="0.35">
      <c r="A162" s="1" t="s">
        <v>366</v>
      </c>
      <c r="B162" s="1" t="s">
        <v>367</v>
      </c>
      <c r="C162" s="1" t="s">
        <v>67</v>
      </c>
      <c r="D162" s="1" t="s">
        <v>68</v>
      </c>
      <c r="E162" s="1"/>
      <c r="F162" s="1">
        <v>11</v>
      </c>
      <c r="G162" s="1">
        <v>11</v>
      </c>
      <c r="H162" s="1">
        <v>22</v>
      </c>
      <c r="I162" s="1">
        <v>9</v>
      </c>
      <c r="J162" s="1">
        <v>10</v>
      </c>
      <c r="K162" s="1">
        <v>12</v>
      </c>
      <c r="L162" s="1">
        <v>9</v>
      </c>
      <c r="M162" s="1">
        <v>6</v>
      </c>
      <c r="N162" s="1">
        <v>11</v>
      </c>
      <c r="O162" s="1">
        <v>7</v>
      </c>
      <c r="P162" s="1">
        <v>14</v>
      </c>
      <c r="Q162" s="1">
        <v>16</v>
      </c>
      <c r="R162" s="1">
        <v>16</v>
      </c>
      <c r="S162" s="1">
        <v>11</v>
      </c>
      <c r="T162" s="1">
        <v>16</v>
      </c>
      <c r="U162" s="1">
        <v>10</v>
      </c>
      <c r="V162" s="1">
        <v>15</v>
      </c>
    </row>
    <row r="163" spans="1:22" x14ac:dyDescent="0.35">
      <c r="A163" s="1" t="s">
        <v>368</v>
      </c>
      <c r="B163" s="1" t="s">
        <v>369</v>
      </c>
      <c r="C163" s="1" t="s">
        <v>57</v>
      </c>
      <c r="D163" s="1" t="s">
        <v>58</v>
      </c>
      <c r="E163" s="1">
        <v>22</v>
      </c>
      <c r="F163" s="1">
        <v>22</v>
      </c>
      <c r="G163" s="1">
        <v>8</v>
      </c>
      <c r="H163" s="1">
        <v>27</v>
      </c>
      <c r="I163" s="1">
        <v>21</v>
      </c>
      <c r="J163" s="1">
        <v>22</v>
      </c>
      <c r="K163" s="1">
        <v>33</v>
      </c>
      <c r="L163" s="1">
        <v>12</v>
      </c>
      <c r="M163" s="1">
        <v>26</v>
      </c>
      <c r="N163" s="1">
        <v>31</v>
      </c>
      <c r="O163" s="1">
        <v>30</v>
      </c>
      <c r="P163" s="1">
        <v>41</v>
      </c>
      <c r="Q163" s="1">
        <v>28</v>
      </c>
      <c r="R163" s="1">
        <v>27</v>
      </c>
      <c r="S163" s="1">
        <v>19</v>
      </c>
      <c r="T163" s="1">
        <v>16</v>
      </c>
      <c r="U163" s="1">
        <v>22</v>
      </c>
      <c r="V163" s="1">
        <v>14</v>
      </c>
    </row>
    <row r="164" spans="1:22" x14ac:dyDescent="0.35">
      <c r="A164" s="1" t="s">
        <v>370</v>
      </c>
      <c r="B164" s="1" t="s">
        <v>371</v>
      </c>
      <c r="C164" s="1" t="s">
        <v>71</v>
      </c>
      <c r="D164" s="1" t="s">
        <v>72</v>
      </c>
      <c r="E164" s="1">
        <v>5</v>
      </c>
      <c r="F164" s="1">
        <v>5</v>
      </c>
      <c r="G164" s="1">
        <v>4</v>
      </c>
      <c r="H164" s="1">
        <v>2</v>
      </c>
      <c r="I164" s="1">
        <v>4</v>
      </c>
      <c r="J164" s="1">
        <v>4</v>
      </c>
      <c r="K164" s="1">
        <v>2</v>
      </c>
      <c r="L164" s="1">
        <v>3</v>
      </c>
      <c r="M164" s="1">
        <v>3</v>
      </c>
      <c r="N164" s="1">
        <v>4</v>
      </c>
      <c r="O164" s="1">
        <v>4</v>
      </c>
      <c r="P164" s="1">
        <v>6</v>
      </c>
      <c r="Q164" s="1">
        <v>5</v>
      </c>
      <c r="R164" s="1">
        <v>6</v>
      </c>
      <c r="S164" s="1">
        <v>5</v>
      </c>
      <c r="T164" s="1">
        <v>3</v>
      </c>
      <c r="U164" s="1">
        <v>4</v>
      </c>
      <c r="V164" s="1">
        <v>5</v>
      </c>
    </row>
    <row r="165" spans="1:22" x14ac:dyDescent="0.35">
      <c r="A165" s="1" t="s">
        <v>372</v>
      </c>
      <c r="B165" s="1" t="s">
        <v>373</v>
      </c>
      <c r="C165" s="1" t="s">
        <v>59</v>
      </c>
      <c r="D165" s="1" t="s">
        <v>60</v>
      </c>
      <c r="E165" s="1">
        <v>31</v>
      </c>
      <c r="F165" s="1">
        <v>8</v>
      </c>
      <c r="G165" s="1">
        <v>8</v>
      </c>
      <c r="H165" s="1">
        <v>11</v>
      </c>
      <c r="I165" s="1">
        <v>8</v>
      </c>
      <c r="J165" s="1">
        <v>12</v>
      </c>
      <c r="K165" s="1">
        <v>12</v>
      </c>
      <c r="L165" s="1">
        <v>18</v>
      </c>
      <c r="M165" s="1">
        <v>18</v>
      </c>
      <c r="N165" s="1">
        <v>9</v>
      </c>
      <c r="O165" s="1">
        <v>8</v>
      </c>
      <c r="P165" s="1">
        <v>16</v>
      </c>
      <c r="Q165" s="1">
        <v>16</v>
      </c>
      <c r="R165" s="1">
        <v>16</v>
      </c>
      <c r="S165" s="1">
        <v>9</v>
      </c>
      <c r="T165" s="1">
        <v>2</v>
      </c>
      <c r="U165" s="1">
        <v>3</v>
      </c>
      <c r="V165" s="1">
        <v>9</v>
      </c>
    </row>
    <row r="166" spans="1:22" x14ac:dyDescent="0.35">
      <c r="A166" s="1" t="s">
        <v>374</v>
      </c>
      <c r="B166" s="1" t="s">
        <v>375</v>
      </c>
      <c r="C166" s="1" t="s">
        <v>65</v>
      </c>
      <c r="D166" s="1" t="s">
        <v>66</v>
      </c>
      <c r="E166" s="1">
        <v>91</v>
      </c>
      <c r="F166" s="1">
        <v>63</v>
      </c>
      <c r="G166" s="1">
        <v>60</v>
      </c>
      <c r="H166" s="1">
        <v>36</v>
      </c>
      <c r="I166" s="1">
        <v>29</v>
      </c>
      <c r="J166" s="1">
        <v>46</v>
      </c>
      <c r="K166" s="1">
        <v>56</v>
      </c>
      <c r="L166" s="1">
        <v>67</v>
      </c>
      <c r="M166" s="1">
        <v>64</v>
      </c>
      <c r="N166" s="1">
        <v>86</v>
      </c>
      <c r="O166" s="1">
        <v>94</v>
      </c>
      <c r="P166" s="1">
        <v>102</v>
      </c>
      <c r="Q166" s="1">
        <v>93</v>
      </c>
      <c r="R166" s="1">
        <v>95</v>
      </c>
      <c r="S166" s="1">
        <v>76</v>
      </c>
      <c r="T166" s="1">
        <v>72</v>
      </c>
      <c r="U166" s="1">
        <v>73</v>
      </c>
      <c r="V166" s="1">
        <v>88</v>
      </c>
    </row>
    <row r="167" spans="1:22" x14ac:dyDescent="0.35">
      <c r="A167" s="1" t="s">
        <v>376</v>
      </c>
      <c r="B167" s="1" t="s">
        <v>377</v>
      </c>
      <c r="C167" s="1" t="s">
        <v>61</v>
      </c>
      <c r="D167" s="1" t="s">
        <v>62</v>
      </c>
      <c r="E167" s="1">
        <v>26</v>
      </c>
      <c r="F167" s="1">
        <v>45</v>
      </c>
      <c r="G167" s="1">
        <v>20</v>
      </c>
      <c r="H167" s="1">
        <v>17</v>
      </c>
      <c r="I167" s="1">
        <v>10</v>
      </c>
      <c r="J167" s="1">
        <v>17</v>
      </c>
      <c r="K167" s="1">
        <v>19</v>
      </c>
      <c r="L167" s="1">
        <v>18</v>
      </c>
      <c r="M167" s="1">
        <v>34</v>
      </c>
      <c r="N167" s="1">
        <v>31</v>
      </c>
      <c r="O167" s="1">
        <v>24</v>
      </c>
      <c r="P167" s="1">
        <v>24</v>
      </c>
      <c r="Q167" s="1">
        <v>25</v>
      </c>
      <c r="R167" s="1">
        <v>22</v>
      </c>
      <c r="S167" s="1">
        <v>21</v>
      </c>
      <c r="T167" s="1">
        <v>12</v>
      </c>
      <c r="U167" s="1">
        <v>13</v>
      </c>
      <c r="V167" s="1">
        <v>13</v>
      </c>
    </row>
    <row r="168" spans="1:22" x14ac:dyDescent="0.35">
      <c r="A168" s="1" t="s">
        <v>378</v>
      </c>
      <c r="B168" s="1" t="s">
        <v>379</v>
      </c>
      <c r="C168" s="1" t="s">
        <v>67</v>
      </c>
      <c r="D168" s="1" t="s">
        <v>68</v>
      </c>
      <c r="E168" s="1">
        <v>13</v>
      </c>
      <c r="F168" s="1">
        <v>5</v>
      </c>
      <c r="G168" s="1">
        <v>2</v>
      </c>
      <c r="H168" s="1">
        <v>4</v>
      </c>
      <c r="I168" s="1">
        <v>2</v>
      </c>
      <c r="J168" s="1">
        <v>4</v>
      </c>
      <c r="K168" s="1">
        <v>11</v>
      </c>
      <c r="L168" s="1">
        <v>9</v>
      </c>
      <c r="M168" s="1">
        <v>7</v>
      </c>
      <c r="N168" s="1">
        <v>7</v>
      </c>
      <c r="O168" s="1">
        <v>4</v>
      </c>
      <c r="P168" s="1">
        <v>4</v>
      </c>
      <c r="Q168" s="1">
        <v>6</v>
      </c>
      <c r="R168" s="1">
        <v>4</v>
      </c>
      <c r="S168" s="1">
        <v>3</v>
      </c>
      <c r="T168" s="1">
        <v>2</v>
      </c>
      <c r="U168" s="1">
        <v>3</v>
      </c>
      <c r="V168" s="1">
        <v>2</v>
      </c>
    </row>
    <row r="169" spans="1:22" x14ac:dyDescent="0.35">
      <c r="A169" s="1" t="s">
        <v>380</v>
      </c>
      <c r="B169" s="1" t="s">
        <v>381</v>
      </c>
      <c r="C169" s="1" t="s">
        <v>61</v>
      </c>
      <c r="D169" s="1" t="s">
        <v>62</v>
      </c>
      <c r="E169" s="1">
        <v>5</v>
      </c>
      <c r="F169" s="1">
        <v>2</v>
      </c>
      <c r="G169" s="1">
        <v>2</v>
      </c>
      <c r="H169" s="1">
        <v>2</v>
      </c>
      <c r="I169" s="1">
        <v>2</v>
      </c>
      <c r="J169" s="1">
        <v>2</v>
      </c>
      <c r="K169" s="1">
        <v>1</v>
      </c>
      <c r="L169" s="1">
        <v>3</v>
      </c>
      <c r="M169" s="1">
        <v>1</v>
      </c>
      <c r="N169" s="1">
        <v>1</v>
      </c>
      <c r="O169" s="1">
        <v>1</v>
      </c>
      <c r="P169" s="1">
        <v>1</v>
      </c>
      <c r="Q169" s="1">
        <v>6</v>
      </c>
      <c r="R169" s="1">
        <v>4</v>
      </c>
      <c r="S169" s="1">
        <v>3</v>
      </c>
      <c r="T169" s="1">
        <v>3</v>
      </c>
      <c r="U169" s="1">
        <v>3</v>
      </c>
      <c r="V169" s="1">
        <v>3</v>
      </c>
    </row>
    <row r="170" spans="1:22" x14ac:dyDescent="0.35">
      <c r="A170" s="1" t="s">
        <v>382</v>
      </c>
      <c r="B170" s="1" t="s">
        <v>383</v>
      </c>
      <c r="C170" s="1" t="s">
        <v>71</v>
      </c>
      <c r="D170" s="1" t="s">
        <v>72</v>
      </c>
      <c r="E170" s="1">
        <v>4</v>
      </c>
      <c r="F170" s="1">
        <v>5</v>
      </c>
      <c r="G170" s="1">
        <v>4</v>
      </c>
      <c r="H170" s="1">
        <v>4</v>
      </c>
      <c r="I170" s="1">
        <v>4</v>
      </c>
      <c r="J170" s="1">
        <v>3</v>
      </c>
      <c r="K170" s="1">
        <v>3</v>
      </c>
      <c r="L170" s="1">
        <v>3</v>
      </c>
      <c r="M170" s="1">
        <v>4</v>
      </c>
      <c r="N170" s="1">
        <v>3</v>
      </c>
      <c r="O170" s="1">
        <v>4</v>
      </c>
      <c r="P170" s="1">
        <v>3</v>
      </c>
      <c r="Q170" s="1">
        <v>3</v>
      </c>
      <c r="R170" s="1">
        <v>3</v>
      </c>
      <c r="S170" s="1">
        <v>4</v>
      </c>
      <c r="T170" s="1">
        <v>3</v>
      </c>
      <c r="U170" s="1">
        <v>4</v>
      </c>
      <c r="V170" s="1">
        <v>4</v>
      </c>
    </row>
    <row r="171" spans="1:22" x14ac:dyDescent="0.35">
      <c r="A171" s="1" t="s">
        <v>384</v>
      </c>
      <c r="B171" s="1" t="s">
        <v>385</v>
      </c>
      <c r="C171" s="1" t="s">
        <v>65</v>
      </c>
      <c r="D171" s="1" t="s">
        <v>66</v>
      </c>
      <c r="E171" s="1">
        <v>59</v>
      </c>
      <c r="F171" s="1">
        <v>100</v>
      </c>
      <c r="G171" s="1">
        <v>46</v>
      </c>
      <c r="H171" s="1">
        <v>55</v>
      </c>
      <c r="I171" s="1">
        <v>42</v>
      </c>
      <c r="J171" s="1">
        <v>44</v>
      </c>
      <c r="K171" s="1">
        <v>40</v>
      </c>
      <c r="L171" s="1">
        <v>40</v>
      </c>
      <c r="M171" s="1">
        <v>47</v>
      </c>
      <c r="N171" s="1">
        <v>82</v>
      </c>
      <c r="O171" s="1">
        <v>81</v>
      </c>
      <c r="P171" s="1">
        <v>94</v>
      </c>
      <c r="Q171" s="1">
        <v>112</v>
      </c>
      <c r="R171" s="1">
        <v>90</v>
      </c>
      <c r="S171" s="1">
        <v>82</v>
      </c>
      <c r="T171" s="1">
        <v>106</v>
      </c>
      <c r="U171" s="1">
        <v>62</v>
      </c>
      <c r="V171" s="1">
        <v>63</v>
      </c>
    </row>
    <row r="172" spans="1:22" x14ac:dyDescent="0.35">
      <c r="A172" s="1" t="s">
        <v>386</v>
      </c>
      <c r="B172" s="1" t="s">
        <v>387</v>
      </c>
      <c r="C172" s="1" t="s">
        <v>59</v>
      </c>
      <c r="D172" s="1" t="s">
        <v>60</v>
      </c>
      <c r="E172" s="1">
        <v>14</v>
      </c>
      <c r="F172" s="1">
        <v>14</v>
      </c>
      <c r="G172" s="1">
        <v>13</v>
      </c>
      <c r="H172" s="1">
        <v>7</v>
      </c>
      <c r="I172" s="1">
        <v>9</v>
      </c>
      <c r="J172" s="1">
        <v>15</v>
      </c>
      <c r="K172" s="1">
        <v>18</v>
      </c>
      <c r="L172" s="1">
        <v>14</v>
      </c>
      <c r="M172" s="1">
        <v>10</v>
      </c>
      <c r="N172" s="1">
        <v>18</v>
      </c>
      <c r="O172" s="1">
        <v>21</v>
      </c>
      <c r="P172" s="1">
        <v>25</v>
      </c>
      <c r="Q172" s="1">
        <v>16</v>
      </c>
      <c r="R172" s="1">
        <v>16</v>
      </c>
      <c r="S172" s="1">
        <v>10</v>
      </c>
      <c r="T172" s="1">
        <v>12</v>
      </c>
      <c r="U172" s="1">
        <v>7</v>
      </c>
      <c r="V172" s="1">
        <v>12</v>
      </c>
    </row>
    <row r="173" spans="1:22" x14ac:dyDescent="0.35">
      <c r="A173" s="1" t="s">
        <v>388</v>
      </c>
      <c r="B173" s="1" t="s">
        <v>389</v>
      </c>
      <c r="C173" s="1" t="s">
        <v>67</v>
      </c>
      <c r="D173" s="1" t="s">
        <v>68</v>
      </c>
      <c r="E173" s="1">
        <v>20</v>
      </c>
      <c r="F173" s="1">
        <v>26</v>
      </c>
      <c r="G173" s="1">
        <v>25</v>
      </c>
      <c r="H173" s="1">
        <v>13</v>
      </c>
      <c r="I173" s="1">
        <v>5</v>
      </c>
      <c r="J173" s="1">
        <v>11</v>
      </c>
      <c r="K173" s="1">
        <v>18</v>
      </c>
      <c r="L173" s="1">
        <v>23</v>
      </c>
      <c r="M173" s="1">
        <v>27</v>
      </c>
      <c r="N173" s="1">
        <v>25</v>
      </c>
      <c r="O173" s="1">
        <v>20</v>
      </c>
      <c r="P173" s="1">
        <v>21</v>
      </c>
      <c r="Q173" s="1">
        <v>24</v>
      </c>
      <c r="R173" s="1">
        <v>25</v>
      </c>
      <c r="S173" s="1">
        <v>14</v>
      </c>
      <c r="T173" s="1">
        <v>7</v>
      </c>
      <c r="U173" s="1">
        <v>5</v>
      </c>
      <c r="V173" s="1">
        <v>12</v>
      </c>
    </row>
    <row r="174" spans="1:22" x14ac:dyDescent="0.35">
      <c r="A174" s="1" t="s">
        <v>390</v>
      </c>
      <c r="B174" s="1" t="s">
        <v>391</v>
      </c>
      <c r="C174" s="1" t="s">
        <v>59</v>
      </c>
      <c r="D174" s="1" t="s">
        <v>60</v>
      </c>
      <c r="E174" s="1">
        <v>6</v>
      </c>
      <c r="F174" s="1">
        <v>3</v>
      </c>
      <c r="G174" s="1">
        <v>3</v>
      </c>
      <c r="H174" s="1">
        <v>3</v>
      </c>
      <c r="I174" s="1">
        <v>3</v>
      </c>
      <c r="J174" s="1">
        <v>3</v>
      </c>
      <c r="K174" s="1">
        <v>3</v>
      </c>
      <c r="L174" s="1">
        <v>0</v>
      </c>
      <c r="M174" s="1">
        <v>0</v>
      </c>
      <c r="N174" s="1">
        <v>0</v>
      </c>
      <c r="O174" s="1">
        <v>1</v>
      </c>
      <c r="P174" s="1">
        <v>0</v>
      </c>
      <c r="Q174" s="1">
        <v>4</v>
      </c>
      <c r="R174" s="1">
        <v>4</v>
      </c>
      <c r="S174" s="1">
        <v>4</v>
      </c>
      <c r="T174" s="1">
        <v>2</v>
      </c>
      <c r="U174" s="1">
        <v>2</v>
      </c>
      <c r="V174" s="1">
        <v>2</v>
      </c>
    </row>
    <row r="175" spans="1:22" x14ac:dyDescent="0.35">
      <c r="A175" s="1" t="s">
        <v>392</v>
      </c>
      <c r="B175" s="1" t="s">
        <v>393</v>
      </c>
      <c r="C175" s="1" t="s">
        <v>69</v>
      </c>
      <c r="D175" s="1" t="s">
        <v>70</v>
      </c>
      <c r="E175" s="1">
        <v>36</v>
      </c>
      <c r="F175" s="1">
        <v>31</v>
      </c>
      <c r="G175" s="1">
        <v>30</v>
      </c>
      <c r="H175" s="1">
        <v>17</v>
      </c>
      <c r="I175" s="1">
        <v>13</v>
      </c>
      <c r="J175" s="1">
        <v>15</v>
      </c>
      <c r="K175" s="1">
        <v>33</v>
      </c>
      <c r="L175" s="1">
        <v>43</v>
      </c>
      <c r="M175" s="1">
        <v>44</v>
      </c>
      <c r="N175" s="1">
        <v>28</v>
      </c>
      <c r="O175" s="1">
        <v>34</v>
      </c>
      <c r="P175" s="1">
        <v>28</v>
      </c>
      <c r="Q175" s="1">
        <v>33</v>
      </c>
      <c r="R175" s="1">
        <v>33</v>
      </c>
      <c r="S175" s="1">
        <v>14</v>
      </c>
      <c r="T175" s="1">
        <v>22</v>
      </c>
      <c r="U175" s="1">
        <v>20</v>
      </c>
      <c r="V175" s="1">
        <v>22</v>
      </c>
    </row>
    <row r="176" spans="1:22" x14ac:dyDescent="0.35">
      <c r="A176" s="1" t="s">
        <v>394</v>
      </c>
      <c r="B176" s="1" t="s">
        <v>395</v>
      </c>
      <c r="C176" s="1" t="s">
        <v>57</v>
      </c>
      <c r="D176" s="1" t="s">
        <v>58</v>
      </c>
      <c r="E176" s="1">
        <v>10</v>
      </c>
      <c r="F176" s="1">
        <v>19</v>
      </c>
      <c r="G176" s="1">
        <v>19</v>
      </c>
      <c r="H176" s="1">
        <v>16</v>
      </c>
      <c r="I176" s="1">
        <v>15</v>
      </c>
      <c r="J176" s="1">
        <v>8</v>
      </c>
      <c r="K176" s="1">
        <v>3</v>
      </c>
      <c r="L176" s="1">
        <v>9</v>
      </c>
      <c r="M176" s="1">
        <v>17</v>
      </c>
      <c r="N176" s="1">
        <v>12</v>
      </c>
      <c r="O176" s="1">
        <v>15</v>
      </c>
      <c r="P176" s="1">
        <v>26</v>
      </c>
      <c r="Q176" s="1">
        <v>13</v>
      </c>
      <c r="R176" s="1">
        <v>15</v>
      </c>
      <c r="S176" s="1">
        <v>9</v>
      </c>
      <c r="T176" s="1">
        <v>20</v>
      </c>
      <c r="U176" s="1">
        <v>16</v>
      </c>
      <c r="V176" s="1">
        <v>12</v>
      </c>
    </row>
    <row r="177" spans="1:22" x14ac:dyDescent="0.35">
      <c r="A177" s="1" t="s">
        <v>396</v>
      </c>
      <c r="B177" s="1" t="s">
        <v>397</v>
      </c>
      <c r="C177" s="1" t="s">
        <v>69</v>
      </c>
      <c r="D177" s="1" t="s">
        <v>70</v>
      </c>
      <c r="E177" s="1">
        <v>1</v>
      </c>
      <c r="F177" s="1">
        <v>2</v>
      </c>
      <c r="G177" s="1">
        <v>1</v>
      </c>
      <c r="H177" s="1">
        <v>2</v>
      </c>
      <c r="I177" s="1">
        <v>1</v>
      </c>
      <c r="J177" s="1">
        <v>3</v>
      </c>
      <c r="K177" s="1">
        <v>1</v>
      </c>
      <c r="L177" s="1">
        <v>4</v>
      </c>
      <c r="M177" s="1">
        <v>6</v>
      </c>
      <c r="N177" s="1">
        <v>2</v>
      </c>
      <c r="O177" s="1">
        <v>2</v>
      </c>
      <c r="P177" s="1">
        <v>6</v>
      </c>
      <c r="Q177" s="1">
        <v>2</v>
      </c>
      <c r="R177" s="1">
        <v>3</v>
      </c>
      <c r="S177" s="1">
        <v>4</v>
      </c>
      <c r="T177" s="1">
        <v>3</v>
      </c>
      <c r="U177" s="1">
        <v>2</v>
      </c>
      <c r="V177" s="1">
        <v>2</v>
      </c>
    </row>
    <row r="178" spans="1:22" x14ac:dyDescent="0.35">
      <c r="A178" s="1" t="s">
        <v>398</v>
      </c>
      <c r="B178" s="1" t="s">
        <v>399</v>
      </c>
      <c r="C178" s="1" t="s">
        <v>61</v>
      </c>
      <c r="D178" s="1" t="s">
        <v>62</v>
      </c>
      <c r="E178" s="1"/>
      <c r="F178" s="1">
        <v>4</v>
      </c>
      <c r="G178" s="1">
        <v>1</v>
      </c>
      <c r="H178" s="1">
        <v>3</v>
      </c>
      <c r="I178" s="1">
        <v>5</v>
      </c>
      <c r="J178" s="1">
        <v>5</v>
      </c>
      <c r="K178" s="1">
        <v>8</v>
      </c>
      <c r="L178" s="1">
        <v>4</v>
      </c>
      <c r="M178" s="1">
        <v>8</v>
      </c>
      <c r="N178" s="1">
        <v>7</v>
      </c>
      <c r="O178" s="1">
        <v>6</v>
      </c>
      <c r="P178" s="1">
        <v>4</v>
      </c>
      <c r="Q178" s="1">
        <v>6</v>
      </c>
      <c r="R178" s="1">
        <v>2</v>
      </c>
      <c r="S178" s="1">
        <v>3</v>
      </c>
      <c r="T178" s="1">
        <v>3</v>
      </c>
      <c r="U178" s="1">
        <v>2</v>
      </c>
      <c r="V178" s="1">
        <v>3</v>
      </c>
    </row>
    <row r="179" spans="1:22" x14ac:dyDescent="0.35">
      <c r="A179" s="1" t="s">
        <v>400</v>
      </c>
      <c r="B179" s="1" t="s">
        <v>401</v>
      </c>
      <c r="C179" s="1" t="s">
        <v>67</v>
      </c>
      <c r="D179" s="1" t="s">
        <v>68</v>
      </c>
      <c r="E179" s="1">
        <v>8</v>
      </c>
      <c r="F179" s="1">
        <v>4</v>
      </c>
      <c r="G179" s="1">
        <v>5</v>
      </c>
      <c r="H179" s="1">
        <v>4</v>
      </c>
      <c r="I179" s="1">
        <v>2</v>
      </c>
      <c r="J179" s="1">
        <v>2</v>
      </c>
      <c r="K179" s="1">
        <v>8</v>
      </c>
      <c r="L179" s="1">
        <v>7</v>
      </c>
      <c r="M179" s="1">
        <v>2</v>
      </c>
      <c r="N179" s="1">
        <v>4</v>
      </c>
      <c r="O179" s="1">
        <v>7</v>
      </c>
      <c r="P179" s="1">
        <v>6</v>
      </c>
      <c r="Q179" s="1">
        <v>12</v>
      </c>
      <c r="R179" s="1">
        <v>12</v>
      </c>
      <c r="S179" s="1">
        <v>9</v>
      </c>
      <c r="T179" s="1">
        <v>8</v>
      </c>
      <c r="U179" s="1">
        <v>3</v>
      </c>
      <c r="V179" s="1">
        <v>6</v>
      </c>
    </row>
    <row r="180" spans="1:22" x14ac:dyDescent="0.35">
      <c r="A180" s="1" t="s">
        <v>402</v>
      </c>
      <c r="B180" s="1" t="s">
        <v>403</v>
      </c>
      <c r="C180" s="1" t="s">
        <v>63</v>
      </c>
      <c r="D180" s="1" t="s">
        <v>64</v>
      </c>
      <c r="E180" s="1">
        <v>21</v>
      </c>
      <c r="F180" s="1">
        <v>32</v>
      </c>
      <c r="G180" s="1">
        <v>24</v>
      </c>
      <c r="H180" s="1">
        <v>17</v>
      </c>
      <c r="I180" s="1">
        <v>8</v>
      </c>
      <c r="J180" s="1">
        <v>11</v>
      </c>
      <c r="K180" s="1">
        <v>8</v>
      </c>
      <c r="L180" s="1">
        <v>11</v>
      </c>
      <c r="M180" s="1">
        <v>7</v>
      </c>
      <c r="N180" s="1">
        <v>12</v>
      </c>
      <c r="O180" s="1">
        <v>24</v>
      </c>
      <c r="P180" s="1">
        <v>27</v>
      </c>
      <c r="Q180" s="1">
        <v>31</v>
      </c>
      <c r="R180" s="1">
        <v>17</v>
      </c>
      <c r="S180" s="1">
        <v>27</v>
      </c>
      <c r="T180" s="1">
        <v>32</v>
      </c>
      <c r="U180" s="1">
        <v>26</v>
      </c>
      <c r="V180" s="1">
        <v>25</v>
      </c>
    </row>
    <row r="181" spans="1:22" x14ac:dyDescent="0.35">
      <c r="A181" s="1" t="s">
        <v>404</v>
      </c>
      <c r="B181" s="1" t="s">
        <v>405</v>
      </c>
      <c r="C181" s="1" t="s">
        <v>67</v>
      </c>
      <c r="D181" s="1" t="s">
        <v>68</v>
      </c>
      <c r="E181" s="1">
        <v>15</v>
      </c>
      <c r="F181" s="1">
        <v>22</v>
      </c>
      <c r="G181" s="1">
        <v>22</v>
      </c>
      <c r="H181" s="1">
        <v>23</v>
      </c>
      <c r="I181" s="1">
        <v>27</v>
      </c>
      <c r="J181" s="1">
        <v>3</v>
      </c>
      <c r="K181" s="1">
        <v>14</v>
      </c>
      <c r="L181" s="1">
        <v>13</v>
      </c>
      <c r="M181" s="1">
        <v>13</v>
      </c>
      <c r="N181" s="1">
        <v>18</v>
      </c>
      <c r="O181" s="1">
        <v>16</v>
      </c>
      <c r="P181" s="1">
        <v>21</v>
      </c>
      <c r="Q181" s="1">
        <v>29</v>
      </c>
      <c r="R181" s="1">
        <v>25</v>
      </c>
      <c r="S181" s="1">
        <v>28</v>
      </c>
      <c r="T181" s="1">
        <v>33</v>
      </c>
      <c r="U181" s="1">
        <v>36</v>
      </c>
      <c r="V181" s="1">
        <v>33</v>
      </c>
    </row>
    <row r="182" spans="1:22" x14ac:dyDescent="0.35">
      <c r="A182" s="1" t="s">
        <v>406</v>
      </c>
      <c r="B182" s="1" t="s">
        <v>407</v>
      </c>
      <c r="C182" s="1" t="s">
        <v>67</v>
      </c>
      <c r="D182" s="1" t="s">
        <v>68</v>
      </c>
      <c r="E182" s="1">
        <v>3</v>
      </c>
      <c r="F182" s="1">
        <v>10</v>
      </c>
      <c r="G182" s="1">
        <v>12</v>
      </c>
      <c r="H182" s="1">
        <v>4</v>
      </c>
      <c r="I182" s="1">
        <v>4</v>
      </c>
      <c r="J182" s="1">
        <v>4</v>
      </c>
      <c r="K182" s="1">
        <v>6</v>
      </c>
      <c r="L182" s="1">
        <v>1</v>
      </c>
      <c r="M182" s="1">
        <v>3</v>
      </c>
      <c r="N182" s="1">
        <v>3</v>
      </c>
      <c r="O182" s="1">
        <v>2</v>
      </c>
      <c r="P182" s="1">
        <v>6</v>
      </c>
      <c r="Q182" s="1">
        <v>4</v>
      </c>
      <c r="R182" s="1">
        <v>1</v>
      </c>
      <c r="S182" s="1">
        <v>5</v>
      </c>
      <c r="T182" s="1">
        <v>5</v>
      </c>
      <c r="U182" s="1">
        <v>3</v>
      </c>
      <c r="V182" s="1">
        <v>3</v>
      </c>
    </row>
    <row r="183" spans="1:22" x14ac:dyDescent="0.35">
      <c r="A183" s="1" t="s">
        <v>408</v>
      </c>
      <c r="B183" s="1" t="s">
        <v>409</v>
      </c>
      <c r="C183" s="1" t="s">
        <v>67</v>
      </c>
      <c r="D183" s="1" t="s">
        <v>68</v>
      </c>
      <c r="E183" s="1">
        <v>18</v>
      </c>
      <c r="F183" s="1">
        <v>24</v>
      </c>
      <c r="G183" s="1">
        <v>11</v>
      </c>
      <c r="H183" s="1">
        <v>26</v>
      </c>
      <c r="I183" s="1">
        <v>18</v>
      </c>
      <c r="J183" s="1">
        <v>15</v>
      </c>
      <c r="K183" s="1">
        <v>12</v>
      </c>
      <c r="L183" s="1">
        <v>12</v>
      </c>
      <c r="M183" s="1">
        <v>11</v>
      </c>
      <c r="N183" s="1">
        <v>15</v>
      </c>
      <c r="O183" s="1">
        <v>13</v>
      </c>
      <c r="P183" s="1">
        <v>17</v>
      </c>
      <c r="Q183" s="1">
        <v>13</v>
      </c>
      <c r="R183" s="1">
        <v>15</v>
      </c>
      <c r="S183" s="1">
        <v>19</v>
      </c>
      <c r="T183" s="1">
        <v>19</v>
      </c>
      <c r="U183" s="1">
        <v>18</v>
      </c>
      <c r="V183" s="1">
        <v>12</v>
      </c>
    </row>
    <row r="184" spans="1:22" x14ac:dyDescent="0.35">
      <c r="A184" s="1" t="s">
        <v>410</v>
      </c>
      <c r="B184" s="1" t="s">
        <v>411</v>
      </c>
      <c r="C184" s="1" t="s">
        <v>59</v>
      </c>
      <c r="D184" s="1" t="s">
        <v>60</v>
      </c>
      <c r="E184" s="1">
        <v>11</v>
      </c>
      <c r="F184" s="1">
        <v>5</v>
      </c>
      <c r="G184" s="1">
        <v>3</v>
      </c>
      <c r="H184" s="1">
        <v>4</v>
      </c>
      <c r="I184" s="1">
        <v>3</v>
      </c>
      <c r="J184" s="1">
        <v>6</v>
      </c>
      <c r="K184" s="1">
        <v>9</v>
      </c>
      <c r="L184" s="1">
        <v>8</v>
      </c>
      <c r="M184" s="1">
        <v>9</v>
      </c>
      <c r="N184" s="1">
        <v>11</v>
      </c>
      <c r="O184" s="1">
        <v>10</v>
      </c>
      <c r="P184" s="1">
        <v>5</v>
      </c>
      <c r="Q184" s="1">
        <v>8</v>
      </c>
      <c r="R184" s="1">
        <v>7</v>
      </c>
      <c r="S184" s="1">
        <v>8</v>
      </c>
      <c r="T184" s="1">
        <v>3</v>
      </c>
      <c r="U184" s="1">
        <v>5</v>
      </c>
      <c r="V184" s="1">
        <v>5</v>
      </c>
    </row>
    <row r="185" spans="1:22" x14ac:dyDescent="0.35">
      <c r="A185" s="1" t="s">
        <v>414</v>
      </c>
      <c r="B185" s="1" t="s">
        <v>415</v>
      </c>
      <c r="C185" s="1" t="s">
        <v>71</v>
      </c>
      <c r="D185" s="1" t="s">
        <v>72</v>
      </c>
      <c r="E185" s="1">
        <v>11</v>
      </c>
      <c r="F185" s="1">
        <v>14</v>
      </c>
      <c r="G185" s="1">
        <v>11</v>
      </c>
      <c r="H185" s="1">
        <v>10</v>
      </c>
      <c r="I185" s="1">
        <v>9</v>
      </c>
      <c r="J185" s="1">
        <v>4</v>
      </c>
      <c r="K185" s="1">
        <v>7</v>
      </c>
      <c r="L185" s="1">
        <v>11</v>
      </c>
      <c r="M185" s="1">
        <v>8</v>
      </c>
      <c r="N185" s="1">
        <v>11</v>
      </c>
      <c r="O185" s="1">
        <v>15</v>
      </c>
      <c r="P185" s="1">
        <v>14</v>
      </c>
      <c r="Q185" s="1">
        <v>16</v>
      </c>
      <c r="R185" s="1">
        <v>21</v>
      </c>
      <c r="S185" s="1">
        <v>18</v>
      </c>
      <c r="T185" s="1">
        <v>16</v>
      </c>
      <c r="U185" s="1">
        <v>18</v>
      </c>
      <c r="V185" s="1">
        <v>19</v>
      </c>
    </row>
    <row r="186" spans="1:22" x14ac:dyDescent="0.35">
      <c r="A186" s="1" t="s">
        <v>412</v>
      </c>
      <c r="B186" s="1" t="s">
        <v>413</v>
      </c>
      <c r="C186" s="1" t="s">
        <v>63</v>
      </c>
      <c r="D186" s="1" t="s">
        <v>64</v>
      </c>
      <c r="E186" s="1">
        <v>33</v>
      </c>
      <c r="F186" s="1">
        <v>43</v>
      </c>
      <c r="G186" s="1">
        <v>33</v>
      </c>
      <c r="H186" s="1">
        <v>22</v>
      </c>
      <c r="I186" s="1">
        <v>20</v>
      </c>
      <c r="J186" s="1">
        <v>27</v>
      </c>
      <c r="K186" s="1">
        <v>42</v>
      </c>
      <c r="L186" s="1">
        <v>40</v>
      </c>
      <c r="M186" s="1">
        <v>68</v>
      </c>
      <c r="N186" s="1">
        <v>56</v>
      </c>
      <c r="O186" s="1">
        <v>68</v>
      </c>
      <c r="P186" s="1">
        <v>54</v>
      </c>
      <c r="Q186" s="1">
        <v>50</v>
      </c>
      <c r="R186" s="1">
        <v>37</v>
      </c>
      <c r="S186" s="1">
        <v>37</v>
      </c>
      <c r="T186" s="1">
        <v>46</v>
      </c>
      <c r="U186" s="1">
        <v>32</v>
      </c>
      <c r="V186" s="1">
        <v>59</v>
      </c>
    </row>
    <row r="187" spans="1:22" x14ac:dyDescent="0.35">
      <c r="A187" s="1" t="s">
        <v>416</v>
      </c>
      <c r="B187" s="1" t="s">
        <v>417</v>
      </c>
      <c r="C187" s="1" t="s">
        <v>57</v>
      </c>
      <c r="D187" s="1" t="s">
        <v>58</v>
      </c>
      <c r="E187" s="1">
        <v>20</v>
      </c>
      <c r="F187" s="1">
        <v>54</v>
      </c>
      <c r="G187" s="1">
        <v>53</v>
      </c>
      <c r="H187" s="1">
        <v>36</v>
      </c>
      <c r="I187" s="1">
        <v>41</v>
      </c>
      <c r="J187" s="1">
        <v>41</v>
      </c>
      <c r="K187" s="1">
        <v>59</v>
      </c>
      <c r="L187" s="1">
        <v>44</v>
      </c>
      <c r="M187" s="1">
        <v>44</v>
      </c>
      <c r="N187" s="1">
        <v>63</v>
      </c>
      <c r="O187" s="1">
        <v>52</v>
      </c>
      <c r="P187" s="1">
        <v>52</v>
      </c>
      <c r="Q187" s="1">
        <v>56</v>
      </c>
      <c r="R187" s="1">
        <v>58</v>
      </c>
      <c r="S187" s="1">
        <v>40</v>
      </c>
      <c r="T187" s="1">
        <v>42</v>
      </c>
      <c r="U187" s="1">
        <v>43</v>
      </c>
      <c r="V187" s="1">
        <v>42</v>
      </c>
    </row>
    <row r="188" spans="1:22" x14ac:dyDescent="0.35">
      <c r="A188" s="1" t="s">
        <v>418</v>
      </c>
      <c r="B188" s="1" t="s">
        <v>419</v>
      </c>
      <c r="C188" s="1" t="s">
        <v>69</v>
      </c>
      <c r="D188" s="1" t="s">
        <v>70</v>
      </c>
      <c r="E188" s="1">
        <v>18</v>
      </c>
      <c r="F188" s="1">
        <v>11</v>
      </c>
      <c r="G188" s="1">
        <v>14</v>
      </c>
      <c r="H188" s="1">
        <v>15</v>
      </c>
      <c r="I188" s="1">
        <v>8</v>
      </c>
      <c r="J188" s="1">
        <v>9</v>
      </c>
      <c r="K188" s="1">
        <v>11</v>
      </c>
      <c r="L188" s="1">
        <v>13</v>
      </c>
      <c r="M188" s="1">
        <v>8</v>
      </c>
      <c r="N188" s="1">
        <v>11</v>
      </c>
      <c r="O188" s="1">
        <v>8</v>
      </c>
      <c r="P188" s="1">
        <v>10</v>
      </c>
      <c r="Q188" s="1">
        <v>11</v>
      </c>
      <c r="R188" s="1">
        <v>12</v>
      </c>
      <c r="S188" s="1">
        <v>10</v>
      </c>
      <c r="T188" s="1">
        <v>12</v>
      </c>
      <c r="U188" s="1">
        <v>10</v>
      </c>
      <c r="V188" s="1">
        <v>11</v>
      </c>
    </row>
    <row r="189" spans="1:22" x14ac:dyDescent="0.35">
      <c r="A189" s="1" t="s">
        <v>420</v>
      </c>
      <c r="B189" s="1" t="s">
        <v>421</v>
      </c>
      <c r="C189" s="1" t="s">
        <v>59</v>
      </c>
      <c r="D189" s="1" t="s">
        <v>60</v>
      </c>
      <c r="E189" s="1">
        <v>1</v>
      </c>
      <c r="F189" s="1">
        <v>0</v>
      </c>
      <c r="G189" s="1">
        <v>0</v>
      </c>
      <c r="H189" s="1">
        <v>0</v>
      </c>
      <c r="I189" s="1">
        <v>0</v>
      </c>
      <c r="J189" s="1">
        <v>0</v>
      </c>
      <c r="K189" s="1">
        <v>0</v>
      </c>
      <c r="L189" s="1">
        <v>2</v>
      </c>
      <c r="M189" s="1">
        <v>0</v>
      </c>
      <c r="N189" s="1">
        <v>0</v>
      </c>
      <c r="O189" s="1">
        <v>4</v>
      </c>
      <c r="P189" s="1">
        <v>0</v>
      </c>
      <c r="Q189" s="1">
        <v>0</v>
      </c>
      <c r="R189" s="1">
        <v>1</v>
      </c>
      <c r="S189" s="1">
        <v>0</v>
      </c>
      <c r="T189" s="1">
        <v>0</v>
      </c>
      <c r="U189" s="1">
        <v>0</v>
      </c>
      <c r="V189" s="1">
        <v>1</v>
      </c>
    </row>
    <row r="190" spans="1:22" x14ac:dyDescent="0.35">
      <c r="A190" s="1" t="s">
        <v>422</v>
      </c>
      <c r="B190" s="1" t="s">
        <v>423</v>
      </c>
      <c r="C190" s="1" t="s">
        <v>73</v>
      </c>
      <c r="D190" s="1" t="s">
        <v>74</v>
      </c>
      <c r="E190" s="1">
        <v>31</v>
      </c>
      <c r="F190" s="1">
        <v>36</v>
      </c>
      <c r="G190" s="1">
        <v>34</v>
      </c>
      <c r="H190" s="1">
        <v>45</v>
      </c>
      <c r="I190" s="1">
        <v>45</v>
      </c>
      <c r="J190" s="1">
        <v>28</v>
      </c>
      <c r="K190" s="1">
        <v>13</v>
      </c>
      <c r="L190" s="1">
        <v>32</v>
      </c>
      <c r="M190" s="1">
        <v>32</v>
      </c>
      <c r="N190" s="1">
        <v>32</v>
      </c>
      <c r="O190" s="1">
        <v>28</v>
      </c>
      <c r="P190" s="1">
        <v>11</v>
      </c>
      <c r="Q190" s="1">
        <v>25</v>
      </c>
      <c r="R190" s="1">
        <v>32</v>
      </c>
      <c r="S190" s="1">
        <v>28</v>
      </c>
      <c r="T190" s="1">
        <v>21</v>
      </c>
      <c r="U190" s="1">
        <v>26</v>
      </c>
      <c r="V190" s="1">
        <v>26</v>
      </c>
    </row>
    <row r="191" spans="1:22" x14ac:dyDescent="0.35">
      <c r="A191" s="1" t="s">
        <v>424</v>
      </c>
      <c r="B191" s="1" t="s">
        <v>425</v>
      </c>
      <c r="C191" s="1" t="s">
        <v>61</v>
      </c>
      <c r="D191" s="1" t="s">
        <v>62</v>
      </c>
      <c r="E191" s="1">
        <v>4</v>
      </c>
      <c r="F191" s="1">
        <v>2</v>
      </c>
      <c r="G191" s="1">
        <v>3</v>
      </c>
      <c r="H191" s="1">
        <v>3</v>
      </c>
      <c r="I191" s="1">
        <v>4</v>
      </c>
      <c r="J191" s="1">
        <v>5</v>
      </c>
      <c r="K191" s="1">
        <v>10</v>
      </c>
      <c r="L191" s="1">
        <v>5</v>
      </c>
      <c r="M191" s="1">
        <v>7</v>
      </c>
      <c r="N191" s="1">
        <v>9</v>
      </c>
      <c r="O191" s="1">
        <v>7</v>
      </c>
      <c r="P191" s="1">
        <v>6</v>
      </c>
      <c r="Q191" s="1">
        <v>5</v>
      </c>
      <c r="R191" s="1">
        <v>3</v>
      </c>
      <c r="S191" s="1">
        <v>1</v>
      </c>
      <c r="T191" s="1">
        <v>1</v>
      </c>
      <c r="U191" s="1">
        <v>1</v>
      </c>
      <c r="V191" s="1">
        <v>2</v>
      </c>
    </row>
    <row r="192" spans="1:22" x14ac:dyDescent="0.35">
      <c r="A192" s="1" t="s">
        <v>426</v>
      </c>
      <c r="B192" s="1" t="s">
        <v>427</v>
      </c>
      <c r="C192" s="1" t="s">
        <v>59</v>
      </c>
      <c r="D192" s="1" t="s">
        <v>60</v>
      </c>
      <c r="E192" s="1">
        <v>3</v>
      </c>
      <c r="F192" s="1">
        <v>1</v>
      </c>
      <c r="G192" s="1">
        <v>2</v>
      </c>
      <c r="H192" s="1">
        <v>4</v>
      </c>
      <c r="I192" s="1">
        <v>0</v>
      </c>
      <c r="J192" s="1">
        <v>0</v>
      </c>
      <c r="K192" s="1">
        <v>0</v>
      </c>
      <c r="L192" s="1">
        <v>0</v>
      </c>
      <c r="M192" s="1">
        <v>0</v>
      </c>
      <c r="N192" s="1">
        <v>0</v>
      </c>
      <c r="O192" s="1">
        <v>0</v>
      </c>
      <c r="P192" s="1">
        <v>2</v>
      </c>
      <c r="Q192" s="1">
        <v>1</v>
      </c>
      <c r="R192" s="1">
        <v>1</v>
      </c>
      <c r="S192" s="1">
        <v>0</v>
      </c>
      <c r="T192" s="1">
        <v>2</v>
      </c>
      <c r="U192" s="1">
        <v>2</v>
      </c>
      <c r="V192" s="1">
        <v>4</v>
      </c>
    </row>
    <row r="193" spans="1:22" x14ac:dyDescent="0.35">
      <c r="A193" s="1" t="s">
        <v>428</v>
      </c>
      <c r="B193" s="1" t="s">
        <v>429</v>
      </c>
      <c r="C193" s="1" t="s">
        <v>73</v>
      </c>
      <c r="D193" s="1" t="s">
        <v>74</v>
      </c>
      <c r="E193" s="1"/>
      <c r="F193" s="1">
        <v>15</v>
      </c>
      <c r="G193" s="1">
        <v>8</v>
      </c>
      <c r="H193" s="1">
        <v>1</v>
      </c>
      <c r="I193" s="1">
        <v>3</v>
      </c>
      <c r="J193" s="1">
        <v>2</v>
      </c>
      <c r="K193" s="1">
        <v>2</v>
      </c>
      <c r="L193" s="1">
        <v>5</v>
      </c>
      <c r="M193" s="1">
        <v>5</v>
      </c>
      <c r="N193" s="1">
        <v>5</v>
      </c>
      <c r="O193" s="1">
        <v>5</v>
      </c>
      <c r="P193" s="1">
        <v>5</v>
      </c>
      <c r="Q193" s="1">
        <v>6</v>
      </c>
      <c r="R193" s="1">
        <v>5</v>
      </c>
      <c r="S193" s="1">
        <v>5</v>
      </c>
      <c r="T193" s="1">
        <v>4</v>
      </c>
      <c r="U193" s="1">
        <v>5</v>
      </c>
      <c r="V193" s="1">
        <v>4</v>
      </c>
    </row>
    <row r="194" spans="1:22" x14ac:dyDescent="0.35">
      <c r="A194" s="1" t="s">
        <v>430</v>
      </c>
      <c r="B194" s="1" t="s">
        <v>431</v>
      </c>
      <c r="C194" s="1" t="s">
        <v>61</v>
      </c>
      <c r="D194" s="1" t="s">
        <v>62</v>
      </c>
      <c r="E194" s="1">
        <v>7</v>
      </c>
      <c r="F194" s="1">
        <v>8</v>
      </c>
      <c r="G194" s="1">
        <v>9</v>
      </c>
      <c r="H194" s="1">
        <v>5</v>
      </c>
      <c r="I194" s="1">
        <v>4</v>
      </c>
      <c r="J194" s="1">
        <v>4</v>
      </c>
      <c r="K194" s="1">
        <v>6</v>
      </c>
      <c r="L194" s="1">
        <v>5</v>
      </c>
      <c r="M194" s="1">
        <v>7</v>
      </c>
      <c r="N194" s="1">
        <v>9</v>
      </c>
      <c r="O194" s="1">
        <v>7</v>
      </c>
      <c r="P194" s="1">
        <v>4</v>
      </c>
      <c r="Q194" s="1">
        <v>5</v>
      </c>
      <c r="R194" s="1">
        <v>5</v>
      </c>
      <c r="S194" s="1">
        <v>8</v>
      </c>
      <c r="T194" s="1">
        <v>3</v>
      </c>
      <c r="U194" s="1">
        <v>3</v>
      </c>
      <c r="V194" s="1">
        <v>4</v>
      </c>
    </row>
    <row r="195" spans="1:22" x14ac:dyDescent="0.35">
      <c r="A195" s="1" t="s">
        <v>432</v>
      </c>
      <c r="B195" s="1" t="s">
        <v>433</v>
      </c>
      <c r="C195" s="1" t="s">
        <v>59</v>
      </c>
      <c r="D195" s="1" t="s">
        <v>60</v>
      </c>
      <c r="E195" s="1">
        <v>22</v>
      </c>
      <c r="F195" s="1">
        <v>30</v>
      </c>
      <c r="G195" s="1">
        <v>30</v>
      </c>
      <c r="H195" s="1">
        <v>32</v>
      </c>
      <c r="I195" s="1">
        <v>14</v>
      </c>
      <c r="J195" s="1">
        <v>24</v>
      </c>
      <c r="K195" s="1">
        <v>28</v>
      </c>
      <c r="L195" s="1">
        <v>27</v>
      </c>
      <c r="M195" s="1">
        <v>28</v>
      </c>
      <c r="N195" s="1">
        <v>30</v>
      </c>
      <c r="O195" s="1">
        <v>38</v>
      </c>
      <c r="P195" s="1">
        <v>42</v>
      </c>
      <c r="Q195" s="1">
        <v>26</v>
      </c>
      <c r="R195" s="1">
        <v>19</v>
      </c>
      <c r="S195" s="1">
        <v>16</v>
      </c>
      <c r="T195" s="1">
        <v>18</v>
      </c>
      <c r="U195" s="1">
        <v>24</v>
      </c>
      <c r="V195" s="1">
        <v>27</v>
      </c>
    </row>
    <row r="196" spans="1:22" x14ac:dyDescent="0.35">
      <c r="A196" s="1" t="s">
        <v>434</v>
      </c>
      <c r="B196" s="1" t="s">
        <v>435</v>
      </c>
      <c r="C196" s="1" t="s">
        <v>69</v>
      </c>
      <c r="D196" s="1" t="s">
        <v>70</v>
      </c>
      <c r="E196" s="1">
        <v>19</v>
      </c>
      <c r="F196" s="1">
        <v>24</v>
      </c>
      <c r="G196" s="1">
        <v>22</v>
      </c>
      <c r="H196" s="1">
        <v>14</v>
      </c>
      <c r="I196" s="1">
        <v>17</v>
      </c>
      <c r="J196" s="1">
        <v>16</v>
      </c>
      <c r="K196" s="1">
        <v>20</v>
      </c>
      <c r="L196" s="1">
        <v>9</v>
      </c>
      <c r="M196" s="1">
        <v>5</v>
      </c>
      <c r="N196" s="1">
        <v>17</v>
      </c>
      <c r="O196" s="1">
        <v>15</v>
      </c>
      <c r="P196" s="1">
        <v>18</v>
      </c>
      <c r="Q196" s="1">
        <v>10</v>
      </c>
      <c r="R196" s="1">
        <v>25</v>
      </c>
      <c r="S196" s="1">
        <v>21</v>
      </c>
      <c r="T196" s="1">
        <v>24</v>
      </c>
      <c r="U196" s="1">
        <v>20</v>
      </c>
      <c r="V196" s="1">
        <v>27</v>
      </c>
    </row>
    <row r="197" spans="1:22" x14ac:dyDescent="0.35">
      <c r="A197" s="1" t="s">
        <v>436</v>
      </c>
      <c r="B197" s="1" t="s">
        <v>437</v>
      </c>
      <c r="C197" s="1" t="s">
        <v>63</v>
      </c>
      <c r="D197" s="1" t="s">
        <v>64</v>
      </c>
      <c r="E197" s="1">
        <v>3</v>
      </c>
      <c r="F197" s="1">
        <v>4</v>
      </c>
      <c r="G197" s="1">
        <v>4</v>
      </c>
      <c r="H197" s="1">
        <v>8</v>
      </c>
      <c r="I197" s="1">
        <v>3</v>
      </c>
      <c r="J197" s="1">
        <v>7</v>
      </c>
      <c r="K197" s="1">
        <v>11</v>
      </c>
      <c r="L197" s="1">
        <v>1</v>
      </c>
      <c r="M197" s="1">
        <v>9</v>
      </c>
      <c r="N197" s="1">
        <v>2</v>
      </c>
      <c r="O197" s="1">
        <v>4</v>
      </c>
      <c r="P197" s="1">
        <v>3</v>
      </c>
      <c r="Q197" s="1">
        <v>3</v>
      </c>
      <c r="R197" s="1">
        <v>3</v>
      </c>
      <c r="S197" s="1">
        <v>1</v>
      </c>
      <c r="T197" s="1">
        <v>1</v>
      </c>
      <c r="U197" s="1">
        <v>1</v>
      </c>
      <c r="V197" s="1">
        <v>1</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1</v>
      </c>
      <c r="G199" s="1">
        <v>1</v>
      </c>
      <c r="H199" s="1">
        <v>3</v>
      </c>
      <c r="I199" s="1">
        <v>3</v>
      </c>
      <c r="J199" s="1">
        <v>2</v>
      </c>
      <c r="K199" s="1">
        <v>0</v>
      </c>
      <c r="L199" s="1">
        <v>1</v>
      </c>
      <c r="M199" s="1">
        <v>0</v>
      </c>
      <c r="N199" s="1">
        <v>2</v>
      </c>
      <c r="O199" s="1">
        <v>0</v>
      </c>
      <c r="P199" s="1">
        <v>0</v>
      </c>
      <c r="Q199" s="1">
        <v>0</v>
      </c>
      <c r="R199" s="1">
        <v>2</v>
      </c>
      <c r="S199" s="1">
        <v>1</v>
      </c>
      <c r="T199" s="1">
        <v>2</v>
      </c>
      <c r="U199" s="1">
        <v>1</v>
      </c>
      <c r="V199" s="1">
        <v>2</v>
      </c>
    </row>
    <row r="200" spans="1:22" x14ac:dyDescent="0.35">
      <c r="A200" s="1" t="s">
        <v>442</v>
      </c>
      <c r="B200" s="1" t="s">
        <v>443</v>
      </c>
      <c r="C200" s="1" t="s">
        <v>63</v>
      </c>
      <c r="D200" s="1" t="s">
        <v>64</v>
      </c>
      <c r="E200" s="1">
        <v>8</v>
      </c>
      <c r="F200" s="1">
        <v>11</v>
      </c>
      <c r="G200" s="1">
        <v>8</v>
      </c>
      <c r="H200" s="1">
        <v>15</v>
      </c>
      <c r="I200" s="1">
        <v>9</v>
      </c>
      <c r="J200" s="1">
        <v>4</v>
      </c>
      <c r="K200" s="1">
        <v>3</v>
      </c>
      <c r="L200" s="1">
        <v>5</v>
      </c>
      <c r="M200" s="1">
        <v>5</v>
      </c>
      <c r="N200" s="1">
        <v>5</v>
      </c>
      <c r="O200" s="1">
        <v>4</v>
      </c>
      <c r="P200" s="1">
        <v>5</v>
      </c>
      <c r="Q200" s="1">
        <v>5</v>
      </c>
      <c r="R200" s="1">
        <v>7</v>
      </c>
      <c r="S200" s="1">
        <v>5</v>
      </c>
      <c r="T200" s="1">
        <v>4</v>
      </c>
      <c r="U200" s="1">
        <v>10</v>
      </c>
      <c r="V200" s="1">
        <v>9</v>
      </c>
    </row>
    <row r="201" spans="1:22" x14ac:dyDescent="0.35">
      <c r="A201" s="1" t="s">
        <v>444</v>
      </c>
      <c r="B201" s="1" t="s">
        <v>445</v>
      </c>
      <c r="C201" s="1" t="s">
        <v>61</v>
      </c>
      <c r="D201" s="1" t="s">
        <v>62</v>
      </c>
      <c r="E201" s="1">
        <v>45</v>
      </c>
      <c r="F201" s="1">
        <v>63</v>
      </c>
      <c r="G201" s="1">
        <v>22</v>
      </c>
      <c r="H201" s="1">
        <v>21</v>
      </c>
      <c r="I201" s="1">
        <v>20</v>
      </c>
      <c r="J201" s="1">
        <v>29</v>
      </c>
      <c r="K201" s="1">
        <v>18</v>
      </c>
      <c r="L201" s="1">
        <v>21</v>
      </c>
      <c r="M201" s="1">
        <v>28</v>
      </c>
      <c r="N201" s="1">
        <v>25</v>
      </c>
      <c r="O201" s="1">
        <v>11</v>
      </c>
      <c r="P201" s="1">
        <v>27</v>
      </c>
      <c r="Q201" s="1">
        <v>30</v>
      </c>
      <c r="R201" s="1">
        <v>30</v>
      </c>
      <c r="S201" s="1">
        <v>32</v>
      </c>
      <c r="T201" s="1">
        <v>32</v>
      </c>
      <c r="U201" s="1">
        <v>25</v>
      </c>
      <c r="V201" s="1">
        <v>38</v>
      </c>
    </row>
    <row r="202" spans="1:22" x14ac:dyDescent="0.35">
      <c r="A202" s="1" t="s">
        <v>446</v>
      </c>
      <c r="B202" s="1" t="s">
        <v>447</v>
      </c>
      <c r="C202" s="1" t="s">
        <v>59</v>
      </c>
      <c r="D202" s="1" t="s">
        <v>60</v>
      </c>
      <c r="E202" s="1">
        <v>125</v>
      </c>
      <c r="F202" s="1">
        <v>126</v>
      </c>
      <c r="G202" s="1">
        <v>111</v>
      </c>
      <c r="H202" s="1">
        <v>94</v>
      </c>
      <c r="I202" s="1">
        <v>61</v>
      </c>
      <c r="J202" s="1">
        <v>83</v>
      </c>
      <c r="K202" s="1">
        <v>76</v>
      </c>
      <c r="L202" s="1">
        <v>101</v>
      </c>
      <c r="M202" s="1">
        <v>121</v>
      </c>
      <c r="N202" s="1">
        <v>106</v>
      </c>
      <c r="O202" s="1">
        <v>134</v>
      </c>
      <c r="P202" s="1">
        <v>125</v>
      </c>
      <c r="Q202" s="1">
        <v>142</v>
      </c>
      <c r="R202" s="1">
        <v>141</v>
      </c>
      <c r="S202" s="1">
        <v>116</v>
      </c>
      <c r="T202" s="1">
        <v>131</v>
      </c>
      <c r="U202" s="1">
        <v>103</v>
      </c>
      <c r="V202" s="1">
        <v>82</v>
      </c>
    </row>
    <row r="203" spans="1:22" x14ac:dyDescent="0.35">
      <c r="A203" s="1" t="s">
        <v>448</v>
      </c>
      <c r="B203" s="1" t="s">
        <v>449</v>
      </c>
      <c r="C203" s="1" t="s">
        <v>71</v>
      </c>
      <c r="D203" s="1" t="s">
        <v>72</v>
      </c>
      <c r="E203" s="1">
        <v>6</v>
      </c>
      <c r="F203" s="1">
        <v>2</v>
      </c>
      <c r="G203" s="1">
        <v>3</v>
      </c>
      <c r="H203" s="1">
        <v>4</v>
      </c>
      <c r="I203" s="1">
        <v>4</v>
      </c>
      <c r="J203" s="1">
        <v>3</v>
      </c>
      <c r="K203" s="1">
        <v>2</v>
      </c>
      <c r="L203" s="1">
        <v>2</v>
      </c>
      <c r="M203" s="1">
        <v>2</v>
      </c>
      <c r="N203" s="1">
        <v>0</v>
      </c>
      <c r="O203" s="1">
        <v>2</v>
      </c>
      <c r="P203" s="1">
        <v>2</v>
      </c>
      <c r="Q203" s="1">
        <v>2</v>
      </c>
      <c r="R203" s="1">
        <v>4</v>
      </c>
      <c r="S203" s="1">
        <v>2</v>
      </c>
      <c r="T203" s="1">
        <v>2</v>
      </c>
      <c r="U203" s="1">
        <v>4</v>
      </c>
      <c r="V203" s="1">
        <v>2</v>
      </c>
    </row>
    <row r="204" spans="1:22" x14ac:dyDescent="0.35">
      <c r="A204" s="1" t="s">
        <v>450</v>
      </c>
      <c r="B204" s="1" t="s">
        <v>451</v>
      </c>
      <c r="C204" s="1" t="s">
        <v>59</v>
      </c>
      <c r="D204" s="1" t="s">
        <v>60</v>
      </c>
      <c r="E204" s="1">
        <v>1</v>
      </c>
      <c r="F204" s="1">
        <v>0</v>
      </c>
      <c r="G204" s="1">
        <v>0</v>
      </c>
      <c r="H204" s="1">
        <v>0</v>
      </c>
      <c r="I204" s="1">
        <v>0</v>
      </c>
      <c r="J204" s="1">
        <v>0</v>
      </c>
      <c r="K204" s="1">
        <v>0</v>
      </c>
      <c r="L204" s="1">
        <v>0</v>
      </c>
      <c r="M204" s="1">
        <v>2</v>
      </c>
      <c r="N204" s="1">
        <v>1</v>
      </c>
      <c r="O204" s="1">
        <v>0</v>
      </c>
      <c r="P204" s="1">
        <v>0</v>
      </c>
      <c r="Q204" s="1">
        <v>0</v>
      </c>
      <c r="R204" s="1">
        <v>1</v>
      </c>
      <c r="S204" s="1">
        <v>0</v>
      </c>
      <c r="T204" s="1">
        <v>0</v>
      </c>
      <c r="U204" s="1">
        <v>2</v>
      </c>
      <c r="V204" s="1">
        <v>0</v>
      </c>
    </row>
    <row r="205" spans="1:22" x14ac:dyDescent="0.35">
      <c r="A205" s="1" t="s">
        <v>452</v>
      </c>
      <c r="B205" s="1" t="s">
        <v>453</v>
      </c>
      <c r="C205" s="1" t="s">
        <v>65</v>
      </c>
      <c r="D205" s="1" t="s">
        <v>66</v>
      </c>
      <c r="E205" s="1">
        <v>7</v>
      </c>
      <c r="F205" s="1">
        <v>21</v>
      </c>
      <c r="G205" s="1">
        <v>5</v>
      </c>
      <c r="H205" s="1">
        <v>12</v>
      </c>
      <c r="I205" s="1">
        <v>14</v>
      </c>
      <c r="J205" s="1">
        <v>6</v>
      </c>
      <c r="K205" s="1">
        <v>9</v>
      </c>
      <c r="L205" s="1">
        <v>12</v>
      </c>
      <c r="M205" s="1">
        <v>17</v>
      </c>
      <c r="N205" s="1">
        <v>9</v>
      </c>
      <c r="O205" s="1">
        <v>13</v>
      </c>
      <c r="P205" s="1">
        <v>14</v>
      </c>
      <c r="Q205" s="1">
        <v>15</v>
      </c>
      <c r="R205" s="1">
        <v>13</v>
      </c>
      <c r="S205" s="1">
        <v>7</v>
      </c>
      <c r="T205" s="1">
        <v>7</v>
      </c>
      <c r="U205" s="1">
        <v>4</v>
      </c>
      <c r="V205" s="1">
        <v>7</v>
      </c>
    </row>
    <row r="206" spans="1:22" x14ac:dyDescent="0.35">
      <c r="A206" s="1" t="s">
        <v>454</v>
      </c>
      <c r="B206" s="1" t="s">
        <v>455</v>
      </c>
      <c r="C206" s="1" t="s">
        <v>67</v>
      </c>
      <c r="D206" s="1" t="s">
        <v>68</v>
      </c>
      <c r="E206" s="1">
        <v>34</v>
      </c>
      <c r="F206" s="1">
        <v>71</v>
      </c>
      <c r="G206" s="1">
        <v>67</v>
      </c>
      <c r="H206" s="1">
        <v>31</v>
      </c>
      <c r="I206" s="1">
        <v>36</v>
      </c>
      <c r="J206" s="1">
        <v>41</v>
      </c>
      <c r="K206" s="1">
        <v>23</v>
      </c>
      <c r="L206" s="1">
        <v>40</v>
      </c>
      <c r="M206" s="1">
        <v>52</v>
      </c>
      <c r="N206" s="1">
        <v>63</v>
      </c>
      <c r="O206" s="1">
        <v>66</v>
      </c>
      <c r="P206" s="1">
        <v>62</v>
      </c>
      <c r="Q206" s="1">
        <v>49</v>
      </c>
      <c r="R206" s="1">
        <v>60</v>
      </c>
      <c r="S206" s="1">
        <v>56</v>
      </c>
      <c r="T206" s="1">
        <v>34</v>
      </c>
      <c r="U206" s="1">
        <v>46</v>
      </c>
      <c r="V206" s="1">
        <v>55</v>
      </c>
    </row>
    <row r="207" spans="1:22" x14ac:dyDescent="0.35">
      <c r="A207" s="1" t="s">
        <v>456</v>
      </c>
      <c r="B207" s="1" t="s">
        <v>457</v>
      </c>
      <c r="C207" s="1" t="s">
        <v>65</v>
      </c>
      <c r="D207" s="1" t="s">
        <v>66</v>
      </c>
      <c r="E207" s="1">
        <v>1</v>
      </c>
      <c r="F207" s="1">
        <v>2</v>
      </c>
      <c r="G207" s="1">
        <v>0</v>
      </c>
      <c r="H207" s="1">
        <v>0</v>
      </c>
      <c r="I207" s="1">
        <v>0</v>
      </c>
      <c r="J207" s="1">
        <v>1</v>
      </c>
      <c r="K207" s="1">
        <v>0</v>
      </c>
      <c r="L207" s="1">
        <v>0</v>
      </c>
      <c r="M207" s="1">
        <v>2</v>
      </c>
      <c r="N207" s="1">
        <v>1</v>
      </c>
      <c r="O207" s="1">
        <v>0</v>
      </c>
      <c r="P207" s="1">
        <v>0</v>
      </c>
      <c r="Q207" s="1">
        <v>0</v>
      </c>
      <c r="R207" s="1">
        <v>1</v>
      </c>
      <c r="S207" s="1">
        <v>0</v>
      </c>
      <c r="T207" s="1">
        <v>2</v>
      </c>
      <c r="U207" s="1">
        <v>2</v>
      </c>
      <c r="V207" s="1">
        <v>0</v>
      </c>
    </row>
    <row r="208" spans="1:22" x14ac:dyDescent="0.35">
      <c r="A208" s="1" t="s">
        <v>458</v>
      </c>
      <c r="B208" s="1" t="s">
        <v>459</v>
      </c>
      <c r="C208" s="1" t="s">
        <v>61</v>
      </c>
      <c r="D208" s="1" t="s">
        <v>62</v>
      </c>
      <c r="E208" s="1">
        <v>35</v>
      </c>
      <c r="F208" s="1">
        <v>45</v>
      </c>
      <c r="G208" s="1">
        <v>44</v>
      </c>
      <c r="H208" s="1">
        <v>42</v>
      </c>
      <c r="I208" s="1">
        <v>46</v>
      </c>
      <c r="J208" s="1">
        <v>20</v>
      </c>
      <c r="K208" s="1">
        <v>22</v>
      </c>
      <c r="L208" s="1">
        <v>24</v>
      </c>
      <c r="M208" s="1">
        <v>34</v>
      </c>
      <c r="N208" s="1">
        <v>46</v>
      </c>
      <c r="O208" s="1">
        <v>72</v>
      </c>
      <c r="P208" s="1">
        <v>58</v>
      </c>
      <c r="Q208" s="1">
        <v>82</v>
      </c>
      <c r="R208" s="1">
        <v>77</v>
      </c>
      <c r="S208" s="1">
        <v>46</v>
      </c>
      <c r="T208" s="1">
        <v>57</v>
      </c>
      <c r="U208" s="1">
        <v>45</v>
      </c>
      <c r="V208" s="1">
        <v>46</v>
      </c>
    </row>
    <row r="209" spans="1:22" x14ac:dyDescent="0.35">
      <c r="A209" s="1" t="s">
        <v>460</v>
      </c>
      <c r="B209" s="1" t="s">
        <v>461</v>
      </c>
      <c r="C209" s="1" t="s">
        <v>69</v>
      </c>
      <c r="D209" s="1" t="s">
        <v>70</v>
      </c>
      <c r="E209" s="1">
        <v>40</v>
      </c>
      <c r="F209" s="1">
        <v>47</v>
      </c>
      <c r="G209" s="1">
        <v>29</v>
      </c>
      <c r="H209" s="1">
        <v>29</v>
      </c>
      <c r="I209" s="1">
        <v>29</v>
      </c>
      <c r="J209" s="1">
        <v>40</v>
      </c>
      <c r="K209" s="1">
        <v>37</v>
      </c>
      <c r="L209" s="1">
        <v>52</v>
      </c>
      <c r="M209" s="1">
        <v>19</v>
      </c>
      <c r="N209" s="1">
        <v>63</v>
      </c>
      <c r="O209" s="1">
        <v>63</v>
      </c>
      <c r="P209" s="1">
        <v>48</v>
      </c>
      <c r="Q209" s="1">
        <v>70</v>
      </c>
      <c r="R209" s="1">
        <v>71</v>
      </c>
      <c r="S209" s="1">
        <v>71</v>
      </c>
      <c r="T209" s="1">
        <v>46</v>
      </c>
      <c r="U209" s="1">
        <v>44</v>
      </c>
      <c r="V209" s="1">
        <v>46</v>
      </c>
    </row>
    <row r="210" spans="1:22" x14ac:dyDescent="0.35">
      <c r="A210" s="1" t="s">
        <v>462</v>
      </c>
      <c r="B210" s="1" t="s">
        <v>463</v>
      </c>
      <c r="C210" s="1" t="s">
        <v>67</v>
      </c>
      <c r="D210" s="1" t="s">
        <v>68</v>
      </c>
      <c r="E210" s="1">
        <v>43</v>
      </c>
      <c r="F210" s="1">
        <v>47</v>
      </c>
      <c r="G210" s="1">
        <v>42</v>
      </c>
      <c r="H210" s="1">
        <v>43</v>
      </c>
      <c r="I210" s="1">
        <v>25</v>
      </c>
      <c r="J210" s="1">
        <v>33</v>
      </c>
      <c r="K210" s="1">
        <v>31</v>
      </c>
      <c r="L210" s="1">
        <v>31</v>
      </c>
      <c r="M210" s="1">
        <v>37</v>
      </c>
      <c r="N210" s="1">
        <v>33</v>
      </c>
      <c r="O210" s="1">
        <v>44</v>
      </c>
      <c r="P210" s="1">
        <v>43</v>
      </c>
      <c r="Q210" s="1">
        <v>47</v>
      </c>
      <c r="R210" s="1">
        <v>40</v>
      </c>
      <c r="S210" s="1">
        <v>37</v>
      </c>
      <c r="T210" s="1">
        <v>26</v>
      </c>
      <c r="U210" s="1">
        <v>36</v>
      </c>
      <c r="V210" s="1">
        <v>28</v>
      </c>
    </row>
    <row r="211" spans="1:22" x14ac:dyDescent="0.35">
      <c r="A211" s="1" t="s">
        <v>464</v>
      </c>
      <c r="B211" s="1" t="s">
        <v>465</v>
      </c>
      <c r="C211" s="1" t="s">
        <v>65</v>
      </c>
      <c r="D211" s="1" t="s">
        <v>66</v>
      </c>
      <c r="E211" s="1">
        <v>20</v>
      </c>
      <c r="F211" s="1">
        <v>28</v>
      </c>
      <c r="G211" s="1">
        <v>17</v>
      </c>
      <c r="H211" s="1">
        <v>14</v>
      </c>
      <c r="I211" s="1">
        <v>11</v>
      </c>
      <c r="J211" s="1">
        <v>16</v>
      </c>
      <c r="K211" s="1">
        <v>18</v>
      </c>
      <c r="L211" s="1">
        <v>24</v>
      </c>
      <c r="M211" s="1">
        <v>41</v>
      </c>
      <c r="N211" s="1">
        <v>58</v>
      </c>
      <c r="O211" s="1">
        <v>59</v>
      </c>
      <c r="P211" s="1">
        <v>41</v>
      </c>
      <c r="Q211" s="1">
        <v>43</v>
      </c>
      <c r="R211" s="1">
        <v>52</v>
      </c>
      <c r="S211" s="1">
        <v>42</v>
      </c>
      <c r="T211" s="1">
        <v>41</v>
      </c>
      <c r="U211" s="1">
        <v>36</v>
      </c>
      <c r="V211" s="1">
        <v>45</v>
      </c>
    </row>
    <row r="212" spans="1:22" x14ac:dyDescent="0.35">
      <c r="A212" s="1" t="s">
        <v>466</v>
      </c>
      <c r="B212" s="1" t="s">
        <v>467</v>
      </c>
      <c r="C212" s="1" t="s">
        <v>67</v>
      </c>
      <c r="D212" s="1" t="s">
        <v>68</v>
      </c>
      <c r="E212" s="1">
        <v>43</v>
      </c>
      <c r="F212" s="1">
        <v>42</v>
      </c>
      <c r="G212" s="1">
        <v>43</v>
      </c>
      <c r="H212" s="1">
        <v>22</v>
      </c>
      <c r="I212" s="1">
        <v>26</v>
      </c>
      <c r="J212" s="1">
        <v>23</v>
      </c>
      <c r="K212" s="1">
        <v>25</v>
      </c>
      <c r="L212" s="1">
        <v>33</v>
      </c>
      <c r="M212" s="1">
        <v>46</v>
      </c>
      <c r="N212" s="1">
        <v>44</v>
      </c>
      <c r="O212" s="1">
        <v>37</v>
      </c>
      <c r="P212" s="1">
        <v>45</v>
      </c>
      <c r="Q212" s="1">
        <v>49</v>
      </c>
      <c r="R212" s="1">
        <v>47</v>
      </c>
      <c r="S212" s="1">
        <v>47</v>
      </c>
      <c r="T212" s="1">
        <v>23</v>
      </c>
      <c r="U212" s="1">
        <v>30</v>
      </c>
      <c r="V212" s="1">
        <v>48</v>
      </c>
    </row>
    <row r="213" spans="1:22" x14ac:dyDescent="0.35">
      <c r="A213" s="1" t="s">
        <v>468</v>
      </c>
      <c r="B213" s="1" t="s">
        <v>469</v>
      </c>
      <c r="C213" s="1" t="s">
        <v>57</v>
      </c>
      <c r="D213" s="1" t="s">
        <v>58</v>
      </c>
      <c r="E213" s="1">
        <v>28</v>
      </c>
      <c r="F213" s="1">
        <v>36</v>
      </c>
      <c r="G213" s="1">
        <v>54</v>
      </c>
      <c r="H213" s="1">
        <v>78</v>
      </c>
      <c r="I213" s="1">
        <v>43</v>
      </c>
      <c r="J213" s="1">
        <v>51</v>
      </c>
      <c r="K213" s="1">
        <v>56</v>
      </c>
      <c r="L213" s="1">
        <v>59</v>
      </c>
      <c r="M213" s="1">
        <v>51</v>
      </c>
      <c r="N213" s="1">
        <v>29</v>
      </c>
      <c r="O213" s="1">
        <v>31</v>
      </c>
      <c r="P213" s="1">
        <v>28</v>
      </c>
      <c r="Q213" s="1">
        <v>27</v>
      </c>
      <c r="R213" s="1">
        <v>33</v>
      </c>
      <c r="S213" s="1">
        <v>33</v>
      </c>
      <c r="T213" s="1">
        <v>27</v>
      </c>
      <c r="U213" s="1">
        <v>33</v>
      </c>
      <c r="V213" s="1">
        <v>23</v>
      </c>
    </row>
    <row r="214" spans="1:22" x14ac:dyDescent="0.35">
      <c r="A214" s="1" t="s">
        <v>470</v>
      </c>
      <c r="B214" s="1" t="s">
        <v>471</v>
      </c>
      <c r="C214" s="1" t="s">
        <v>63</v>
      </c>
      <c r="D214" s="1" t="s">
        <v>64</v>
      </c>
      <c r="E214" s="1">
        <v>2</v>
      </c>
      <c r="F214" s="1">
        <v>6</v>
      </c>
      <c r="G214" s="1">
        <v>1</v>
      </c>
      <c r="H214" s="1">
        <v>1</v>
      </c>
      <c r="I214" s="1">
        <v>2</v>
      </c>
      <c r="J214" s="1">
        <v>7</v>
      </c>
      <c r="K214" s="1">
        <v>2</v>
      </c>
      <c r="L214" s="1">
        <v>2</v>
      </c>
      <c r="M214" s="1">
        <v>8</v>
      </c>
      <c r="N214" s="1">
        <v>4</v>
      </c>
      <c r="O214" s="1">
        <v>2</v>
      </c>
      <c r="P214" s="1">
        <v>2</v>
      </c>
      <c r="Q214" s="1">
        <v>4</v>
      </c>
      <c r="R214" s="1">
        <v>13</v>
      </c>
      <c r="S214" s="1">
        <v>10</v>
      </c>
      <c r="T214" s="1">
        <v>4</v>
      </c>
      <c r="U214" s="1">
        <v>4</v>
      </c>
      <c r="V214" s="1">
        <v>5</v>
      </c>
    </row>
    <row r="215" spans="1:22" x14ac:dyDescent="0.35">
      <c r="A215" s="1" t="s">
        <v>472</v>
      </c>
      <c r="B215" s="1" t="s">
        <v>473</v>
      </c>
      <c r="C215" s="1" t="s">
        <v>71</v>
      </c>
      <c r="D215" s="1" t="s">
        <v>72</v>
      </c>
      <c r="E215" s="1">
        <v>14</v>
      </c>
      <c r="F215" s="1">
        <v>11</v>
      </c>
      <c r="G215" s="1">
        <v>4</v>
      </c>
      <c r="H215" s="1">
        <v>7</v>
      </c>
      <c r="I215" s="1">
        <v>0</v>
      </c>
      <c r="J215" s="1">
        <v>0</v>
      </c>
      <c r="K215" s="1">
        <v>1</v>
      </c>
      <c r="L215" s="1">
        <v>0</v>
      </c>
      <c r="M215" s="1">
        <v>0</v>
      </c>
      <c r="N215" s="1">
        <v>0</v>
      </c>
      <c r="O215" s="1">
        <v>0</v>
      </c>
      <c r="P215" s="1">
        <v>4</v>
      </c>
      <c r="Q215" s="1">
        <v>2</v>
      </c>
      <c r="R215" s="1">
        <v>2</v>
      </c>
      <c r="S215" s="1">
        <v>1</v>
      </c>
      <c r="T215" s="1">
        <v>2</v>
      </c>
      <c r="U215" s="1">
        <v>3</v>
      </c>
      <c r="V215" s="1">
        <v>0</v>
      </c>
    </row>
    <row r="216" spans="1:22" x14ac:dyDescent="0.35">
      <c r="A216" s="1" t="s">
        <v>474</v>
      </c>
      <c r="B216" s="1" t="s">
        <v>475</v>
      </c>
      <c r="C216" s="1" t="s">
        <v>67</v>
      </c>
      <c r="D216" s="1" t="s">
        <v>68</v>
      </c>
      <c r="E216" s="1">
        <v>2</v>
      </c>
      <c r="F216" s="1">
        <v>5</v>
      </c>
      <c r="G216" s="1">
        <v>9</v>
      </c>
      <c r="H216" s="1">
        <v>14</v>
      </c>
      <c r="I216" s="1">
        <v>3</v>
      </c>
      <c r="J216" s="1">
        <v>1</v>
      </c>
      <c r="K216" s="1">
        <v>2</v>
      </c>
      <c r="L216" s="1">
        <v>3</v>
      </c>
      <c r="M216" s="1">
        <v>3</v>
      </c>
      <c r="N216" s="1">
        <v>5</v>
      </c>
      <c r="O216" s="1">
        <v>5</v>
      </c>
      <c r="P216" s="1">
        <v>4</v>
      </c>
      <c r="Q216" s="1">
        <v>4</v>
      </c>
      <c r="R216" s="1">
        <v>5</v>
      </c>
      <c r="S216" s="1">
        <v>5</v>
      </c>
      <c r="T216" s="1">
        <v>8</v>
      </c>
      <c r="U216" s="1">
        <v>15</v>
      </c>
      <c r="V216" s="1">
        <v>2</v>
      </c>
    </row>
    <row r="217" spans="1:22" x14ac:dyDescent="0.35">
      <c r="A217" s="1" t="s">
        <v>476</v>
      </c>
      <c r="B217" s="1" t="s">
        <v>477</v>
      </c>
      <c r="C217" s="1" t="s">
        <v>65</v>
      </c>
      <c r="D217" s="1" t="s">
        <v>66</v>
      </c>
      <c r="E217" s="1"/>
      <c r="F217" s="1">
        <v>2</v>
      </c>
      <c r="G217" s="1">
        <v>1</v>
      </c>
      <c r="H217" s="1">
        <v>1</v>
      </c>
      <c r="I217" s="1">
        <v>1</v>
      </c>
      <c r="J217" s="1">
        <v>0</v>
      </c>
      <c r="K217" s="1">
        <v>1</v>
      </c>
      <c r="L217" s="1">
        <v>1</v>
      </c>
      <c r="M217" s="1">
        <v>2</v>
      </c>
      <c r="N217" s="1">
        <v>2</v>
      </c>
      <c r="O217" s="1">
        <v>0</v>
      </c>
      <c r="P217" s="1">
        <v>0</v>
      </c>
      <c r="Q217" s="1">
        <v>0</v>
      </c>
      <c r="R217" s="1">
        <v>0</v>
      </c>
      <c r="S217" s="1">
        <v>0</v>
      </c>
      <c r="T217" s="1">
        <v>0</v>
      </c>
      <c r="U217" s="1">
        <v>0</v>
      </c>
      <c r="V217" s="1">
        <v>0</v>
      </c>
    </row>
    <row r="218" spans="1:22" x14ac:dyDescent="0.35">
      <c r="A218" s="1" t="s">
        <v>478</v>
      </c>
      <c r="B218" s="1" t="s">
        <v>479</v>
      </c>
      <c r="C218" s="1" t="s">
        <v>57</v>
      </c>
      <c r="D218" s="1" t="s">
        <v>58</v>
      </c>
      <c r="E218" s="1">
        <v>22</v>
      </c>
      <c r="F218" s="1">
        <v>16</v>
      </c>
      <c r="G218" s="1">
        <v>14</v>
      </c>
      <c r="H218" s="1">
        <v>16</v>
      </c>
      <c r="I218" s="1">
        <v>10</v>
      </c>
      <c r="J218" s="1">
        <v>16</v>
      </c>
      <c r="K218" s="1">
        <v>12</v>
      </c>
      <c r="L218" s="1">
        <v>8</v>
      </c>
      <c r="M218" s="1">
        <v>7</v>
      </c>
      <c r="N218" s="1">
        <v>7</v>
      </c>
      <c r="O218" s="1">
        <v>14</v>
      </c>
      <c r="P218" s="1">
        <v>8</v>
      </c>
      <c r="Q218" s="1">
        <v>7</v>
      </c>
      <c r="R218" s="1">
        <v>7</v>
      </c>
      <c r="S218" s="1">
        <v>5</v>
      </c>
      <c r="T218" s="1">
        <v>3</v>
      </c>
      <c r="U218" s="1">
        <v>3</v>
      </c>
      <c r="V218" s="1">
        <v>4</v>
      </c>
    </row>
    <row r="219" spans="1:22" x14ac:dyDescent="0.35">
      <c r="A219" s="1" t="s">
        <v>480</v>
      </c>
      <c r="B219" s="1" t="s">
        <v>481</v>
      </c>
      <c r="C219" s="1" t="s">
        <v>73</v>
      </c>
      <c r="D219" s="1" t="s">
        <v>74</v>
      </c>
      <c r="E219" s="1"/>
      <c r="F219" s="1">
        <v>1</v>
      </c>
      <c r="G219" s="1">
        <v>1</v>
      </c>
      <c r="H219" s="1">
        <v>1</v>
      </c>
      <c r="I219" s="1">
        <v>1</v>
      </c>
      <c r="J219" s="1">
        <v>1</v>
      </c>
      <c r="K219" s="1">
        <v>1</v>
      </c>
      <c r="L219" s="1">
        <v>1</v>
      </c>
      <c r="M219" s="1">
        <v>1</v>
      </c>
      <c r="N219" s="1">
        <v>1</v>
      </c>
      <c r="O219" s="1">
        <v>1</v>
      </c>
      <c r="P219" s="1">
        <v>1</v>
      </c>
      <c r="Q219" s="1">
        <v>0</v>
      </c>
      <c r="R219" s="1">
        <v>0</v>
      </c>
      <c r="S219" s="1">
        <v>0</v>
      </c>
      <c r="T219" s="1">
        <v>0</v>
      </c>
      <c r="U219" s="1">
        <v>1</v>
      </c>
      <c r="V219" s="1">
        <v>0</v>
      </c>
    </row>
    <row r="220" spans="1:22" x14ac:dyDescent="0.35">
      <c r="A220" s="1" t="s">
        <v>482</v>
      </c>
      <c r="B220" s="1" t="s">
        <v>483</v>
      </c>
      <c r="C220" s="1" t="s">
        <v>65</v>
      </c>
      <c r="D220" s="1" t="s">
        <v>66</v>
      </c>
      <c r="E220" s="1">
        <v>16</v>
      </c>
      <c r="F220" s="1">
        <v>16</v>
      </c>
      <c r="G220" s="1">
        <v>8</v>
      </c>
      <c r="H220" s="1">
        <v>4</v>
      </c>
      <c r="I220" s="1">
        <v>12</v>
      </c>
      <c r="J220" s="1">
        <v>6</v>
      </c>
      <c r="K220" s="1">
        <v>6</v>
      </c>
      <c r="L220" s="1">
        <v>12</v>
      </c>
      <c r="M220" s="1">
        <v>6</v>
      </c>
      <c r="N220" s="1">
        <v>6</v>
      </c>
      <c r="O220" s="1">
        <v>8</v>
      </c>
      <c r="P220" s="1">
        <v>12</v>
      </c>
      <c r="Q220" s="1">
        <v>7</v>
      </c>
      <c r="R220" s="1">
        <v>7</v>
      </c>
      <c r="S220" s="1">
        <v>7</v>
      </c>
      <c r="T220" s="1">
        <v>7</v>
      </c>
      <c r="U220" s="1">
        <v>4</v>
      </c>
      <c r="V220" s="1">
        <v>10</v>
      </c>
    </row>
    <row r="221" spans="1:22" x14ac:dyDescent="0.35">
      <c r="A221" s="1" t="s">
        <v>484</v>
      </c>
      <c r="B221" s="1" t="s">
        <v>485</v>
      </c>
      <c r="C221" s="1" t="s">
        <v>61</v>
      </c>
      <c r="D221" s="1" t="s">
        <v>62</v>
      </c>
      <c r="E221" s="1">
        <v>3</v>
      </c>
      <c r="F221" s="1">
        <v>1</v>
      </c>
      <c r="G221" s="1">
        <v>1</v>
      </c>
      <c r="H221" s="1">
        <v>0</v>
      </c>
      <c r="I221" s="1">
        <v>0</v>
      </c>
      <c r="J221" s="1">
        <v>0</v>
      </c>
      <c r="K221" s="1">
        <v>1</v>
      </c>
      <c r="L221" s="1">
        <v>1</v>
      </c>
      <c r="M221" s="1">
        <v>1</v>
      </c>
      <c r="N221" s="1">
        <v>1</v>
      </c>
      <c r="O221" s="1">
        <v>0</v>
      </c>
      <c r="P221" s="1">
        <v>0</v>
      </c>
      <c r="Q221" s="1">
        <v>1</v>
      </c>
      <c r="R221" s="1">
        <v>2</v>
      </c>
      <c r="S221" s="1">
        <v>1</v>
      </c>
      <c r="T221" s="1">
        <v>1</v>
      </c>
      <c r="U221" s="1">
        <v>1</v>
      </c>
      <c r="V221" s="1">
        <v>1</v>
      </c>
    </row>
    <row r="222" spans="1:22" x14ac:dyDescent="0.35">
      <c r="A222" s="1" t="s">
        <v>486</v>
      </c>
      <c r="B222" s="1" t="s">
        <v>487</v>
      </c>
      <c r="C222" s="1" t="s">
        <v>65</v>
      </c>
      <c r="D222" s="1" t="s">
        <v>66</v>
      </c>
      <c r="E222" s="1">
        <v>2</v>
      </c>
      <c r="F222" s="1">
        <v>1</v>
      </c>
      <c r="G222" s="1">
        <v>2</v>
      </c>
      <c r="H222" s="1">
        <v>1</v>
      </c>
      <c r="I222" s="1">
        <v>1</v>
      </c>
      <c r="J222" s="1">
        <v>2</v>
      </c>
      <c r="K222" s="1">
        <v>1</v>
      </c>
      <c r="L222" s="1">
        <v>2</v>
      </c>
      <c r="M222" s="1">
        <v>1</v>
      </c>
      <c r="N222" s="1">
        <v>1</v>
      </c>
      <c r="O222" s="1">
        <v>1</v>
      </c>
      <c r="P222" s="1">
        <v>2</v>
      </c>
      <c r="Q222" s="1">
        <v>2</v>
      </c>
      <c r="R222" s="1">
        <v>2</v>
      </c>
      <c r="S222" s="1">
        <v>1</v>
      </c>
      <c r="T222" s="1">
        <v>3</v>
      </c>
      <c r="U222" s="1">
        <v>3</v>
      </c>
      <c r="V222" s="1">
        <v>3</v>
      </c>
    </row>
    <row r="223" spans="1:22" x14ac:dyDescent="0.35">
      <c r="A223" s="1" t="s">
        <v>488</v>
      </c>
      <c r="B223" s="1" t="s">
        <v>489</v>
      </c>
      <c r="C223" s="1" t="s">
        <v>67</v>
      </c>
      <c r="D223" s="1" t="s">
        <v>68</v>
      </c>
      <c r="E223" s="1">
        <v>0</v>
      </c>
      <c r="F223" s="1">
        <v>4</v>
      </c>
      <c r="G223" s="1">
        <v>16</v>
      </c>
      <c r="H223" s="1">
        <v>4</v>
      </c>
      <c r="I223" s="1">
        <v>6</v>
      </c>
      <c r="J223" s="1">
        <v>7</v>
      </c>
      <c r="K223" s="1">
        <v>7</v>
      </c>
      <c r="L223" s="1">
        <v>7</v>
      </c>
      <c r="M223" s="1">
        <v>6</v>
      </c>
      <c r="N223" s="1">
        <v>6</v>
      </c>
      <c r="O223" s="1">
        <v>4</v>
      </c>
      <c r="P223" s="1">
        <v>4</v>
      </c>
      <c r="Q223" s="1">
        <v>4</v>
      </c>
      <c r="R223" s="1">
        <v>4</v>
      </c>
      <c r="S223" s="1">
        <v>4</v>
      </c>
      <c r="T223" s="1">
        <v>4</v>
      </c>
      <c r="U223" s="1">
        <v>3</v>
      </c>
      <c r="V223" s="1">
        <v>9</v>
      </c>
    </row>
    <row r="224" spans="1:22" x14ac:dyDescent="0.35">
      <c r="A224" s="1" t="s">
        <v>490</v>
      </c>
      <c r="B224" s="1" t="s">
        <v>491</v>
      </c>
      <c r="C224" s="1" t="s">
        <v>73</v>
      </c>
      <c r="D224" s="1" t="s">
        <v>74</v>
      </c>
      <c r="E224" s="1">
        <v>5</v>
      </c>
      <c r="F224" s="1">
        <v>6</v>
      </c>
      <c r="G224" s="1">
        <v>8</v>
      </c>
      <c r="H224" s="1">
        <v>5</v>
      </c>
      <c r="I224" s="1">
        <v>1</v>
      </c>
      <c r="J224" s="1">
        <v>1</v>
      </c>
      <c r="K224" s="1">
        <v>2</v>
      </c>
      <c r="L224" s="1">
        <v>2</v>
      </c>
      <c r="M224" s="1">
        <v>1</v>
      </c>
      <c r="N224" s="1">
        <v>3</v>
      </c>
      <c r="O224" s="1">
        <v>3</v>
      </c>
      <c r="P224" s="1">
        <v>8</v>
      </c>
      <c r="Q224" s="1">
        <v>4</v>
      </c>
      <c r="R224" s="1">
        <v>5</v>
      </c>
      <c r="S224" s="1">
        <v>5</v>
      </c>
      <c r="T224" s="1">
        <v>5</v>
      </c>
      <c r="U224" s="1">
        <v>5</v>
      </c>
      <c r="V224" s="1">
        <v>11</v>
      </c>
    </row>
    <row r="225" spans="1:22" x14ac:dyDescent="0.35">
      <c r="A225" s="1" t="s">
        <v>492</v>
      </c>
      <c r="B225" s="1" t="s">
        <v>493</v>
      </c>
      <c r="C225" s="1" t="s">
        <v>71</v>
      </c>
      <c r="D225" s="1" t="s">
        <v>72</v>
      </c>
      <c r="E225" s="1">
        <v>3</v>
      </c>
      <c r="F225" s="1">
        <v>4</v>
      </c>
      <c r="G225" s="1">
        <v>3</v>
      </c>
      <c r="H225" s="1">
        <v>2</v>
      </c>
      <c r="I225" s="1">
        <v>3</v>
      </c>
      <c r="J225" s="1">
        <v>2</v>
      </c>
      <c r="K225" s="1">
        <v>2</v>
      </c>
      <c r="L225" s="1">
        <v>2</v>
      </c>
      <c r="M225" s="1">
        <v>2</v>
      </c>
      <c r="N225" s="1">
        <v>3</v>
      </c>
      <c r="O225" s="1">
        <v>2</v>
      </c>
      <c r="P225" s="1">
        <v>2</v>
      </c>
      <c r="Q225" s="1">
        <v>3</v>
      </c>
      <c r="R225" s="1">
        <v>4</v>
      </c>
      <c r="S225" s="1">
        <v>5</v>
      </c>
      <c r="T225" s="1">
        <v>2</v>
      </c>
      <c r="U225" s="1">
        <v>2</v>
      </c>
      <c r="V225" s="1">
        <v>2</v>
      </c>
    </row>
    <row r="226" spans="1:22" x14ac:dyDescent="0.35">
      <c r="A226" s="1" t="s">
        <v>494</v>
      </c>
      <c r="B226" s="1" t="s">
        <v>495</v>
      </c>
      <c r="C226" s="1" t="s">
        <v>67</v>
      </c>
      <c r="D226" s="1" t="s">
        <v>68</v>
      </c>
      <c r="E226" s="1">
        <v>1</v>
      </c>
      <c r="F226" s="1">
        <v>2</v>
      </c>
      <c r="G226" s="1">
        <v>0</v>
      </c>
      <c r="H226" s="1">
        <v>0</v>
      </c>
      <c r="I226" s="1">
        <v>0</v>
      </c>
      <c r="J226" s="1">
        <v>0</v>
      </c>
      <c r="K226" s="1">
        <v>0</v>
      </c>
      <c r="L226" s="1">
        <v>0</v>
      </c>
      <c r="M226" s="1">
        <v>1</v>
      </c>
      <c r="N226" s="1">
        <v>0</v>
      </c>
      <c r="O226" s="1">
        <v>0</v>
      </c>
      <c r="P226" s="1">
        <v>1</v>
      </c>
      <c r="Q226" s="1">
        <v>1</v>
      </c>
      <c r="R226" s="1">
        <v>2</v>
      </c>
      <c r="S226" s="1">
        <v>2</v>
      </c>
      <c r="T226" s="1">
        <v>3</v>
      </c>
      <c r="U226" s="1">
        <v>4</v>
      </c>
      <c r="V226" s="1">
        <v>4</v>
      </c>
    </row>
    <row r="227" spans="1:22" x14ac:dyDescent="0.35">
      <c r="A227" s="1" t="s">
        <v>496</v>
      </c>
      <c r="B227" s="1" t="s">
        <v>497</v>
      </c>
      <c r="C227" s="1" t="s">
        <v>59</v>
      </c>
      <c r="D227" s="1" t="s">
        <v>60</v>
      </c>
      <c r="E227" s="1">
        <v>5</v>
      </c>
      <c r="F227" s="1">
        <v>6</v>
      </c>
      <c r="G227" s="1">
        <v>12</v>
      </c>
      <c r="H227" s="1">
        <v>5</v>
      </c>
      <c r="I227" s="1">
        <v>2</v>
      </c>
      <c r="J227" s="1">
        <v>9</v>
      </c>
      <c r="K227" s="1">
        <v>3</v>
      </c>
      <c r="L227" s="1">
        <v>6</v>
      </c>
      <c r="M227" s="1">
        <v>5</v>
      </c>
      <c r="N227" s="1">
        <v>10</v>
      </c>
      <c r="O227" s="1">
        <v>7</v>
      </c>
      <c r="P227" s="1">
        <v>7</v>
      </c>
      <c r="Q227" s="1">
        <v>5</v>
      </c>
      <c r="R227" s="1">
        <v>6</v>
      </c>
      <c r="S227" s="1">
        <v>5</v>
      </c>
      <c r="T227" s="1">
        <v>1</v>
      </c>
      <c r="U227" s="1">
        <v>4</v>
      </c>
      <c r="V227" s="1">
        <v>4</v>
      </c>
    </row>
    <row r="228" spans="1:22" x14ac:dyDescent="0.35">
      <c r="A228" s="1" t="s">
        <v>498</v>
      </c>
      <c r="B228" s="1" t="s">
        <v>499</v>
      </c>
      <c r="C228" s="1" t="s">
        <v>67</v>
      </c>
      <c r="D228" s="1" t="s">
        <v>68</v>
      </c>
      <c r="E228" s="1">
        <v>3</v>
      </c>
      <c r="F228" s="1">
        <v>9</v>
      </c>
      <c r="G228" s="1">
        <v>4</v>
      </c>
      <c r="H228" s="1">
        <v>4</v>
      </c>
      <c r="I228" s="1">
        <v>11</v>
      </c>
      <c r="J228" s="1">
        <v>11</v>
      </c>
      <c r="K228" s="1">
        <v>8</v>
      </c>
      <c r="L228" s="1">
        <v>1</v>
      </c>
      <c r="M228" s="1">
        <v>0</v>
      </c>
      <c r="N228" s="1">
        <v>3</v>
      </c>
      <c r="O228" s="1">
        <v>4</v>
      </c>
      <c r="P228" s="1">
        <v>2</v>
      </c>
      <c r="Q228" s="1">
        <v>2</v>
      </c>
      <c r="R228" s="1">
        <v>1</v>
      </c>
      <c r="S228" s="1">
        <v>2</v>
      </c>
      <c r="T228" s="1">
        <v>1</v>
      </c>
      <c r="U228" s="1">
        <v>2</v>
      </c>
      <c r="V228" s="1">
        <v>2</v>
      </c>
    </row>
    <row r="229" spans="1:22" x14ac:dyDescent="0.35">
      <c r="A229" s="1" t="s">
        <v>500</v>
      </c>
      <c r="B229" s="1" t="s">
        <v>501</v>
      </c>
      <c r="C229" s="1" t="s">
        <v>59</v>
      </c>
      <c r="D229" s="1" t="s">
        <v>60</v>
      </c>
      <c r="E229" s="1">
        <v>1</v>
      </c>
      <c r="F229" s="1">
        <v>2</v>
      </c>
      <c r="G229" s="1">
        <v>2</v>
      </c>
      <c r="H229" s="1">
        <v>2</v>
      </c>
      <c r="I229" s="1">
        <v>2</v>
      </c>
      <c r="J229" s="1">
        <v>2</v>
      </c>
      <c r="K229" s="1">
        <v>2</v>
      </c>
      <c r="L229" s="1">
        <v>2</v>
      </c>
      <c r="M229" s="1">
        <v>1</v>
      </c>
      <c r="N229" s="1">
        <v>1</v>
      </c>
      <c r="O229" s="1">
        <v>1</v>
      </c>
      <c r="P229" s="1">
        <v>1</v>
      </c>
      <c r="Q229" s="1">
        <v>1</v>
      </c>
      <c r="R229" s="1">
        <v>1</v>
      </c>
      <c r="S229" s="1">
        <v>1</v>
      </c>
      <c r="T229" s="1">
        <v>1</v>
      </c>
      <c r="U229" s="1">
        <v>1</v>
      </c>
      <c r="V229" s="1">
        <v>1</v>
      </c>
    </row>
    <row r="230" spans="1:22" x14ac:dyDescent="0.35">
      <c r="A230" s="1" t="s">
        <v>502</v>
      </c>
      <c r="B230" s="1" t="s">
        <v>503</v>
      </c>
      <c r="C230" s="1" t="s">
        <v>73</v>
      </c>
      <c r="D230" s="1" t="s">
        <v>74</v>
      </c>
      <c r="E230" s="1"/>
      <c r="F230" s="1">
        <v>2</v>
      </c>
      <c r="G230" s="1">
        <v>2</v>
      </c>
      <c r="H230" s="1">
        <v>0</v>
      </c>
      <c r="I230" s="1">
        <v>3</v>
      </c>
      <c r="J230" s="1">
        <v>3</v>
      </c>
      <c r="K230" s="1">
        <v>0</v>
      </c>
      <c r="L230" s="1">
        <v>3</v>
      </c>
      <c r="M230" s="1">
        <v>2</v>
      </c>
      <c r="N230" s="1">
        <v>1</v>
      </c>
      <c r="O230" s="1">
        <v>7</v>
      </c>
      <c r="P230" s="1">
        <v>4</v>
      </c>
      <c r="Q230" s="1">
        <v>8</v>
      </c>
      <c r="R230" s="1">
        <v>3</v>
      </c>
      <c r="S230" s="1">
        <v>1</v>
      </c>
      <c r="T230" s="1">
        <v>1</v>
      </c>
      <c r="U230" s="1">
        <v>0</v>
      </c>
      <c r="V230" s="1">
        <v>0</v>
      </c>
    </row>
    <row r="231" spans="1:22" x14ac:dyDescent="0.35">
      <c r="A231" s="1" t="s">
        <v>504</v>
      </c>
      <c r="B231" s="1" t="s">
        <v>505</v>
      </c>
      <c r="C231" s="1" t="s">
        <v>65</v>
      </c>
      <c r="D231" s="1" t="s">
        <v>66</v>
      </c>
      <c r="E231" s="1">
        <v>11</v>
      </c>
      <c r="F231" s="1">
        <v>17</v>
      </c>
      <c r="G231" s="1">
        <v>12</v>
      </c>
      <c r="H231" s="1">
        <v>9</v>
      </c>
      <c r="I231" s="1">
        <v>8</v>
      </c>
      <c r="J231" s="1">
        <v>4</v>
      </c>
      <c r="K231" s="1">
        <v>12</v>
      </c>
      <c r="L231" s="1">
        <v>4</v>
      </c>
      <c r="M231" s="1">
        <v>4</v>
      </c>
      <c r="N231" s="1">
        <v>6</v>
      </c>
      <c r="O231" s="1">
        <v>6</v>
      </c>
      <c r="P231" s="1">
        <v>26</v>
      </c>
      <c r="Q231" s="1">
        <v>14</v>
      </c>
      <c r="R231" s="1">
        <v>12</v>
      </c>
      <c r="S231" s="1">
        <v>15</v>
      </c>
      <c r="T231" s="1">
        <v>8</v>
      </c>
      <c r="U231" s="1">
        <v>8</v>
      </c>
      <c r="V231" s="1">
        <v>7</v>
      </c>
    </row>
    <row r="232" spans="1:22" x14ac:dyDescent="0.35">
      <c r="A232" s="1" t="s">
        <v>506</v>
      </c>
      <c r="B232" s="1" t="s">
        <v>507</v>
      </c>
      <c r="C232" s="1" t="s">
        <v>71</v>
      </c>
      <c r="D232" s="1" t="s">
        <v>72</v>
      </c>
      <c r="E232" s="1">
        <v>5</v>
      </c>
      <c r="F232" s="1">
        <v>7</v>
      </c>
      <c r="G232" s="1">
        <v>17</v>
      </c>
      <c r="H232" s="1">
        <v>6</v>
      </c>
      <c r="I232" s="1">
        <v>11</v>
      </c>
      <c r="J232" s="1">
        <v>8</v>
      </c>
      <c r="K232" s="1">
        <v>5</v>
      </c>
      <c r="L232" s="1">
        <v>8</v>
      </c>
      <c r="M232" s="1">
        <v>10</v>
      </c>
      <c r="N232" s="1">
        <v>8</v>
      </c>
      <c r="O232" s="1">
        <v>3</v>
      </c>
      <c r="P232" s="1">
        <v>8</v>
      </c>
      <c r="Q232" s="1">
        <v>9</v>
      </c>
      <c r="R232" s="1">
        <v>8</v>
      </c>
      <c r="S232" s="1">
        <v>5</v>
      </c>
      <c r="T232" s="1">
        <v>3</v>
      </c>
      <c r="U232" s="1">
        <v>1</v>
      </c>
      <c r="V232" s="1">
        <v>5</v>
      </c>
    </row>
    <row r="233" spans="1:22" x14ac:dyDescent="0.35">
      <c r="A233" s="1" t="s">
        <v>508</v>
      </c>
      <c r="B233" s="1" t="s">
        <v>509</v>
      </c>
      <c r="C233" s="1" t="s">
        <v>73</v>
      </c>
      <c r="D233" s="1" t="s">
        <v>74</v>
      </c>
      <c r="E233" s="1">
        <v>15</v>
      </c>
      <c r="F233" s="1">
        <v>13</v>
      </c>
      <c r="G233" s="1">
        <v>11</v>
      </c>
      <c r="H233" s="1">
        <v>3</v>
      </c>
      <c r="I233" s="1">
        <v>1</v>
      </c>
      <c r="J233" s="1">
        <v>3</v>
      </c>
      <c r="K233" s="1">
        <v>7</v>
      </c>
      <c r="L233" s="1">
        <v>8</v>
      </c>
      <c r="M233" s="1">
        <v>16</v>
      </c>
      <c r="N233" s="1">
        <v>13</v>
      </c>
      <c r="O233" s="1">
        <v>15</v>
      </c>
      <c r="P233" s="1">
        <v>15</v>
      </c>
      <c r="Q233" s="1">
        <v>17</v>
      </c>
      <c r="R233" s="1">
        <v>15</v>
      </c>
      <c r="S233" s="1">
        <v>2</v>
      </c>
      <c r="T233" s="1">
        <v>1</v>
      </c>
      <c r="U233" s="1">
        <v>1</v>
      </c>
      <c r="V233" s="1">
        <v>3</v>
      </c>
    </row>
    <row r="234" spans="1:22" x14ac:dyDescent="0.35">
      <c r="A234" s="1" t="s">
        <v>510</v>
      </c>
      <c r="B234" s="1" t="s">
        <v>511</v>
      </c>
      <c r="C234" s="1" t="s">
        <v>69</v>
      </c>
      <c r="D234" s="1" t="s">
        <v>70</v>
      </c>
      <c r="E234" s="1">
        <v>5</v>
      </c>
      <c r="F234" s="1">
        <v>9</v>
      </c>
      <c r="G234" s="1">
        <v>9</v>
      </c>
      <c r="H234" s="1">
        <v>10</v>
      </c>
      <c r="I234" s="1">
        <v>5</v>
      </c>
      <c r="J234" s="1">
        <v>8</v>
      </c>
      <c r="K234" s="1">
        <v>4</v>
      </c>
      <c r="L234" s="1">
        <v>5</v>
      </c>
      <c r="M234" s="1">
        <v>13</v>
      </c>
      <c r="N234" s="1">
        <v>13</v>
      </c>
      <c r="O234" s="1">
        <v>5</v>
      </c>
      <c r="P234" s="1">
        <v>6</v>
      </c>
      <c r="Q234" s="1">
        <v>5</v>
      </c>
      <c r="R234" s="1">
        <v>16</v>
      </c>
      <c r="S234" s="1">
        <v>5</v>
      </c>
      <c r="T234" s="1">
        <v>9</v>
      </c>
      <c r="U234" s="1">
        <v>4</v>
      </c>
      <c r="V234" s="1">
        <v>10</v>
      </c>
    </row>
    <row r="235" spans="1:22" x14ac:dyDescent="0.35">
      <c r="A235" s="1" t="s">
        <v>512</v>
      </c>
      <c r="B235" s="1" t="s">
        <v>513</v>
      </c>
      <c r="C235" s="1" t="s">
        <v>65</v>
      </c>
      <c r="D235" s="1" t="s">
        <v>66</v>
      </c>
      <c r="E235" s="1">
        <v>2</v>
      </c>
      <c r="F235" s="1">
        <v>3</v>
      </c>
      <c r="G235" s="1">
        <v>2</v>
      </c>
      <c r="H235" s="1">
        <v>2</v>
      </c>
      <c r="I235" s="1">
        <v>0</v>
      </c>
      <c r="J235" s="1">
        <v>1</v>
      </c>
      <c r="K235" s="1">
        <v>2</v>
      </c>
      <c r="L235" s="1">
        <v>1</v>
      </c>
      <c r="M235" s="1">
        <v>7</v>
      </c>
      <c r="N235" s="1">
        <v>2</v>
      </c>
      <c r="O235" s="1">
        <v>6</v>
      </c>
      <c r="P235" s="1">
        <v>7</v>
      </c>
      <c r="Q235" s="1">
        <v>6</v>
      </c>
      <c r="R235" s="1">
        <v>3</v>
      </c>
      <c r="S235" s="1">
        <v>0</v>
      </c>
      <c r="T235" s="1">
        <v>3</v>
      </c>
      <c r="U235" s="1">
        <v>2</v>
      </c>
      <c r="V235" s="1">
        <v>1</v>
      </c>
    </row>
    <row r="236" spans="1:22" x14ac:dyDescent="0.35">
      <c r="A236" s="1" t="s">
        <v>514</v>
      </c>
      <c r="B236" s="1" t="s">
        <v>515</v>
      </c>
      <c r="C236" s="1" t="s">
        <v>73</v>
      </c>
      <c r="D236" s="1" t="s">
        <v>74</v>
      </c>
      <c r="E236" s="1">
        <v>4</v>
      </c>
      <c r="F236" s="1">
        <v>2</v>
      </c>
      <c r="G236" s="1">
        <v>3</v>
      </c>
      <c r="H236" s="1">
        <v>3</v>
      </c>
      <c r="I236" s="1">
        <v>4</v>
      </c>
      <c r="J236" s="1">
        <v>3</v>
      </c>
      <c r="K236" s="1">
        <v>3</v>
      </c>
      <c r="L236" s="1">
        <v>2</v>
      </c>
      <c r="M236" s="1">
        <v>2</v>
      </c>
      <c r="N236" s="1">
        <v>2</v>
      </c>
      <c r="O236" s="1">
        <v>2</v>
      </c>
      <c r="P236" s="1">
        <v>1</v>
      </c>
      <c r="Q236" s="1">
        <v>1</v>
      </c>
      <c r="R236" s="1">
        <v>6</v>
      </c>
      <c r="S236" s="1">
        <v>6</v>
      </c>
      <c r="T236" s="1">
        <v>2</v>
      </c>
      <c r="U236" s="1">
        <v>3</v>
      </c>
      <c r="V236" s="1">
        <v>3</v>
      </c>
    </row>
    <row r="237" spans="1:22" x14ac:dyDescent="0.35">
      <c r="A237" s="1" t="s">
        <v>516</v>
      </c>
      <c r="B237" s="1" t="s">
        <v>517</v>
      </c>
      <c r="C237" s="1" t="s">
        <v>67</v>
      </c>
      <c r="D237" s="1" t="s">
        <v>68</v>
      </c>
      <c r="E237" s="1">
        <v>8</v>
      </c>
      <c r="F237" s="1">
        <v>12</v>
      </c>
      <c r="G237" s="1">
        <v>4</v>
      </c>
      <c r="H237" s="1">
        <v>3</v>
      </c>
      <c r="I237" s="1">
        <v>3</v>
      </c>
      <c r="J237" s="1">
        <v>2</v>
      </c>
      <c r="K237" s="1">
        <v>0</v>
      </c>
      <c r="L237" s="1">
        <v>0</v>
      </c>
      <c r="M237" s="1">
        <v>1</v>
      </c>
      <c r="N237" s="1">
        <v>0</v>
      </c>
      <c r="O237" s="1">
        <v>0</v>
      </c>
      <c r="P237" s="1">
        <v>0</v>
      </c>
      <c r="Q237" s="1">
        <v>3</v>
      </c>
      <c r="R237" s="1">
        <v>3</v>
      </c>
      <c r="S237" s="1">
        <v>0</v>
      </c>
      <c r="T237" s="1">
        <v>0</v>
      </c>
      <c r="U237" s="1">
        <v>2</v>
      </c>
      <c r="V237" s="1">
        <v>2</v>
      </c>
    </row>
    <row r="238" spans="1:22" x14ac:dyDescent="0.35">
      <c r="A238" s="1" t="s">
        <v>518</v>
      </c>
      <c r="B238" s="1" t="s">
        <v>519</v>
      </c>
      <c r="C238" s="1" t="s">
        <v>73</v>
      </c>
      <c r="D238" s="1" t="s">
        <v>74</v>
      </c>
      <c r="E238" s="1">
        <v>70</v>
      </c>
      <c r="F238" s="1">
        <v>64</v>
      </c>
      <c r="G238" s="1">
        <v>92</v>
      </c>
      <c r="H238" s="1">
        <v>67</v>
      </c>
      <c r="I238" s="1">
        <v>79</v>
      </c>
      <c r="J238" s="1">
        <v>81</v>
      </c>
      <c r="K238" s="1">
        <v>93</v>
      </c>
      <c r="L238" s="1">
        <v>92</v>
      </c>
      <c r="M238" s="1">
        <v>107</v>
      </c>
      <c r="N238" s="1">
        <v>127</v>
      </c>
      <c r="O238" s="1">
        <v>102</v>
      </c>
      <c r="P238" s="1">
        <v>105</v>
      </c>
      <c r="Q238" s="1">
        <v>95</v>
      </c>
      <c r="R238" s="1">
        <v>102</v>
      </c>
      <c r="S238" s="1">
        <v>85</v>
      </c>
      <c r="T238" s="1">
        <v>68</v>
      </c>
      <c r="U238" s="1">
        <v>55</v>
      </c>
      <c r="V238" s="1">
        <v>110</v>
      </c>
    </row>
    <row r="239" spans="1:22" x14ac:dyDescent="0.35">
      <c r="A239" s="1" t="s">
        <v>520</v>
      </c>
      <c r="B239" s="1" t="s">
        <v>521</v>
      </c>
      <c r="C239" s="1" t="s">
        <v>71</v>
      </c>
      <c r="D239" s="1" t="s">
        <v>72</v>
      </c>
      <c r="E239" s="1">
        <v>25</v>
      </c>
      <c r="F239" s="1">
        <v>31</v>
      </c>
      <c r="G239" s="1">
        <v>25</v>
      </c>
      <c r="H239" s="1">
        <v>7</v>
      </c>
      <c r="I239" s="1">
        <v>8</v>
      </c>
      <c r="J239" s="1">
        <v>13</v>
      </c>
      <c r="K239" s="1">
        <v>14</v>
      </c>
      <c r="L239" s="1">
        <v>21</v>
      </c>
      <c r="M239" s="1">
        <v>17</v>
      </c>
      <c r="N239" s="1">
        <v>17</v>
      </c>
      <c r="O239" s="1">
        <v>26</v>
      </c>
      <c r="P239" s="1">
        <v>34</v>
      </c>
      <c r="Q239" s="1">
        <v>30</v>
      </c>
      <c r="R239" s="1">
        <v>20</v>
      </c>
      <c r="S239" s="1">
        <v>16</v>
      </c>
      <c r="T239" s="1">
        <v>16</v>
      </c>
      <c r="U239" s="1">
        <v>16</v>
      </c>
      <c r="V239" s="1">
        <v>10</v>
      </c>
    </row>
    <row r="240" spans="1:22" x14ac:dyDescent="0.35">
      <c r="A240" s="1" t="s">
        <v>522</v>
      </c>
      <c r="B240" s="1" t="s">
        <v>523</v>
      </c>
      <c r="C240" s="1" t="s">
        <v>67</v>
      </c>
      <c r="D240" s="1" t="s">
        <v>68</v>
      </c>
      <c r="E240" s="1"/>
      <c r="F240" s="1">
        <v>23</v>
      </c>
      <c r="G240" s="1">
        <v>15</v>
      </c>
      <c r="H240" s="1">
        <v>12</v>
      </c>
      <c r="I240" s="1">
        <v>13</v>
      </c>
      <c r="J240" s="1">
        <v>10</v>
      </c>
      <c r="K240" s="1">
        <v>10</v>
      </c>
      <c r="L240" s="1">
        <v>11</v>
      </c>
      <c r="M240" s="1">
        <v>16</v>
      </c>
      <c r="N240" s="1">
        <v>35</v>
      </c>
      <c r="O240" s="1">
        <v>26</v>
      </c>
      <c r="P240" s="1">
        <v>30</v>
      </c>
      <c r="Q240" s="1">
        <v>27</v>
      </c>
      <c r="R240" s="1">
        <v>23</v>
      </c>
      <c r="S240" s="1">
        <v>31</v>
      </c>
      <c r="T240" s="1">
        <v>19</v>
      </c>
      <c r="U240" s="1">
        <v>19</v>
      </c>
      <c r="V240" s="1">
        <v>18</v>
      </c>
    </row>
    <row r="241" spans="1:22" x14ac:dyDescent="0.35">
      <c r="A241" s="1" t="s">
        <v>524</v>
      </c>
      <c r="B241" s="1" t="s">
        <v>525</v>
      </c>
      <c r="C241" s="1" t="s">
        <v>71</v>
      </c>
      <c r="D241" s="1" t="s">
        <v>72</v>
      </c>
      <c r="E241" s="1">
        <v>4</v>
      </c>
      <c r="F241" s="1">
        <v>7</v>
      </c>
      <c r="G241" s="1">
        <v>4</v>
      </c>
      <c r="H241" s="1">
        <v>6</v>
      </c>
      <c r="I241" s="1">
        <v>3</v>
      </c>
      <c r="J241" s="1">
        <v>4</v>
      </c>
      <c r="K241" s="1">
        <v>2</v>
      </c>
      <c r="L241" s="1">
        <v>1</v>
      </c>
      <c r="M241" s="1">
        <v>3</v>
      </c>
      <c r="N241" s="1">
        <v>7</v>
      </c>
      <c r="O241" s="1">
        <v>6</v>
      </c>
      <c r="P241" s="1">
        <v>7</v>
      </c>
      <c r="Q241" s="1">
        <v>3</v>
      </c>
      <c r="R241" s="1">
        <v>6</v>
      </c>
      <c r="S241" s="1">
        <v>4</v>
      </c>
      <c r="T241" s="1">
        <v>4</v>
      </c>
      <c r="U241" s="1">
        <v>3</v>
      </c>
      <c r="V241" s="1">
        <v>5</v>
      </c>
    </row>
    <row r="242" spans="1:22" x14ac:dyDescent="0.35">
      <c r="A242" s="1" t="s">
        <v>526</v>
      </c>
      <c r="B242" s="1" t="s">
        <v>527</v>
      </c>
      <c r="C242" s="1" t="s">
        <v>69</v>
      </c>
      <c r="D242" s="1" t="s">
        <v>70</v>
      </c>
      <c r="E242" s="1">
        <v>14</v>
      </c>
      <c r="F242" s="1">
        <v>18</v>
      </c>
      <c r="G242" s="1">
        <v>12</v>
      </c>
      <c r="H242" s="1">
        <v>13</v>
      </c>
      <c r="I242" s="1">
        <v>15</v>
      </c>
      <c r="J242" s="1">
        <v>13</v>
      </c>
      <c r="K242" s="1">
        <v>17</v>
      </c>
      <c r="L242" s="1">
        <v>22</v>
      </c>
      <c r="M242" s="1">
        <v>22</v>
      </c>
      <c r="N242" s="1">
        <v>17</v>
      </c>
      <c r="O242" s="1">
        <v>19</v>
      </c>
      <c r="P242" s="1">
        <v>20</v>
      </c>
      <c r="Q242" s="1">
        <v>20</v>
      </c>
      <c r="R242" s="1">
        <v>17</v>
      </c>
      <c r="S242" s="1">
        <v>12</v>
      </c>
      <c r="T242" s="1">
        <v>10</v>
      </c>
      <c r="U242" s="1">
        <v>14</v>
      </c>
      <c r="V242" s="1">
        <v>15</v>
      </c>
    </row>
    <row r="243" spans="1:22" x14ac:dyDescent="0.35">
      <c r="A243" s="1" t="s">
        <v>528</v>
      </c>
      <c r="B243" s="1" t="s">
        <v>529</v>
      </c>
      <c r="C243" s="1" t="s">
        <v>61</v>
      </c>
      <c r="D243" s="1" t="s">
        <v>62</v>
      </c>
      <c r="E243" s="1">
        <v>3</v>
      </c>
      <c r="F243" s="1">
        <v>1</v>
      </c>
      <c r="G243" s="1">
        <v>2</v>
      </c>
      <c r="H243" s="1">
        <v>0</v>
      </c>
      <c r="I243" s="1">
        <v>0</v>
      </c>
      <c r="J243" s="1">
        <v>3</v>
      </c>
      <c r="K243" s="1">
        <v>0</v>
      </c>
      <c r="L243" s="1">
        <v>0</v>
      </c>
      <c r="M243" s="1">
        <v>1</v>
      </c>
      <c r="N243" s="1">
        <v>0</v>
      </c>
      <c r="O243" s="1">
        <v>1</v>
      </c>
      <c r="P243" s="1">
        <v>0</v>
      </c>
      <c r="Q243" s="1">
        <v>0</v>
      </c>
      <c r="R243" s="1">
        <v>3</v>
      </c>
      <c r="S243" s="1">
        <v>2</v>
      </c>
      <c r="T243" s="1">
        <v>0</v>
      </c>
      <c r="U243" s="1">
        <v>0</v>
      </c>
      <c r="V243" s="1">
        <v>1</v>
      </c>
    </row>
    <row r="244" spans="1:22" x14ac:dyDescent="0.35">
      <c r="A244" s="1" t="s">
        <v>530</v>
      </c>
      <c r="B244" s="1" t="s">
        <v>531</v>
      </c>
      <c r="C244" s="1" t="s">
        <v>59</v>
      </c>
      <c r="D244" s="1" t="s">
        <v>60</v>
      </c>
      <c r="E244" s="1">
        <v>3</v>
      </c>
      <c r="F244" s="1">
        <v>2</v>
      </c>
      <c r="G244" s="1">
        <v>2</v>
      </c>
      <c r="H244" s="1">
        <v>0</v>
      </c>
      <c r="I244" s="1">
        <v>0</v>
      </c>
      <c r="J244" s="1">
        <v>3</v>
      </c>
      <c r="K244" s="1">
        <v>1</v>
      </c>
      <c r="L244" s="1">
        <v>1</v>
      </c>
      <c r="M244" s="1">
        <v>0</v>
      </c>
      <c r="N244" s="1">
        <v>0</v>
      </c>
      <c r="O244" s="1">
        <v>0</v>
      </c>
      <c r="P244" s="1">
        <v>0</v>
      </c>
      <c r="Q244" s="1">
        <v>0</v>
      </c>
      <c r="R244" s="1">
        <v>1</v>
      </c>
      <c r="S244" s="1">
        <v>0</v>
      </c>
      <c r="T244" s="1">
        <v>0</v>
      </c>
      <c r="U244" s="1">
        <v>0</v>
      </c>
      <c r="V244" s="1">
        <v>0</v>
      </c>
    </row>
    <row r="245" spans="1:22" x14ac:dyDescent="0.35">
      <c r="A245" s="1" t="s">
        <v>532</v>
      </c>
      <c r="B245" s="1" t="s">
        <v>533</v>
      </c>
      <c r="C245" s="1" t="s">
        <v>69</v>
      </c>
      <c r="D245" s="1" t="s">
        <v>70</v>
      </c>
      <c r="E245" s="1">
        <v>7</v>
      </c>
      <c r="F245" s="1">
        <v>5</v>
      </c>
      <c r="G245" s="1">
        <v>6</v>
      </c>
      <c r="H245" s="1">
        <v>7</v>
      </c>
      <c r="I245" s="1">
        <v>10</v>
      </c>
      <c r="J245" s="1">
        <v>12</v>
      </c>
      <c r="K245" s="1">
        <v>5</v>
      </c>
      <c r="L245" s="1">
        <v>1</v>
      </c>
      <c r="M245" s="1">
        <v>5</v>
      </c>
      <c r="N245" s="1">
        <v>1</v>
      </c>
      <c r="O245" s="1">
        <v>2</v>
      </c>
      <c r="P245" s="1">
        <v>2</v>
      </c>
      <c r="Q245" s="1">
        <v>2</v>
      </c>
      <c r="R245" s="1">
        <v>6</v>
      </c>
      <c r="S245" s="1">
        <v>1</v>
      </c>
      <c r="T245" s="1">
        <v>1</v>
      </c>
      <c r="U245" s="1">
        <v>1</v>
      </c>
      <c r="V245" s="1">
        <v>2</v>
      </c>
    </row>
    <row r="246" spans="1:22" x14ac:dyDescent="0.35">
      <c r="A246" s="1" t="s">
        <v>534</v>
      </c>
      <c r="B246" s="1" t="s">
        <v>535</v>
      </c>
      <c r="C246" s="1" t="s">
        <v>69</v>
      </c>
      <c r="D246" s="1" t="s">
        <v>70</v>
      </c>
      <c r="E246" s="1">
        <v>5</v>
      </c>
      <c r="F246" s="1">
        <v>1</v>
      </c>
      <c r="G246" s="1">
        <v>2</v>
      </c>
      <c r="H246" s="1">
        <v>3</v>
      </c>
      <c r="I246" s="1">
        <v>3</v>
      </c>
      <c r="J246" s="1">
        <v>3</v>
      </c>
      <c r="K246" s="1">
        <v>1</v>
      </c>
      <c r="L246" s="1">
        <v>5</v>
      </c>
      <c r="M246" s="1">
        <v>4</v>
      </c>
      <c r="N246" s="1">
        <v>4</v>
      </c>
      <c r="O246" s="1">
        <v>5</v>
      </c>
      <c r="P246" s="1">
        <v>7</v>
      </c>
      <c r="Q246" s="1">
        <v>4</v>
      </c>
      <c r="R246" s="1">
        <v>3</v>
      </c>
      <c r="S246" s="1">
        <v>3</v>
      </c>
      <c r="T246" s="1">
        <v>3</v>
      </c>
      <c r="U246" s="1">
        <v>5</v>
      </c>
      <c r="V246" s="1">
        <v>4</v>
      </c>
    </row>
    <row r="247" spans="1:22" x14ac:dyDescent="0.35">
      <c r="A247" s="1" t="s">
        <v>536</v>
      </c>
      <c r="B247" s="1" t="s">
        <v>537</v>
      </c>
      <c r="C247" s="1" t="s">
        <v>59</v>
      </c>
      <c r="D247" s="1" t="s">
        <v>60</v>
      </c>
      <c r="E247" s="1">
        <v>13</v>
      </c>
      <c r="F247" s="1">
        <v>13</v>
      </c>
      <c r="G247" s="1">
        <v>2</v>
      </c>
      <c r="H247" s="1">
        <v>21</v>
      </c>
      <c r="I247" s="1">
        <v>16</v>
      </c>
      <c r="J247" s="1">
        <v>16</v>
      </c>
      <c r="K247" s="1">
        <v>5</v>
      </c>
      <c r="L247" s="1">
        <v>3</v>
      </c>
      <c r="M247" s="1">
        <v>3</v>
      </c>
      <c r="N247" s="1">
        <v>3</v>
      </c>
      <c r="O247" s="1">
        <v>6</v>
      </c>
      <c r="P247" s="1">
        <v>5</v>
      </c>
      <c r="Q247" s="1">
        <v>7</v>
      </c>
      <c r="R247" s="1">
        <v>8</v>
      </c>
      <c r="S247" s="1">
        <v>6</v>
      </c>
      <c r="T247" s="1">
        <v>5</v>
      </c>
      <c r="U247" s="1">
        <v>4</v>
      </c>
      <c r="V247" s="1">
        <v>8</v>
      </c>
    </row>
    <row r="248" spans="1:22" x14ac:dyDescent="0.35">
      <c r="A248" s="1" t="s">
        <v>538</v>
      </c>
      <c r="B248" s="1" t="s">
        <v>539</v>
      </c>
      <c r="C248" s="1" t="s">
        <v>59</v>
      </c>
      <c r="D248" s="1" t="s">
        <v>60</v>
      </c>
      <c r="E248" s="1">
        <v>8</v>
      </c>
      <c r="F248" s="1">
        <v>12</v>
      </c>
      <c r="G248" s="1">
        <v>2</v>
      </c>
      <c r="H248" s="1">
        <v>1</v>
      </c>
      <c r="I248" s="1">
        <v>2</v>
      </c>
      <c r="J248" s="1">
        <v>1</v>
      </c>
      <c r="K248" s="1">
        <v>2</v>
      </c>
      <c r="L248" s="1">
        <v>5</v>
      </c>
      <c r="M248" s="1">
        <v>5</v>
      </c>
      <c r="N248" s="1">
        <v>1</v>
      </c>
      <c r="O248" s="1">
        <v>4</v>
      </c>
      <c r="P248" s="1">
        <v>4</v>
      </c>
      <c r="Q248" s="1">
        <v>2</v>
      </c>
      <c r="R248" s="1">
        <v>1</v>
      </c>
      <c r="S248" s="1">
        <v>2</v>
      </c>
      <c r="T248" s="1">
        <v>2</v>
      </c>
      <c r="U248" s="1">
        <v>3</v>
      </c>
      <c r="V248" s="1">
        <v>3</v>
      </c>
    </row>
    <row r="249" spans="1:22" x14ac:dyDescent="0.35">
      <c r="A249" s="1" t="s">
        <v>540</v>
      </c>
      <c r="B249" s="1" t="s">
        <v>541</v>
      </c>
      <c r="C249" s="1" t="s">
        <v>65</v>
      </c>
      <c r="D249" s="1" t="s">
        <v>66</v>
      </c>
      <c r="E249" s="1">
        <v>8</v>
      </c>
      <c r="F249" s="1">
        <v>8</v>
      </c>
      <c r="G249" s="1">
        <v>6</v>
      </c>
      <c r="H249" s="1">
        <v>8</v>
      </c>
      <c r="I249" s="1">
        <v>4</v>
      </c>
      <c r="J249" s="1">
        <v>3</v>
      </c>
      <c r="K249" s="1">
        <v>4</v>
      </c>
      <c r="L249" s="1">
        <v>3</v>
      </c>
      <c r="M249" s="1">
        <v>6</v>
      </c>
      <c r="N249" s="1">
        <v>2</v>
      </c>
      <c r="O249" s="1">
        <v>2</v>
      </c>
      <c r="P249" s="1">
        <v>2</v>
      </c>
      <c r="Q249" s="1">
        <v>4</v>
      </c>
      <c r="R249" s="1">
        <v>9</v>
      </c>
      <c r="S249" s="1">
        <v>2</v>
      </c>
      <c r="T249" s="1">
        <v>4</v>
      </c>
      <c r="U249" s="1">
        <v>1</v>
      </c>
      <c r="V249" s="1">
        <v>3</v>
      </c>
    </row>
    <row r="250" spans="1:22" x14ac:dyDescent="0.35">
      <c r="A250" s="1" t="s">
        <v>542</v>
      </c>
      <c r="B250" s="1" t="s">
        <v>543</v>
      </c>
      <c r="C250" s="1" t="s">
        <v>61</v>
      </c>
      <c r="D250" s="1" t="s">
        <v>62</v>
      </c>
      <c r="E250" s="1">
        <v>6</v>
      </c>
      <c r="F250" s="1">
        <v>5</v>
      </c>
      <c r="G250" s="1">
        <v>5</v>
      </c>
      <c r="H250" s="1">
        <v>3</v>
      </c>
      <c r="I250" s="1">
        <v>1</v>
      </c>
      <c r="J250" s="1">
        <v>5</v>
      </c>
      <c r="K250" s="1">
        <v>6</v>
      </c>
      <c r="L250" s="1">
        <v>1</v>
      </c>
      <c r="M250" s="1">
        <v>4</v>
      </c>
      <c r="N250" s="1">
        <v>2</v>
      </c>
      <c r="O250" s="1">
        <v>4</v>
      </c>
      <c r="P250" s="1">
        <v>2</v>
      </c>
      <c r="Q250" s="1">
        <v>1</v>
      </c>
      <c r="R250" s="1">
        <v>3</v>
      </c>
      <c r="S250" s="1">
        <v>4</v>
      </c>
      <c r="T250" s="1">
        <v>5</v>
      </c>
      <c r="U250" s="1">
        <v>1</v>
      </c>
      <c r="V250" s="1">
        <v>2</v>
      </c>
    </row>
    <row r="251" spans="1:22" x14ac:dyDescent="0.35">
      <c r="A251" s="1" t="s">
        <v>544</v>
      </c>
      <c r="B251" s="1" t="s">
        <v>545</v>
      </c>
      <c r="C251" s="1" t="s">
        <v>67</v>
      </c>
      <c r="D251" s="1" t="s">
        <v>68</v>
      </c>
      <c r="E251" s="1">
        <v>5</v>
      </c>
      <c r="F251" s="1">
        <v>7</v>
      </c>
      <c r="G251" s="1">
        <v>5</v>
      </c>
      <c r="H251" s="1">
        <v>4</v>
      </c>
      <c r="I251" s="1">
        <v>3</v>
      </c>
      <c r="J251" s="1">
        <v>3</v>
      </c>
      <c r="K251" s="1">
        <v>2</v>
      </c>
      <c r="L251" s="1">
        <v>5</v>
      </c>
      <c r="M251" s="1">
        <v>10</v>
      </c>
      <c r="N251" s="1">
        <v>8</v>
      </c>
      <c r="O251" s="1">
        <v>8</v>
      </c>
      <c r="P251" s="1">
        <v>9</v>
      </c>
      <c r="Q251" s="1">
        <v>5</v>
      </c>
      <c r="R251" s="1">
        <v>3</v>
      </c>
      <c r="S251" s="1">
        <v>0</v>
      </c>
      <c r="T251" s="1">
        <v>1</v>
      </c>
      <c r="U251" s="1">
        <v>6</v>
      </c>
      <c r="V251" s="1">
        <v>2</v>
      </c>
    </row>
    <row r="252" spans="1:22" x14ac:dyDescent="0.35">
      <c r="A252" s="1" t="s">
        <v>546</v>
      </c>
      <c r="B252" s="1" t="s">
        <v>547</v>
      </c>
      <c r="C252" s="1" t="s">
        <v>65</v>
      </c>
      <c r="D252" s="1" t="s">
        <v>66</v>
      </c>
      <c r="E252" s="1">
        <v>1</v>
      </c>
      <c r="F252" s="1">
        <v>3</v>
      </c>
      <c r="G252" s="1">
        <v>1</v>
      </c>
      <c r="H252" s="1">
        <v>1</v>
      </c>
      <c r="I252" s="1">
        <v>1</v>
      </c>
      <c r="J252" s="1">
        <v>1</v>
      </c>
      <c r="K252" s="1">
        <v>0</v>
      </c>
      <c r="L252" s="1">
        <v>0</v>
      </c>
      <c r="M252" s="1">
        <v>1</v>
      </c>
      <c r="N252" s="1">
        <v>1</v>
      </c>
      <c r="O252" s="1">
        <v>1</v>
      </c>
      <c r="P252" s="1">
        <v>2</v>
      </c>
      <c r="Q252" s="1">
        <v>2</v>
      </c>
      <c r="R252" s="1">
        <v>2</v>
      </c>
      <c r="S252" s="1">
        <v>1</v>
      </c>
      <c r="T252" s="1">
        <v>1</v>
      </c>
      <c r="U252" s="1">
        <v>0</v>
      </c>
      <c r="V252" s="1">
        <v>0</v>
      </c>
    </row>
    <row r="253" spans="1:22" x14ac:dyDescent="0.35">
      <c r="A253" s="1" t="s">
        <v>548</v>
      </c>
      <c r="B253" s="1" t="s">
        <v>549</v>
      </c>
      <c r="C253" s="1" t="s">
        <v>69</v>
      </c>
      <c r="D253" s="1" t="s">
        <v>70</v>
      </c>
      <c r="E253" s="1">
        <v>4</v>
      </c>
      <c r="F253" s="1">
        <v>3</v>
      </c>
      <c r="G253" s="1">
        <v>8</v>
      </c>
      <c r="H253" s="1">
        <v>7</v>
      </c>
      <c r="I253" s="1">
        <v>9</v>
      </c>
      <c r="J253" s="1">
        <v>9</v>
      </c>
      <c r="K253" s="1">
        <v>18</v>
      </c>
      <c r="L253" s="1">
        <v>19</v>
      </c>
      <c r="M253" s="1">
        <v>13</v>
      </c>
      <c r="N253" s="1">
        <v>12</v>
      </c>
      <c r="O253" s="1">
        <v>15</v>
      </c>
      <c r="P253" s="1">
        <v>19</v>
      </c>
      <c r="Q253" s="1">
        <v>16</v>
      </c>
      <c r="R253" s="1">
        <v>13</v>
      </c>
      <c r="S253" s="1">
        <v>7</v>
      </c>
      <c r="T253" s="1">
        <v>10</v>
      </c>
      <c r="U253" s="1">
        <v>6</v>
      </c>
      <c r="V253" s="1">
        <v>6</v>
      </c>
    </row>
    <row r="254" spans="1:22" x14ac:dyDescent="0.35">
      <c r="A254" s="1" t="s">
        <v>550</v>
      </c>
      <c r="B254" s="1" t="s">
        <v>551</v>
      </c>
      <c r="C254" s="1" t="s">
        <v>71</v>
      </c>
      <c r="D254" s="1" t="s">
        <v>72</v>
      </c>
      <c r="E254" s="1"/>
      <c r="F254" s="1">
        <v>1</v>
      </c>
      <c r="G254" s="1">
        <v>1</v>
      </c>
      <c r="H254" s="1">
        <v>1</v>
      </c>
      <c r="I254" s="1">
        <v>0</v>
      </c>
      <c r="J254" s="1">
        <v>1</v>
      </c>
      <c r="K254" s="1">
        <v>1</v>
      </c>
      <c r="L254" s="1">
        <v>0</v>
      </c>
      <c r="M254" s="1">
        <v>0</v>
      </c>
      <c r="N254" s="1">
        <v>1</v>
      </c>
      <c r="O254" s="1">
        <v>0</v>
      </c>
      <c r="P254" s="1">
        <v>0</v>
      </c>
      <c r="Q254" s="1">
        <v>1</v>
      </c>
      <c r="R254" s="1">
        <v>1</v>
      </c>
      <c r="S254" s="1">
        <v>1</v>
      </c>
      <c r="T254" s="1">
        <v>1</v>
      </c>
      <c r="U254" s="1">
        <v>1</v>
      </c>
      <c r="V254" s="1">
        <v>1</v>
      </c>
    </row>
    <row r="255" spans="1:22" x14ac:dyDescent="0.35">
      <c r="A255" s="1" t="s">
        <v>552</v>
      </c>
      <c r="B255" s="1" t="s">
        <v>553</v>
      </c>
      <c r="C255" s="1" t="s">
        <v>63</v>
      </c>
      <c r="D255" s="1" t="s">
        <v>64</v>
      </c>
      <c r="E255" s="1">
        <v>10</v>
      </c>
      <c r="F255" s="1">
        <v>6</v>
      </c>
      <c r="G255" s="1">
        <v>4</v>
      </c>
      <c r="H255" s="1">
        <v>4</v>
      </c>
      <c r="I255" s="1">
        <v>1</v>
      </c>
      <c r="J255" s="1">
        <v>1</v>
      </c>
      <c r="K255" s="1">
        <v>2</v>
      </c>
      <c r="L255" s="1">
        <v>3</v>
      </c>
      <c r="M255" s="1">
        <v>5</v>
      </c>
      <c r="N255" s="1">
        <v>6</v>
      </c>
      <c r="O255" s="1">
        <v>4</v>
      </c>
      <c r="P255" s="1">
        <v>6</v>
      </c>
      <c r="Q255" s="1">
        <v>4</v>
      </c>
      <c r="R255" s="1">
        <v>4</v>
      </c>
      <c r="S255" s="1">
        <v>3</v>
      </c>
      <c r="T255" s="1">
        <v>0</v>
      </c>
      <c r="U255" s="1">
        <v>1</v>
      </c>
      <c r="V255" s="1">
        <v>1</v>
      </c>
    </row>
    <row r="256" spans="1:22" x14ac:dyDescent="0.35">
      <c r="A256" s="1" t="s">
        <v>554</v>
      </c>
      <c r="B256" s="1" t="s">
        <v>555</v>
      </c>
      <c r="C256" s="1" t="s">
        <v>67</v>
      </c>
      <c r="D256" s="1" t="s">
        <v>68</v>
      </c>
      <c r="E256" s="1">
        <v>69</v>
      </c>
      <c r="F256" s="1">
        <v>80</v>
      </c>
      <c r="G256" s="1">
        <v>71</v>
      </c>
      <c r="H256" s="1">
        <v>67</v>
      </c>
      <c r="I256" s="1">
        <v>56</v>
      </c>
      <c r="J256" s="1">
        <v>21</v>
      </c>
      <c r="K256" s="1">
        <v>23</v>
      </c>
      <c r="L256" s="1">
        <v>28</v>
      </c>
      <c r="M256" s="1">
        <v>56</v>
      </c>
      <c r="N256" s="1">
        <v>42</v>
      </c>
      <c r="O256" s="1">
        <v>31</v>
      </c>
      <c r="P256" s="1">
        <v>34</v>
      </c>
      <c r="Q256" s="1">
        <v>46</v>
      </c>
      <c r="R256" s="1">
        <v>68</v>
      </c>
      <c r="S256" s="1">
        <v>89</v>
      </c>
      <c r="T256" s="1">
        <v>48</v>
      </c>
      <c r="U256" s="1">
        <v>57</v>
      </c>
      <c r="V256" s="1">
        <v>61</v>
      </c>
    </row>
    <row r="257" spans="1:22" x14ac:dyDescent="0.35">
      <c r="A257" s="1" t="s">
        <v>556</v>
      </c>
      <c r="B257" s="1" t="s">
        <v>557</v>
      </c>
      <c r="C257" s="1" t="s">
        <v>61</v>
      </c>
      <c r="D257" s="1" t="s">
        <v>62</v>
      </c>
      <c r="E257" s="1">
        <v>14</v>
      </c>
      <c r="F257" s="1">
        <v>17</v>
      </c>
      <c r="G257" s="1">
        <v>9</v>
      </c>
      <c r="H257" s="1">
        <v>12</v>
      </c>
      <c r="I257" s="1">
        <v>14</v>
      </c>
      <c r="J257" s="1">
        <v>9</v>
      </c>
      <c r="K257" s="1">
        <v>16</v>
      </c>
      <c r="L257" s="1">
        <v>16</v>
      </c>
      <c r="M257" s="1">
        <v>31</v>
      </c>
      <c r="N257" s="1">
        <v>17</v>
      </c>
      <c r="O257" s="1">
        <v>30</v>
      </c>
      <c r="P257" s="1">
        <v>41</v>
      </c>
      <c r="Q257" s="1">
        <v>31</v>
      </c>
      <c r="R257" s="1">
        <v>39</v>
      </c>
      <c r="S257" s="1">
        <v>26</v>
      </c>
      <c r="T257" s="1">
        <v>34</v>
      </c>
      <c r="U257" s="1">
        <v>31</v>
      </c>
      <c r="V257" s="1">
        <v>13</v>
      </c>
    </row>
    <row r="258" spans="1:22" x14ac:dyDescent="0.35">
      <c r="A258" s="1" t="s">
        <v>558</v>
      </c>
      <c r="B258" s="1" t="s">
        <v>559</v>
      </c>
      <c r="C258" s="1" t="s">
        <v>57</v>
      </c>
      <c r="D258" s="1" t="s">
        <v>58</v>
      </c>
      <c r="E258" s="1">
        <v>52</v>
      </c>
      <c r="F258" s="1">
        <v>51</v>
      </c>
      <c r="G258" s="1">
        <v>92</v>
      </c>
      <c r="H258" s="1">
        <v>56</v>
      </c>
      <c r="I258" s="1">
        <v>46</v>
      </c>
      <c r="J258" s="1">
        <v>48</v>
      </c>
      <c r="K258" s="1">
        <v>46</v>
      </c>
      <c r="L258" s="1">
        <v>46</v>
      </c>
      <c r="M258" s="1">
        <v>81</v>
      </c>
      <c r="N258" s="1">
        <v>74</v>
      </c>
      <c r="O258" s="1">
        <v>78</v>
      </c>
      <c r="P258" s="1">
        <v>78</v>
      </c>
      <c r="Q258" s="1">
        <v>80</v>
      </c>
      <c r="R258" s="1">
        <v>80</v>
      </c>
      <c r="S258" s="1">
        <v>55</v>
      </c>
      <c r="T258" s="1">
        <v>52</v>
      </c>
      <c r="U258" s="1">
        <v>66</v>
      </c>
      <c r="V258" s="1">
        <v>62</v>
      </c>
    </row>
    <row r="259" spans="1:22" x14ac:dyDescent="0.35">
      <c r="A259" s="1" t="s">
        <v>560</v>
      </c>
      <c r="B259" s="1" t="s">
        <v>561</v>
      </c>
      <c r="C259" s="1" t="s">
        <v>67</v>
      </c>
      <c r="D259" s="1" t="s">
        <v>68</v>
      </c>
      <c r="E259" s="1">
        <v>11</v>
      </c>
      <c r="F259" s="1">
        <v>11</v>
      </c>
      <c r="G259" s="1">
        <v>8</v>
      </c>
      <c r="H259" s="1">
        <v>9</v>
      </c>
      <c r="I259" s="1">
        <v>9</v>
      </c>
      <c r="J259" s="1">
        <v>8</v>
      </c>
      <c r="K259" s="1">
        <v>7</v>
      </c>
      <c r="L259" s="1">
        <v>4</v>
      </c>
      <c r="M259" s="1">
        <v>5</v>
      </c>
      <c r="N259" s="1">
        <v>4</v>
      </c>
      <c r="O259" s="1">
        <v>4</v>
      </c>
      <c r="P259" s="1">
        <v>7</v>
      </c>
      <c r="Q259" s="1">
        <v>8</v>
      </c>
      <c r="R259" s="1">
        <v>10</v>
      </c>
      <c r="S259" s="1">
        <v>13</v>
      </c>
      <c r="T259" s="1">
        <v>9</v>
      </c>
      <c r="U259" s="1">
        <v>8</v>
      </c>
      <c r="V259" s="1">
        <v>4</v>
      </c>
    </row>
    <row r="260" spans="1:22" x14ac:dyDescent="0.35">
      <c r="A260" s="1" t="s">
        <v>562</v>
      </c>
      <c r="B260" s="1" t="s">
        <v>563</v>
      </c>
      <c r="C260" s="1" t="s">
        <v>61</v>
      </c>
      <c r="D260" s="1" t="s">
        <v>62</v>
      </c>
      <c r="E260" s="1">
        <v>4</v>
      </c>
      <c r="F260" s="1">
        <v>6</v>
      </c>
      <c r="G260" s="1">
        <v>9</v>
      </c>
      <c r="H260" s="1">
        <v>2</v>
      </c>
      <c r="I260" s="1">
        <v>2</v>
      </c>
      <c r="J260" s="1">
        <v>3</v>
      </c>
      <c r="K260" s="1">
        <v>6</v>
      </c>
      <c r="L260" s="1">
        <v>6</v>
      </c>
      <c r="M260" s="1">
        <v>4</v>
      </c>
      <c r="N260" s="1">
        <v>6</v>
      </c>
      <c r="O260" s="1">
        <v>6</v>
      </c>
      <c r="P260" s="1">
        <v>6</v>
      </c>
      <c r="Q260" s="1">
        <v>6</v>
      </c>
      <c r="R260" s="1">
        <v>8</v>
      </c>
      <c r="S260" s="1">
        <v>4</v>
      </c>
      <c r="T260" s="1">
        <v>3</v>
      </c>
      <c r="U260" s="1">
        <v>3</v>
      </c>
      <c r="V260" s="1">
        <v>5</v>
      </c>
    </row>
    <row r="261" spans="1:22" x14ac:dyDescent="0.35">
      <c r="A261" s="1" t="s">
        <v>564</v>
      </c>
      <c r="B261" s="1" t="s">
        <v>565</v>
      </c>
      <c r="C261" s="1" t="s">
        <v>65</v>
      </c>
      <c r="D261" s="1" t="s">
        <v>66</v>
      </c>
      <c r="E261" s="1">
        <v>14</v>
      </c>
      <c r="F261" s="1">
        <v>11</v>
      </c>
      <c r="G261" s="1">
        <v>12</v>
      </c>
      <c r="H261" s="1">
        <v>15</v>
      </c>
      <c r="I261" s="1">
        <v>8</v>
      </c>
      <c r="J261" s="1">
        <v>12</v>
      </c>
      <c r="K261" s="1">
        <v>18</v>
      </c>
      <c r="L261" s="1">
        <v>11</v>
      </c>
      <c r="M261" s="1">
        <v>10</v>
      </c>
      <c r="N261" s="1">
        <v>11</v>
      </c>
      <c r="O261" s="1">
        <v>7</v>
      </c>
      <c r="P261" s="1">
        <v>7</v>
      </c>
      <c r="Q261" s="1">
        <v>7</v>
      </c>
      <c r="R261" s="1">
        <v>7</v>
      </c>
      <c r="S261" s="1">
        <v>5</v>
      </c>
      <c r="T261" s="1">
        <v>5</v>
      </c>
      <c r="U261" s="1">
        <v>8</v>
      </c>
      <c r="V261" s="1">
        <v>8</v>
      </c>
    </row>
    <row r="262" spans="1:22" x14ac:dyDescent="0.35">
      <c r="A262" s="1" t="s">
        <v>566</v>
      </c>
      <c r="B262" s="1" t="s">
        <v>567</v>
      </c>
      <c r="C262" s="1" t="s">
        <v>71</v>
      </c>
      <c r="D262" s="1" t="s">
        <v>72</v>
      </c>
      <c r="E262" s="1">
        <v>13</v>
      </c>
      <c r="F262" s="1">
        <v>9</v>
      </c>
      <c r="G262" s="1">
        <v>9</v>
      </c>
      <c r="H262" s="1">
        <v>5</v>
      </c>
      <c r="I262" s="1">
        <v>5</v>
      </c>
      <c r="J262" s="1">
        <v>13</v>
      </c>
      <c r="K262" s="1">
        <v>11</v>
      </c>
      <c r="L262" s="1">
        <v>7</v>
      </c>
      <c r="M262" s="1">
        <v>6</v>
      </c>
      <c r="N262" s="1">
        <v>6</v>
      </c>
      <c r="O262" s="1">
        <v>6</v>
      </c>
      <c r="P262" s="1">
        <v>8</v>
      </c>
      <c r="Q262" s="1">
        <v>10</v>
      </c>
      <c r="R262" s="1">
        <v>14</v>
      </c>
      <c r="S262" s="1">
        <v>9</v>
      </c>
      <c r="T262" s="1">
        <v>9</v>
      </c>
      <c r="U262" s="1">
        <v>11</v>
      </c>
      <c r="V262" s="1">
        <v>10</v>
      </c>
    </row>
    <row r="263" spans="1:22" x14ac:dyDescent="0.35">
      <c r="A263" s="1" t="s">
        <v>568</v>
      </c>
      <c r="B263" s="1" t="s">
        <v>569</v>
      </c>
      <c r="C263" s="1" t="s">
        <v>71</v>
      </c>
      <c r="D263" s="1" t="s">
        <v>72</v>
      </c>
      <c r="E263" s="1">
        <v>4</v>
      </c>
      <c r="F263" s="1">
        <v>4</v>
      </c>
      <c r="G263" s="1">
        <v>3</v>
      </c>
      <c r="H263" s="1">
        <v>2</v>
      </c>
      <c r="I263" s="1">
        <v>2</v>
      </c>
      <c r="J263" s="1">
        <v>2</v>
      </c>
      <c r="K263" s="1">
        <v>2</v>
      </c>
      <c r="L263" s="1">
        <v>1</v>
      </c>
      <c r="M263" s="1">
        <v>1</v>
      </c>
      <c r="N263" s="1">
        <v>2</v>
      </c>
      <c r="O263" s="1">
        <v>3</v>
      </c>
      <c r="P263" s="1">
        <v>4</v>
      </c>
      <c r="Q263" s="1">
        <v>3</v>
      </c>
      <c r="R263" s="1">
        <v>3</v>
      </c>
      <c r="S263" s="1">
        <v>3</v>
      </c>
      <c r="T263" s="1">
        <v>2</v>
      </c>
      <c r="U263" s="1">
        <v>1</v>
      </c>
      <c r="V263" s="1">
        <v>1</v>
      </c>
    </row>
    <row r="264" spans="1:22" x14ac:dyDescent="0.35">
      <c r="A264" s="1" t="s">
        <v>570</v>
      </c>
      <c r="B264" s="1" t="s">
        <v>571</v>
      </c>
      <c r="C264" s="1" t="s">
        <v>61</v>
      </c>
      <c r="D264" s="1" t="s">
        <v>62</v>
      </c>
      <c r="E264" s="1">
        <v>15</v>
      </c>
      <c r="F264" s="1">
        <v>15</v>
      </c>
      <c r="G264" s="1">
        <v>6</v>
      </c>
      <c r="H264" s="1">
        <v>6</v>
      </c>
      <c r="I264" s="1">
        <v>9</v>
      </c>
      <c r="J264" s="1">
        <v>6</v>
      </c>
      <c r="K264" s="1">
        <v>7</v>
      </c>
      <c r="L264" s="1">
        <v>9</v>
      </c>
      <c r="M264" s="1">
        <v>10</v>
      </c>
      <c r="N264" s="1">
        <v>5</v>
      </c>
      <c r="O264" s="1">
        <v>9</v>
      </c>
      <c r="P264" s="1">
        <v>11</v>
      </c>
      <c r="Q264" s="1">
        <v>16</v>
      </c>
      <c r="R264" s="1">
        <v>16</v>
      </c>
      <c r="S264" s="1">
        <v>8</v>
      </c>
      <c r="T264" s="1">
        <v>6</v>
      </c>
      <c r="U264" s="1">
        <v>6</v>
      </c>
      <c r="V264" s="1">
        <v>7</v>
      </c>
    </row>
    <row r="265" spans="1:22" x14ac:dyDescent="0.35">
      <c r="A265" s="1" t="s">
        <v>572</v>
      </c>
      <c r="B265" s="1" t="s">
        <v>573</v>
      </c>
      <c r="C265" s="1" t="s">
        <v>65</v>
      </c>
      <c r="D265" s="1" t="s">
        <v>66</v>
      </c>
      <c r="E265" s="1">
        <v>12</v>
      </c>
      <c r="F265" s="1">
        <v>9</v>
      </c>
      <c r="G265" s="1">
        <v>10</v>
      </c>
      <c r="H265" s="1">
        <v>8</v>
      </c>
      <c r="I265" s="1">
        <v>10</v>
      </c>
      <c r="J265" s="1">
        <v>15</v>
      </c>
      <c r="K265" s="1">
        <v>12</v>
      </c>
      <c r="L265" s="1">
        <v>12</v>
      </c>
      <c r="M265" s="1">
        <v>9</v>
      </c>
      <c r="N265" s="1">
        <v>8</v>
      </c>
      <c r="O265" s="1">
        <v>8</v>
      </c>
      <c r="P265" s="1">
        <v>10</v>
      </c>
      <c r="Q265" s="1">
        <v>10</v>
      </c>
      <c r="R265" s="1">
        <v>9</v>
      </c>
      <c r="S265" s="1">
        <v>6</v>
      </c>
      <c r="T265" s="1">
        <v>6</v>
      </c>
      <c r="U265" s="1">
        <v>8</v>
      </c>
      <c r="V265" s="1">
        <v>5</v>
      </c>
    </row>
    <row r="266" spans="1:22" x14ac:dyDescent="0.35">
      <c r="A266" s="1" t="s">
        <v>574</v>
      </c>
      <c r="B266" s="1" t="s">
        <v>575</v>
      </c>
      <c r="C266" s="1" t="s">
        <v>63</v>
      </c>
      <c r="D266" s="1" t="s">
        <v>64</v>
      </c>
      <c r="E266" s="1">
        <v>9</v>
      </c>
      <c r="F266" s="1">
        <v>12</v>
      </c>
      <c r="G266" s="1">
        <v>10</v>
      </c>
      <c r="H266" s="1">
        <v>14</v>
      </c>
      <c r="I266" s="1">
        <v>5</v>
      </c>
      <c r="J266" s="1">
        <v>10</v>
      </c>
      <c r="K266" s="1">
        <v>10</v>
      </c>
      <c r="L266" s="1">
        <v>8</v>
      </c>
      <c r="M266" s="1">
        <v>15</v>
      </c>
      <c r="N266" s="1">
        <v>8</v>
      </c>
      <c r="O266" s="1">
        <v>6</v>
      </c>
      <c r="P266" s="1">
        <v>4</v>
      </c>
      <c r="Q266" s="1">
        <v>2</v>
      </c>
      <c r="R266" s="1">
        <v>6</v>
      </c>
      <c r="S266" s="1">
        <v>3</v>
      </c>
      <c r="T266" s="1">
        <v>4</v>
      </c>
      <c r="U266" s="1">
        <v>3</v>
      </c>
      <c r="V266" s="1">
        <v>4</v>
      </c>
    </row>
    <row r="267" spans="1:22" x14ac:dyDescent="0.35">
      <c r="A267" s="1" t="s">
        <v>576</v>
      </c>
      <c r="B267" s="1" t="s">
        <v>577</v>
      </c>
      <c r="C267" s="1" t="s">
        <v>71</v>
      </c>
      <c r="D267" s="1" t="s">
        <v>72</v>
      </c>
      <c r="E267" s="1">
        <v>158</v>
      </c>
      <c r="F267" s="1">
        <v>115</v>
      </c>
      <c r="G267" s="1">
        <v>109</v>
      </c>
      <c r="H267" s="1">
        <v>94</v>
      </c>
      <c r="I267" s="1">
        <v>102</v>
      </c>
      <c r="J267" s="1">
        <v>99</v>
      </c>
      <c r="K267" s="1">
        <v>49</v>
      </c>
      <c r="L267" s="1">
        <v>56</v>
      </c>
      <c r="M267" s="1">
        <v>61</v>
      </c>
      <c r="N267" s="1">
        <v>66</v>
      </c>
      <c r="O267" s="1">
        <v>61</v>
      </c>
      <c r="P267" s="1">
        <v>64</v>
      </c>
      <c r="Q267" s="1">
        <v>71</v>
      </c>
      <c r="R267" s="1">
        <v>69</v>
      </c>
      <c r="S267" s="1">
        <v>63</v>
      </c>
      <c r="T267" s="1">
        <v>68</v>
      </c>
      <c r="U267" s="1">
        <v>102</v>
      </c>
      <c r="V267" s="1">
        <v>106</v>
      </c>
    </row>
    <row r="268" spans="1:22" x14ac:dyDescent="0.35">
      <c r="A268" s="1" t="s">
        <v>578</v>
      </c>
      <c r="B268" s="1" t="s">
        <v>579</v>
      </c>
      <c r="C268" s="1" t="s">
        <v>71</v>
      </c>
      <c r="D268" s="1" t="s">
        <v>72</v>
      </c>
      <c r="E268" s="1">
        <v>7</v>
      </c>
      <c r="F268" s="1">
        <v>7</v>
      </c>
      <c r="G268" s="1">
        <v>6</v>
      </c>
      <c r="H268" s="1">
        <v>7</v>
      </c>
      <c r="I268" s="1">
        <v>7</v>
      </c>
      <c r="J268" s="1">
        <v>5</v>
      </c>
      <c r="K268" s="1">
        <v>8</v>
      </c>
      <c r="L268" s="1">
        <v>7</v>
      </c>
      <c r="M268" s="1">
        <v>9</v>
      </c>
      <c r="N268" s="1">
        <v>7</v>
      </c>
      <c r="O268" s="1">
        <v>6</v>
      </c>
      <c r="P268" s="1">
        <v>6</v>
      </c>
      <c r="Q268" s="1">
        <v>5</v>
      </c>
      <c r="R268" s="1">
        <v>7</v>
      </c>
      <c r="S268" s="1">
        <v>7</v>
      </c>
      <c r="T268" s="1">
        <v>6</v>
      </c>
      <c r="U268" s="1">
        <v>3</v>
      </c>
      <c r="V268" s="1">
        <v>2</v>
      </c>
    </row>
    <row r="269" spans="1:22" x14ac:dyDescent="0.35">
      <c r="A269" s="1" t="s">
        <v>580</v>
      </c>
      <c r="B269" s="1" t="s">
        <v>581</v>
      </c>
      <c r="C269" s="1" t="s">
        <v>69</v>
      </c>
      <c r="D269" s="1" t="s">
        <v>70</v>
      </c>
      <c r="E269" s="1">
        <v>7</v>
      </c>
      <c r="F269" s="1">
        <v>7</v>
      </c>
      <c r="G269" s="1">
        <v>7</v>
      </c>
      <c r="H269" s="1">
        <v>4</v>
      </c>
      <c r="I269" s="1">
        <v>3</v>
      </c>
      <c r="J269" s="1">
        <v>3</v>
      </c>
      <c r="K269" s="1">
        <v>3</v>
      </c>
      <c r="L269" s="1">
        <v>5</v>
      </c>
      <c r="M269" s="1">
        <v>6</v>
      </c>
      <c r="N269" s="1">
        <v>6</v>
      </c>
      <c r="O269" s="1">
        <v>6</v>
      </c>
      <c r="P269" s="1">
        <v>4</v>
      </c>
      <c r="Q269" s="1">
        <v>4</v>
      </c>
      <c r="R269" s="1">
        <v>4</v>
      </c>
      <c r="S269" s="1">
        <v>4</v>
      </c>
      <c r="T269" s="1">
        <v>4</v>
      </c>
      <c r="U269" s="1">
        <v>4</v>
      </c>
      <c r="V269" s="1">
        <v>3</v>
      </c>
    </row>
    <row r="270" spans="1:22" x14ac:dyDescent="0.35">
      <c r="A270" s="1" t="s">
        <v>582</v>
      </c>
      <c r="B270" s="1" t="s">
        <v>583</v>
      </c>
      <c r="C270" s="1" t="s">
        <v>63</v>
      </c>
      <c r="D270" s="1" t="s">
        <v>64</v>
      </c>
      <c r="E270" s="1">
        <v>7</v>
      </c>
      <c r="F270" s="1">
        <v>9</v>
      </c>
      <c r="G270" s="1">
        <v>5</v>
      </c>
      <c r="H270" s="1">
        <v>4</v>
      </c>
      <c r="I270" s="1">
        <v>5</v>
      </c>
      <c r="J270" s="1">
        <v>3</v>
      </c>
      <c r="K270" s="1">
        <v>1</v>
      </c>
      <c r="L270" s="1">
        <v>1</v>
      </c>
      <c r="M270" s="1">
        <v>3</v>
      </c>
      <c r="N270" s="1">
        <v>15</v>
      </c>
      <c r="O270" s="1">
        <v>13</v>
      </c>
      <c r="P270" s="1">
        <v>20</v>
      </c>
      <c r="Q270" s="1">
        <v>17</v>
      </c>
      <c r="R270" s="1">
        <v>12</v>
      </c>
      <c r="S270" s="1">
        <v>9</v>
      </c>
      <c r="T270" s="1">
        <v>15</v>
      </c>
      <c r="U270" s="1">
        <v>17</v>
      </c>
      <c r="V270" s="1">
        <v>9</v>
      </c>
    </row>
    <row r="271" spans="1:22" x14ac:dyDescent="0.35">
      <c r="A271" s="1" t="s">
        <v>584</v>
      </c>
      <c r="B271" s="1" t="s">
        <v>585</v>
      </c>
      <c r="C271" s="1" t="s">
        <v>67</v>
      </c>
      <c r="D271" s="1" t="s">
        <v>68</v>
      </c>
      <c r="E271" s="1">
        <v>6</v>
      </c>
      <c r="F271" s="1">
        <v>8</v>
      </c>
      <c r="G271" s="1">
        <v>12</v>
      </c>
      <c r="H271" s="1">
        <v>8</v>
      </c>
      <c r="I271" s="1">
        <v>6</v>
      </c>
      <c r="J271" s="1">
        <v>10</v>
      </c>
      <c r="K271" s="1">
        <v>5</v>
      </c>
      <c r="L271" s="1">
        <v>5</v>
      </c>
      <c r="M271" s="1">
        <v>5</v>
      </c>
      <c r="N271" s="1">
        <v>4</v>
      </c>
      <c r="O271" s="1">
        <v>4</v>
      </c>
      <c r="P271" s="1">
        <v>0</v>
      </c>
      <c r="Q271" s="1">
        <v>1</v>
      </c>
      <c r="R271" s="1">
        <v>2</v>
      </c>
      <c r="S271" s="1">
        <v>4</v>
      </c>
      <c r="T271" s="1">
        <v>3</v>
      </c>
      <c r="U271" s="1">
        <v>4</v>
      </c>
      <c r="V271" s="1">
        <v>3</v>
      </c>
    </row>
    <row r="272" spans="1:22" x14ac:dyDescent="0.35">
      <c r="A272" s="1" t="s">
        <v>586</v>
      </c>
      <c r="B272" s="1" t="s">
        <v>587</v>
      </c>
      <c r="C272" s="1" t="s">
        <v>57</v>
      </c>
      <c r="D272" s="1" t="s">
        <v>58</v>
      </c>
      <c r="E272" s="1">
        <v>9</v>
      </c>
      <c r="F272" s="1">
        <v>4</v>
      </c>
      <c r="G272" s="1">
        <v>2</v>
      </c>
      <c r="H272" s="1">
        <v>2</v>
      </c>
      <c r="I272" s="1">
        <v>2</v>
      </c>
      <c r="J272" s="1">
        <v>2</v>
      </c>
      <c r="K272" s="1">
        <v>2</v>
      </c>
      <c r="L272" s="1">
        <v>0</v>
      </c>
      <c r="M272" s="1">
        <v>1</v>
      </c>
      <c r="N272" s="1">
        <v>5</v>
      </c>
      <c r="O272" s="1">
        <v>6</v>
      </c>
      <c r="P272" s="1">
        <v>3</v>
      </c>
      <c r="Q272" s="1">
        <v>3</v>
      </c>
      <c r="R272" s="1">
        <v>4</v>
      </c>
      <c r="S272" s="1">
        <v>3</v>
      </c>
      <c r="T272" s="1">
        <v>1</v>
      </c>
      <c r="U272" s="1">
        <v>3</v>
      </c>
      <c r="V272" s="1">
        <v>1</v>
      </c>
    </row>
    <row r="273" spans="1:22" x14ac:dyDescent="0.35">
      <c r="A273" s="1" t="s">
        <v>588</v>
      </c>
      <c r="B273" s="1" t="s">
        <v>589</v>
      </c>
      <c r="C273" s="1" t="s">
        <v>67</v>
      </c>
      <c r="D273" s="1" t="s">
        <v>68</v>
      </c>
      <c r="E273" s="1">
        <v>9</v>
      </c>
      <c r="F273" s="1">
        <v>9</v>
      </c>
      <c r="G273" s="1">
        <v>8</v>
      </c>
      <c r="H273" s="1">
        <v>3</v>
      </c>
      <c r="I273" s="1">
        <v>9</v>
      </c>
      <c r="J273" s="1">
        <v>5</v>
      </c>
      <c r="K273" s="1">
        <v>9</v>
      </c>
      <c r="L273" s="1">
        <v>6</v>
      </c>
      <c r="M273" s="1">
        <v>9</v>
      </c>
      <c r="N273" s="1">
        <v>6</v>
      </c>
      <c r="O273" s="1">
        <v>5</v>
      </c>
      <c r="P273" s="1">
        <v>8</v>
      </c>
      <c r="Q273" s="1">
        <v>7</v>
      </c>
      <c r="R273" s="1">
        <v>11</v>
      </c>
      <c r="S273" s="1">
        <v>14</v>
      </c>
      <c r="T273" s="1">
        <v>11</v>
      </c>
      <c r="U273" s="1">
        <v>6</v>
      </c>
      <c r="V273" s="1">
        <v>8</v>
      </c>
    </row>
    <row r="274" spans="1:22" x14ac:dyDescent="0.35">
      <c r="A274" s="1" t="s">
        <v>590</v>
      </c>
      <c r="B274" s="1" t="s">
        <v>591</v>
      </c>
      <c r="C274" s="1" t="s">
        <v>69</v>
      </c>
      <c r="D274" s="1" t="s">
        <v>70</v>
      </c>
      <c r="E274" s="1">
        <v>26</v>
      </c>
      <c r="F274" s="1">
        <v>12</v>
      </c>
      <c r="G274" s="1">
        <v>20</v>
      </c>
      <c r="H274" s="1">
        <v>20</v>
      </c>
      <c r="I274" s="1">
        <v>9</v>
      </c>
      <c r="J274" s="1">
        <v>21</v>
      </c>
      <c r="K274" s="1">
        <v>17</v>
      </c>
      <c r="L274" s="1">
        <v>19</v>
      </c>
      <c r="M274" s="1">
        <v>19</v>
      </c>
      <c r="N274" s="1">
        <v>23</v>
      </c>
      <c r="O274" s="1">
        <v>22</v>
      </c>
      <c r="P274" s="1">
        <v>35</v>
      </c>
      <c r="Q274" s="1">
        <v>22</v>
      </c>
      <c r="R274" s="1">
        <v>24</v>
      </c>
      <c r="S274" s="1">
        <v>24</v>
      </c>
      <c r="T274" s="1">
        <v>15</v>
      </c>
      <c r="U274" s="1">
        <v>40</v>
      </c>
      <c r="V274" s="1">
        <v>21</v>
      </c>
    </row>
    <row r="275" spans="1:22" x14ac:dyDescent="0.35">
      <c r="A275" s="1" t="s">
        <v>592</v>
      </c>
      <c r="B275" s="1" t="s">
        <v>593</v>
      </c>
      <c r="C275" s="1" t="s">
        <v>65</v>
      </c>
      <c r="D275" s="1" t="s">
        <v>66</v>
      </c>
      <c r="E275" s="1">
        <v>24</v>
      </c>
      <c r="F275" s="1">
        <v>17</v>
      </c>
      <c r="G275" s="1">
        <v>17</v>
      </c>
      <c r="H275" s="1">
        <v>13</v>
      </c>
      <c r="I275" s="1">
        <v>7</v>
      </c>
      <c r="J275" s="1">
        <v>8</v>
      </c>
      <c r="K275" s="1">
        <v>17</v>
      </c>
      <c r="L275" s="1">
        <v>22</v>
      </c>
      <c r="M275" s="1">
        <v>10</v>
      </c>
      <c r="N275" s="1">
        <v>21</v>
      </c>
      <c r="O275" s="1">
        <v>23</v>
      </c>
      <c r="P275" s="1">
        <v>25</v>
      </c>
      <c r="Q275" s="1">
        <v>9</v>
      </c>
      <c r="R275" s="1">
        <v>10</v>
      </c>
      <c r="S275" s="1">
        <v>6</v>
      </c>
      <c r="T275" s="1">
        <v>6</v>
      </c>
      <c r="U275" s="1">
        <v>5</v>
      </c>
      <c r="V275" s="1">
        <v>7</v>
      </c>
    </row>
    <row r="276" spans="1:22" x14ac:dyDescent="0.35">
      <c r="A276" s="1" t="s">
        <v>594</v>
      </c>
      <c r="B276" s="1" t="s">
        <v>595</v>
      </c>
      <c r="C276" s="1" t="s">
        <v>71</v>
      </c>
      <c r="D276" s="1" t="s">
        <v>72</v>
      </c>
      <c r="E276" s="1"/>
      <c r="F276" s="1">
        <v>5</v>
      </c>
      <c r="G276" s="1">
        <v>2</v>
      </c>
      <c r="H276" s="1">
        <v>5</v>
      </c>
      <c r="I276" s="1">
        <v>5</v>
      </c>
      <c r="J276" s="1">
        <v>0</v>
      </c>
      <c r="K276" s="1">
        <v>3</v>
      </c>
      <c r="L276" s="1">
        <v>3</v>
      </c>
      <c r="M276" s="1">
        <v>1</v>
      </c>
      <c r="N276" s="1">
        <v>1</v>
      </c>
      <c r="O276" s="1">
        <v>2</v>
      </c>
      <c r="P276" s="1">
        <v>1</v>
      </c>
      <c r="Q276" s="1">
        <v>5</v>
      </c>
      <c r="R276" s="1">
        <v>3</v>
      </c>
      <c r="S276" s="1">
        <v>1</v>
      </c>
      <c r="T276" s="1">
        <v>0</v>
      </c>
      <c r="U276" s="1">
        <v>0</v>
      </c>
      <c r="V276" s="1">
        <v>2</v>
      </c>
    </row>
    <row r="277" spans="1:22" x14ac:dyDescent="0.35">
      <c r="A277" s="1" t="s">
        <v>596</v>
      </c>
      <c r="B277" s="1" t="s">
        <v>597</v>
      </c>
      <c r="C277" s="1" t="s">
        <v>67</v>
      </c>
      <c r="D277" s="1" t="s">
        <v>68</v>
      </c>
      <c r="E277" s="1">
        <v>1</v>
      </c>
      <c r="F277" s="1">
        <v>3</v>
      </c>
      <c r="G277" s="1">
        <v>2</v>
      </c>
      <c r="H277" s="1">
        <v>1</v>
      </c>
      <c r="I277" s="1">
        <v>1</v>
      </c>
      <c r="J277" s="1">
        <v>1</v>
      </c>
      <c r="K277" s="1">
        <v>1</v>
      </c>
      <c r="L277" s="1">
        <v>1</v>
      </c>
      <c r="M277" s="1">
        <v>1</v>
      </c>
      <c r="N277" s="1">
        <v>1</v>
      </c>
      <c r="O277" s="1">
        <v>1</v>
      </c>
      <c r="P277" s="1">
        <v>3</v>
      </c>
      <c r="Q277" s="1">
        <v>2</v>
      </c>
      <c r="R277" s="1">
        <v>2</v>
      </c>
      <c r="S277" s="1">
        <v>3</v>
      </c>
      <c r="T277" s="1">
        <v>3</v>
      </c>
      <c r="U277" s="1">
        <v>1</v>
      </c>
      <c r="V277" s="1">
        <v>3</v>
      </c>
    </row>
    <row r="278" spans="1:22" x14ac:dyDescent="0.35">
      <c r="A278" s="1" t="s">
        <v>598</v>
      </c>
      <c r="B278" s="1" t="s">
        <v>599</v>
      </c>
      <c r="C278" s="1" t="s">
        <v>69</v>
      </c>
      <c r="D278" s="1" t="s">
        <v>70</v>
      </c>
      <c r="E278" s="1">
        <v>12</v>
      </c>
      <c r="F278" s="1">
        <v>11</v>
      </c>
      <c r="G278" s="1">
        <v>9</v>
      </c>
      <c r="H278" s="1">
        <v>5</v>
      </c>
      <c r="I278" s="1">
        <v>3</v>
      </c>
      <c r="J278" s="1">
        <v>3</v>
      </c>
      <c r="K278" s="1">
        <v>8</v>
      </c>
      <c r="L278" s="1">
        <v>9</v>
      </c>
      <c r="M278" s="1">
        <v>12</v>
      </c>
      <c r="N278" s="1">
        <v>12</v>
      </c>
      <c r="O278" s="1">
        <v>13</v>
      </c>
      <c r="P278" s="1">
        <v>11</v>
      </c>
      <c r="Q278" s="1">
        <v>10</v>
      </c>
      <c r="R278" s="1">
        <v>6</v>
      </c>
      <c r="S278" s="1">
        <v>7</v>
      </c>
      <c r="T278" s="1">
        <v>9</v>
      </c>
      <c r="U278" s="1">
        <v>7</v>
      </c>
      <c r="V278" s="1">
        <v>9</v>
      </c>
    </row>
    <row r="279" spans="1:22" x14ac:dyDescent="0.35">
      <c r="A279" s="1" t="s">
        <v>600</v>
      </c>
      <c r="B279" s="1" t="s">
        <v>601</v>
      </c>
      <c r="C279" s="1" t="s">
        <v>71</v>
      </c>
      <c r="D279" s="1" t="s">
        <v>72</v>
      </c>
      <c r="E279" s="1">
        <v>6</v>
      </c>
      <c r="F279" s="1">
        <v>11</v>
      </c>
      <c r="G279" s="1">
        <v>11</v>
      </c>
      <c r="H279" s="1">
        <v>24</v>
      </c>
      <c r="I279" s="1">
        <v>4</v>
      </c>
      <c r="J279" s="1">
        <v>10</v>
      </c>
      <c r="K279" s="1">
        <v>19</v>
      </c>
      <c r="L279" s="1">
        <v>40</v>
      </c>
      <c r="M279" s="1">
        <v>58</v>
      </c>
      <c r="N279" s="1">
        <v>55</v>
      </c>
      <c r="O279" s="1">
        <v>56</v>
      </c>
      <c r="P279" s="1">
        <v>12</v>
      </c>
      <c r="Q279" s="1">
        <v>49</v>
      </c>
      <c r="R279" s="1">
        <v>14</v>
      </c>
      <c r="S279" s="1">
        <v>19</v>
      </c>
      <c r="T279" s="1">
        <v>2</v>
      </c>
      <c r="U279" s="1">
        <v>11</v>
      </c>
      <c r="V279" s="1">
        <v>6</v>
      </c>
    </row>
    <row r="280" spans="1:22" x14ac:dyDescent="0.35">
      <c r="A280" s="1" t="s">
        <v>602</v>
      </c>
      <c r="B280" s="1" t="s">
        <v>603</v>
      </c>
      <c r="C280" s="1" t="s">
        <v>61</v>
      </c>
      <c r="D280" s="1" t="s">
        <v>62</v>
      </c>
      <c r="E280" s="1">
        <v>2</v>
      </c>
      <c r="F280" s="1">
        <v>2</v>
      </c>
      <c r="G280" s="1">
        <v>1</v>
      </c>
      <c r="H280" s="1">
        <v>13</v>
      </c>
      <c r="I280" s="1">
        <v>2</v>
      </c>
      <c r="J280" s="1">
        <v>2</v>
      </c>
      <c r="K280" s="1">
        <v>3</v>
      </c>
      <c r="L280" s="1">
        <v>2</v>
      </c>
      <c r="M280" s="1">
        <v>4</v>
      </c>
      <c r="N280" s="1">
        <v>3</v>
      </c>
      <c r="O280" s="1">
        <v>1</v>
      </c>
      <c r="P280" s="1">
        <v>1</v>
      </c>
      <c r="Q280" s="1">
        <v>2</v>
      </c>
      <c r="R280" s="1">
        <v>4</v>
      </c>
      <c r="S280" s="1">
        <v>10</v>
      </c>
      <c r="T280" s="1">
        <v>2</v>
      </c>
      <c r="U280" s="1">
        <v>2</v>
      </c>
      <c r="V280" s="1">
        <v>4</v>
      </c>
    </row>
    <row r="281" spans="1:22" x14ac:dyDescent="0.35">
      <c r="A281" s="1" t="s">
        <v>604</v>
      </c>
      <c r="B281" s="1" t="s">
        <v>605</v>
      </c>
      <c r="C281" s="1" t="s">
        <v>67</v>
      </c>
      <c r="D281" s="1" t="s">
        <v>68</v>
      </c>
      <c r="E281" s="1">
        <v>5</v>
      </c>
      <c r="F281" s="1">
        <v>4</v>
      </c>
      <c r="G281" s="1">
        <v>7</v>
      </c>
      <c r="H281" s="1">
        <v>5</v>
      </c>
      <c r="I281" s="1">
        <v>6</v>
      </c>
      <c r="J281" s="1">
        <v>5</v>
      </c>
      <c r="K281" s="1">
        <v>5</v>
      </c>
      <c r="L281" s="1">
        <v>3</v>
      </c>
      <c r="M281" s="1">
        <v>3</v>
      </c>
      <c r="N281" s="1">
        <v>7</v>
      </c>
      <c r="O281" s="1">
        <v>3</v>
      </c>
      <c r="P281" s="1">
        <v>3</v>
      </c>
      <c r="Q281" s="1">
        <v>5</v>
      </c>
      <c r="R281" s="1">
        <v>5</v>
      </c>
      <c r="S281" s="1">
        <v>6</v>
      </c>
      <c r="T281" s="1">
        <v>7</v>
      </c>
      <c r="U281" s="1">
        <v>4</v>
      </c>
      <c r="V281" s="1">
        <v>3</v>
      </c>
    </row>
    <row r="282" spans="1:22" x14ac:dyDescent="0.35">
      <c r="A282" s="1" t="s">
        <v>606</v>
      </c>
      <c r="B282" s="1" t="s">
        <v>607</v>
      </c>
      <c r="C282" s="1" t="s">
        <v>69</v>
      </c>
      <c r="D282" s="1" t="s">
        <v>70</v>
      </c>
      <c r="E282" s="1">
        <v>2</v>
      </c>
      <c r="F282" s="1">
        <v>3</v>
      </c>
      <c r="G282" s="1">
        <v>3</v>
      </c>
      <c r="H282" s="1">
        <v>1</v>
      </c>
      <c r="I282" s="1">
        <v>1</v>
      </c>
      <c r="J282" s="1">
        <v>0</v>
      </c>
      <c r="K282" s="1">
        <v>0</v>
      </c>
      <c r="L282" s="1">
        <v>1</v>
      </c>
      <c r="M282" s="1">
        <v>0</v>
      </c>
      <c r="N282" s="1">
        <v>0</v>
      </c>
      <c r="O282" s="1">
        <v>0</v>
      </c>
      <c r="P282" s="1">
        <v>0</v>
      </c>
      <c r="Q282" s="1">
        <v>4</v>
      </c>
      <c r="R282" s="1">
        <v>2</v>
      </c>
      <c r="S282" s="1">
        <v>1</v>
      </c>
      <c r="T282" s="1">
        <v>1</v>
      </c>
      <c r="U282" s="1">
        <v>2</v>
      </c>
      <c r="V282" s="1">
        <v>1</v>
      </c>
    </row>
    <row r="283" spans="1:22" x14ac:dyDescent="0.35">
      <c r="A283" s="1" t="s">
        <v>608</v>
      </c>
      <c r="B283" s="1" t="s">
        <v>609</v>
      </c>
      <c r="C283" s="1" t="s">
        <v>67</v>
      </c>
      <c r="D283" s="1" t="s">
        <v>68</v>
      </c>
      <c r="E283" s="1">
        <v>17</v>
      </c>
      <c r="F283" s="1">
        <v>33</v>
      </c>
      <c r="G283" s="1">
        <v>36</v>
      </c>
      <c r="H283" s="1">
        <v>18</v>
      </c>
      <c r="I283" s="1">
        <v>15</v>
      </c>
      <c r="J283" s="1">
        <v>18</v>
      </c>
      <c r="K283" s="1">
        <v>22</v>
      </c>
      <c r="L283" s="1">
        <v>12</v>
      </c>
      <c r="M283" s="1">
        <v>26</v>
      </c>
      <c r="N283" s="1">
        <v>20</v>
      </c>
      <c r="O283" s="1">
        <v>29</v>
      </c>
      <c r="P283" s="1">
        <v>30</v>
      </c>
      <c r="Q283" s="1">
        <v>16</v>
      </c>
      <c r="R283" s="1">
        <v>22</v>
      </c>
      <c r="S283" s="1">
        <v>11</v>
      </c>
      <c r="T283" s="1">
        <v>13</v>
      </c>
      <c r="U283" s="1">
        <v>19</v>
      </c>
      <c r="V283" s="1">
        <v>10</v>
      </c>
    </row>
    <row r="284" spans="1:22" x14ac:dyDescent="0.35">
      <c r="A284" s="1" t="s">
        <v>610</v>
      </c>
      <c r="B284" s="1" t="s">
        <v>611</v>
      </c>
      <c r="C284" s="1" t="s">
        <v>61</v>
      </c>
      <c r="D284" s="1" t="s">
        <v>62</v>
      </c>
      <c r="E284" s="1">
        <v>1</v>
      </c>
      <c r="F284" s="1">
        <v>1</v>
      </c>
      <c r="G284" s="1">
        <v>1</v>
      </c>
      <c r="H284" s="1">
        <v>1</v>
      </c>
      <c r="I284" s="1">
        <v>0</v>
      </c>
      <c r="J284" s="1">
        <v>1</v>
      </c>
      <c r="K284" s="1">
        <v>1</v>
      </c>
      <c r="L284" s="1">
        <v>1</v>
      </c>
      <c r="M284" s="1">
        <v>1</v>
      </c>
      <c r="N284" s="1">
        <v>1</v>
      </c>
      <c r="O284" s="1">
        <v>1</v>
      </c>
      <c r="P284" s="1">
        <v>1</v>
      </c>
      <c r="Q284" s="1">
        <v>1</v>
      </c>
      <c r="R284" s="1">
        <v>1</v>
      </c>
      <c r="S284" s="1">
        <v>0</v>
      </c>
      <c r="T284" s="1">
        <v>1</v>
      </c>
      <c r="U284" s="1">
        <v>0</v>
      </c>
      <c r="V284" s="1">
        <v>1</v>
      </c>
    </row>
    <row r="285" spans="1:22" x14ac:dyDescent="0.35">
      <c r="A285" s="1" t="s">
        <v>612</v>
      </c>
      <c r="B285" s="1" t="s">
        <v>613</v>
      </c>
      <c r="C285" s="1" t="s">
        <v>61</v>
      </c>
      <c r="D285" s="1" t="s">
        <v>62</v>
      </c>
      <c r="E285" s="1">
        <v>5</v>
      </c>
      <c r="F285" s="1">
        <v>7</v>
      </c>
      <c r="G285" s="1">
        <v>5</v>
      </c>
      <c r="H285" s="1">
        <v>4</v>
      </c>
      <c r="I285" s="1">
        <v>5</v>
      </c>
      <c r="J285" s="1">
        <v>5</v>
      </c>
      <c r="K285" s="1">
        <v>5</v>
      </c>
      <c r="L285" s="1">
        <v>9</v>
      </c>
      <c r="M285" s="1">
        <v>5</v>
      </c>
      <c r="N285" s="1">
        <v>5</v>
      </c>
      <c r="O285" s="1">
        <v>3</v>
      </c>
      <c r="P285" s="1">
        <v>5</v>
      </c>
      <c r="Q285" s="1">
        <v>6</v>
      </c>
      <c r="R285" s="1">
        <v>5</v>
      </c>
      <c r="S285" s="1">
        <v>3</v>
      </c>
      <c r="T285" s="1">
        <v>8</v>
      </c>
      <c r="U285" s="1">
        <v>3</v>
      </c>
      <c r="V285" s="1">
        <v>3</v>
      </c>
    </row>
    <row r="286" spans="1:22" x14ac:dyDescent="0.35">
      <c r="A286" s="1" t="s">
        <v>614</v>
      </c>
      <c r="B286" s="1" t="s">
        <v>615</v>
      </c>
      <c r="C286" s="1" t="s">
        <v>67</v>
      </c>
      <c r="D286" s="1" t="s">
        <v>68</v>
      </c>
      <c r="E286" s="1">
        <v>5</v>
      </c>
      <c r="F286" s="1">
        <v>7</v>
      </c>
      <c r="G286" s="1">
        <v>6</v>
      </c>
      <c r="H286" s="1">
        <v>2</v>
      </c>
      <c r="I286" s="1">
        <v>5</v>
      </c>
      <c r="J286" s="1">
        <v>5</v>
      </c>
      <c r="K286" s="1">
        <v>5</v>
      </c>
      <c r="L286" s="1">
        <v>4</v>
      </c>
      <c r="M286" s="1">
        <v>4</v>
      </c>
      <c r="N286" s="1">
        <v>4</v>
      </c>
      <c r="O286" s="1">
        <v>4</v>
      </c>
      <c r="P286" s="1">
        <v>4</v>
      </c>
      <c r="Q286" s="1">
        <v>3</v>
      </c>
      <c r="R286" s="1">
        <v>6</v>
      </c>
      <c r="S286" s="1">
        <v>4</v>
      </c>
      <c r="T286" s="1">
        <v>3</v>
      </c>
      <c r="U286" s="1">
        <v>2</v>
      </c>
      <c r="V286" s="1">
        <v>0</v>
      </c>
    </row>
    <row r="287" spans="1:22" x14ac:dyDescent="0.35">
      <c r="A287" s="1" t="s">
        <v>616</v>
      </c>
      <c r="B287" s="1" t="s">
        <v>617</v>
      </c>
      <c r="C287" s="1" t="s">
        <v>69</v>
      </c>
      <c r="D287" s="1" t="s">
        <v>70</v>
      </c>
      <c r="E287" s="1">
        <v>20</v>
      </c>
      <c r="F287" s="1">
        <v>23</v>
      </c>
      <c r="G287" s="1">
        <v>35</v>
      </c>
      <c r="H287" s="1">
        <v>18</v>
      </c>
      <c r="I287" s="1">
        <v>34</v>
      </c>
      <c r="J287" s="1">
        <v>12</v>
      </c>
      <c r="K287" s="1">
        <v>15</v>
      </c>
      <c r="L287" s="1">
        <v>12</v>
      </c>
      <c r="M287" s="1">
        <v>12</v>
      </c>
      <c r="N287" s="1">
        <v>12</v>
      </c>
      <c r="O287" s="1">
        <v>25</v>
      </c>
      <c r="P287" s="1">
        <v>27</v>
      </c>
      <c r="Q287" s="1">
        <v>24</v>
      </c>
      <c r="R287" s="1">
        <v>27</v>
      </c>
      <c r="S287" s="1">
        <v>20</v>
      </c>
      <c r="T287" s="1">
        <v>27</v>
      </c>
      <c r="U287" s="1">
        <v>10</v>
      </c>
      <c r="V287" s="1">
        <v>10</v>
      </c>
    </row>
    <row r="288" spans="1:22" x14ac:dyDescent="0.35">
      <c r="A288" s="1" t="s">
        <v>618</v>
      </c>
      <c r="B288" s="1" t="s">
        <v>619</v>
      </c>
      <c r="C288" s="1" t="s">
        <v>69</v>
      </c>
      <c r="D288" s="1" t="s">
        <v>70</v>
      </c>
      <c r="E288" s="1">
        <v>16</v>
      </c>
      <c r="F288" s="1">
        <v>12</v>
      </c>
      <c r="G288" s="1">
        <v>4</v>
      </c>
      <c r="H288" s="1">
        <v>3</v>
      </c>
      <c r="I288" s="1">
        <v>4</v>
      </c>
      <c r="J288" s="1">
        <v>6</v>
      </c>
      <c r="K288" s="1">
        <v>8</v>
      </c>
      <c r="L288" s="1">
        <v>9</v>
      </c>
      <c r="M288" s="1">
        <v>8</v>
      </c>
      <c r="N288" s="1">
        <v>4</v>
      </c>
      <c r="O288" s="1">
        <v>5</v>
      </c>
      <c r="P288" s="1">
        <v>6</v>
      </c>
      <c r="Q288" s="1">
        <v>5</v>
      </c>
      <c r="R288" s="1">
        <v>10</v>
      </c>
      <c r="S288" s="1">
        <v>9</v>
      </c>
      <c r="T288" s="1">
        <v>12</v>
      </c>
      <c r="U288" s="1">
        <v>10</v>
      </c>
      <c r="V288" s="1">
        <v>12</v>
      </c>
    </row>
    <row r="289" spans="1:22" x14ac:dyDescent="0.35">
      <c r="A289" s="1" t="s">
        <v>620</v>
      </c>
      <c r="B289" s="1" t="s">
        <v>621</v>
      </c>
      <c r="C289" s="1" t="s">
        <v>57</v>
      </c>
      <c r="D289" s="1" t="s">
        <v>58</v>
      </c>
      <c r="E289" s="1">
        <v>49</v>
      </c>
      <c r="F289" s="1">
        <v>46</v>
      </c>
      <c r="G289" s="1">
        <v>75</v>
      </c>
      <c r="H289" s="1">
        <v>69</v>
      </c>
      <c r="I289" s="1">
        <v>67</v>
      </c>
      <c r="J289" s="1">
        <v>68</v>
      </c>
      <c r="K289" s="1">
        <v>63</v>
      </c>
      <c r="L289" s="1">
        <v>78</v>
      </c>
      <c r="M289" s="1">
        <v>97</v>
      </c>
      <c r="N289" s="1">
        <v>75</v>
      </c>
      <c r="O289" s="1">
        <v>84</v>
      </c>
      <c r="P289" s="1">
        <v>71</v>
      </c>
      <c r="Q289" s="1">
        <v>83</v>
      </c>
      <c r="R289" s="1">
        <v>74</v>
      </c>
      <c r="S289" s="1">
        <v>56</v>
      </c>
      <c r="T289" s="1">
        <v>60</v>
      </c>
      <c r="U289" s="1">
        <v>69</v>
      </c>
      <c r="V289" s="1">
        <v>51</v>
      </c>
    </row>
    <row r="290" spans="1:22" x14ac:dyDescent="0.35">
      <c r="A290" s="1" t="s">
        <v>622</v>
      </c>
      <c r="B290" s="1" t="s">
        <v>623</v>
      </c>
      <c r="C290" s="1" t="s">
        <v>65</v>
      </c>
      <c r="D290" s="1" t="s">
        <v>66</v>
      </c>
      <c r="E290" s="1">
        <v>6</v>
      </c>
      <c r="F290" s="1">
        <v>6</v>
      </c>
      <c r="G290" s="1">
        <v>6</v>
      </c>
      <c r="H290" s="1">
        <v>9</v>
      </c>
      <c r="I290" s="1">
        <v>6</v>
      </c>
      <c r="J290" s="1">
        <v>9</v>
      </c>
      <c r="K290" s="1">
        <v>3</v>
      </c>
      <c r="L290" s="1">
        <v>4</v>
      </c>
      <c r="M290" s="1">
        <v>10</v>
      </c>
      <c r="N290" s="1">
        <v>10</v>
      </c>
      <c r="O290" s="1">
        <v>10</v>
      </c>
      <c r="P290" s="1">
        <v>8</v>
      </c>
      <c r="Q290" s="1">
        <v>6</v>
      </c>
      <c r="R290" s="1">
        <v>6</v>
      </c>
      <c r="S290" s="1">
        <v>3</v>
      </c>
      <c r="T290" s="1">
        <v>3</v>
      </c>
      <c r="U290" s="1">
        <v>2</v>
      </c>
      <c r="V290" s="1">
        <v>3</v>
      </c>
    </row>
    <row r="291" spans="1:22" x14ac:dyDescent="0.35">
      <c r="A291" s="1" t="s">
        <v>624</v>
      </c>
      <c r="B291" s="1" t="s">
        <v>625</v>
      </c>
      <c r="C291" s="1" t="s">
        <v>67</v>
      </c>
      <c r="D291" s="1" t="s">
        <v>68</v>
      </c>
      <c r="E291" s="1">
        <v>3</v>
      </c>
      <c r="F291" s="1">
        <v>2</v>
      </c>
      <c r="G291" s="1">
        <v>0</v>
      </c>
      <c r="H291" s="1">
        <v>1</v>
      </c>
      <c r="I291" s="1">
        <v>3</v>
      </c>
      <c r="J291" s="1">
        <v>4</v>
      </c>
      <c r="K291" s="1">
        <v>3</v>
      </c>
      <c r="L291" s="1">
        <v>2</v>
      </c>
      <c r="M291" s="1">
        <v>4</v>
      </c>
      <c r="N291" s="1">
        <v>2</v>
      </c>
      <c r="O291" s="1">
        <v>2</v>
      </c>
      <c r="P291" s="1">
        <v>2</v>
      </c>
      <c r="Q291" s="1">
        <v>6</v>
      </c>
      <c r="R291" s="1">
        <v>7</v>
      </c>
      <c r="S291" s="1">
        <v>3</v>
      </c>
      <c r="T291" s="1">
        <v>3</v>
      </c>
      <c r="U291" s="1">
        <v>3</v>
      </c>
      <c r="V291" s="1">
        <v>5</v>
      </c>
    </row>
    <row r="292" spans="1:22" x14ac:dyDescent="0.35">
      <c r="A292" s="1" t="s">
        <v>626</v>
      </c>
      <c r="B292" s="1" t="s">
        <v>627</v>
      </c>
      <c r="C292" s="1" t="s">
        <v>61</v>
      </c>
      <c r="D292" s="1" t="s">
        <v>62</v>
      </c>
      <c r="E292" s="1">
        <v>0</v>
      </c>
      <c r="F292" s="1">
        <v>3</v>
      </c>
      <c r="G292" s="1">
        <v>0</v>
      </c>
      <c r="H292" s="1">
        <v>0</v>
      </c>
      <c r="I292" s="1">
        <v>0</v>
      </c>
      <c r="J292" s="1">
        <v>0</v>
      </c>
      <c r="K292" s="1">
        <v>0</v>
      </c>
      <c r="L292" s="1">
        <v>0</v>
      </c>
      <c r="M292" s="1">
        <v>0</v>
      </c>
      <c r="N292" s="1">
        <v>0</v>
      </c>
      <c r="O292" s="1">
        <v>2</v>
      </c>
      <c r="P292" s="1">
        <v>1</v>
      </c>
      <c r="Q292" s="1">
        <v>0</v>
      </c>
      <c r="R292" s="1">
        <v>1</v>
      </c>
      <c r="S292" s="1">
        <v>0</v>
      </c>
      <c r="T292" s="1">
        <v>0</v>
      </c>
      <c r="U292" s="1">
        <v>1</v>
      </c>
      <c r="V292" s="1">
        <v>2</v>
      </c>
    </row>
    <row r="293" spans="1:22" x14ac:dyDescent="0.35">
      <c r="A293" s="1" t="s">
        <v>628</v>
      </c>
      <c r="B293" s="1" t="s">
        <v>629</v>
      </c>
      <c r="C293" s="1" t="s">
        <v>67</v>
      </c>
      <c r="D293" s="1" t="s">
        <v>68</v>
      </c>
      <c r="E293" s="1">
        <v>2</v>
      </c>
      <c r="F293" s="1">
        <v>1</v>
      </c>
      <c r="G293" s="1">
        <v>5</v>
      </c>
      <c r="H293" s="1">
        <v>3</v>
      </c>
      <c r="I293" s="1">
        <v>2</v>
      </c>
      <c r="J293" s="1">
        <v>2</v>
      </c>
      <c r="K293" s="1">
        <v>4</v>
      </c>
      <c r="L293" s="1">
        <v>2</v>
      </c>
      <c r="M293" s="1">
        <v>7</v>
      </c>
      <c r="N293" s="1">
        <v>4</v>
      </c>
      <c r="O293" s="1">
        <v>3</v>
      </c>
      <c r="P293" s="1">
        <v>4</v>
      </c>
      <c r="Q293" s="1">
        <v>5</v>
      </c>
      <c r="R293" s="1">
        <v>3</v>
      </c>
      <c r="S293" s="1">
        <v>2</v>
      </c>
      <c r="T293" s="1">
        <v>1</v>
      </c>
      <c r="U293" s="1">
        <v>2</v>
      </c>
      <c r="V293" s="1">
        <v>2</v>
      </c>
    </row>
    <row r="294" spans="1:22" x14ac:dyDescent="0.35">
      <c r="A294" s="1" t="s">
        <v>630</v>
      </c>
      <c r="B294" s="1" t="s">
        <v>631</v>
      </c>
      <c r="C294" s="1" t="s">
        <v>73</v>
      </c>
      <c r="D294" s="1" t="s">
        <v>74</v>
      </c>
      <c r="E294" s="1">
        <v>8</v>
      </c>
      <c r="F294" s="1">
        <v>10</v>
      </c>
      <c r="G294" s="1">
        <v>7</v>
      </c>
      <c r="H294" s="1">
        <v>10</v>
      </c>
      <c r="I294" s="1">
        <v>7</v>
      </c>
      <c r="J294" s="1">
        <v>8</v>
      </c>
      <c r="K294" s="1">
        <v>11</v>
      </c>
      <c r="L294" s="1">
        <v>5</v>
      </c>
      <c r="M294" s="1">
        <v>10</v>
      </c>
      <c r="N294" s="1">
        <v>10</v>
      </c>
      <c r="O294" s="1">
        <v>15</v>
      </c>
      <c r="P294" s="1">
        <v>8</v>
      </c>
      <c r="Q294" s="1">
        <v>12</v>
      </c>
      <c r="R294" s="1">
        <v>17</v>
      </c>
      <c r="S294" s="1">
        <v>9</v>
      </c>
      <c r="T294" s="1">
        <v>6</v>
      </c>
      <c r="U294" s="1">
        <v>9</v>
      </c>
      <c r="V294" s="1">
        <v>8</v>
      </c>
    </row>
    <row r="295" spans="1:22" x14ac:dyDescent="0.35">
      <c r="A295" s="1" t="s">
        <v>632</v>
      </c>
      <c r="B295" s="1" t="s">
        <v>633</v>
      </c>
      <c r="C295" s="1" t="s">
        <v>71</v>
      </c>
      <c r="D295" s="1" t="s">
        <v>72</v>
      </c>
      <c r="E295" s="1">
        <v>11</v>
      </c>
      <c r="F295" s="1">
        <v>8</v>
      </c>
      <c r="G295" s="1">
        <v>7</v>
      </c>
      <c r="H295" s="1">
        <v>6</v>
      </c>
      <c r="I295" s="1">
        <v>3</v>
      </c>
      <c r="J295" s="1">
        <v>5</v>
      </c>
      <c r="K295" s="1">
        <v>6</v>
      </c>
      <c r="L295" s="1">
        <v>8</v>
      </c>
      <c r="M295" s="1">
        <v>8</v>
      </c>
      <c r="N295" s="1">
        <v>11</v>
      </c>
      <c r="O295" s="1">
        <v>9</v>
      </c>
      <c r="P295" s="1">
        <v>5</v>
      </c>
      <c r="Q295" s="1">
        <v>6</v>
      </c>
      <c r="R295" s="1">
        <v>6</v>
      </c>
      <c r="S295" s="1">
        <v>4</v>
      </c>
      <c r="T295" s="1">
        <v>11</v>
      </c>
      <c r="U295" s="1">
        <v>9</v>
      </c>
      <c r="V295" s="1">
        <v>5</v>
      </c>
    </row>
    <row r="296" spans="1:22" x14ac:dyDescent="0.35">
      <c r="A296" s="1" t="s">
        <v>634</v>
      </c>
      <c r="B296" s="1" t="s">
        <v>635</v>
      </c>
      <c r="C296" s="1" t="s">
        <v>57</v>
      </c>
      <c r="D296" s="1" t="s">
        <v>58</v>
      </c>
      <c r="E296" s="1">
        <v>19</v>
      </c>
      <c r="F296" s="1">
        <v>22</v>
      </c>
      <c r="G296" s="1">
        <v>19</v>
      </c>
      <c r="H296" s="1">
        <v>14</v>
      </c>
      <c r="I296" s="1">
        <v>7</v>
      </c>
      <c r="J296" s="1">
        <v>9</v>
      </c>
      <c r="K296" s="1">
        <v>10</v>
      </c>
      <c r="L296" s="1">
        <v>11</v>
      </c>
      <c r="M296" s="1">
        <v>13</v>
      </c>
      <c r="N296" s="1">
        <v>12</v>
      </c>
      <c r="O296" s="1">
        <v>10</v>
      </c>
      <c r="P296" s="1">
        <v>12</v>
      </c>
      <c r="Q296" s="1">
        <v>12</v>
      </c>
      <c r="R296" s="1">
        <v>8</v>
      </c>
      <c r="S296" s="1">
        <v>10</v>
      </c>
      <c r="T296" s="1">
        <v>9</v>
      </c>
      <c r="U296" s="1">
        <v>5</v>
      </c>
      <c r="V296" s="1">
        <v>5</v>
      </c>
    </row>
    <row r="297" spans="1:22" x14ac:dyDescent="0.35">
      <c r="A297" s="1" t="s">
        <v>636</v>
      </c>
      <c r="B297" s="1" t="s">
        <v>637</v>
      </c>
      <c r="C297" s="1" t="s">
        <v>57</v>
      </c>
      <c r="D297" s="1" t="s">
        <v>58</v>
      </c>
      <c r="E297" s="1">
        <v>81</v>
      </c>
      <c r="F297" s="1">
        <v>50</v>
      </c>
      <c r="G297" s="1">
        <v>27</v>
      </c>
      <c r="H297" s="1">
        <v>45</v>
      </c>
      <c r="I297" s="1">
        <v>24</v>
      </c>
      <c r="J297" s="1">
        <v>46</v>
      </c>
      <c r="K297" s="1">
        <v>46</v>
      </c>
      <c r="L297" s="1">
        <v>26</v>
      </c>
      <c r="M297" s="1">
        <v>29</v>
      </c>
      <c r="N297" s="1">
        <v>29</v>
      </c>
      <c r="O297" s="1">
        <v>34</v>
      </c>
      <c r="P297" s="1">
        <v>40</v>
      </c>
      <c r="Q297" s="1">
        <v>31</v>
      </c>
      <c r="R297" s="1">
        <v>31</v>
      </c>
      <c r="S297" s="1">
        <v>27</v>
      </c>
      <c r="T297" s="1">
        <v>32</v>
      </c>
      <c r="U297" s="1">
        <v>32</v>
      </c>
      <c r="V297" s="1">
        <v>34</v>
      </c>
    </row>
    <row r="298" spans="1:22" x14ac:dyDescent="0.35">
      <c r="A298" s="1" t="s">
        <v>638</v>
      </c>
      <c r="B298" s="1" t="s">
        <v>639</v>
      </c>
      <c r="C298" s="1" t="s">
        <v>65</v>
      </c>
      <c r="D298" s="1" t="s">
        <v>66</v>
      </c>
      <c r="E298" s="1">
        <v>1</v>
      </c>
      <c r="F298" s="1">
        <v>5</v>
      </c>
      <c r="G298" s="1">
        <v>15</v>
      </c>
      <c r="H298" s="1">
        <v>7</v>
      </c>
      <c r="I298" s="1">
        <v>0</v>
      </c>
      <c r="J298" s="1">
        <v>2</v>
      </c>
      <c r="K298" s="1">
        <v>7</v>
      </c>
      <c r="L298" s="1">
        <v>7</v>
      </c>
      <c r="M298" s="1">
        <v>9</v>
      </c>
      <c r="N298" s="1">
        <v>19</v>
      </c>
      <c r="O298" s="1">
        <v>10</v>
      </c>
      <c r="P298" s="1">
        <v>23</v>
      </c>
      <c r="Q298" s="1">
        <v>22</v>
      </c>
      <c r="R298" s="1">
        <v>17</v>
      </c>
      <c r="S298" s="1">
        <v>17</v>
      </c>
      <c r="T298" s="1">
        <v>14</v>
      </c>
      <c r="U298" s="1">
        <v>8</v>
      </c>
      <c r="V298" s="1">
        <v>13</v>
      </c>
    </row>
    <row r="299" spans="1:22" x14ac:dyDescent="0.35">
      <c r="A299" s="1" t="s">
        <v>640</v>
      </c>
      <c r="B299" s="1" t="s">
        <v>641</v>
      </c>
      <c r="C299" s="1" t="s">
        <v>71</v>
      </c>
      <c r="D299" s="1" t="s">
        <v>72</v>
      </c>
      <c r="E299" s="1">
        <v>15</v>
      </c>
      <c r="F299" s="1">
        <v>9</v>
      </c>
      <c r="G299" s="1">
        <v>8</v>
      </c>
      <c r="H299" s="1">
        <v>3</v>
      </c>
      <c r="I299" s="1">
        <v>4</v>
      </c>
      <c r="J299" s="1">
        <v>4</v>
      </c>
      <c r="K299" s="1">
        <v>8</v>
      </c>
      <c r="L299" s="1">
        <v>6</v>
      </c>
      <c r="M299" s="1">
        <v>5</v>
      </c>
      <c r="N299" s="1">
        <v>4</v>
      </c>
      <c r="O299" s="1">
        <v>13</v>
      </c>
      <c r="P299" s="1">
        <v>10</v>
      </c>
      <c r="Q299" s="1">
        <v>6</v>
      </c>
      <c r="R299" s="1">
        <v>6</v>
      </c>
      <c r="S299" s="1">
        <v>10</v>
      </c>
      <c r="T299" s="1">
        <v>11</v>
      </c>
      <c r="U299" s="1">
        <v>13</v>
      </c>
      <c r="V299" s="1">
        <v>7</v>
      </c>
    </row>
    <row r="300" spans="1:22" x14ac:dyDescent="0.35">
      <c r="A300" s="1" t="s">
        <v>642</v>
      </c>
      <c r="B300" s="1" t="s">
        <v>643</v>
      </c>
      <c r="C300" s="1" t="s">
        <v>61</v>
      </c>
      <c r="D300" s="1" t="s">
        <v>62</v>
      </c>
      <c r="E300" s="1">
        <v>27</v>
      </c>
      <c r="F300" s="1">
        <v>28</v>
      </c>
      <c r="G300" s="1">
        <v>4</v>
      </c>
      <c r="H300" s="1">
        <v>2</v>
      </c>
      <c r="I300" s="1">
        <v>2</v>
      </c>
      <c r="J300" s="1">
        <v>2</v>
      </c>
      <c r="K300" s="1">
        <v>5</v>
      </c>
      <c r="L300" s="1">
        <v>6</v>
      </c>
      <c r="M300" s="1">
        <v>4</v>
      </c>
      <c r="N300" s="1">
        <v>13</v>
      </c>
      <c r="O300" s="1">
        <v>17</v>
      </c>
      <c r="P300" s="1">
        <v>14</v>
      </c>
      <c r="Q300" s="1">
        <v>9</v>
      </c>
      <c r="R300" s="1">
        <v>9</v>
      </c>
      <c r="S300" s="1">
        <v>9</v>
      </c>
      <c r="T300" s="1">
        <v>6</v>
      </c>
      <c r="U300" s="1">
        <v>4</v>
      </c>
      <c r="V300" s="1">
        <v>7</v>
      </c>
    </row>
    <row r="301" spans="1:22" x14ac:dyDescent="0.35">
      <c r="A301" s="1" t="s">
        <v>644</v>
      </c>
      <c r="B301" s="1" t="s">
        <v>645</v>
      </c>
      <c r="C301" s="1" t="s">
        <v>67</v>
      </c>
      <c r="D301" s="1" t="s">
        <v>68</v>
      </c>
      <c r="E301" s="1">
        <v>3</v>
      </c>
      <c r="F301" s="1">
        <v>3</v>
      </c>
      <c r="G301" s="1">
        <v>3</v>
      </c>
      <c r="H301" s="1">
        <v>2</v>
      </c>
      <c r="I301" s="1">
        <v>2</v>
      </c>
      <c r="J301" s="1">
        <v>2</v>
      </c>
      <c r="K301" s="1">
        <v>1</v>
      </c>
      <c r="L301" s="1">
        <v>1</v>
      </c>
      <c r="M301" s="1">
        <v>1</v>
      </c>
      <c r="N301" s="1">
        <v>1</v>
      </c>
      <c r="O301" s="1">
        <v>2</v>
      </c>
      <c r="P301" s="1">
        <v>3</v>
      </c>
      <c r="Q301" s="1">
        <v>1</v>
      </c>
      <c r="R301" s="1">
        <v>2</v>
      </c>
      <c r="S301" s="1">
        <v>4</v>
      </c>
      <c r="T301" s="1">
        <v>2</v>
      </c>
      <c r="U301" s="1">
        <v>4</v>
      </c>
      <c r="V301" s="1">
        <v>3</v>
      </c>
    </row>
    <row r="302" spans="1:22" x14ac:dyDescent="0.35">
      <c r="A302" s="1" t="s">
        <v>646</v>
      </c>
      <c r="B302" s="1" t="s">
        <v>647</v>
      </c>
      <c r="C302" s="1" t="s">
        <v>67</v>
      </c>
      <c r="D302" s="1" t="s">
        <v>68</v>
      </c>
      <c r="E302" s="1">
        <v>1</v>
      </c>
      <c r="F302" s="1">
        <v>2</v>
      </c>
      <c r="G302" s="1">
        <v>2</v>
      </c>
      <c r="H302" s="1">
        <v>1</v>
      </c>
      <c r="I302" s="1">
        <v>4</v>
      </c>
      <c r="J302" s="1">
        <v>2</v>
      </c>
      <c r="K302" s="1">
        <v>4</v>
      </c>
      <c r="L302" s="1">
        <v>9</v>
      </c>
      <c r="M302" s="1">
        <v>3</v>
      </c>
      <c r="N302" s="1">
        <v>1</v>
      </c>
      <c r="O302" s="1">
        <v>4</v>
      </c>
      <c r="P302" s="1">
        <v>5</v>
      </c>
      <c r="Q302" s="1">
        <v>8</v>
      </c>
      <c r="R302" s="1">
        <v>4</v>
      </c>
      <c r="S302" s="1">
        <v>1</v>
      </c>
      <c r="T302" s="1">
        <v>1</v>
      </c>
      <c r="U302" s="1">
        <v>2</v>
      </c>
      <c r="V302" s="1">
        <v>9</v>
      </c>
    </row>
    <row r="303" spans="1:22" x14ac:dyDescent="0.35">
      <c r="A303" s="1" t="s">
        <v>648</v>
      </c>
      <c r="B303" s="1" t="s">
        <v>649</v>
      </c>
      <c r="C303" s="1" t="s">
        <v>61</v>
      </c>
      <c r="D303" s="1" t="s">
        <v>62</v>
      </c>
      <c r="E303" s="1">
        <v>3</v>
      </c>
      <c r="F303" s="1">
        <v>7</v>
      </c>
      <c r="G303" s="1">
        <v>4</v>
      </c>
      <c r="H303" s="1">
        <v>3</v>
      </c>
      <c r="I303" s="1">
        <v>3</v>
      </c>
      <c r="J303" s="1">
        <v>3</v>
      </c>
      <c r="K303" s="1">
        <v>2</v>
      </c>
      <c r="L303" s="1">
        <v>5</v>
      </c>
      <c r="M303" s="1">
        <v>4</v>
      </c>
      <c r="N303" s="1">
        <v>5</v>
      </c>
      <c r="O303" s="1">
        <v>4</v>
      </c>
      <c r="P303" s="1">
        <v>2</v>
      </c>
      <c r="Q303" s="1">
        <v>2</v>
      </c>
      <c r="R303" s="1">
        <v>3</v>
      </c>
      <c r="S303" s="1">
        <v>3</v>
      </c>
      <c r="T303" s="1">
        <v>1</v>
      </c>
      <c r="U303" s="1">
        <v>5</v>
      </c>
      <c r="V303" s="1">
        <v>2</v>
      </c>
    </row>
    <row r="304" spans="1:22" x14ac:dyDescent="0.35">
      <c r="A304" s="1" t="s">
        <v>650</v>
      </c>
      <c r="B304" s="1" t="s">
        <v>651</v>
      </c>
      <c r="C304" s="1" t="s">
        <v>67</v>
      </c>
      <c r="D304" s="1" t="s">
        <v>68</v>
      </c>
      <c r="E304" s="1">
        <v>8</v>
      </c>
      <c r="F304" s="1">
        <v>12</v>
      </c>
      <c r="G304" s="1">
        <v>10</v>
      </c>
      <c r="H304" s="1">
        <v>3</v>
      </c>
      <c r="I304" s="1">
        <v>3</v>
      </c>
      <c r="J304" s="1">
        <v>3</v>
      </c>
      <c r="K304" s="1">
        <v>3</v>
      </c>
      <c r="L304" s="1">
        <v>2</v>
      </c>
      <c r="M304" s="1">
        <v>2</v>
      </c>
      <c r="N304" s="1">
        <v>2</v>
      </c>
      <c r="O304" s="1">
        <v>3</v>
      </c>
      <c r="P304" s="1">
        <v>4</v>
      </c>
      <c r="Q304" s="1">
        <v>3</v>
      </c>
      <c r="R304" s="1">
        <v>3</v>
      </c>
      <c r="S304" s="1">
        <v>3</v>
      </c>
      <c r="T304" s="1">
        <v>3</v>
      </c>
      <c r="U304" s="1">
        <v>3</v>
      </c>
      <c r="V304" s="1">
        <v>3</v>
      </c>
    </row>
    <row r="305" spans="1:22" x14ac:dyDescent="0.35">
      <c r="A305" s="1" t="s">
        <v>652</v>
      </c>
      <c r="B305" s="1" t="s">
        <v>653</v>
      </c>
      <c r="C305" s="1" t="s">
        <v>69</v>
      </c>
      <c r="D305" s="1" t="s">
        <v>70</v>
      </c>
      <c r="E305" s="1">
        <v>1</v>
      </c>
      <c r="F305" s="1">
        <v>0</v>
      </c>
      <c r="G305" s="1">
        <v>0</v>
      </c>
      <c r="H305" s="1">
        <v>1</v>
      </c>
      <c r="I305" s="1">
        <v>1</v>
      </c>
      <c r="J305" s="1">
        <v>2</v>
      </c>
      <c r="K305" s="1">
        <v>0</v>
      </c>
      <c r="L305" s="1">
        <v>1</v>
      </c>
      <c r="M305" s="1">
        <v>1</v>
      </c>
      <c r="N305" s="1">
        <v>1</v>
      </c>
      <c r="O305" s="1">
        <v>0</v>
      </c>
      <c r="P305" s="1">
        <v>2</v>
      </c>
      <c r="Q305" s="1">
        <v>3</v>
      </c>
      <c r="R305" s="1">
        <v>0</v>
      </c>
      <c r="S305" s="1">
        <v>0</v>
      </c>
      <c r="T305" s="1">
        <v>0</v>
      </c>
      <c r="U305" s="1">
        <v>2</v>
      </c>
      <c r="V305" s="1">
        <v>1</v>
      </c>
    </row>
    <row r="306" spans="1:22" x14ac:dyDescent="0.35">
      <c r="A306" s="1" t="s">
        <v>654</v>
      </c>
      <c r="B306" s="1" t="s">
        <v>655</v>
      </c>
      <c r="C306" s="1" t="s">
        <v>65</v>
      </c>
      <c r="D306" s="1" t="s">
        <v>66</v>
      </c>
      <c r="E306" s="1">
        <v>0</v>
      </c>
      <c r="F306" s="1">
        <v>2</v>
      </c>
      <c r="G306" s="1">
        <v>2</v>
      </c>
      <c r="H306" s="1">
        <v>2</v>
      </c>
      <c r="I306" s="1">
        <v>5</v>
      </c>
      <c r="J306" s="1">
        <v>5</v>
      </c>
      <c r="K306" s="1">
        <v>2</v>
      </c>
      <c r="L306" s="1">
        <v>2</v>
      </c>
      <c r="M306" s="1">
        <v>2</v>
      </c>
      <c r="N306" s="1">
        <v>1</v>
      </c>
      <c r="O306" s="1">
        <v>2</v>
      </c>
      <c r="P306" s="1">
        <v>1</v>
      </c>
      <c r="Q306" s="1">
        <v>2</v>
      </c>
      <c r="R306" s="1">
        <v>3</v>
      </c>
      <c r="S306" s="1">
        <v>3</v>
      </c>
      <c r="T306" s="1">
        <v>3</v>
      </c>
      <c r="U306" s="1">
        <v>3</v>
      </c>
      <c r="V306" s="1">
        <v>3</v>
      </c>
    </row>
    <row r="307" spans="1:22" x14ac:dyDescent="0.35">
      <c r="A307" s="1" t="s">
        <v>656</v>
      </c>
      <c r="B307" s="1" t="s">
        <v>657</v>
      </c>
      <c r="C307" s="1" t="s">
        <v>59</v>
      </c>
      <c r="D307" s="1" t="s">
        <v>60</v>
      </c>
      <c r="E307" s="1">
        <v>5</v>
      </c>
      <c r="F307" s="1">
        <v>2</v>
      </c>
      <c r="G307" s="1">
        <v>1</v>
      </c>
      <c r="H307" s="1">
        <v>0</v>
      </c>
      <c r="I307" s="1">
        <v>1</v>
      </c>
      <c r="J307" s="1">
        <v>1</v>
      </c>
      <c r="K307" s="1">
        <v>0</v>
      </c>
      <c r="L307" s="1">
        <v>0</v>
      </c>
      <c r="M307" s="1">
        <v>1</v>
      </c>
      <c r="N307" s="1">
        <v>1</v>
      </c>
      <c r="O307" s="1">
        <v>1</v>
      </c>
      <c r="P307" s="1">
        <v>2</v>
      </c>
      <c r="Q307" s="1">
        <v>0</v>
      </c>
      <c r="R307" s="1">
        <v>2</v>
      </c>
      <c r="S307" s="1">
        <v>0</v>
      </c>
      <c r="T307" s="1">
        <v>2</v>
      </c>
      <c r="U307" s="1">
        <v>2</v>
      </c>
      <c r="V307" s="1">
        <v>0</v>
      </c>
    </row>
    <row r="308" spans="1:22" x14ac:dyDescent="0.35">
      <c r="A308" s="1" t="s">
        <v>658</v>
      </c>
      <c r="B308" s="1" t="s">
        <v>659</v>
      </c>
      <c r="C308" s="1" t="s">
        <v>59</v>
      </c>
      <c r="D308" s="1" t="s">
        <v>60</v>
      </c>
      <c r="E308" s="1">
        <v>31</v>
      </c>
      <c r="F308" s="1">
        <v>24</v>
      </c>
      <c r="G308" s="1">
        <v>29</v>
      </c>
      <c r="H308" s="1">
        <v>39</v>
      </c>
      <c r="I308" s="1">
        <v>18</v>
      </c>
      <c r="J308" s="1">
        <v>18</v>
      </c>
      <c r="K308" s="1">
        <v>31</v>
      </c>
      <c r="L308" s="1">
        <v>28</v>
      </c>
      <c r="M308" s="1">
        <v>33</v>
      </c>
      <c r="N308" s="1">
        <v>28</v>
      </c>
      <c r="O308" s="1">
        <v>31</v>
      </c>
      <c r="P308" s="1">
        <v>29</v>
      </c>
      <c r="Q308" s="1">
        <v>30</v>
      </c>
      <c r="R308" s="1">
        <v>30</v>
      </c>
      <c r="S308" s="1">
        <v>22</v>
      </c>
      <c r="T308" s="1">
        <v>25</v>
      </c>
      <c r="U308" s="1">
        <v>20</v>
      </c>
      <c r="V308" s="1">
        <v>22</v>
      </c>
    </row>
    <row r="309" spans="1:22" x14ac:dyDescent="0.35">
      <c r="A309" s="1" t="s">
        <v>660</v>
      </c>
      <c r="B309" s="1" t="s">
        <v>661</v>
      </c>
      <c r="C309" s="1" t="s">
        <v>67</v>
      </c>
      <c r="D309" s="1" t="s">
        <v>68</v>
      </c>
      <c r="E309" s="1">
        <v>4</v>
      </c>
      <c r="F309" s="1">
        <v>6</v>
      </c>
      <c r="G309" s="1">
        <v>5</v>
      </c>
      <c r="H309" s="1">
        <v>3</v>
      </c>
      <c r="I309" s="1">
        <v>4</v>
      </c>
      <c r="J309" s="1">
        <v>4</v>
      </c>
      <c r="K309" s="1">
        <v>3</v>
      </c>
      <c r="L309" s="1">
        <v>4</v>
      </c>
      <c r="M309" s="1">
        <v>3</v>
      </c>
      <c r="N309" s="1">
        <v>3</v>
      </c>
      <c r="O309" s="1">
        <v>3</v>
      </c>
      <c r="P309" s="1">
        <v>3</v>
      </c>
      <c r="Q309" s="1">
        <v>3</v>
      </c>
      <c r="R309" s="1">
        <v>5</v>
      </c>
      <c r="S309" s="1">
        <v>5</v>
      </c>
      <c r="T309" s="1">
        <v>3</v>
      </c>
      <c r="U309" s="1">
        <v>3</v>
      </c>
      <c r="V309" s="1">
        <v>5</v>
      </c>
    </row>
    <row r="310" spans="1:22" x14ac:dyDescent="0.35">
      <c r="A310" s="1" t="s">
        <v>662</v>
      </c>
      <c r="B310" s="1" t="s">
        <v>663</v>
      </c>
      <c r="C310" s="1" t="s">
        <v>61</v>
      </c>
      <c r="D310" s="1" t="s">
        <v>62</v>
      </c>
      <c r="E310" s="1">
        <v>21</v>
      </c>
      <c r="F310" s="1">
        <v>19</v>
      </c>
      <c r="G310" s="1">
        <v>11</v>
      </c>
      <c r="H310" s="1">
        <v>9</v>
      </c>
      <c r="I310" s="1">
        <v>6</v>
      </c>
      <c r="J310" s="1">
        <v>9</v>
      </c>
      <c r="K310" s="1">
        <v>8</v>
      </c>
      <c r="L310" s="1">
        <v>8</v>
      </c>
      <c r="M310" s="1">
        <v>12</v>
      </c>
      <c r="N310" s="1">
        <v>11</v>
      </c>
      <c r="O310" s="1">
        <v>10</v>
      </c>
      <c r="P310" s="1">
        <v>10</v>
      </c>
      <c r="Q310" s="1">
        <v>14</v>
      </c>
      <c r="R310" s="1">
        <v>16</v>
      </c>
      <c r="S310" s="1">
        <v>13</v>
      </c>
      <c r="T310" s="1">
        <v>12</v>
      </c>
      <c r="U310" s="1">
        <v>9</v>
      </c>
      <c r="V310" s="1">
        <v>7</v>
      </c>
    </row>
    <row r="311" spans="1:22" x14ac:dyDescent="0.35">
      <c r="A311" s="1" t="s">
        <v>664</v>
      </c>
      <c r="B311" s="1" t="s">
        <v>665</v>
      </c>
      <c r="C311" s="1" t="s">
        <v>57</v>
      </c>
      <c r="D311" s="1" t="s">
        <v>58</v>
      </c>
      <c r="E311" s="1">
        <v>370</v>
      </c>
      <c r="F311" s="1">
        <v>495</v>
      </c>
      <c r="G311" s="1">
        <v>331</v>
      </c>
      <c r="H311" s="1">
        <v>410</v>
      </c>
      <c r="I311" s="1">
        <v>209</v>
      </c>
      <c r="J311" s="1">
        <v>341</v>
      </c>
      <c r="K311" s="1">
        <v>208</v>
      </c>
      <c r="L311" s="1">
        <v>298</v>
      </c>
      <c r="M311" s="1">
        <v>255</v>
      </c>
      <c r="N311" s="1">
        <v>331</v>
      </c>
      <c r="O311" s="1">
        <v>247</v>
      </c>
      <c r="P311" s="1">
        <v>365</v>
      </c>
      <c r="Q311" s="1">
        <v>249</v>
      </c>
      <c r="R311" s="1">
        <v>341</v>
      </c>
      <c r="S311" s="1">
        <v>215</v>
      </c>
      <c r="T311" s="1">
        <v>251</v>
      </c>
      <c r="U311" s="1">
        <v>224</v>
      </c>
      <c r="V311" s="1">
        <v>370</v>
      </c>
    </row>
    <row r="312" spans="1:22" x14ac:dyDescent="0.35">
      <c r="A312" s="1" t="s">
        <v>666</v>
      </c>
      <c r="B312" s="1" t="s">
        <v>667</v>
      </c>
      <c r="C312" s="1" t="s">
        <v>65</v>
      </c>
      <c r="D312" s="1" t="s">
        <v>66</v>
      </c>
      <c r="E312" s="1">
        <v>27</v>
      </c>
      <c r="F312" s="1">
        <v>19</v>
      </c>
      <c r="G312" s="1">
        <v>29</v>
      </c>
      <c r="H312" s="1">
        <v>23</v>
      </c>
      <c r="I312" s="1">
        <v>22</v>
      </c>
      <c r="J312" s="1">
        <v>30</v>
      </c>
      <c r="K312" s="1">
        <v>25</v>
      </c>
      <c r="L312" s="1">
        <v>34</v>
      </c>
      <c r="M312" s="1">
        <v>43</v>
      </c>
      <c r="N312" s="1">
        <v>44</v>
      </c>
      <c r="O312" s="1">
        <v>42</v>
      </c>
      <c r="P312" s="1">
        <v>43</v>
      </c>
      <c r="Q312" s="1">
        <v>35</v>
      </c>
      <c r="R312" s="1">
        <v>34</v>
      </c>
      <c r="S312" s="1">
        <v>24</v>
      </c>
      <c r="T312" s="1">
        <v>40</v>
      </c>
      <c r="U312" s="1">
        <v>32</v>
      </c>
      <c r="V312" s="1">
        <v>56</v>
      </c>
    </row>
    <row r="313" spans="1:22" x14ac:dyDescent="0.35">
      <c r="A313" s="1" t="s">
        <v>668</v>
      </c>
      <c r="B313" s="1" t="s">
        <v>669</v>
      </c>
      <c r="C313" s="1" t="s">
        <v>69</v>
      </c>
      <c r="D313" s="1" t="s">
        <v>70</v>
      </c>
      <c r="E313" s="1">
        <v>21</v>
      </c>
      <c r="F313" s="1">
        <v>23</v>
      </c>
      <c r="G313" s="1">
        <v>15</v>
      </c>
      <c r="H313" s="1">
        <v>17</v>
      </c>
      <c r="I313" s="1">
        <v>15</v>
      </c>
      <c r="J313" s="1">
        <v>17</v>
      </c>
      <c r="K313" s="1">
        <v>21</v>
      </c>
      <c r="L313" s="1">
        <v>17</v>
      </c>
      <c r="M313" s="1">
        <v>23</v>
      </c>
      <c r="N313" s="1">
        <v>31</v>
      </c>
      <c r="O313" s="1">
        <v>20</v>
      </c>
      <c r="P313" s="1">
        <v>21</v>
      </c>
      <c r="Q313" s="1">
        <v>17</v>
      </c>
      <c r="R313" s="1">
        <v>15</v>
      </c>
      <c r="S313" s="1">
        <v>18</v>
      </c>
      <c r="T313" s="1">
        <v>25</v>
      </c>
      <c r="U313" s="1">
        <v>16</v>
      </c>
      <c r="V313" s="1">
        <v>12</v>
      </c>
    </row>
    <row r="314" spans="1:22" x14ac:dyDescent="0.35">
      <c r="A314" s="1" t="s">
        <v>670</v>
      </c>
      <c r="B314" s="1" t="s">
        <v>671</v>
      </c>
      <c r="C314" s="1" t="s">
        <v>67</v>
      </c>
      <c r="D314" s="1" t="s">
        <v>68</v>
      </c>
      <c r="E314" s="1">
        <v>7</v>
      </c>
      <c r="F314" s="1">
        <v>10</v>
      </c>
      <c r="G314" s="1">
        <v>8</v>
      </c>
      <c r="H314" s="1">
        <v>4</v>
      </c>
      <c r="I314" s="1">
        <v>3</v>
      </c>
      <c r="J314" s="1">
        <v>3</v>
      </c>
      <c r="K314" s="1">
        <v>2</v>
      </c>
      <c r="L314" s="1">
        <v>3</v>
      </c>
      <c r="M314" s="1">
        <v>3</v>
      </c>
      <c r="N314" s="1">
        <v>3</v>
      </c>
      <c r="O314" s="1">
        <v>2</v>
      </c>
      <c r="P314" s="1">
        <v>4</v>
      </c>
      <c r="Q314" s="1">
        <v>6</v>
      </c>
      <c r="R314" s="1">
        <v>6</v>
      </c>
      <c r="S314" s="1">
        <v>4</v>
      </c>
      <c r="T314" s="1">
        <v>1</v>
      </c>
      <c r="U314" s="1">
        <v>4</v>
      </c>
      <c r="V314" s="1">
        <v>5</v>
      </c>
    </row>
    <row r="315" spans="1:22" x14ac:dyDescent="0.35">
      <c r="A315" s="1" t="s">
        <v>672</v>
      </c>
      <c r="B315" s="1" t="s">
        <v>673</v>
      </c>
      <c r="C315" s="1" t="s">
        <v>67</v>
      </c>
      <c r="D315" s="1" t="s">
        <v>68</v>
      </c>
      <c r="E315" s="1"/>
      <c r="F315" s="1"/>
      <c r="G315" s="1">
        <v>4</v>
      </c>
      <c r="H315" s="1">
        <v>6</v>
      </c>
      <c r="I315" s="1">
        <v>6</v>
      </c>
      <c r="J315" s="1">
        <v>3</v>
      </c>
      <c r="K315" s="1">
        <v>2</v>
      </c>
      <c r="L315" s="1">
        <v>3</v>
      </c>
      <c r="M315" s="1">
        <v>1</v>
      </c>
      <c r="N315" s="1">
        <v>1</v>
      </c>
      <c r="O315" s="1">
        <v>2</v>
      </c>
      <c r="P315" s="1">
        <v>1</v>
      </c>
      <c r="Q315" s="1">
        <v>1</v>
      </c>
      <c r="R315" s="1">
        <v>3</v>
      </c>
      <c r="S315" s="1">
        <v>3</v>
      </c>
      <c r="T315" s="1">
        <v>9</v>
      </c>
      <c r="U315" s="1">
        <v>4</v>
      </c>
      <c r="V315" s="1">
        <v>13</v>
      </c>
    </row>
    <row r="316" spans="1:22" x14ac:dyDescent="0.35">
      <c r="A316" s="1" t="s">
        <v>674</v>
      </c>
      <c r="B316" s="1" t="s">
        <v>675</v>
      </c>
      <c r="C316" s="1" t="s">
        <v>65</v>
      </c>
      <c r="D316" s="1" t="s">
        <v>66</v>
      </c>
      <c r="E316" s="1">
        <v>20</v>
      </c>
      <c r="F316" s="1">
        <v>13</v>
      </c>
      <c r="G316" s="1">
        <v>7</v>
      </c>
      <c r="H316" s="1">
        <v>9</v>
      </c>
      <c r="I316" s="1">
        <v>12</v>
      </c>
      <c r="J316" s="1">
        <v>11</v>
      </c>
      <c r="K316" s="1">
        <v>10</v>
      </c>
      <c r="L316" s="1">
        <v>10</v>
      </c>
      <c r="M316" s="1">
        <v>19</v>
      </c>
      <c r="N316" s="1">
        <v>12</v>
      </c>
      <c r="O316" s="1">
        <v>8</v>
      </c>
      <c r="P316" s="1">
        <v>6</v>
      </c>
      <c r="Q316" s="1">
        <v>15</v>
      </c>
      <c r="R316" s="1">
        <v>9</v>
      </c>
      <c r="S316" s="1">
        <v>6</v>
      </c>
      <c r="T316" s="1">
        <v>12</v>
      </c>
      <c r="U316" s="1">
        <v>6</v>
      </c>
      <c r="V316" s="1">
        <v>2</v>
      </c>
    </row>
    <row r="317" spans="1:22" x14ac:dyDescent="0.35">
      <c r="A317" s="1" t="s">
        <v>676</v>
      </c>
      <c r="B317" s="1" t="s">
        <v>677</v>
      </c>
      <c r="C317" s="1" t="s">
        <v>67</v>
      </c>
      <c r="D317" s="1" t="s">
        <v>68</v>
      </c>
      <c r="E317" s="1">
        <v>6</v>
      </c>
      <c r="F317" s="1">
        <v>1</v>
      </c>
      <c r="G317" s="1">
        <v>2</v>
      </c>
      <c r="H317" s="1">
        <v>2</v>
      </c>
      <c r="I317" s="1">
        <v>1</v>
      </c>
      <c r="J317" s="1">
        <v>1</v>
      </c>
      <c r="K317" s="1">
        <v>3</v>
      </c>
      <c r="L317" s="1">
        <v>1</v>
      </c>
      <c r="M317" s="1">
        <v>2</v>
      </c>
      <c r="N317" s="1">
        <v>1</v>
      </c>
      <c r="O317" s="1">
        <v>0</v>
      </c>
      <c r="P317" s="1">
        <v>1</v>
      </c>
      <c r="Q317" s="1">
        <v>1</v>
      </c>
      <c r="R317" s="1">
        <v>2</v>
      </c>
      <c r="S317" s="1">
        <v>2</v>
      </c>
      <c r="T317" s="1">
        <v>0</v>
      </c>
      <c r="U317" s="1">
        <v>0</v>
      </c>
      <c r="V317" s="1">
        <v>0</v>
      </c>
    </row>
    <row r="318" spans="1:22" x14ac:dyDescent="0.35">
      <c r="A318" s="1" t="s">
        <v>678</v>
      </c>
      <c r="B318" s="1" t="s">
        <v>679</v>
      </c>
      <c r="C318" s="1" t="s">
        <v>67</v>
      </c>
      <c r="D318" s="1" t="s">
        <v>68</v>
      </c>
      <c r="E318" s="1">
        <v>7</v>
      </c>
      <c r="F318" s="1">
        <v>8</v>
      </c>
      <c r="G318" s="1">
        <v>5</v>
      </c>
      <c r="H318" s="1">
        <v>6</v>
      </c>
      <c r="I318" s="1">
        <v>1</v>
      </c>
      <c r="J318" s="1">
        <v>3</v>
      </c>
      <c r="K318" s="1">
        <v>2</v>
      </c>
      <c r="L318" s="1">
        <v>5</v>
      </c>
      <c r="M318" s="1">
        <v>6</v>
      </c>
      <c r="N318" s="1">
        <v>11</v>
      </c>
      <c r="O318" s="1">
        <v>4</v>
      </c>
      <c r="P318" s="1">
        <v>5</v>
      </c>
      <c r="Q318" s="1">
        <v>5</v>
      </c>
      <c r="R318" s="1">
        <v>4</v>
      </c>
      <c r="S318" s="1">
        <v>4</v>
      </c>
      <c r="T318" s="1">
        <v>4</v>
      </c>
      <c r="U318" s="1">
        <v>5</v>
      </c>
      <c r="V318" s="1">
        <v>4</v>
      </c>
    </row>
    <row r="319" spans="1:22" x14ac:dyDescent="0.35">
      <c r="A319" s="1" t="s">
        <v>680</v>
      </c>
      <c r="B319" s="1" t="s">
        <v>681</v>
      </c>
      <c r="C319" s="1" t="s">
        <v>71</v>
      </c>
      <c r="D319" s="1" t="s">
        <v>72</v>
      </c>
      <c r="E319" s="1">
        <v>8</v>
      </c>
      <c r="F319" s="1">
        <v>8</v>
      </c>
      <c r="G319" s="1">
        <v>7</v>
      </c>
      <c r="H319" s="1">
        <v>16</v>
      </c>
      <c r="I319" s="1">
        <v>10</v>
      </c>
      <c r="J319" s="1">
        <v>8</v>
      </c>
      <c r="K319" s="1">
        <v>8</v>
      </c>
      <c r="L319" s="1">
        <v>5</v>
      </c>
      <c r="M319" s="1">
        <v>8</v>
      </c>
      <c r="N319" s="1">
        <v>5</v>
      </c>
      <c r="O319" s="1">
        <v>9</v>
      </c>
      <c r="P319" s="1">
        <v>7</v>
      </c>
      <c r="Q319" s="1">
        <v>14</v>
      </c>
      <c r="R319" s="1">
        <v>14</v>
      </c>
      <c r="S319" s="1">
        <v>6</v>
      </c>
      <c r="T319" s="1">
        <v>11</v>
      </c>
      <c r="U319" s="1">
        <v>11</v>
      </c>
      <c r="V319" s="1">
        <v>7</v>
      </c>
    </row>
    <row r="320" spans="1:22" x14ac:dyDescent="0.35">
      <c r="A320" s="1" t="s">
        <v>682</v>
      </c>
      <c r="B320" s="1" t="s">
        <v>683</v>
      </c>
      <c r="C320" s="1" t="s">
        <v>71</v>
      </c>
      <c r="D320" s="1" t="s">
        <v>72</v>
      </c>
      <c r="E320" s="1">
        <v>33</v>
      </c>
      <c r="F320" s="1">
        <v>19</v>
      </c>
      <c r="G320" s="1">
        <v>19</v>
      </c>
      <c r="H320" s="1">
        <v>7</v>
      </c>
      <c r="I320" s="1">
        <v>16</v>
      </c>
      <c r="J320" s="1">
        <v>16</v>
      </c>
      <c r="K320" s="1">
        <v>16</v>
      </c>
      <c r="L320" s="1">
        <v>16</v>
      </c>
      <c r="M320" s="1">
        <v>17</v>
      </c>
      <c r="N320" s="1">
        <v>22</v>
      </c>
      <c r="O320" s="1">
        <v>27</v>
      </c>
      <c r="P320" s="1">
        <v>19</v>
      </c>
      <c r="Q320" s="1">
        <v>24</v>
      </c>
      <c r="R320" s="1">
        <v>24</v>
      </c>
      <c r="S320" s="1">
        <v>20</v>
      </c>
      <c r="T320" s="1">
        <v>14</v>
      </c>
      <c r="U320" s="1">
        <v>13</v>
      </c>
      <c r="V320" s="1">
        <v>7</v>
      </c>
    </row>
    <row r="321" spans="1:471" x14ac:dyDescent="0.35">
      <c r="A321" s="1" t="s">
        <v>684</v>
      </c>
      <c r="B321" s="1" t="s">
        <v>685</v>
      </c>
      <c r="C321" s="1" t="s">
        <v>67</v>
      </c>
      <c r="D321" s="1" t="s">
        <v>68</v>
      </c>
      <c r="E321" s="1">
        <v>37</v>
      </c>
      <c r="F321" s="1">
        <v>29</v>
      </c>
      <c r="G321" s="1">
        <v>12</v>
      </c>
      <c r="H321" s="1">
        <v>16</v>
      </c>
      <c r="I321" s="1">
        <v>9</v>
      </c>
      <c r="J321" s="1">
        <v>9</v>
      </c>
      <c r="K321" s="1">
        <v>10</v>
      </c>
      <c r="L321" s="1">
        <v>17</v>
      </c>
      <c r="M321" s="1">
        <v>21</v>
      </c>
      <c r="N321" s="1">
        <v>16</v>
      </c>
      <c r="O321" s="1">
        <v>25</v>
      </c>
      <c r="P321" s="1">
        <v>19</v>
      </c>
      <c r="Q321" s="1">
        <v>21</v>
      </c>
      <c r="R321" s="1">
        <v>18</v>
      </c>
      <c r="S321" s="1">
        <v>14</v>
      </c>
      <c r="T321" s="1">
        <v>17</v>
      </c>
      <c r="U321" s="1">
        <v>12</v>
      </c>
      <c r="V321" s="1">
        <v>15</v>
      </c>
    </row>
    <row r="322" spans="1:471" x14ac:dyDescent="0.35">
      <c r="A322" s="1" t="s">
        <v>686</v>
      </c>
      <c r="B322" s="1" t="s">
        <v>687</v>
      </c>
      <c r="C322" s="1" t="s">
        <v>71</v>
      </c>
      <c r="D322" s="1" t="s">
        <v>72</v>
      </c>
      <c r="E322" s="1">
        <v>7</v>
      </c>
      <c r="F322" s="1">
        <v>9</v>
      </c>
      <c r="G322" s="1">
        <v>6</v>
      </c>
      <c r="H322" s="1">
        <v>8</v>
      </c>
      <c r="I322" s="1">
        <v>7</v>
      </c>
      <c r="J322" s="1">
        <v>6</v>
      </c>
      <c r="K322" s="1">
        <v>6</v>
      </c>
      <c r="L322" s="1">
        <v>6</v>
      </c>
      <c r="M322" s="1">
        <v>6</v>
      </c>
      <c r="N322" s="1">
        <v>7</v>
      </c>
      <c r="O322" s="1">
        <v>6</v>
      </c>
      <c r="P322" s="1">
        <v>5</v>
      </c>
      <c r="Q322" s="1">
        <v>5</v>
      </c>
      <c r="R322" s="1">
        <v>3</v>
      </c>
      <c r="S322" s="1">
        <v>3</v>
      </c>
      <c r="T322" s="1">
        <v>1</v>
      </c>
      <c r="U322" s="1">
        <v>2</v>
      </c>
      <c r="V322" s="1">
        <v>3</v>
      </c>
    </row>
    <row r="323" spans="1:471" x14ac:dyDescent="0.35">
      <c r="A323" s="1" t="s">
        <v>688</v>
      </c>
      <c r="B323" s="1" t="s">
        <v>689</v>
      </c>
      <c r="C323" s="1" t="s">
        <v>65</v>
      </c>
      <c r="D323" s="1" t="s">
        <v>66</v>
      </c>
      <c r="E323" s="1">
        <v>9</v>
      </c>
      <c r="F323" s="1">
        <v>7</v>
      </c>
      <c r="G323" s="1">
        <v>8</v>
      </c>
      <c r="H323" s="1">
        <v>8</v>
      </c>
      <c r="I323" s="1">
        <v>3</v>
      </c>
      <c r="J323" s="1">
        <v>3</v>
      </c>
      <c r="K323" s="1">
        <v>5</v>
      </c>
      <c r="L323" s="1">
        <v>2</v>
      </c>
      <c r="M323" s="1">
        <v>4</v>
      </c>
      <c r="N323" s="1">
        <v>5</v>
      </c>
      <c r="O323" s="1">
        <v>6</v>
      </c>
      <c r="P323" s="1">
        <v>2</v>
      </c>
      <c r="Q323" s="1">
        <v>3</v>
      </c>
      <c r="R323" s="1">
        <v>5</v>
      </c>
      <c r="S323" s="1">
        <v>6</v>
      </c>
      <c r="T323" s="1">
        <v>4</v>
      </c>
      <c r="U323" s="1">
        <v>9</v>
      </c>
      <c r="V323" s="1">
        <v>11</v>
      </c>
    </row>
    <row r="324" spans="1:471" x14ac:dyDescent="0.35">
      <c r="A324" s="1" t="s">
        <v>690</v>
      </c>
      <c r="B324" s="1" t="s">
        <v>691</v>
      </c>
      <c r="C324" s="1" t="s">
        <v>71</v>
      </c>
      <c r="D324" s="1" t="s">
        <v>72</v>
      </c>
      <c r="E324" s="1">
        <v>6</v>
      </c>
      <c r="F324" s="1">
        <v>6</v>
      </c>
      <c r="G324" s="1">
        <v>3</v>
      </c>
      <c r="H324" s="1">
        <v>0</v>
      </c>
      <c r="I324" s="1">
        <v>0</v>
      </c>
      <c r="J324" s="1">
        <v>1</v>
      </c>
      <c r="K324" s="1">
        <v>4</v>
      </c>
      <c r="L324" s="1">
        <v>7</v>
      </c>
      <c r="M324" s="1">
        <v>4</v>
      </c>
      <c r="N324" s="1">
        <v>5</v>
      </c>
      <c r="O324" s="1">
        <v>6</v>
      </c>
      <c r="P324" s="1">
        <v>7</v>
      </c>
      <c r="Q324" s="1">
        <v>4</v>
      </c>
      <c r="R324" s="1">
        <v>1</v>
      </c>
      <c r="S324" s="1">
        <v>4</v>
      </c>
      <c r="T324" s="1">
        <v>1</v>
      </c>
      <c r="U324" s="1">
        <v>1</v>
      </c>
      <c r="V324" s="1">
        <v>1</v>
      </c>
    </row>
    <row r="325" spans="1:471" x14ac:dyDescent="0.35">
      <c r="A325" s="1" t="s">
        <v>692</v>
      </c>
      <c r="B325" s="1" t="s">
        <v>693</v>
      </c>
      <c r="C325" s="1" t="s">
        <v>73</v>
      </c>
      <c r="D325" s="1" t="s">
        <v>74</v>
      </c>
      <c r="E325" s="1">
        <v>24</v>
      </c>
      <c r="F325" s="1">
        <v>6</v>
      </c>
      <c r="G325" s="1">
        <v>16</v>
      </c>
      <c r="H325" s="1">
        <v>16</v>
      </c>
      <c r="I325" s="1">
        <v>13</v>
      </c>
      <c r="J325" s="1">
        <v>4</v>
      </c>
      <c r="K325" s="1">
        <v>5</v>
      </c>
      <c r="L325" s="1">
        <v>8</v>
      </c>
      <c r="M325" s="1">
        <v>5</v>
      </c>
      <c r="N325" s="1">
        <v>8</v>
      </c>
      <c r="O325" s="1">
        <v>7</v>
      </c>
      <c r="P325" s="1">
        <v>8</v>
      </c>
      <c r="Q325" s="1">
        <v>23</v>
      </c>
      <c r="R325" s="1">
        <v>8</v>
      </c>
      <c r="S325" s="1">
        <v>13</v>
      </c>
      <c r="T325" s="1">
        <v>7</v>
      </c>
      <c r="U325" s="1">
        <v>1</v>
      </c>
      <c r="V325" s="1">
        <v>9</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736</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18.75" customHeight="1" x14ac:dyDescent="0.35">
      <c r="A333" s="65" t="s">
        <v>737</v>
      </c>
      <c r="B333" s="65"/>
      <c r="C333" s="65"/>
      <c r="D333" s="65"/>
      <c r="E333" s="65"/>
      <c r="F333" s="65"/>
      <c r="G333" s="65"/>
      <c r="H333" s="65"/>
      <c r="I333" s="65"/>
      <c r="J333" s="65"/>
      <c r="K333" s="65"/>
      <c r="L333" s="65"/>
      <c r="M333" s="65"/>
      <c r="N333" s="65"/>
      <c r="O333" s="65"/>
      <c r="P333" s="65"/>
      <c r="Q333" s="65"/>
      <c r="R333" s="65"/>
      <c r="S333" s="65"/>
      <c r="T333" s="65"/>
      <c r="U333" s="65"/>
      <c r="V333" s="65"/>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x14ac:dyDescent="0.35">
      <c r="A334" s="5"/>
      <c r="B334" s="5"/>
      <c r="C334" s="5"/>
      <c r="D334" s="5"/>
      <c r="E334" s="5"/>
      <c r="F334" s="5"/>
      <c r="G334" s="5"/>
      <c r="H334" s="5"/>
      <c r="I334" s="5"/>
      <c r="J334" s="5"/>
      <c r="K334" s="5"/>
      <c r="L334" s="5"/>
      <c r="M334" s="5"/>
      <c r="N334" s="5"/>
      <c r="O334" s="5"/>
      <c r="P334" s="5"/>
      <c r="Q334" s="5"/>
      <c r="R334" s="5"/>
      <c r="S334" s="5"/>
      <c r="T334" s="5"/>
      <c r="U334" s="5"/>
      <c r="V334" s="5"/>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5">
    <mergeCell ref="A332:V332"/>
    <mergeCell ref="A333:V333"/>
    <mergeCell ref="E3:G3"/>
    <mergeCell ref="H3:S3"/>
    <mergeCell ref="T3:V3"/>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C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738</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25" t="s">
        <v>48</v>
      </c>
      <c r="F4" s="25" t="s">
        <v>49</v>
      </c>
      <c r="G4" s="25" t="s">
        <v>50</v>
      </c>
      <c r="H4" s="25" t="s">
        <v>51</v>
      </c>
      <c r="I4" s="25" t="s">
        <v>52</v>
      </c>
      <c r="J4" s="25" t="s">
        <v>53</v>
      </c>
      <c r="K4" s="25" t="s">
        <v>54</v>
      </c>
      <c r="L4" s="25" t="s">
        <v>43</v>
      </c>
      <c r="M4" s="25" t="s">
        <v>44</v>
      </c>
      <c r="N4" s="25" t="s">
        <v>45</v>
      </c>
      <c r="O4" s="25" t="s">
        <v>46</v>
      </c>
      <c r="P4" s="25" t="s">
        <v>47</v>
      </c>
      <c r="Q4" s="25" t="s">
        <v>48</v>
      </c>
      <c r="R4" s="25" t="s">
        <v>49</v>
      </c>
      <c r="S4" s="25" t="s">
        <v>50</v>
      </c>
      <c r="T4" s="25" t="s">
        <v>51</v>
      </c>
      <c r="U4" s="25" t="s">
        <v>52</v>
      </c>
      <c r="V4" s="25" t="s">
        <v>53</v>
      </c>
    </row>
    <row r="5" spans="1:22" x14ac:dyDescent="0.35">
      <c r="A5" s="1"/>
      <c r="B5" s="1"/>
      <c r="C5" s="1" t="s">
        <v>55</v>
      </c>
      <c r="D5" s="1"/>
      <c r="E5" s="7">
        <v>1718</v>
      </c>
      <c r="F5" s="7">
        <v>1995</v>
      </c>
      <c r="G5" s="7">
        <v>1580</v>
      </c>
      <c r="H5" s="7">
        <v>1743</v>
      </c>
      <c r="I5" s="7">
        <v>1463</v>
      </c>
      <c r="J5" s="7">
        <v>1643</v>
      </c>
      <c r="K5" s="7">
        <v>1406</v>
      </c>
      <c r="L5" s="7">
        <v>1566</v>
      </c>
      <c r="M5" s="7">
        <v>1862</v>
      </c>
      <c r="N5" s="7">
        <v>1851</v>
      </c>
      <c r="O5" s="7">
        <v>1907</v>
      </c>
      <c r="P5" s="7">
        <v>2069</v>
      </c>
      <c r="Q5" s="7">
        <v>1889</v>
      </c>
      <c r="R5" s="7">
        <v>2057</v>
      </c>
      <c r="S5" s="7">
        <v>1705</v>
      </c>
      <c r="T5" s="7">
        <v>1692</v>
      </c>
      <c r="U5" s="7">
        <v>1556</v>
      </c>
      <c r="V5" s="7">
        <v>1833</v>
      </c>
    </row>
    <row r="6" spans="1:22" x14ac:dyDescent="0.35">
      <c r="A6" s="1"/>
      <c r="B6" s="1"/>
      <c r="C6" s="1" t="s">
        <v>56</v>
      </c>
      <c r="D6" s="1"/>
      <c r="E6" s="7">
        <v>1315</v>
      </c>
      <c r="F6" s="7">
        <v>1458</v>
      </c>
      <c r="G6" s="7">
        <v>1099</v>
      </c>
      <c r="H6" s="7">
        <v>1196</v>
      </c>
      <c r="I6" s="7">
        <v>1000</v>
      </c>
      <c r="J6" s="7">
        <v>1099</v>
      </c>
      <c r="K6" s="7">
        <v>1049</v>
      </c>
      <c r="L6" s="7">
        <v>1155</v>
      </c>
      <c r="M6" s="7">
        <v>1421</v>
      </c>
      <c r="N6" s="7">
        <v>1349</v>
      </c>
      <c r="O6" s="7">
        <v>1420</v>
      </c>
      <c r="P6" s="7">
        <v>1523</v>
      </c>
      <c r="Q6" s="7">
        <v>1405</v>
      </c>
      <c r="R6" s="7">
        <v>1517</v>
      </c>
      <c r="S6" s="7">
        <v>1254</v>
      </c>
      <c r="T6" s="7">
        <v>1277</v>
      </c>
      <c r="U6" s="7">
        <v>1153</v>
      </c>
      <c r="V6" s="7">
        <v>1392</v>
      </c>
    </row>
    <row r="7" spans="1:22" x14ac:dyDescent="0.35">
      <c r="A7" s="1"/>
      <c r="B7" s="1"/>
      <c r="C7" s="1" t="s">
        <v>57</v>
      </c>
      <c r="D7" s="1" t="s">
        <v>58</v>
      </c>
      <c r="E7" s="7">
        <v>403</v>
      </c>
      <c r="F7" s="7">
        <v>537</v>
      </c>
      <c r="G7" s="7">
        <v>481</v>
      </c>
      <c r="H7" s="7">
        <v>547</v>
      </c>
      <c r="I7" s="7">
        <v>463</v>
      </c>
      <c r="J7" s="7">
        <v>544</v>
      </c>
      <c r="K7" s="7">
        <v>357</v>
      </c>
      <c r="L7" s="7">
        <v>411</v>
      </c>
      <c r="M7" s="7">
        <v>441</v>
      </c>
      <c r="N7" s="7">
        <v>502</v>
      </c>
      <c r="O7" s="7">
        <v>487</v>
      </c>
      <c r="P7" s="7">
        <v>546</v>
      </c>
      <c r="Q7" s="7">
        <v>484</v>
      </c>
      <c r="R7" s="7">
        <v>540</v>
      </c>
      <c r="S7" s="7">
        <v>451</v>
      </c>
      <c r="T7" s="7">
        <v>415</v>
      </c>
      <c r="U7" s="7">
        <v>403</v>
      </c>
      <c r="V7" s="7">
        <v>441</v>
      </c>
    </row>
    <row r="8" spans="1:22" x14ac:dyDescent="0.35">
      <c r="A8" s="1"/>
      <c r="B8" s="1"/>
      <c r="C8" s="1" t="s">
        <v>59</v>
      </c>
      <c r="D8" s="1" t="s">
        <v>60</v>
      </c>
      <c r="E8" s="7">
        <v>170</v>
      </c>
      <c r="F8" s="7">
        <v>154</v>
      </c>
      <c r="G8" s="7">
        <v>100</v>
      </c>
      <c r="H8" s="7">
        <v>133</v>
      </c>
      <c r="I8" s="7">
        <v>93</v>
      </c>
      <c r="J8" s="7">
        <v>141</v>
      </c>
      <c r="K8" s="7">
        <v>129</v>
      </c>
      <c r="L8" s="7">
        <v>135</v>
      </c>
      <c r="M8" s="7">
        <v>155</v>
      </c>
      <c r="N8" s="7">
        <v>134</v>
      </c>
      <c r="O8" s="7">
        <v>186</v>
      </c>
      <c r="P8" s="7">
        <v>193</v>
      </c>
      <c r="Q8" s="7">
        <v>169</v>
      </c>
      <c r="R8" s="7">
        <v>217</v>
      </c>
      <c r="S8" s="7">
        <v>151</v>
      </c>
      <c r="T8" s="7">
        <v>177</v>
      </c>
      <c r="U8" s="7">
        <v>150</v>
      </c>
      <c r="V8" s="7">
        <v>173</v>
      </c>
    </row>
    <row r="9" spans="1:22" x14ac:dyDescent="0.35">
      <c r="A9" s="1"/>
      <c r="B9" s="1"/>
      <c r="C9" s="1" t="s">
        <v>61</v>
      </c>
      <c r="D9" s="1" t="s">
        <v>62</v>
      </c>
      <c r="E9" s="7">
        <v>158</v>
      </c>
      <c r="F9" s="7">
        <v>210</v>
      </c>
      <c r="G9" s="7">
        <v>144</v>
      </c>
      <c r="H9" s="7">
        <v>169</v>
      </c>
      <c r="I9" s="7">
        <v>151</v>
      </c>
      <c r="J9" s="7">
        <v>146</v>
      </c>
      <c r="K9" s="7">
        <v>99</v>
      </c>
      <c r="L9" s="7">
        <v>104</v>
      </c>
      <c r="M9" s="7">
        <v>168</v>
      </c>
      <c r="N9" s="7">
        <v>156</v>
      </c>
      <c r="O9" s="7">
        <v>176</v>
      </c>
      <c r="P9" s="7">
        <v>158</v>
      </c>
      <c r="Q9" s="7">
        <v>175</v>
      </c>
      <c r="R9" s="7">
        <v>172</v>
      </c>
      <c r="S9" s="7">
        <v>164</v>
      </c>
      <c r="T9" s="7">
        <v>166</v>
      </c>
      <c r="U9" s="7">
        <v>113</v>
      </c>
      <c r="V9" s="7">
        <v>199</v>
      </c>
    </row>
    <row r="10" spans="1:22" x14ac:dyDescent="0.35">
      <c r="A10" s="1"/>
      <c r="B10" s="1"/>
      <c r="C10" s="1" t="s">
        <v>63</v>
      </c>
      <c r="D10" s="1" t="s">
        <v>64</v>
      </c>
      <c r="E10" s="7">
        <v>74</v>
      </c>
      <c r="F10" s="7">
        <v>72</v>
      </c>
      <c r="G10" s="7">
        <v>55</v>
      </c>
      <c r="H10" s="7">
        <v>65</v>
      </c>
      <c r="I10" s="7">
        <v>63</v>
      </c>
      <c r="J10" s="7">
        <v>61</v>
      </c>
      <c r="K10" s="7">
        <v>78</v>
      </c>
      <c r="L10" s="7">
        <v>59</v>
      </c>
      <c r="M10" s="7">
        <v>80</v>
      </c>
      <c r="N10" s="7">
        <v>55</v>
      </c>
      <c r="O10" s="7">
        <v>59</v>
      </c>
      <c r="P10" s="7">
        <v>55</v>
      </c>
      <c r="Q10" s="7">
        <v>65</v>
      </c>
      <c r="R10" s="7">
        <v>53</v>
      </c>
      <c r="S10" s="7">
        <v>51</v>
      </c>
      <c r="T10" s="7">
        <v>69</v>
      </c>
      <c r="U10" s="7">
        <v>56</v>
      </c>
      <c r="V10" s="7">
        <v>56</v>
      </c>
    </row>
    <row r="11" spans="1:22" x14ac:dyDescent="0.35">
      <c r="A11" s="1"/>
      <c r="B11" s="1"/>
      <c r="C11" s="1" t="s">
        <v>65</v>
      </c>
      <c r="D11" s="1" t="s">
        <v>66</v>
      </c>
      <c r="E11" s="7">
        <v>150</v>
      </c>
      <c r="F11" s="7">
        <v>179</v>
      </c>
      <c r="G11" s="7">
        <v>124</v>
      </c>
      <c r="H11" s="7">
        <v>143</v>
      </c>
      <c r="I11" s="7">
        <v>100</v>
      </c>
      <c r="J11" s="7">
        <v>134</v>
      </c>
      <c r="K11" s="7">
        <v>117</v>
      </c>
      <c r="L11" s="7">
        <v>157</v>
      </c>
      <c r="M11" s="7">
        <v>177</v>
      </c>
      <c r="N11" s="7">
        <v>193</v>
      </c>
      <c r="O11" s="7">
        <v>211</v>
      </c>
      <c r="P11" s="7">
        <v>231</v>
      </c>
      <c r="Q11" s="7">
        <v>209</v>
      </c>
      <c r="R11" s="7">
        <v>192</v>
      </c>
      <c r="S11" s="7">
        <v>142</v>
      </c>
      <c r="T11" s="7">
        <v>178</v>
      </c>
      <c r="U11" s="7">
        <v>149</v>
      </c>
      <c r="V11" s="7">
        <v>185</v>
      </c>
    </row>
    <row r="12" spans="1:22" x14ac:dyDescent="0.35">
      <c r="A12" s="1"/>
      <c r="B12" s="1"/>
      <c r="C12" s="1" t="s">
        <v>67</v>
      </c>
      <c r="D12" s="1" t="s">
        <v>68</v>
      </c>
      <c r="E12" s="7">
        <v>275</v>
      </c>
      <c r="F12" s="7">
        <v>396</v>
      </c>
      <c r="G12" s="7">
        <v>273</v>
      </c>
      <c r="H12" s="7">
        <v>287</v>
      </c>
      <c r="I12" s="7">
        <v>257</v>
      </c>
      <c r="J12" s="7">
        <v>205</v>
      </c>
      <c r="K12" s="7">
        <v>213</v>
      </c>
      <c r="L12" s="7">
        <v>243</v>
      </c>
      <c r="M12" s="7">
        <v>353</v>
      </c>
      <c r="N12" s="7">
        <v>352</v>
      </c>
      <c r="O12" s="7">
        <v>318</v>
      </c>
      <c r="P12" s="7">
        <v>373</v>
      </c>
      <c r="Q12" s="7">
        <v>308</v>
      </c>
      <c r="R12" s="7">
        <v>379</v>
      </c>
      <c r="S12" s="7">
        <v>339</v>
      </c>
      <c r="T12" s="7">
        <v>299</v>
      </c>
      <c r="U12" s="7">
        <v>328</v>
      </c>
      <c r="V12" s="7">
        <v>371</v>
      </c>
    </row>
    <row r="13" spans="1:22" x14ac:dyDescent="0.35">
      <c r="A13" s="1"/>
      <c r="B13" s="1"/>
      <c r="C13" s="1" t="s">
        <v>69</v>
      </c>
      <c r="D13" s="1" t="s">
        <v>70</v>
      </c>
      <c r="E13" s="7">
        <v>211</v>
      </c>
      <c r="F13" s="7">
        <v>192</v>
      </c>
      <c r="G13" s="7">
        <v>133</v>
      </c>
      <c r="H13" s="7">
        <v>136</v>
      </c>
      <c r="I13" s="7">
        <v>127</v>
      </c>
      <c r="J13" s="7">
        <v>169</v>
      </c>
      <c r="K13" s="7">
        <v>151</v>
      </c>
      <c r="L13" s="7">
        <v>190</v>
      </c>
      <c r="M13" s="7">
        <v>177</v>
      </c>
      <c r="N13" s="7">
        <v>155</v>
      </c>
      <c r="O13" s="7">
        <v>186</v>
      </c>
      <c r="P13" s="7">
        <v>247</v>
      </c>
      <c r="Q13" s="7">
        <v>207</v>
      </c>
      <c r="R13" s="7">
        <v>246</v>
      </c>
      <c r="S13" s="7">
        <v>162</v>
      </c>
      <c r="T13" s="7">
        <v>169</v>
      </c>
      <c r="U13" s="7">
        <v>146</v>
      </c>
      <c r="V13" s="7">
        <v>196</v>
      </c>
    </row>
    <row r="14" spans="1:22" x14ac:dyDescent="0.35">
      <c r="A14" s="1"/>
      <c r="B14" s="1"/>
      <c r="C14" s="1" t="s">
        <v>71</v>
      </c>
      <c r="D14" s="1" t="s">
        <v>72</v>
      </c>
      <c r="E14" s="7">
        <v>185</v>
      </c>
      <c r="F14" s="7">
        <v>144</v>
      </c>
      <c r="G14" s="7">
        <v>142</v>
      </c>
      <c r="H14" s="7">
        <v>154</v>
      </c>
      <c r="I14" s="7">
        <v>113</v>
      </c>
      <c r="J14" s="7">
        <v>117</v>
      </c>
      <c r="K14" s="7">
        <v>154</v>
      </c>
      <c r="L14" s="7">
        <v>140</v>
      </c>
      <c r="M14" s="7">
        <v>182</v>
      </c>
      <c r="N14" s="7">
        <v>149</v>
      </c>
      <c r="O14" s="7">
        <v>151</v>
      </c>
      <c r="P14" s="7">
        <v>141</v>
      </c>
      <c r="Q14" s="7">
        <v>137</v>
      </c>
      <c r="R14" s="7">
        <v>125</v>
      </c>
      <c r="S14" s="7">
        <v>128</v>
      </c>
      <c r="T14" s="7">
        <v>118</v>
      </c>
      <c r="U14" s="7">
        <v>112</v>
      </c>
      <c r="V14" s="7">
        <v>108</v>
      </c>
    </row>
    <row r="15" spans="1:22" x14ac:dyDescent="0.35">
      <c r="A15" s="1"/>
      <c r="B15" s="1"/>
      <c r="C15" s="1" t="s">
        <v>73</v>
      </c>
      <c r="D15" s="1" t="s">
        <v>74</v>
      </c>
      <c r="E15" s="7">
        <v>92</v>
      </c>
      <c r="F15" s="7">
        <v>111</v>
      </c>
      <c r="G15" s="7">
        <v>128</v>
      </c>
      <c r="H15" s="7">
        <v>109</v>
      </c>
      <c r="I15" s="7">
        <v>96</v>
      </c>
      <c r="J15" s="7">
        <v>126</v>
      </c>
      <c r="K15" s="7">
        <v>108</v>
      </c>
      <c r="L15" s="7">
        <v>127</v>
      </c>
      <c r="M15" s="7">
        <v>129</v>
      </c>
      <c r="N15" s="7">
        <v>155</v>
      </c>
      <c r="O15" s="7">
        <v>133</v>
      </c>
      <c r="P15" s="7">
        <v>125</v>
      </c>
      <c r="Q15" s="7">
        <v>135</v>
      </c>
      <c r="R15" s="7">
        <v>133</v>
      </c>
      <c r="S15" s="7">
        <v>117</v>
      </c>
      <c r="T15" s="7">
        <v>101</v>
      </c>
      <c r="U15" s="7">
        <v>99</v>
      </c>
      <c r="V15" s="7">
        <v>104</v>
      </c>
    </row>
    <row r="16" spans="1:22" x14ac:dyDescent="0.35">
      <c r="A16" s="1" t="s">
        <v>75</v>
      </c>
      <c r="B16" s="1" t="s">
        <v>76</v>
      </c>
      <c r="C16" s="1" t="s">
        <v>67</v>
      </c>
      <c r="D16" s="1" t="s">
        <v>68</v>
      </c>
      <c r="E16" s="1">
        <v>1</v>
      </c>
      <c r="F16" s="1">
        <v>2</v>
      </c>
      <c r="G16" s="1">
        <v>3</v>
      </c>
      <c r="H16" s="1">
        <v>3</v>
      </c>
      <c r="I16" s="1">
        <v>1</v>
      </c>
      <c r="J16" s="1">
        <v>0</v>
      </c>
      <c r="K16" s="1">
        <v>0</v>
      </c>
      <c r="L16" s="1">
        <v>1</v>
      </c>
      <c r="M16" s="1">
        <v>2</v>
      </c>
      <c r="N16" s="1">
        <v>0</v>
      </c>
      <c r="O16" s="1">
        <v>0</v>
      </c>
      <c r="P16" s="1">
        <v>1</v>
      </c>
      <c r="Q16" s="1">
        <v>1</v>
      </c>
      <c r="R16" s="1">
        <v>2</v>
      </c>
      <c r="S16" s="1">
        <v>2</v>
      </c>
      <c r="T16" s="1">
        <v>1</v>
      </c>
      <c r="U16" s="1">
        <v>0</v>
      </c>
      <c r="V16" s="1">
        <v>2</v>
      </c>
    </row>
    <row r="17" spans="1:22" x14ac:dyDescent="0.35">
      <c r="A17" s="1" t="s">
        <v>77</v>
      </c>
      <c r="B17" s="1" t="s">
        <v>78</v>
      </c>
      <c r="C17" s="1" t="s">
        <v>65</v>
      </c>
      <c r="D17" s="1" t="s">
        <v>66</v>
      </c>
      <c r="E17" s="1">
        <v>3</v>
      </c>
      <c r="F17" s="1">
        <v>3</v>
      </c>
      <c r="G17" s="1">
        <v>4</v>
      </c>
      <c r="H17" s="1">
        <v>1</v>
      </c>
      <c r="I17" s="1">
        <v>1</v>
      </c>
      <c r="J17" s="1">
        <v>1</v>
      </c>
      <c r="K17" s="1">
        <v>0</v>
      </c>
      <c r="L17" s="1">
        <v>0</v>
      </c>
      <c r="M17" s="1">
        <v>0</v>
      </c>
      <c r="N17" s="1">
        <v>0</v>
      </c>
      <c r="O17" s="1">
        <v>3</v>
      </c>
      <c r="P17" s="1">
        <v>0</v>
      </c>
      <c r="Q17" s="1">
        <v>0</v>
      </c>
      <c r="R17" s="1">
        <v>0</v>
      </c>
      <c r="S17" s="1">
        <v>0</v>
      </c>
      <c r="T17" s="1">
        <v>0</v>
      </c>
      <c r="U17" s="1">
        <v>0</v>
      </c>
      <c r="V17" s="1">
        <v>0</v>
      </c>
    </row>
    <row r="18" spans="1:22" x14ac:dyDescent="0.35">
      <c r="A18" s="1" t="s">
        <v>79</v>
      </c>
      <c r="B18" s="1" t="s">
        <v>80</v>
      </c>
      <c r="C18" s="1" t="s">
        <v>59</v>
      </c>
      <c r="D18" s="1" t="s">
        <v>60</v>
      </c>
      <c r="E18" s="1">
        <v>1</v>
      </c>
      <c r="F18" s="1">
        <v>1</v>
      </c>
      <c r="G18" s="1">
        <v>0</v>
      </c>
      <c r="H18" s="1">
        <v>0</v>
      </c>
      <c r="I18" s="1">
        <v>0</v>
      </c>
      <c r="J18" s="1">
        <v>2</v>
      </c>
      <c r="K18" s="1">
        <v>2</v>
      </c>
      <c r="L18" s="1">
        <v>2</v>
      </c>
      <c r="M18" s="1">
        <v>2</v>
      </c>
      <c r="N18" s="1">
        <v>0</v>
      </c>
      <c r="O18" s="1">
        <v>0</v>
      </c>
      <c r="P18" s="1">
        <v>4</v>
      </c>
      <c r="Q18" s="1">
        <v>0</v>
      </c>
      <c r="R18" s="1">
        <v>3</v>
      </c>
      <c r="S18" s="1">
        <v>0</v>
      </c>
      <c r="T18" s="1">
        <v>1</v>
      </c>
      <c r="U18" s="1">
        <v>0</v>
      </c>
      <c r="V18" s="1">
        <v>0</v>
      </c>
    </row>
    <row r="19" spans="1:22" x14ac:dyDescent="0.35">
      <c r="A19" s="1" t="s">
        <v>81</v>
      </c>
      <c r="B19" s="1" t="s">
        <v>82</v>
      </c>
      <c r="C19" s="1" t="s">
        <v>67</v>
      </c>
      <c r="D19" s="1" t="s">
        <v>68</v>
      </c>
      <c r="E19" s="1">
        <v>8</v>
      </c>
      <c r="F19" s="1">
        <v>9</v>
      </c>
      <c r="G19" s="1">
        <v>18</v>
      </c>
      <c r="H19" s="1">
        <v>12</v>
      </c>
      <c r="I19" s="1">
        <v>7</v>
      </c>
      <c r="J19" s="1">
        <v>12</v>
      </c>
      <c r="K19" s="1">
        <v>8</v>
      </c>
      <c r="L19" s="1">
        <v>9</v>
      </c>
      <c r="M19" s="1">
        <v>12</v>
      </c>
      <c r="N19" s="1">
        <v>10</v>
      </c>
      <c r="O19" s="1">
        <v>8</v>
      </c>
      <c r="P19" s="1">
        <v>16</v>
      </c>
      <c r="Q19" s="1">
        <v>7</v>
      </c>
      <c r="R19" s="1">
        <v>14</v>
      </c>
      <c r="S19" s="1">
        <v>3</v>
      </c>
      <c r="T19" s="1">
        <v>6</v>
      </c>
      <c r="U19" s="1">
        <v>5</v>
      </c>
      <c r="V19" s="1">
        <v>13</v>
      </c>
    </row>
    <row r="20" spans="1:22" x14ac:dyDescent="0.35">
      <c r="A20" s="1" t="s">
        <v>83</v>
      </c>
      <c r="B20" s="1" t="s">
        <v>84</v>
      </c>
      <c r="C20" s="1" t="s">
        <v>59</v>
      </c>
      <c r="D20" s="1" t="s">
        <v>60</v>
      </c>
      <c r="E20" s="1">
        <v>1</v>
      </c>
      <c r="F20" s="1">
        <v>2</v>
      </c>
      <c r="G20" s="1">
        <v>0</v>
      </c>
      <c r="H20" s="1">
        <v>1</v>
      </c>
      <c r="I20" s="1">
        <v>3</v>
      </c>
      <c r="J20" s="1">
        <v>4</v>
      </c>
      <c r="K20" s="1">
        <v>4</v>
      </c>
      <c r="L20" s="1">
        <v>3</v>
      </c>
      <c r="M20" s="1">
        <v>2</v>
      </c>
      <c r="N20" s="1">
        <v>3</v>
      </c>
      <c r="O20" s="1">
        <v>2</v>
      </c>
      <c r="P20" s="1">
        <v>3</v>
      </c>
      <c r="Q20" s="1">
        <v>1</v>
      </c>
      <c r="R20" s="1">
        <v>5</v>
      </c>
      <c r="S20" s="1">
        <v>1</v>
      </c>
      <c r="T20" s="1">
        <v>1</v>
      </c>
      <c r="U20" s="1">
        <v>0</v>
      </c>
      <c r="V20" s="1">
        <v>3</v>
      </c>
    </row>
    <row r="21" spans="1:22" x14ac:dyDescent="0.35">
      <c r="A21" s="1" t="s">
        <v>85</v>
      </c>
      <c r="B21" s="1" t="s">
        <v>86</v>
      </c>
      <c r="C21" s="1" t="s">
        <v>67</v>
      </c>
      <c r="D21" s="1" t="s">
        <v>68</v>
      </c>
      <c r="E21" s="1">
        <v>3</v>
      </c>
      <c r="F21" s="1">
        <v>6</v>
      </c>
      <c r="G21" s="1">
        <v>1</v>
      </c>
      <c r="H21" s="1">
        <v>1</v>
      </c>
      <c r="I21" s="1">
        <v>2</v>
      </c>
      <c r="J21" s="1">
        <v>1</v>
      </c>
      <c r="K21" s="1">
        <v>1</v>
      </c>
      <c r="L21" s="1">
        <v>0</v>
      </c>
      <c r="M21" s="1">
        <v>0</v>
      </c>
      <c r="N21" s="1">
        <v>1</v>
      </c>
      <c r="O21" s="1">
        <v>2</v>
      </c>
      <c r="P21" s="1">
        <v>5</v>
      </c>
      <c r="Q21" s="1">
        <v>7</v>
      </c>
      <c r="R21" s="1">
        <v>2</v>
      </c>
      <c r="S21" s="1">
        <v>5</v>
      </c>
      <c r="T21" s="1">
        <v>8</v>
      </c>
      <c r="U21" s="1">
        <v>4</v>
      </c>
      <c r="V21" s="1">
        <v>8</v>
      </c>
    </row>
    <row r="22" spans="1:22" x14ac:dyDescent="0.35">
      <c r="A22" s="1" t="s">
        <v>87</v>
      </c>
      <c r="B22" s="1" t="s">
        <v>88</v>
      </c>
      <c r="C22" s="1" t="s">
        <v>61</v>
      </c>
      <c r="D22" s="1" t="s">
        <v>62</v>
      </c>
      <c r="E22" s="1">
        <v>1</v>
      </c>
      <c r="F22" s="1">
        <v>3</v>
      </c>
      <c r="G22" s="1">
        <v>2</v>
      </c>
      <c r="H22" s="1">
        <v>2</v>
      </c>
      <c r="I22" s="1">
        <v>1</v>
      </c>
      <c r="J22" s="1">
        <v>4</v>
      </c>
      <c r="K22" s="1">
        <v>2</v>
      </c>
      <c r="L22" s="1">
        <v>1</v>
      </c>
      <c r="M22" s="1">
        <v>6</v>
      </c>
      <c r="N22" s="1">
        <v>3</v>
      </c>
      <c r="O22" s="1">
        <v>1</v>
      </c>
      <c r="P22" s="1">
        <v>6</v>
      </c>
      <c r="Q22" s="1">
        <v>1</v>
      </c>
      <c r="R22" s="1">
        <v>5</v>
      </c>
      <c r="S22" s="1">
        <v>0</v>
      </c>
      <c r="T22" s="1">
        <v>1</v>
      </c>
      <c r="U22" s="1">
        <v>2</v>
      </c>
      <c r="V22" s="1">
        <v>2</v>
      </c>
    </row>
    <row r="23" spans="1:22" x14ac:dyDescent="0.35">
      <c r="A23" s="1" t="s">
        <v>89</v>
      </c>
      <c r="B23" s="1" t="s">
        <v>90</v>
      </c>
      <c r="C23" s="1" t="s">
        <v>57</v>
      </c>
      <c r="D23" s="1" t="s">
        <v>58</v>
      </c>
      <c r="E23" s="1">
        <v>1</v>
      </c>
      <c r="F23" s="1">
        <v>4</v>
      </c>
      <c r="G23" s="1">
        <v>0</v>
      </c>
      <c r="H23" s="1">
        <v>0</v>
      </c>
      <c r="I23" s="1">
        <v>1</v>
      </c>
      <c r="J23" s="1">
        <v>2</v>
      </c>
      <c r="K23" s="1">
        <v>0</v>
      </c>
      <c r="L23" s="1">
        <v>0</v>
      </c>
      <c r="M23" s="1">
        <v>0</v>
      </c>
      <c r="N23" s="1">
        <v>1</v>
      </c>
      <c r="O23" s="1">
        <v>0</v>
      </c>
      <c r="P23" s="1">
        <v>0</v>
      </c>
      <c r="Q23" s="1">
        <v>0</v>
      </c>
      <c r="R23" s="1">
        <v>0</v>
      </c>
      <c r="S23" s="1">
        <v>3</v>
      </c>
      <c r="T23" s="1">
        <v>3</v>
      </c>
      <c r="U23" s="1">
        <v>3</v>
      </c>
      <c r="V23" s="1">
        <v>3</v>
      </c>
    </row>
    <row r="24" spans="1:22" x14ac:dyDescent="0.35">
      <c r="A24" s="1" t="s">
        <v>91</v>
      </c>
      <c r="B24" s="1" t="s">
        <v>92</v>
      </c>
      <c r="C24" s="1" t="s">
        <v>57</v>
      </c>
      <c r="D24" s="1" t="s">
        <v>58</v>
      </c>
      <c r="E24" s="1">
        <v>18</v>
      </c>
      <c r="F24" s="1">
        <v>8</v>
      </c>
      <c r="G24" s="1">
        <v>3</v>
      </c>
      <c r="H24" s="1">
        <v>11</v>
      </c>
      <c r="I24" s="1">
        <v>5</v>
      </c>
      <c r="J24" s="1">
        <v>8</v>
      </c>
      <c r="K24" s="1">
        <v>6</v>
      </c>
      <c r="L24" s="1">
        <v>7</v>
      </c>
      <c r="M24" s="1">
        <v>6</v>
      </c>
      <c r="N24" s="1">
        <v>12</v>
      </c>
      <c r="O24" s="1">
        <v>4</v>
      </c>
      <c r="P24" s="1">
        <v>2</v>
      </c>
      <c r="Q24" s="1">
        <v>1</v>
      </c>
      <c r="R24" s="1">
        <v>6</v>
      </c>
      <c r="S24" s="1">
        <v>4</v>
      </c>
      <c r="T24" s="1">
        <v>5</v>
      </c>
      <c r="U24" s="1">
        <v>5</v>
      </c>
      <c r="V24" s="1">
        <v>7</v>
      </c>
    </row>
    <row r="25" spans="1:22" x14ac:dyDescent="0.35">
      <c r="A25" s="1" t="s">
        <v>93</v>
      </c>
      <c r="B25" s="1" t="s">
        <v>94</v>
      </c>
      <c r="C25" s="1" t="s">
        <v>73</v>
      </c>
      <c r="D25" s="1" t="s">
        <v>74</v>
      </c>
      <c r="E25" s="1">
        <v>6</v>
      </c>
      <c r="F25" s="1">
        <v>6</v>
      </c>
      <c r="G25" s="1">
        <v>4</v>
      </c>
      <c r="H25" s="1">
        <v>4</v>
      </c>
      <c r="I25" s="1">
        <v>7</v>
      </c>
      <c r="J25" s="1">
        <v>11</v>
      </c>
      <c r="K25" s="1">
        <v>6</v>
      </c>
      <c r="L25" s="1">
        <v>3</v>
      </c>
      <c r="M25" s="1">
        <v>19</v>
      </c>
      <c r="N25" s="1">
        <v>7</v>
      </c>
      <c r="O25" s="1">
        <v>4</v>
      </c>
      <c r="P25" s="1">
        <v>3</v>
      </c>
      <c r="Q25" s="1">
        <v>7</v>
      </c>
      <c r="R25" s="1">
        <v>9</v>
      </c>
      <c r="S25" s="1">
        <v>7</v>
      </c>
      <c r="T25" s="1">
        <v>4</v>
      </c>
      <c r="U25" s="1">
        <v>9</v>
      </c>
      <c r="V25" s="1">
        <v>9</v>
      </c>
    </row>
    <row r="26" spans="1:22" x14ac:dyDescent="0.35">
      <c r="A26" s="1" t="s">
        <v>95</v>
      </c>
      <c r="B26" s="1" t="s">
        <v>96</v>
      </c>
      <c r="C26" s="1" t="s">
        <v>65</v>
      </c>
      <c r="D26" s="1" t="s">
        <v>66</v>
      </c>
      <c r="E26" s="1">
        <v>0</v>
      </c>
      <c r="F26" s="1">
        <v>2</v>
      </c>
      <c r="G26" s="1">
        <v>1</v>
      </c>
      <c r="H26" s="1">
        <v>2</v>
      </c>
      <c r="I26" s="1">
        <v>2</v>
      </c>
      <c r="J26" s="1">
        <v>0</v>
      </c>
      <c r="K26" s="1">
        <v>0</v>
      </c>
      <c r="L26" s="1">
        <v>1</v>
      </c>
      <c r="M26" s="1">
        <v>2</v>
      </c>
      <c r="N26" s="1">
        <v>3</v>
      </c>
      <c r="O26" s="1">
        <v>0</v>
      </c>
      <c r="P26" s="1">
        <v>0</v>
      </c>
      <c r="Q26" s="1">
        <v>1</v>
      </c>
      <c r="R26" s="1">
        <v>0</v>
      </c>
      <c r="S26" s="1">
        <v>0</v>
      </c>
      <c r="T26" s="1">
        <v>3</v>
      </c>
      <c r="U26" s="1">
        <v>0</v>
      </c>
      <c r="V26" s="1">
        <v>1</v>
      </c>
    </row>
    <row r="27" spans="1:22" x14ac:dyDescent="0.35">
      <c r="A27" s="1" t="s">
        <v>97</v>
      </c>
      <c r="B27" s="1" t="s">
        <v>98</v>
      </c>
      <c r="C27" s="1" t="s">
        <v>61</v>
      </c>
      <c r="D27" s="1" t="s">
        <v>62</v>
      </c>
      <c r="E27" s="1">
        <v>6</v>
      </c>
      <c r="F27" s="1">
        <v>8</v>
      </c>
      <c r="G27" s="1">
        <v>3</v>
      </c>
      <c r="H27" s="1">
        <v>11</v>
      </c>
      <c r="I27" s="1">
        <v>9</v>
      </c>
      <c r="J27" s="1">
        <v>7</v>
      </c>
      <c r="K27" s="1">
        <v>2</v>
      </c>
      <c r="L27" s="1">
        <v>1</v>
      </c>
      <c r="M27" s="1">
        <v>3</v>
      </c>
      <c r="N27" s="1">
        <v>3</v>
      </c>
      <c r="O27" s="1">
        <v>5</v>
      </c>
      <c r="P27" s="1">
        <v>4</v>
      </c>
      <c r="Q27" s="1">
        <v>2</v>
      </c>
      <c r="R27" s="1">
        <v>6</v>
      </c>
      <c r="S27" s="1">
        <v>2</v>
      </c>
      <c r="T27" s="1">
        <v>6</v>
      </c>
      <c r="U27" s="1">
        <v>3</v>
      </c>
      <c r="V27" s="1">
        <v>7</v>
      </c>
    </row>
    <row r="28" spans="1:22" x14ac:dyDescent="0.35">
      <c r="A28" s="1" t="s">
        <v>99</v>
      </c>
      <c r="B28" s="1" t="s">
        <v>100</v>
      </c>
      <c r="C28" s="1" t="s">
        <v>67</v>
      </c>
      <c r="D28" s="1" t="s">
        <v>68</v>
      </c>
      <c r="E28" s="1">
        <v>0</v>
      </c>
      <c r="F28" s="1">
        <v>1</v>
      </c>
      <c r="G28" s="1">
        <v>0</v>
      </c>
      <c r="H28" s="1">
        <v>0</v>
      </c>
      <c r="I28" s="1">
        <v>2</v>
      </c>
      <c r="J28" s="1">
        <v>0</v>
      </c>
      <c r="K28" s="1">
        <v>0</v>
      </c>
      <c r="L28" s="1">
        <v>1</v>
      </c>
      <c r="M28" s="1">
        <v>3</v>
      </c>
      <c r="N28" s="1">
        <v>2</v>
      </c>
      <c r="O28" s="1">
        <v>0</v>
      </c>
      <c r="P28" s="1">
        <v>0</v>
      </c>
      <c r="Q28" s="1">
        <v>0</v>
      </c>
      <c r="R28" s="1">
        <v>1</v>
      </c>
      <c r="S28" s="1">
        <v>1</v>
      </c>
      <c r="T28" s="1">
        <v>1</v>
      </c>
      <c r="U28" s="1">
        <v>4</v>
      </c>
      <c r="V28" s="1">
        <v>0</v>
      </c>
    </row>
    <row r="29" spans="1:22" x14ac:dyDescent="0.35">
      <c r="A29" s="1" t="s">
        <v>101</v>
      </c>
      <c r="B29" s="1" t="s">
        <v>102</v>
      </c>
      <c r="C29" s="1" t="s">
        <v>59</v>
      </c>
      <c r="D29" s="1" t="s">
        <v>60</v>
      </c>
      <c r="E29" s="1">
        <v>0</v>
      </c>
      <c r="F29" s="1">
        <v>1</v>
      </c>
      <c r="G29" s="1">
        <v>2</v>
      </c>
      <c r="H29" s="1">
        <v>0</v>
      </c>
      <c r="I29" s="1">
        <v>0</v>
      </c>
      <c r="J29" s="1">
        <v>6</v>
      </c>
      <c r="K29" s="1">
        <v>0</v>
      </c>
      <c r="L29" s="1">
        <v>0</v>
      </c>
      <c r="M29" s="1">
        <v>0</v>
      </c>
      <c r="N29" s="1">
        <v>0</v>
      </c>
      <c r="O29" s="1">
        <v>0</v>
      </c>
      <c r="P29" s="1">
        <v>3</v>
      </c>
      <c r="Q29" s="1">
        <v>3</v>
      </c>
      <c r="R29" s="1">
        <v>6</v>
      </c>
      <c r="S29" s="1">
        <v>1</v>
      </c>
      <c r="T29" s="1">
        <v>1</v>
      </c>
      <c r="U29" s="1">
        <v>1</v>
      </c>
      <c r="V29" s="1">
        <v>1</v>
      </c>
    </row>
    <row r="30" spans="1:22" x14ac:dyDescent="0.35">
      <c r="A30" s="1" t="s">
        <v>103</v>
      </c>
      <c r="B30" s="1" t="s">
        <v>104</v>
      </c>
      <c r="C30" s="1" t="s">
        <v>69</v>
      </c>
      <c r="D30" s="1" t="s">
        <v>70</v>
      </c>
      <c r="E30" s="1">
        <v>15</v>
      </c>
      <c r="F30" s="1">
        <v>4</v>
      </c>
      <c r="G30" s="1">
        <v>13</v>
      </c>
      <c r="H30" s="1">
        <v>5</v>
      </c>
      <c r="I30" s="1">
        <v>3</v>
      </c>
      <c r="J30" s="1">
        <v>8</v>
      </c>
      <c r="K30" s="1">
        <v>10</v>
      </c>
      <c r="L30" s="1">
        <v>12</v>
      </c>
      <c r="M30" s="1">
        <v>4</v>
      </c>
      <c r="N30" s="1">
        <v>5</v>
      </c>
      <c r="O30" s="1">
        <v>5</v>
      </c>
      <c r="P30" s="1">
        <v>1</v>
      </c>
      <c r="Q30" s="1">
        <v>7</v>
      </c>
      <c r="R30" s="1">
        <v>10</v>
      </c>
      <c r="S30" s="1">
        <v>7</v>
      </c>
      <c r="T30" s="1">
        <v>5</v>
      </c>
      <c r="U30" s="1">
        <v>4</v>
      </c>
      <c r="V30" s="1">
        <v>3</v>
      </c>
    </row>
    <row r="31" spans="1:22" x14ac:dyDescent="0.35">
      <c r="A31" s="1" t="s">
        <v>105</v>
      </c>
      <c r="B31" s="1" t="s">
        <v>106</v>
      </c>
      <c r="C31" s="1" t="s">
        <v>61</v>
      </c>
      <c r="D31" s="1" t="s">
        <v>62</v>
      </c>
      <c r="E31" s="1">
        <v>19</v>
      </c>
      <c r="F31" s="1">
        <v>12</v>
      </c>
      <c r="G31" s="1">
        <v>12</v>
      </c>
      <c r="H31" s="1">
        <v>21</v>
      </c>
      <c r="I31" s="1">
        <v>15</v>
      </c>
      <c r="J31" s="1">
        <v>18</v>
      </c>
      <c r="K31" s="1">
        <v>6</v>
      </c>
      <c r="L31" s="1">
        <v>13</v>
      </c>
      <c r="M31" s="1">
        <v>6</v>
      </c>
      <c r="N31" s="1">
        <v>11</v>
      </c>
      <c r="O31" s="1">
        <v>8</v>
      </c>
      <c r="P31" s="1">
        <v>2</v>
      </c>
      <c r="Q31" s="1">
        <v>11</v>
      </c>
      <c r="R31" s="1">
        <v>16</v>
      </c>
      <c r="S31" s="1">
        <v>16</v>
      </c>
      <c r="T31" s="1">
        <v>19</v>
      </c>
      <c r="U31" s="1">
        <v>21</v>
      </c>
      <c r="V31" s="1">
        <v>30</v>
      </c>
    </row>
    <row r="32" spans="1:22" x14ac:dyDescent="0.35">
      <c r="A32" s="1" t="s">
        <v>107</v>
      </c>
      <c r="B32" s="1" t="s">
        <v>108</v>
      </c>
      <c r="C32" s="1" t="s">
        <v>57</v>
      </c>
      <c r="D32" s="1" t="s">
        <v>58</v>
      </c>
      <c r="E32" s="1">
        <v>0</v>
      </c>
      <c r="F32" s="1">
        <v>3</v>
      </c>
      <c r="G32" s="1">
        <v>6</v>
      </c>
      <c r="H32" s="1">
        <v>9</v>
      </c>
      <c r="I32" s="1">
        <v>5</v>
      </c>
      <c r="J32" s="1">
        <v>5</v>
      </c>
      <c r="K32" s="1">
        <v>4</v>
      </c>
      <c r="L32" s="1">
        <v>5</v>
      </c>
      <c r="M32" s="1">
        <v>3</v>
      </c>
      <c r="N32" s="1">
        <v>1</v>
      </c>
      <c r="O32" s="1">
        <v>5</v>
      </c>
      <c r="P32" s="1">
        <v>1</v>
      </c>
      <c r="Q32" s="1">
        <v>1</v>
      </c>
      <c r="R32" s="1">
        <v>4</v>
      </c>
      <c r="S32" s="1">
        <v>1</v>
      </c>
      <c r="T32" s="1">
        <v>1</v>
      </c>
      <c r="U32" s="1">
        <v>6</v>
      </c>
      <c r="V32" s="1">
        <v>6</v>
      </c>
    </row>
    <row r="33" spans="1:22" x14ac:dyDescent="0.35">
      <c r="A33" s="1" t="s">
        <v>109</v>
      </c>
      <c r="B33" s="1" t="s">
        <v>110</v>
      </c>
      <c r="C33" s="1" t="s">
        <v>71</v>
      </c>
      <c r="D33" s="1" t="s">
        <v>72</v>
      </c>
      <c r="E33" s="1">
        <v>40</v>
      </c>
      <c r="F33" s="1">
        <v>30</v>
      </c>
      <c r="G33" s="1">
        <v>37</v>
      </c>
      <c r="H33" s="1">
        <v>49</v>
      </c>
      <c r="I33" s="1">
        <v>32</v>
      </c>
      <c r="J33" s="1">
        <v>21</v>
      </c>
      <c r="K33" s="1">
        <v>51</v>
      </c>
      <c r="L33" s="1">
        <v>32</v>
      </c>
      <c r="M33" s="1">
        <v>74</v>
      </c>
      <c r="N33" s="1">
        <v>20</v>
      </c>
      <c r="O33" s="1">
        <v>33</v>
      </c>
      <c r="P33" s="1">
        <v>33</v>
      </c>
      <c r="Q33" s="1">
        <v>12</v>
      </c>
      <c r="R33" s="1">
        <v>37</v>
      </c>
      <c r="S33" s="1">
        <v>25</v>
      </c>
      <c r="T33" s="1">
        <v>22</v>
      </c>
      <c r="U33" s="1">
        <v>16</v>
      </c>
      <c r="V33" s="1">
        <v>22</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1</v>
      </c>
      <c r="Q34" s="1">
        <v>0</v>
      </c>
      <c r="R34" s="1">
        <v>1</v>
      </c>
      <c r="S34" s="1">
        <v>0</v>
      </c>
      <c r="T34" s="1">
        <v>0</v>
      </c>
      <c r="U34" s="1">
        <v>0</v>
      </c>
      <c r="V34" s="1">
        <v>0</v>
      </c>
    </row>
    <row r="35" spans="1:22" x14ac:dyDescent="0.35">
      <c r="A35" s="1" t="s">
        <v>113</v>
      </c>
      <c r="B35" s="1" t="s">
        <v>114</v>
      </c>
      <c r="C35" s="1" t="s">
        <v>65</v>
      </c>
      <c r="D35" s="1" t="s">
        <v>66</v>
      </c>
      <c r="E35" s="1">
        <v>9</v>
      </c>
      <c r="F35" s="1">
        <v>3</v>
      </c>
      <c r="G35" s="1">
        <v>2</v>
      </c>
      <c r="H35" s="1">
        <v>0</v>
      </c>
      <c r="I35" s="1">
        <v>0</v>
      </c>
      <c r="J35" s="1">
        <v>2</v>
      </c>
      <c r="K35" s="1">
        <v>1</v>
      </c>
      <c r="L35" s="1">
        <v>6</v>
      </c>
      <c r="M35" s="1">
        <v>3</v>
      </c>
      <c r="N35" s="1">
        <v>3</v>
      </c>
      <c r="O35" s="1">
        <v>2</v>
      </c>
      <c r="P35" s="1">
        <v>4</v>
      </c>
      <c r="Q35" s="1">
        <v>4</v>
      </c>
      <c r="R35" s="1">
        <v>1</v>
      </c>
      <c r="S35" s="1">
        <v>0</v>
      </c>
      <c r="T35" s="1">
        <v>1</v>
      </c>
      <c r="U35" s="1">
        <v>0</v>
      </c>
      <c r="V35" s="1">
        <v>5</v>
      </c>
    </row>
    <row r="36" spans="1:22" x14ac:dyDescent="0.35">
      <c r="A36" s="1" t="s">
        <v>115</v>
      </c>
      <c r="B36" s="1" t="s">
        <v>116</v>
      </c>
      <c r="C36" s="1" t="s">
        <v>65</v>
      </c>
      <c r="D36" s="1" t="s">
        <v>66</v>
      </c>
      <c r="E36" s="1">
        <v>6</v>
      </c>
      <c r="F36" s="1">
        <v>2</v>
      </c>
      <c r="G36" s="1">
        <v>0</v>
      </c>
      <c r="H36" s="1">
        <v>1</v>
      </c>
      <c r="I36" s="1">
        <v>4</v>
      </c>
      <c r="J36" s="1">
        <v>4</v>
      </c>
      <c r="K36" s="1">
        <v>2</v>
      </c>
      <c r="L36" s="1">
        <v>3</v>
      </c>
      <c r="M36" s="1">
        <v>7</v>
      </c>
      <c r="N36" s="1">
        <v>7</v>
      </c>
      <c r="O36" s="1">
        <v>7</v>
      </c>
      <c r="P36" s="1">
        <v>15</v>
      </c>
      <c r="Q36" s="1">
        <v>9</v>
      </c>
      <c r="R36" s="1">
        <v>4</v>
      </c>
      <c r="S36" s="1">
        <v>9</v>
      </c>
      <c r="T36" s="1">
        <v>5</v>
      </c>
      <c r="U36" s="1">
        <v>3</v>
      </c>
      <c r="V36" s="1">
        <v>6</v>
      </c>
    </row>
    <row r="37" spans="1:22" x14ac:dyDescent="0.35">
      <c r="A37" s="1" t="s">
        <v>117</v>
      </c>
      <c r="B37" s="1" t="s">
        <v>118</v>
      </c>
      <c r="C37" s="1" t="s">
        <v>59</v>
      </c>
      <c r="D37" s="1" t="s">
        <v>60</v>
      </c>
      <c r="E37" s="1">
        <v>0</v>
      </c>
      <c r="F37" s="1">
        <v>0</v>
      </c>
      <c r="G37" s="1">
        <v>1</v>
      </c>
      <c r="H37" s="1">
        <v>0</v>
      </c>
      <c r="I37" s="1">
        <v>0</v>
      </c>
      <c r="J37" s="1">
        <v>0</v>
      </c>
      <c r="K37" s="1">
        <v>0</v>
      </c>
      <c r="L37" s="1">
        <v>1</v>
      </c>
      <c r="M37" s="1">
        <v>2</v>
      </c>
      <c r="N37" s="1">
        <v>0</v>
      </c>
      <c r="O37" s="1">
        <v>0</v>
      </c>
      <c r="P37" s="1">
        <v>0</v>
      </c>
      <c r="Q37" s="1">
        <v>0</v>
      </c>
      <c r="R37" s="1">
        <v>3</v>
      </c>
      <c r="S37" s="1">
        <v>0</v>
      </c>
      <c r="T37" s="1">
        <v>0</v>
      </c>
      <c r="U37" s="1">
        <v>1</v>
      </c>
      <c r="V37" s="1">
        <v>0</v>
      </c>
    </row>
    <row r="38" spans="1:22" x14ac:dyDescent="0.35">
      <c r="A38" s="1" t="s">
        <v>119</v>
      </c>
      <c r="B38" s="1" t="s">
        <v>120</v>
      </c>
      <c r="C38" s="1" t="s">
        <v>65</v>
      </c>
      <c r="D38" s="1" t="s">
        <v>66</v>
      </c>
      <c r="E38" s="1">
        <v>4</v>
      </c>
      <c r="F38" s="1">
        <v>14</v>
      </c>
      <c r="G38" s="1">
        <v>16</v>
      </c>
      <c r="H38" s="1">
        <v>9</v>
      </c>
      <c r="I38" s="1">
        <v>8</v>
      </c>
      <c r="J38" s="1">
        <v>15</v>
      </c>
      <c r="K38" s="1">
        <v>5</v>
      </c>
      <c r="L38" s="1">
        <v>2</v>
      </c>
      <c r="M38" s="1">
        <v>4</v>
      </c>
      <c r="N38" s="1">
        <v>4</v>
      </c>
      <c r="O38" s="1">
        <v>6</v>
      </c>
      <c r="P38" s="1">
        <v>11</v>
      </c>
      <c r="Q38" s="1">
        <v>13</v>
      </c>
      <c r="R38" s="1">
        <v>10</v>
      </c>
      <c r="S38" s="1">
        <v>10</v>
      </c>
      <c r="T38" s="1">
        <v>4</v>
      </c>
      <c r="U38" s="1">
        <v>6</v>
      </c>
      <c r="V38" s="1">
        <v>4</v>
      </c>
    </row>
    <row r="39" spans="1:22" x14ac:dyDescent="0.35">
      <c r="A39" s="1" t="s">
        <v>121</v>
      </c>
      <c r="B39" s="1" t="s">
        <v>122</v>
      </c>
      <c r="C39" s="1" t="s">
        <v>59</v>
      </c>
      <c r="D39" s="1" t="s">
        <v>60</v>
      </c>
      <c r="E39" s="1">
        <v>8</v>
      </c>
      <c r="F39" s="1">
        <v>2</v>
      </c>
      <c r="G39" s="1">
        <v>0</v>
      </c>
      <c r="H39" s="1">
        <v>0</v>
      </c>
      <c r="I39" s="1">
        <v>1</v>
      </c>
      <c r="J39" s="1">
        <v>3</v>
      </c>
      <c r="K39" s="1">
        <v>2</v>
      </c>
      <c r="L39" s="1">
        <v>4</v>
      </c>
      <c r="M39" s="1">
        <v>2</v>
      </c>
      <c r="N39" s="1">
        <v>0</v>
      </c>
      <c r="O39" s="1">
        <v>4</v>
      </c>
      <c r="P39" s="1">
        <v>0</v>
      </c>
      <c r="Q39" s="1">
        <v>2</v>
      </c>
      <c r="R39" s="1">
        <v>0</v>
      </c>
      <c r="S39" s="1">
        <v>5</v>
      </c>
      <c r="T39" s="1">
        <v>5</v>
      </c>
      <c r="U39" s="1">
        <v>7</v>
      </c>
      <c r="V39" s="1">
        <v>14</v>
      </c>
    </row>
    <row r="40" spans="1:22" x14ac:dyDescent="0.35">
      <c r="A40" s="1" t="s">
        <v>123</v>
      </c>
      <c r="B40" s="1" t="s">
        <v>124</v>
      </c>
      <c r="C40" s="1" t="s">
        <v>69</v>
      </c>
      <c r="D40" s="1" t="s">
        <v>70</v>
      </c>
      <c r="E40" s="1">
        <v>24</v>
      </c>
      <c r="F40" s="1">
        <v>30</v>
      </c>
      <c r="G40" s="1">
        <v>16</v>
      </c>
      <c r="H40" s="1">
        <v>34</v>
      </c>
      <c r="I40" s="1">
        <v>19</v>
      </c>
      <c r="J40" s="1">
        <v>22</v>
      </c>
      <c r="K40" s="1">
        <v>21</v>
      </c>
      <c r="L40" s="1">
        <v>24</v>
      </c>
      <c r="M40" s="1">
        <v>27</v>
      </c>
      <c r="N40" s="1">
        <v>15</v>
      </c>
      <c r="O40" s="1">
        <v>26</v>
      </c>
      <c r="P40" s="1">
        <v>56</v>
      </c>
      <c r="Q40" s="1">
        <v>31</v>
      </c>
      <c r="R40" s="1">
        <v>37</v>
      </c>
      <c r="S40" s="1">
        <v>31</v>
      </c>
      <c r="T40" s="1">
        <v>24</v>
      </c>
      <c r="U40" s="1">
        <v>16</v>
      </c>
      <c r="V40" s="1">
        <v>59</v>
      </c>
    </row>
    <row r="41" spans="1:22" x14ac:dyDescent="0.35">
      <c r="A41" s="1" t="s">
        <v>125</v>
      </c>
      <c r="B41" s="1" t="s">
        <v>126</v>
      </c>
      <c r="C41" s="1" t="s">
        <v>67</v>
      </c>
      <c r="D41" s="1" t="s">
        <v>68</v>
      </c>
      <c r="E41" s="1">
        <v>3</v>
      </c>
      <c r="F41" s="1">
        <v>5</v>
      </c>
      <c r="G41" s="1">
        <v>1</v>
      </c>
      <c r="H41" s="1">
        <v>4</v>
      </c>
      <c r="I41" s="1">
        <v>5</v>
      </c>
      <c r="J41" s="1">
        <v>5</v>
      </c>
      <c r="K41" s="1">
        <v>0</v>
      </c>
      <c r="L41" s="1">
        <v>0</v>
      </c>
      <c r="M41" s="1">
        <v>3</v>
      </c>
      <c r="N41" s="1">
        <v>2</v>
      </c>
      <c r="O41" s="1">
        <v>2</v>
      </c>
      <c r="P41" s="1">
        <v>1</v>
      </c>
      <c r="Q41" s="1">
        <v>2</v>
      </c>
      <c r="R41" s="1">
        <v>5</v>
      </c>
      <c r="S41" s="1">
        <v>4</v>
      </c>
      <c r="T41" s="1">
        <v>7</v>
      </c>
      <c r="U41" s="1">
        <v>1</v>
      </c>
      <c r="V41" s="1">
        <v>1</v>
      </c>
    </row>
    <row r="42" spans="1:22" x14ac:dyDescent="0.35">
      <c r="A42" s="1" t="s">
        <v>127</v>
      </c>
      <c r="B42" s="1" t="s">
        <v>128</v>
      </c>
      <c r="C42" s="1" t="s">
        <v>73</v>
      </c>
      <c r="D42" s="1" t="s">
        <v>74</v>
      </c>
      <c r="E42" s="1">
        <v>17</v>
      </c>
      <c r="F42" s="1">
        <v>20</v>
      </c>
      <c r="G42" s="1">
        <v>23</v>
      </c>
      <c r="H42" s="1">
        <v>15</v>
      </c>
      <c r="I42" s="1">
        <v>8</v>
      </c>
      <c r="J42" s="1">
        <v>18</v>
      </c>
      <c r="K42" s="1">
        <v>22</v>
      </c>
      <c r="L42" s="1">
        <v>21</v>
      </c>
      <c r="M42" s="1">
        <v>13</v>
      </c>
      <c r="N42" s="1">
        <v>11</v>
      </c>
      <c r="O42" s="1">
        <v>8</v>
      </c>
      <c r="P42" s="1">
        <v>8</v>
      </c>
      <c r="Q42" s="1">
        <v>4</v>
      </c>
      <c r="R42" s="1">
        <v>8</v>
      </c>
      <c r="S42" s="1">
        <v>3</v>
      </c>
      <c r="T42" s="1">
        <v>5</v>
      </c>
      <c r="U42" s="1">
        <v>6</v>
      </c>
      <c r="V42" s="1">
        <v>4</v>
      </c>
    </row>
    <row r="43" spans="1:22" x14ac:dyDescent="0.35">
      <c r="A43" s="1" t="s">
        <v>129</v>
      </c>
      <c r="B43" s="1" t="s">
        <v>130</v>
      </c>
      <c r="C43" s="1" t="s">
        <v>61</v>
      </c>
      <c r="D43" s="1" t="s">
        <v>62</v>
      </c>
      <c r="E43" s="1">
        <v>2</v>
      </c>
      <c r="F43" s="1">
        <v>0</v>
      </c>
      <c r="G43" s="1">
        <v>4</v>
      </c>
      <c r="H43" s="1">
        <v>4</v>
      </c>
      <c r="I43" s="1">
        <v>4</v>
      </c>
      <c r="J43" s="1">
        <v>4</v>
      </c>
      <c r="K43" s="1">
        <v>2</v>
      </c>
      <c r="L43" s="1">
        <v>3</v>
      </c>
      <c r="M43" s="1">
        <v>1</v>
      </c>
      <c r="N43" s="1">
        <v>1</v>
      </c>
      <c r="O43" s="1">
        <v>4</v>
      </c>
      <c r="P43" s="1">
        <v>2</v>
      </c>
      <c r="Q43" s="1">
        <v>1</v>
      </c>
      <c r="R43" s="1">
        <v>0</v>
      </c>
      <c r="S43" s="1">
        <v>0</v>
      </c>
      <c r="T43" s="1">
        <v>3</v>
      </c>
      <c r="U43" s="1">
        <v>1</v>
      </c>
      <c r="V43" s="1">
        <v>3</v>
      </c>
    </row>
    <row r="44" spans="1:22" x14ac:dyDescent="0.35">
      <c r="A44" s="1" t="s">
        <v>131</v>
      </c>
      <c r="B44" s="1" t="s">
        <v>132</v>
      </c>
      <c r="C44" s="1" t="s">
        <v>61</v>
      </c>
      <c r="D44" s="1" t="s">
        <v>62</v>
      </c>
      <c r="E44" s="1">
        <v>2</v>
      </c>
      <c r="F44" s="1">
        <v>0</v>
      </c>
      <c r="G44" s="1">
        <v>3</v>
      </c>
      <c r="H44" s="1">
        <v>8</v>
      </c>
      <c r="I44" s="1">
        <v>6</v>
      </c>
      <c r="J44" s="1">
        <v>4</v>
      </c>
      <c r="K44" s="1">
        <v>3</v>
      </c>
      <c r="L44" s="1">
        <v>0</v>
      </c>
      <c r="M44" s="1">
        <v>2</v>
      </c>
      <c r="N44" s="1">
        <v>1</v>
      </c>
      <c r="O44" s="1">
        <v>1</v>
      </c>
      <c r="P44" s="1">
        <v>1</v>
      </c>
      <c r="Q44" s="1">
        <v>3</v>
      </c>
      <c r="R44" s="1">
        <v>0</v>
      </c>
      <c r="S44" s="1">
        <v>0</v>
      </c>
      <c r="T44" s="1">
        <v>1</v>
      </c>
      <c r="U44" s="1">
        <v>1</v>
      </c>
      <c r="V44" s="1">
        <v>2</v>
      </c>
    </row>
    <row r="45" spans="1:22" x14ac:dyDescent="0.35">
      <c r="A45" s="1" t="s">
        <v>133</v>
      </c>
      <c r="B45" s="1" t="s">
        <v>134</v>
      </c>
      <c r="C45" s="1" t="s">
        <v>57</v>
      </c>
      <c r="D45" s="1" t="s">
        <v>58</v>
      </c>
      <c r="E45" s="1">
        <v>0</v>
      </c>
      <c r="F45" s="1">
        <v>0</v>
      </c>
      <c r="G45" s="1">
        <v>4</v>
      </c>
      <c r="H45" s="1">
        <v>14</v>
      </c>
      <c r="I45" s="1">
        <v>25</v>
      </c>
      <c r="J45" s="1">
        <v>13</v>
      </c>
      <c r="K45" s="1">
        <v>19</v>
      </c>
      <c r="L45" s="1">
        <v>13</v>
      </c>
      <c r="M45" s="1">
        <v>12</v>
      </c>
      <c r="N45" s="1">
        <v>9</v>
      </c>
      <c r="O45" s="1">
        <v>34</v>
      </c>
      <c r="P45" s="1">
        <v>15</v>
      </c>
      <c r="Q45" s="1">
        <v>15</v>
      </c>
      <c r="R45" s="1">
        <v>5</v>
      </c>
      <c r="S45" s="1">
        <v>12</v>
      </c>
      <c r="T45" s="1">
        <v>10</v>
      </c>
      <c r="U45" s="1">
        <v>5</v>
      </c>
      <c r="V45" s="1">
        <v>13</v>
      </c>
    </row>
    <row r="46" spans="1:22" x14ac:dyDescent="0.35">
      <c r="A46" s="1" t="s">
        <v>135</v>
      </c>
      <c r="B46" s="1" t="s">
        <v>136</v>
      </c>
      <c r="C46" s="1" t="s">
        <v>61</v>
      </c>
      <c r="D46" s="1" t="s">
        <v>62</v>
      </c>
      <c r="E46" s="1">
        <v>0</v>
      </c>
      <c r="F46" s="1">
        <v>0</v>
      </c>
      <c r="G46" s="1">
        <v>0</v>
      </c>
      <c r="H46" s="1">
        <v>1</v>
      </c>
      <c r="I46" s="1">
        <v>2</v>
      </c>
      <c r="J46" s="1">
        <v>2</v>
      </c>
      <c r="K46" s="1">
        <v>0</v>
      </c>
      <c r="L46" s="1">
        <v>0</v>
      </c>
      <c r="M46" s="1">
        <v>0</v>
      </c>
      <c r="N46" s="1">
        <v>0</v>
      </c>
      <c r="O46" s="1">
        <v>0</v>
      </c>
      <c r="P46" s="1">
        <v>0</v>
      </c>
      <c r="Q46" s="1">
        <v>0</v>
      </c>
      <c r="R46" s="1">
        <v>0</v>
      </c>
      <c r="S46" s="1">
        <v>4</v>
      </c>
      <c r="T46" s="1">
        <v>4</v>
      </c>
      <c r="U46" s="1">
        <v>0</v>
      </c>
      <c r="V46" s="1">
        <v>1</v>
      </c>
    </row>
    <row r="47" spans="1:22" x14ac:dyDescent="0.35">
      <c r="A47" s="1" t="s">
        <v>137</v>
      </c>
      <c r="B47" s="1" t="s">
        <v>138</v>
      </c>
      <c r="C47" s="1" t="s">
        <v>67</v>
      </c>
      <c r="D47" s="1" t="s">
        <v>68</v>
      </c>
      <c r="E47" s="1">
        <v>15</v>
      </c>
      <c r="F47" s="1">
        <v>15</v>
      </c>
      <c r="G47" s="1">
        <v>2</v>
      </c>
      <c r="H47" s="1">
        <v>19</v>
      </c>
      <c r="I47" s="1">
        <v>34</v>
      </c>
      <c r="J47" s="1">
        <v>30</v>
      </c>
      <c r="K47" s="1">
        <v>19</v>
      </c>
      <c r="L47" s="1">
        <v>30</v>
      </c>
      <c r="M47" s="1">
        <v>45</v>
      </c>
      <c r="N47" s="1">
        <v>54</v>
      </c>
      <c r="O47" s="1">
        <v>54</v>
      </c>
      <c r="P47" s="1">
        <v>48</v>
      </c>
      <c r="Q47" s="1">
        <v>33</v>
      </c>
      <c r="R47" s="1">
        <v>65</v>
      </c>
      <c r="S47" s="1">
        <v>37</v>
      </c>
      <c r="T47" s="1">
        <v>36</v>
      </c>
      <c r="U47" s="1">
        <v>28</v>
      </c>
      <c r="V47" s="1">
        <v>40</v>
      </c>
    </row>
    <row r="48" spans="1:22" x14ac:dyDescent="0.35">
      <c r="A48" s="1" t="s">
        <v>139</v>
      </c>
      <c r="B48" s="1" t="s">
        <v>140</v>
      </c>
      <c r="C48" s="1" t="s">
        <v>69</v>
      </c>
      <c r="D48" s="1" t="s">
        <v>70</v>
      </c>
      <c r="E48" s="1">
        <v>39</v>
      </c>
      <c r="F48" s="1">
        <v>26</v>
      </c>
      <c r="G48" s="1">
        <v>22</v>
      </c>
      <c r="H48" s="1">
        <v>18</v>
      </c>
      <c r="I48" s="1">
        <v>15</v>
      </c>
      <c r="J48" s="1">
        <v>12</v>
      </c>
      <c r="K48" s="1">
        <v>7</v>
      </c>
      <c r="L48" s="1">
        <v>33</v>
      </c>
      <c r="M48" s="1">
        <v>16</v>
      </c>
      <c r="N48" s="1">
        <v>17</v>
      </c>
      <c r="O48" s="1">
        <v>10</v>
      </c>
      <c r="P48" s="1">
        <v>30</v>
      </c>
      <c r="Q48" s="1">
        <v>27</v>
      </c>
      <c r="R48" s="1">
        <v>36</v>
      </c>
      <c r="S48" s="1">
        <v>17</v>
      </c>
      <c r="T48" s="1">
        <v>10</v>
      </c>
      <c r="U48" s="1">
        <v>7</v>
      </c>
      <c r="V48" s="1">
        <v>17</v>
      </c>
    </row>
    <row r="49" spans="1:22" x14ac:dyDescent="0.35">
      <c r="A49" s="1" t="s">
        <v>141</v>
      </c>
      <c r="B49" s="1" t="s">
        <v>142</v>
      </c>
      <c r="C49" s="1" t="s">
        <v>61</v>
      </c>
      <c r="D49" s="1" t="s">
        <v>62</v>
      </c>
      <c r="E49" s="1">
        <v>0</v>
      </c>
      <c r="F49" s="1">
        <v>5</v>
      </c>
      <c r="G49" s="1">
        <v>2</v>
      </c>
      <c r="H49" s="1">
        <v>3</v>
      </c>
      <c r="I49" s="1">
        <v>1</v>
      </c>
      <c r="J49" s="1">
        <v>1</v>
      </c>
      <c r="K49" s="1">
        <v>2</v>
      </c>
      <c r="L49" s="1">
        <v>1</v>
      </c>
      <c r="M49" s="1">
        <v>6</v>
      </c>
      <c r="N49" s="1">
        <v>0</v>
      </c>
      <c r="O49" s="1">
        <v>1</v>
      </c>
      <c r="P49" s="1">
        <v>2</v>
      </c>
      <c r="Q49" s="1">
        <v>0</v>
      </c>
      <c r="R49" s="1">
        <v>2</v>
      </c>
      <c r="S49" s="1">
        <v>1</v>
      </c>
      <c r="T49" s="1">
        <v>1</v>
      </c>
      <c r="U49" s="1">
        <v>1</v>
      </c>
      <c r="V49" s="1">
        <v>2</v>
      </c>
    </row>
    <row r="50" spans="1:22" x14ac:dyDescent="0.35">
      <c r="A50" s="1" t="s">
        <v>143</v>
      </c>
      <c r="B50" s="1" t="s">
        <v>144</v>
      </c>
      <c r="C50" s="1" t="s">
        <v>57</v>
      </c>
      <c r="D50" s="1" t="s">
        <v>58</v>
      </c>
      <c r="E50" s="1">
        <v>0</v>
      </c>
      <c r="F50" s="1">
        <v>0</v>
      </c>
      <c r="G50" s="1">
        <v>0</v>
      </c>
      <c r="H50" s="1">
        <v>0</v>
      </c>
      <c r="I50" s="1">
        <v>0</v>
      </c>
      <c r="J50" s="1">
        <v>0</v>
      </c>
      <c r="K50" s="1">
        <v>0</v>
      </c>
      <c r="L50" s="1">
        <v>0</v>
      </c>
      <c r="M50" s="1">
        <v>0</v>
      </c>
      <c r="N50" s="1">
        <v>2</v>
      </c>
      <c r="O50" s="1">
        <v>0</v>
      </c>
      <c r="P50" s="1">
        <v>2</v>
      </c>
      <c r="Q50" s="1">
        <v>2</v>
      </c>
      <c r="R50" s="1">
        <v>2</v>
      </c>
      <c r="S50" s="1">
        <v>2</v>
      </c>
      <c r="T50" s="1">
        <v>4</v>
      </c>
      <c r="U50" s="1">
        <v>0</v>
      </c>
      <c r="V50" s="1">
        <v>6</v>
      </c>
    </row>
    <row r="51" spans="1:22" x14ac:dyDescent="0.35">
      <c r="A51" s="1" t="s">
        <v>145</v>
      </c>
      <c r="B51" s="1" t="s">
        <v>146</v>
      </c>
      <c r="C51" s="1" t="s">
        <v>71</v>
      </c>
      <c r="D51" s="1" t="s">
        <v>72</v>
      </c>
      <c r="E51" s="1">
        <v>1</v>
      </c>
      <c r="F51" s="1">
        <v>1</v>
      </c>
      <c r="G51" s="1">
        <v>1</v>
      </c>
      <c r="H51" s="1">
        <v>0</v>
      </c>
      <c r="I51" s="1">
        <v>1</v>
      </c>
      <c r="J51" s="1">
        <v>0</v>
      </c>
      <c r="K51" s="1">
        <v>0</v>
      </c>
      <c r="L51" s="1">
        <v>0</v>
      </c>
      <c r="M51" s="1">
        <v>0</v>
      </c>
      <c r="N51" s="1">
        <v>0</v>
      </c>
      <c r="O51" s="1">
        <v>0</v>
      </c>
      <c r="P51" s="1">
        <v>3</v>
      </c>
      <c r="Q51" s="1">
        <v>1</v>
      </c>
      <c r="R51" s="1">
        <v>2</v>
      </c>
      <c r="S51" s="1">
        <v>2</v>
      </c>
      <c r="T51" s="1">
        <v>0</v>
      </c>
      <c r="U51" s="1">
        <v>3</v>
      </c>
      <c r="V51" s="1">
        <v>2</v>
      </c>
    </row>
    <row r="52" spans="1:22" x14ac:dyDescent="0.35">
      <c r="A52" s="1" t="s">
        <v>147</v>
      </c>
      <c r="B52" s="1" t="s">
        <v>148</v>
      </c>
      <c r="C52" s="1" t="s">
        <v>61</v>
      </c>
      <c r="D52" s="1" t="s">
        <v>62</v>
      </c>
      <c r="E52" s="1">
        <v>0</v>
      </c>
      <c r="F52" s="1">
        <v>2</v>
      </c>
      <c r="G52" s="1">
        <v>1</v>
      </c>
      <c r="H52" s="1">
        <v>5</v>
      </c>
      <c r="I52" s="1">
        <v>1</v>
      </c>
      <c r="J52" s="1">
        <v>1</v>
      </c>
      <c r="K52" s="1">
        <v>0</v>
      </c>
      <c r="L52" s="1">
        <v>1</v>
      </c>
      <c r="M52" s="1">
        <v>1</v>
      </c>
      <c r="N52" s="1">
        <v>2</v>
      </c>
      <c r="O52" s="1">
        <v>1</v>
      </c>
      <c r="P52" s="1">
        <v>3</v>
      </c>
      <c r="Q52" s="1">
        <v>1</v>
      </c>
      <c r="R52" s="1">
        <v>0</v>
      </c>
      <c r="S52" s="1">
        <v>1</v>
      </c>
      <c r="T52" s="1">
        <v>0</v>
      </c>
      <c r="U52" s="1">
        <v>1</v>
      </c>
      <c r="V52" s="1">
        <v>0</v>
      </c>
    </row>
    <row r="53" spans="1:22" x14ac:dyDescent="0.35">
      <c r="A53" s="1" t="s">
        <v>149</v>
      </c>
      <c r="B53" s="1" t="s">
        <v>150</v>
      </c>
      <c r="C53" s="1" t="s">
        <v>59</v>
      </c>
      <c r="D53" s="1" t="s">
        <v>60</v>
      </c>
      <c r="E53" s="1">
        <v>6</v>
      </c>
      <c r="F53" s="1">
        <v>4</v>
      </c>
      <c r="G53" s="1">
        <v>2</v>
      </c>
      <c r="H53" s="1">
        <v>3</v>
      </c>
      <c r="I53" s="1">
        <v>2</v>
      </c>
      <c r="J53" s="1">
        <v>2</v>
      </c>
      <c r="K53" s="1">
        <v>2</v>
      </c>
      <c r="L53" s="1">
        <v>1</v>
      </c>
      <c r="M53" s="1">
        <v>1</v>
      </c>
      <c r="N53" s="1">
        <v>3</v>
      </c>
      <c r="O53" s="1">
        <v>6</v>
      </c>
      <c r="P53" s="1">
        <v>1</v>
      </c>
      <c r="Q53" s="1">
        <v>2</v>
      </c>
      <c r="R53" s="1">
        <v>4</v>
      </c>
      <c r="S53" s="1">
        <v>2</v>
      </c>
      <c r="T53" s="1">
        <v>2</v>
      </c>
      <c r="U53" s="1">
        <v>2</v>
      </c>
      <c r="V53" s="1">
        <v>4</v>
      </c>
    </row>
    <row r="54" spans="1:22" x14ac:dyDescent="0.35">
      <c r="A54" s="1" t="s">
        <v>151</v>
      </c>
      <c r="B54" s="1" t="s">
        <v>152</v>
      </c>
      <c r="C54" s="1" t="s">
        <v>67</v>
      </c>
      <c r="D54" s="1" t="s">
        <v>68</v>
      </c>
      <c r="E54" s="1">
        <v>1</v>
      </c>
      <c r="F54" s="1">
        <v>15</v>
      </c>
      <c r="G54" s="1">
        <v>12</v>
      </c>
      <c r="H54" s="1">
        <v>8</v>
      </c>
      <c r="I54" s="1">
        <v>13</v>
      </c>
      <c r="J54" s="1">
        <v>12</v>
      </c>
      <c r="K54" s="1">
        <v>11</v>
      </c>
      <c r="L54" s="1">
        <v>8</v>
      </c>
      <c r="M54" s="1">
        <v>11</v>
      </c>
      <c r="N54" s="1">
        <v>8</v>
      </c>
      <c r="O54" s="1">
        <v>10</v>
      </c>
      <c r="P54" s="1">
        <v>10</v>
      </c>
      <c r="Q54" s="1">
        <v>9</v>
      </c>
      <c r="R54" s="1">
        <v>3</v>
      </c>
      <c r="S54" s="1">
        <v>3</v>
      </c>
      <c r="T54" s="1">
        <v>16</v>
      </c>
      <c r="U54" s="1">
        <v>9</v>
      </c>
      <c r="V54" s="1">
        <v>10</v>
      </c>
    </row>
    <row r="55" spans="1:22" x14ac:dyDescent="0.35">
      <c r="A55" s="1" t="s">
        <v>153</v>
      </c>
      <c r="B55" s="1" t="s">
        <v>154</v>
      </c>
      <c r="C55" s="1" t="s">
        <v>65</v>
      </c>
      <c r="D55" s="1" t="s">
        <v>66</v>
      </c>
      <c r="E55" s="1"/>
      <c r="F55" s="1">
        <v>0</v>
      </c>
      <c r="G55" s="1">
        <v>1</v>
      </c>
      <c r="H55" s="1">
        <v>2</v>
      </c>
      <c r="I55" s="1">
        <v>3</v>
      </c>
      <c r="J55" s="1">
        <v>2</v>
      </c>
      <c r="K55" s="1">
        <v>0</v>
      </c>
      <c r="L55" s="1">
        <v>0</v>
      </c>
      <c r="M55" s="1">
        <v>0</v>
      </c>
      <c r="N55" s="1">
        <v>3</v>
      </c>
      <c r="O55" s="1">
        <v>2</v>
      </c>
      <c r="P55" s="1">
        <v>4</v>
      </c>
      <c r="Q55" s="1">
        <v>6</v>
      </c>
      <c r="R55" s="1">
        <v>3</v>
      </c>
      <c r="S55" s="1">
        <v>3</v>
      </c>
      <c r="T55" s="1">
        <v>4</v>
      </c>
      <c r="U55" s="1">
        <v>4</v>
      </c>
      <c r="V55" s="1">
        <v>2</v>
      </c>
    </row>
    <row r="56" spans="1:22" x14ac:dyDescent="0.35">
      <c r="A56" s="1" t="s">
        <v>155</v>
      </c>
      <c r="B56" s="1" t="s">
        <v>156</v>
      </c>
      <c r="C56" s="1" t="s">
        <v>65</v>
      </c>
      <c r="D56" s="1" t="s">
        <v>66</v>
      </c>
      <c r="E56" s="1">
        <v>4</v>
      </c>
      <c r="F56" s="1">
        <v>1</v>
      </c>
      <c r="G56" s="1">
        <v>4</v>
      </c>
      <c r="H56" s="1">
        <v>1</v>
      </c>
      <c r="I56" s="1">
        <v>0</v>
      </c>
      <c r="J56" s="1">
        <v>0</v>
      </c>
      <c r="K56" s="1">
        <v>0</v>
      </c>
      <c r="L56" s="1">
        <v>0</v>
      </c>
      <c r="M56" s="1">
        <v>2</v>
      </c>
      <c r="N56" s="1">
        <v>2</v>
      </c>
      <c r="O56" s="1">
        <v>2</v>
      </c>
      <c r="P56" s="1">
        <v>2</v>
      </c>
      <c r="Q56" s="1">
        <v>2</v>
      </c>
      <c r="R56" s="1">
        <v>3</v>
      </c>
      <c r="S56" s="1">
        <v>2</v>
      </c>
      <c r="T56" s="1">
        <v>6</v>
      </c>
      <c r="U56" s="1">
        <v>2</v>
      </c>
      <c r="V56" s="1">
        <v>8</v>
      </c>
    </row>
    <row r="57" spans="1:22" x14ac:dyDescent="0.35">
      <c r="A57" s="1" t="s">
        <v>157</v>
      </c>
      <c r="B57" s="1" t="s">
        <v>158</v>
      </c>
      <c r="C57" s="1" t="s">
        <v>73</v>
      </c>
      <c r="D57" s="1" t="s">
        <v>74</v>
      </c>
      <c r="E57" s="1">
        <v>0</v>
      </c>
      <c r="F57" s="1">
        <v>2</v>
      </c>
      <c r="G57" s="1">
        <v>5</v>
      </c>
      <c r="H57" s="1">
        <v>5</v>
      </c>
      <c r="I57" s="1">
        <v>3</v>
      </c>
      <c r="J57" s="1">
        <v>8</v>
      </c>
      <c r="K57" s="1">
        <v>2</v>
      </c>
      <c r="L57" s="1">
        <v>10</v>
      </c>
      <c r="M57" s="1">
        <v>7</v>
      </c>
      <c r="N57" s="1">
        <v>7</v>
      </c>
      <c r="O57" s="1">
        <v>3</v>
      </c>
      <c r="P57" s="1">
        <v>8</v>
      </c>
      <c r="Q57" s="1">
        <v>2</v>
      </c>
      <c r="R57" s="1">
        <v>3</v>
      </c>
      <c r="S57" s="1">
        <v>3</v>
      </c>
      <c r="T57" s="1">
        <v>3</v>
      </c>
      <c r="U57" s="1">
        <v>3</v>
      </c>
      <c r="V57" s="1">
        <v>9</v>
      </c>
    </row>
    <row r="58" spans="1:22" x14ac:dyDescent="0.35">
      <c r="A58" s="1" t="s">
        <v>159</v>
      </c>
      <c r="B58" s="1" t="s">
        <v>160</v>
      </c>
      <c r="C58" s="1" t="s">
        <v>61</v>
      </c>
      <c r="D58" s="1" t="s">
        <v>62</v>
      </c>
      <c r="E58" s="1">
        <v>2</v>
      </c>
      <c r="F58" s="1">
        <v>16</v>
      </c>
      <c r="G58" s="1">
        <v>11</v>
      </c>
      <c r="H58" s="1">
        <v>9</v>
      </c>
      <c r="I58" s="1">
        <v>12</v>
      </c>
      <c r="J58" s="1">
        <v>11</v>
      </c>
      <c r="K58" s="1">
        <v>2</v>
      </c>
      <c r="L58" s="1">
        <v>4</v>
      </c>
      <c r="M58" s="1">
        <v>11</v>
      </c>
      <c r="N58" s="1">
        <v>9</v>
      </c>
      <c r="O58" s="1">
        <v>2</v>
      </c>
      <c r="P58" s="1">
        <v>3</v>
      </c>
      <c r="Q58" s="1">
        <v>12</v>
      </c>
      <c r="R58" s="1">
        <v>12</v>
      </c>
      <c r="S58" s="1">
        <v>14</v>
      </c>
      <c r="T58" s="1">
        <v>7</v>
      </c>
      <c r="U58" s="1">
        <v>5</v>
      </c>
      <c r="V58" s="1">
        <v>5</v>
      </c>
    </row>
    <row r="59" spans="1:22" x14ac:dyDescent="0.35">
      <c r="A59" s="1" t="s">
        <v>161</v>
      </c>
      <c r="B59" s="1" t="s">
        <v>162</v>
      </c>
      <c r="C59" s="1" t="s">
        <v>57</v>
      </c>
      <c r="D59" s="1" t="s">
        <v>58</v>
      </c>
      <c r="E59" s="1">
        <v>30</v>
      </c>
      <c r="F59" s="1">
        <v>30</v>
      </c>
      <c r="G59" s="1">
        <v>30</v>
      </c>
      <c r="H59" s="1">
        <v>16</v>
      </c>
      <c r="I59" s="1">
        <v>18</v>
      </c>
      <c r="J59" s="1">
        <v>21</v>
      </c>
      <c r="K59" s="1">
        <v>21</v>
      </c>
      <c r="L59" s="1">
        <v>18</v>
      </c>
      <c r="M59" s="1">
        <v>18</v>
      </c>
      <c r="N59" s="1">
        <v>16</v>
      </c>
      <c r="O59" s="1">
        <v>25</v>
      </c>
      <c r="P59" s="1">
        <v>50</v>
      </c>
      <c r="Q59" s="1">
        <v>25</v>
      </c>
      <c r="R59" s="1">
        <v>34</v>
      </c>
      <c r="S59" s="1">
        <v>34</v>
      </c>
      <c r="T59" s="1">
        <v>2</v>
      </c>
      <c r="U59" s="1">
        <v>13</v>
      </c>
      <c r="V59" s="1">
        <v>10</v>
      </c>
    </row>
    <row r="60" spans="1:22" x14ac:dyDescent="0.35">
      <c r="A60" s="1" t="s">
        <v>163</v>
      </c>
      <c r="B60" s="1" t="s">
        <v>164</v>
      </c>
      <c r="C60" s="1" t="s">
        <v>71</v>
      </c>
      <c r="D60" s="1" t="s">
        <v>72</v>
      </c>
      <c r="E60" s="1">
        <v>1</v>
      </c>
      <c r="F60" s="1">
        <v>2</v>
      </c>
      <c r="G60" s="1">
        <v>2</v>
      </c>
      <c r="H60" s="1">
        <v>0</v>
      </c>
      <c r="I60" s="1">
        <v>0</v>
      </c>
      <c r="J60" s="1">
        <v>0</v>
      </c>
      <c r="K60" s="1">
        <v>2</v>
      </c>
      <c r="L60" s="1">
        <v>1</v>
      </c>
      <c r="M60" s="1">
        <v>0</v>
      </c>
      <c r="N60" s="1">
        <v>2</v>
      </c>
      <c r="O60" s="1">
        <v>1</v>
      </c>
      <c r="P60" s="1">
        <v>0</v>
      </c>
      <c r="Q60" s="1">
        <v>0</v>
      </c>
      <c r="R60" s="1">
        <v>0</v>
      </c>
      <c r="S60" s="1">
        <v>0</v>
      </c>
      <c r="T60" s="1">
        <v>2</v>
      </c>
      <c r="U60" s="1">
        <v>1</v>
      </c>
      <c r="V60" s="1">
        <v>1</v>
      </c>
    </row>
    <row r="61" spans="1:22" x14ac:dyDescent="0.35">
      <c r="A61" s="1" t="s">
        <v>165</v>
      </c>
      <c r="B61" s="1" t="s">
        <v>166</v>
      </c>
      <c r="C61" s="1" t="s">
        <v>67</v>
      </c>
      <c r="D61" s="1" t="s">
        <v>68</v>
      </c>
      <c r="E61" s="1">
        <v>6</v>
      </c>
      <c r="F61" s="1">
        <v>7</v>
      </c>
      <c r="G61" s="1">
        <v>0</v>
      </c>
      <c r="H61" s="1">
        <v>1</v>
      </c>
      <c r="I61" s="1">
        <v>3</v>
      </c>
      <c r="J61" s="1">
        <v>0</v>
      </c>
      <c r="K61" s="1">
        <v>7</v>
      </c>
      <c r="L61" s="1">
        <v>16</v>
      </c>
      <c r="M61" s="1">
        <v>11</v>
      </c>
      <c r="N61" s="1">
        <v>11</v>
      </c>
      <c r="O61" s="1">
        <v>6</v>
      </c>
      <c r="P61" s="1">
        <v>9</v>
      </c>
      <c r="Q61" s="1">
        <v>6</v>
      </c>
      <c r="R61" s="1">
        <v>12</v>
      </c>
      <c r="S61" s="1">
        <v>13</v>
      </c>
      <c r="T61" s="1">
        <v>13</v>
      </c>
      <c r="U61" s="1">
        <v>8</v>
      </c>
      <c r="V61" s="1">
        <v>14</v>
      </c>
    </row>
    <row r="62" spans="1:22" x14ac:dyDescent="0.35">
      <c r="A62" s="1" t="s">
        <v>167</v>
      </c>
      <c r="B62" s="1" t="s">
        <v>168</v>
      </c>
      <c r="C62" s="1" t="s">
        <v>65</v>
      </c>
      <c r="D62" s="1" t="s">
        <v>66</v>
      </c>
      <c r="E62" s="1">
        <v>0</v>
      </c>
      <c r="F62" s="1">
        <v>1</v>
      </c>
      <c r="G62" s="1">
        <v>0</v>
      </c>
      <c r="H62" s="1">
        <v>0</v>
      </c>
      <c r="I62" s="1">
        <v>1</v>
      </c>
      <c r="J62" s="1">
        <v>0</v>
      </c>
      <c r="K62" s="1">
        <v>3</v>
      </c>
      <c r="L62" s="1">
        <v>3</v>
      </c>
      <c r="M62" s="1">
        <v>1</v>
      </c>
      <c r="N62" s="1">
        <v>1</v>
      </c>
      <c r="O62" s="1">
        <v>2</v>
      </c>
      <c r="P62" s="1">
        <v>2</v>
      </c>
      <c r="Q62" s="1">
        <v>1</v>
      </c>
      <c r="R62" s="1">
        <v>1</v>
      </c>
      <c r="S62" s="1">
        <v>1</v>
      </c>
      <c r="T62" s="1">
        <v>1</v>
      </c>
      <c r="U62" s="1">
        <v>0</v>
      </c>
      <c r="V62" s="1">
        <v>0</v>
      </c>
    </row>
    <row r="63" spans="1:22" x14ac:dyDescent="0.35">
      <c r="A63" s="1" t="s">
        <v>169</v>
      </c>
      <c r="B63" s="1" t="s">
        <v>170</v>
      </c>
      <c r="C63" s="1" t="s">
        <v>61</v>
      </c>
      <c r="D63" s="1" t="s">
        <v>62</v>
      </c>
      <c r="E63" s="1">
        <v>0</v>
      </c>
      <c r="F63" s="1">
        <v>1</v>
      </c>
      <c r="G63" s="1">
        <v>1</v>
      </c>
      <c r="H63" s="1">
        <v>1</v>
      </c>
      <c r="I63" s="1">
        <v>1</v>
      </c>
      <c r="J63" s="1">
        <v>0</v>
      </c>
      <c r="K63" s="1">
        <v>0</v>
      </c>
      <c r="L63" s="1">
        <v>1</v>
      </c>
      <c r="M63" s="1">
        <v>0</v>
      </c>
      <c r="N63" s="1">
        <v>0</v>
      </c>
      <c r="O63" s="1">
        <v>0</v>
      </c>
      <c r="P63" s="1">
        <v>0</v>
      </c>
      <c r="Q63" s="1">
        <v>0</v>
      </c>
      <c r="R63" s="1">
        <v>3</v>
      </c>
      <c r="S63" s="1">
        <v>4</v>
      </c>
      <c r="T63" s="1">
        <v>0</v>
      </c>
      <c r="U63" s="1">
        <v>1</v>
      </c>
      <c r="V63" s="1">
        <v>0</v>
      </c>
    </row>
    <row r="64" spans="1:22" x14ac:dyDescent="0.35">
      <c r="A64" s="1" t="s">
        <v>171</v>
      </c>
      <c r="B64" s="1" t="s">
        <v>172</v>
      </c>
      <c r="C64" s="1" t="s">
        <v>61</v>
      </c>
      <c r="D64" s="1" t="s">
        <v>62</v>
      </c>
      <c r="E64" s="1">
        <v>1</v>
      </c>
      <c r="F64" s="1">
        <v>5</v>
      </c>
      <c r="G64" s="1">
        <v>3</v>
      </c>
      <c r="H64" s="1">
        <v>5</v>
      </c>
      <c r="I64" s="1">
        <v>4</v>
      </c>
      <c r="J64" s="1">
        <v>9</v>
      </c>
      <c r="K64" s="1">
        <v>1</v>
      </c>
      <c r="L64" s="1">
        <v>4</v>
      </c>
      <c r="M64" s="1">
        <v>7</v>
      </c>
      <c r="N64" s="1">
        <v>5</v>
      </c>
      <c r="O64" s="1">
        <v>2</v>
      </c>
      <c r="P64" s="1">
        <v>1</v>
      </c>
      <c r="Q64" s="1">
        <v>3</v>
      </c>
      <c r="R64" s="1">
        <v>2</v>
      </c>
      <c r="S64" s="1">
        <v>4</v>
      </c>
      <c r="T64" s="1">
        <v>3</v>
      </c>
      <c r="U64" s="1">
        <v>1</v>
      </c>
      <c r="V64" s="1">
        <v>9</v>
      </c>
    </row>
    <row r="65" spans="1:22" x14ac:dyDescent="0.35">
      <c r="A65" s="1" t="s">
        <v>173</v>
      </c>
      <c r="B65" s="1" t="s">
        <v>174</v>
      </c>
      <c r="C65" s="1" t="s">
        <v>59</v>
      </c>
      <c r="D65" s="1" t="s">
        <v>60</v>
      </c>
      <c r="E65" s="1">
        <v>2</v>
      </c>
      <c r="F65" s="1">
        <v>0</v>
      </c>
      <c r="G65" s="1">
        <v>0</v>
      </c>
      <c r="H65" s="1">
        <v>1</v>
      </c>
      <c r="I65" s="1">
        <v>2</v>
      </c>
      <c r="J65" s="1">
        <v>2</v>
      </c>
      <c r="K65" s="1">
        <v>1</v>
      </c>
      <c r="L65" s="1">
        <v>0</v>
      </c>
      <c r="M65" s="1">
        <v>1</v>
      </c>
      <c r="N65" s="1">
        <v>1</v>
      </c>
      <c r="O65" s="1">
        <v>1</v>
      </c>
      <c r="P65" s="1">
        <v>2</v>
      </c>
      <c r="Q65" s="1">
        <v>1</v>
      </c>
      <c r="R65" s="1">
        <v>2</v>
      </c>
      <c r="S65" s="1">
        <v>6</v>
      </c>
      <c r="T65" s="1">
        <v>0</v>
      </c>
      <c r="U65" s="1">
        <v>4</v>
      </c>
      <c r="V65" s="1">
        <v>4</v>
      </c>
    </row>
    <row r="66" spans="1:22" x14ac:dyDescent="0.35">
      <c r="A66" s="1" t="s">
        <v>175</v>
      </c>
      <c r="B66" s="1" t="s">
        <v>176</v>
      </c>
      <c r="C66" s="1" t="s">
        <v>61</v>
      </c>
      <c r="D66" s="1" t="s">
        <v>62</v>
      </c>
      <c r="E66" s="1">
        <v>2</v>
      </c>
      <c r="F66" s="1">
        <v>1</v>
      </c>
      <c r="G66" s="1">
        <v>5</v>
      </c>
      <c r="H66" s="1">
        <v>1</v>
      </c>
      <c r="I66" s="1">
        <v>2</v>
      </c>
      <c r="J66" s="1">
        <v>0</v>
      </c>
      <c r="K66" s="1">
        <v>1</v>
      </c>
      <c r="L66" s="1">
        <v>2</v>
      </c>
      <c r="M66" s="1">
        <v>12</v>
      </c>
      <c r="N66" s="1">
        <v>3</v>
      </c>
      <c r="O66" s="1">
        <v>9</v>
      </c>
      <c r="P66" s="1">
        <v>11</v>
      </c>
      <c r="Q66" s="1">
        <v>5</v>
      </c>
      <c r="R66" s="1">
        <v>4</v>
      </c>
      <c r="S66" s="1">
        <v>9</v>
      </c>
      <c r="T66" s="1">
        <v>11</v>
      </c>
      <c r="U66" s="1">
        <v>7</v>
      </c>
      <c r="V66" s="1">
        <v>5</v>
      </c>
    </row>
    <row r="67" spans="1:22" x14ac:dyDescent="0.35">
      <c r="A67" s="1" t="s">
        <v>177</v>
      </c>
      <c r="B67" s="1" t="s">
        <v>178</v>
      </c>
      <c r="C67" s="1" t="s">
        <v>69</v>
      </c>
      <c r="D67" s="1" t="s">
        <v>70</v>
      </c>
      <c r="E67" s="1">
        <v>4</v>
      </c>
      <c r="F67" s="1">
        <v>1</v>
      </c>
      <c r="G67" s="1">
        <v>4</v>
      </c>
      <c r="H67" s="1">
        <v>4</v>
      </c>
      <c r="I67" s="1">
        <v>4</v>
      </c>
      <c r="J67" s="1">
        <v>4</v>
      </c>
      <c r="K67" s="1">
        <v>1</v>
      </c>
      <c r="L67" s="1">
        <v>1</v>
      </c>
      <c r="M67" s="1">
        <v>4</v>
      </c>
      <c r="N67" s="1">
        <v>5</v>
      </c>
      <c r="O67" s="1">
        <v>4</v>
      </c>
      <c r="P67" s="1">
        <v>3</v>
      </c>
      <c r="Q67" s="1">
        <v>4</v>
      </c>
      <c r="R67" s="1">
        <v>6</v>
      </c>
      <c r="S67" s="1">
        <v>0</v>
      </c>
      <c r="T67" s="1">
        <v>5</v>
      </c>
      <c r="U67" s="1">
        <v>0</v>
      </c>
      <c r="V67" s="1">
        <v>3</v>
      </c>
    </row>
    <row r="68" spans="1:22" x14ac:dyDescent="0.35">
      <c r="A68" s="1" t="s">
        <v>179</v>
      </c>
      <c r="B68" s="1" t="s">
        <v>180</v>
      </c>
      <c r="C68" s="1" t="s">
        <v>67</v>
      </c>
      <c r="D68" s="1" t="s">
        <v>68</v>
      </c>
      <c r="E68" s="1">
        <v>3</v>
      </c>
      <c r="F68" s="1">
        <v>5</v>
      </c>
      <c r="G68" s="1">
        <v>6</v>
      </c>
      <c r="H68" s="1">
        <v>6</v>
      </c>
      <c r="I68" s="1">
        <v>5</v>
      </c>
      <c r="J68" s="1">
        <v>7</v>
      </c>
      <c r="K68" s="1">
        <v>7</v>
      </c>
      <c r="L68" s="1">
        <v>1</v>
      </c>
      <c r="M68" s="1">
        <v>7</v>
      </c>
      <c r="N68" s="1">
        <v>4</v>
      </c>
      <c r="O68" s="1">
        <v>3</v>
      </c>
      <c r="P68" s="1">
        <v>13</v>
      </c>
      <c r="Q68" s="1">
        <v>0</v>
      </c>
      <c r="R68" s="1">
        <v>6</v>
      </c>
      <c r="S68" s="1">
        <v>8</v>
      </c>
      <c r="T68" s="1">
        <v>4</v>
      </c>
      <c r="U68" s="1">
        <v>8</v>
      </c>
      <c r="V68" s="1">
        <v>6</v>
      </c>
    </row>
    <row r="69" spans="1:22" x14ac:dyDescent="0.35">
      <c r="A69" s="1" t="s">
        <v>181</v>
      </c>
      <c r="B69" s="1" t="s">
        <v>182</v>
      </c>
      <c r="C69" s="1" t="s">
        <v>65</v>
      </c>
      <c r="D69" s="1" t="s">
        <v>66</v>
      </c>
      <c r="E69" s="1">
        <v>1</v>
      </c>
      <c r="F69" s="1">
        <v>6</v>
      </c>
      <c r="G69" s="1">
        <v>0</v>
      </c>
      <c r="H69" s="1">
        <v>0</v>
      </c>
      <c r="I69" s="1">
        <v>2</v>
      </c>
      <c r="J69" s="1">
        <v>1</v>
      </c>
      <c r="K69" s="1">
        <v>0</v>
      </c>
      <c r="L69" s="1">
        <v>2</v>
      </c>
      <c r="M69" s="1">
        <v>2</v>
      </c>
      <c r="N69" s="1">
        <v>1</v>
      </c>
      <c r="O69" s="1">
        <v>0</v>
      </c>
      <c r="P69" s="1">
        <v>1</v>
      </c>
      <c r="Q69" s="1">
        <v>0</v>
      </c>
      <c r="R69" s="1">
        <v>0</v>
      </c>
      <c r="S69" s="1">
        <v>0</v>
      </c>
      <c r="T69" s="1">
        <v>1</v>
      </c>
      <c r="U69" s="1">
        <v>6</v>
      </c>
      <c r="V69" s="1">
        <v>0</v>
      </c>
    </row>
    <row r="70" spans="1:22" x14ac:dyDescent="0.35">
      <c r="A70" s="1" t="s">
        <v>183</v>
      </c>
      <c r="B70" s="1" t="s">
        <v>184</v>
      </c>
      <c r="C70" s="1" t="s">
        <v>65</v>
      </c>
      <c r="D70" s="1" t="s">
        <v>66</v>
      </c>
      <c r="E70" s="1">
        <v>8</v>
      </c>
      <c r="F70" s="1">
        <v>6</v>
      </c>
      <c r="G70" s="1">
        <v>1</v>
      </c>
      <c r="H70" s="1">
        <v>6</v>
      </c>
      <c r="I70" s="1">
        <v>3</v>
      </c>
      <c r="J70" s="1">
        <v>7</v>
      </c>
      <c r="K70" s="1">
        <v>6</v>
      </c>
      <c r="L70" s="1">
        <v>19</v>
      </c>
      <c r="M70" s="1">
        <v>11</v>
      </c>
      <c r="N70" s="1">
        <v>7</v>
      </c>
      <c r="O70" s="1">
        <v>17</v>
      </c>
      <c r="P70" s="1">
        <v>18</v>
      </c>
      <c r="Q70" s="1">
        <v>12</v>
      </c>
      <c r="R70" s="1">
        <v>18</v>
      </c>
      <c r="S70" s="1">
        <v>24</v>
      </c>
      <c r="T70" s="1">
        <v>18</v>
      </c>
      <c r="U70" s="1">
        <v>10</v>
      </c>
      <c r="V70" s="1">
        <v>11</v>
      </c>
    </row>
    <row r="71" spans="1:22" x14ac:dyDescent="0.35">
      <c r="A71" s="1" t="s">
        <v>185</v>
      </c>
      <c r="B71" s="1" t="s">
        <v>186</v>
      </c>
      <c r="C71" s="1" t="s">
        <v>59</v>
      </c>
      <c r="D71" s="1" t="s">
        <v>60</v>
      </c>
      <c r="E71" s="1">
        <v>5</v>
      </c>
      <c r="F71" s="1">
        <v>2</v>
      </c>
      <c r="G71" s="1">
        <v>2</v>
      </c>
      <c r="H71" s="1">
        <v>2</v>
      </c>
      <c r="I71" s="1">
        <v>0</v>
      </c>
      <c r="J71" s="1">
        <v>1</v>
      </c>
      <c r="K71" s="1">
        <v>1</v>
      </c>
      <c r="L71" s="1">
        <v>0</v>
      </c>
      <c r="M71" s="1">
        <v>0</v>
      </c>
      <c r="N71" s="1">
        <v>0</v>
      </c>
      <c r="O71" s="1">
        <v>2</v>
      </c>
      <c r="P71" s="1">
        <v>3</v>
      </c>
      <c r="Q71" s="1">
        <v>1</v>
      </c>
      <c r="R71" s="1">
        <v>3</v>
      </c>
      <c r="S71" s="1">
        <v>1</v>
      </c>
      <c r="T71" s="1">
        <v>2</v>
      </c>
      <c r="U71" s="1">
        <v>1</v>
      </c>
      <c r="V71" s="1">
        <v>3</v>
      </c>
    </row>
    <row r="72" spans="1:22" x14ac:dyDescent="0.35">
      <c r="A72" s="1" t="s">
        <v>187</v>
      </c>
      <c r="B72" s="1" t="s">
        <v>188</v>
      </c>
      <c r="C72" s="1" t="s">
        <v>67</v>
      </c>
      <c r="D72" s="1" t="s">
        <v>68</v>
      </c>
      <c r="E72" s="1">
        <v>3</v>
      </c>
      <c r="F72" s="1">
        <v>3</v>
      </c>
      <c r="G72" s="1">
        <v>1</v>
      </c>
      <c r="H72" s="1">
        <v>6</v>
      </c>
      <c r="I72" s="1">
        <v>4</v>
      </c>
      <c r="J72" s="1">
        <v>4</v>
      </c>
      <c r="K72" s="1">
        <v>0</v>
      </c>
      <c r="L72" s="1">
        <v>0</v>
      </c>
      <c r="M72" s="1">
        <v>2</v>
      </c>
      <c r="N72" s="1">
        <v>3</v>
      </c>
      <c r="O72" s="1">
        <v>3</v>
      </c>
      <c r="P72" s="1">
        <v>3</v>
      </c>
      <c r="Q72" s="1">
        <v>4</v>
      </c>
      <c r="R72" s="1">
        <v>9</v>
      </c>
      <c r="S72" s="1">
        <v>2</v>
      </c>
      <c r="T72" s="1">
        <v>4</v>
      </c>
      <c r="U72" s="1">
        <v>7</v>
      </c>
      <c r="V72" s="1">
        <v>1</v>
      </c>
    </row>
    <row r="73" spans="1:22" x14ac:dyDescent="0.35">
      <c r="A73" s="1" t="s">
        <v>189</v>
      </c>
      <c r="B73" s="1" t="s">
        <v>190</v>
      </c>
      <c r="C73" s="1" t="s">
        <v>65</v>
      </c>
      <c r="D73" s="1" t="s">
        <v>66</v>
      </c>
      <c r="E73" s="1">
        <v>0</v>
      </c>
      <c r="F73" s="1">
        <v>0</v>
      </c>
      <c r="G73" s="1">
        <v>0</v>
      </c>
      <c r="H73" s="1">
        <v>0</v>
      </c>
      <c r="I73" s="1">
        <v>0</v>
      </c>
      <c r="J73" s="1">
        <v>0</v>
      </c>
      <c r="K73" s="1">
        <v>1</v>
      </c>
      <c r="L73" s="1">
        <v>1</v>
      </c>
      <c r="M73" s="1">
        <v>3</v>
      </c>
      <c r="N73" s="1">
        <v>0</v>
      </c>
      <c r="O73" s="1">
        <v>0</v>
      </c>
      <c r="P73" s="1">
        <v>1</v>
      </c>
      <c r="Q73" s="1">
        <v>3</v>
      </c>
      <c r="R73" s="1">
        <v>2</v>
      </c>
      <c r="S73" s="1">
        <v>2</v>
      </c>
      <c r="T73" s="1">
        <v>2</v>
      </c>
      <c r="U73" s="1">
        <v>2</v>
      </c>
      <c r="V73" s="1">
        <v>2</v>
      </c>
    </row>
    <row r="74" spans="1:22" x14ac:dyDescent="0.35">
      <c r="A74" s="1" t="s">
        <v>191</v>
      </c>
      <c r="B74" s="1" t="s">
        <v>192</v>
      </c>
      <c r="C74" s="1" t="s">
        <v>57</v>
      </c>
      <c r="D74" s="1" t="s">
        <v>58</v>
      </c>
      <c r="E74" s="1">
        <v>7</v>
      </c>
      <c r="F74" s="1">
        <v>12</v>
      </c>
      <c r="G74" s="1">
        <v>28</v>
      </c>
      <c r="H74" s="1">
        <v>28</v>
      </c>
      <c r="I74" s="1">
        <v>13</v>
      </c>
      <c r="J74" s="1">
        <v>8</v>
      </c>
      <c r="K74" s="1">
        <v>10</v>
      </c>
      <c r="L74" s="1">
        <v>12</v>
      </c>
      <c r="M74" s="1">
        <v>16</v>
      </c>
      <c r="N74" s="1">
        <v>18</v>
      </c>
      <c r="O74" s="1">
        <v>18</v>
      </c>
      <c r="P74" s="1">
        <v>20</v>
      </c>
      <c r="Q74" s="1">
        <v>41</v>
      </c>
      <c r="R74" s="1">
        <v>22</v>
      </c>
      <c r="S74" s="1">
        <v>27</v>
      </c>
      <c r="T74" s="1">
        <v>35</v>
      </c>
      <c r="U74" s="1">
        <v>23</v>
      </c>
      <c r="V74" s="1">
        <v>9</v>
      </c>
    </row>
    <row r="75" spans="1:22" x14ac:dyDescent="0.35">
      <c r="A75" s="1" t="s">
        <v>193</v>
      </c>
      <c r="B75" s="1" t="s">
        <v>194</v>
      </c>
      <c r="C75" s="1" t="s">
        <v>61</v>
      </c>
      <c r="D75" s="1" t="s">
        <v>62</v>
      </c>
      <c r="E75" s="1">
        <v>8</v>
      </c>
      <c r="F75" s="1">
        <v>4</v>
      </c>
      <c r="G75" s="1">
        <v>1</v>
      </c>
      <c r="H75" s="1">
        <v>3</v>
      </c>
      <c r="I75" s="1">
        <v>2</v>
      </c>
      <c r="J75" s="1">
        <v>3</v>
      </c>
      <c r="K75" s="1">
        <v>5</v>
      </c>
      <c r="L75" s="1">
        <v>3</v>
      </c>
      <c r="M75" s="1">
        <v>3</v>
      </c>
      <c r="N75" s="1">
        <v>1</v>
      </c>
      <c r="O75" s="1">
        <v>6</v>
      </c>
      <c r="P75" s="1">
        <v>2</v>
      </c>
      <c r="Q75" s="1">
        <v>7</v>
      </c>
      <c r="R75" s="1">
        <v>3</v>
      </c>
      <c r="S75" s="1">
        <v>0</v>
      </c>
      <c r="T75" s="1">
        <v>2</v>
      </c>
      <c r="U75" s="1">
        <v>0</v>
      </c>
      <c r="V75" s="1">
        <v>2</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10</v>
      </c>
      <c r="F77" s="1">
        <v>9</v>
      </c>
      <c r="G77" s="1">
        <v>6</v>
      </c>
      <c r="H77" s="1">
        <v>2</v>
      </c>
      <c r="I77" s="1">
        <v>6</v>
      </c>
      <c r="J77" s="1">
        <v>5</v>
      </c>
      <c r="K77" s="1">
        <v>5</v>
      </c>
      <c r="L77" s="1">
        <v>10</v>
      </c>
      <c r="M77" s="1">
        <v>10</v>
      </c>
      <c r="N77" s="1">
        <v>9</v>
      </c>
      <c r="O77" s="1">
        <v>14</v>
      </c>
      <c r="P77" s="1">
        <v>16</v>
      </c>
      <c r="Q77" s="1">
        <v>13</v>
      </c>
      <c r="R77" s="1">
        <v>21</v>
      </c>
      <c r="S77" s="1">
        <v>17</v>
      </c>
      <c r="T77" s="1">
        <v>14</v>
      </c>
      <c r="U77" s="1">
        <v>7</v>
      </c>
      <c r="V77" s="1">
        <v>13</v>
      </c>
    </row>
    <row r="78" spans="1:22" x14ac:dyDescent="0.35">
      <c r="A78" s="1" t="s">
        <v>199</v>
      </c>
      <c r="B78" s="1" t="s">
        <v>200</v>
      </c>
      <c r="C78" s="1" t="s">
        <v>69</v>
      </c>
      <c r="D78" s="1" t="s">
        <v>70</v>
      </c>
      <c r="E78" s="1">
        <v>2</v>
      </c>
      <c r="F78" s="1">
        <v>0</v>
      </c>
      <c r="G78" s="1">
        <v>0</v>
      </c>
      <c r="H78" s="1">
        <v>0</v>
      </c>
      <c r="I78" s="1">
        <v>1</v>
      </c>
      <c r="J78" s="1">
        <v>0</v>
      </c>
      <c r="K78" s="1">
        <v>0</v>
      </c>
      <c r="L78" s="1">
        <v>0</v>
      </c>
      <c r="M78" s="1">
        <v>0</v>
      </c>
      <c r="N78" s="1">
        <v>0</v>
      </c>
      <c r="O78" s="1">
        <v>0</v>
      </c>
      <c r="P78" s="1">
        <v>0</v>
      </c>
      <c r="Q78" s="1">
        <v>0</v>
      </c>
      <c r="R78" s="1">
        <v>0</v>
      </c>
      <c r="S78" s="1">
        <v>1</v>
      </c>
      <c r="T78" s="1">
        <v>3</v>
      </c>
      <c r="U78" s="1">
        <v>0</v>
      </c>
      <c r="V78" s="1">
        <v>1</v>
      </c>
    </row>
    <row r="79" spans="1:22" x14ac:dyDescent="0.35">
      <c r="A79" s="1" t="s">
        <v>201</v>
      </c>
      <c r="B79" s="1" t="s">
        <v>202</v>
      </c>
      <c r="C79" s="1" t="s">
        <v>63</v>
      </c>
      <c r="D79" s="1" t="s">
        <v>64</v>
      </c>
      <c r="E79" s="1">
        <v>6</v>
      </c>
      <c r="F79" s="1">
        <v>8</v>
      </c>
      <c r="G79" s="1">
        <v>7</v>
      </c>
      <c r="H79" s="1">
        <v>18</v>
      </c>
      <c r="I79" s="1">
        <v>17</v>
      </c>
      <c r="J79" s="1">
        <v>15</v>
      </c>
      <c r="K79" s="1">
        <v>6</v>
      </c>
      <c r="L79" s="1">
        <v>3</v>
      </c>
      <c r="M79" s="1">
        <v>11</v>
      </c>
      <c r="N79" s="1">
        <v>18</v>
      </c>
      <c r="O79" s="1">
        <v>11</v>
      </c>
      <c r="P79" s="1">
        <v>13</v>
      </c>
      <c r="Q79" s="1">
        <v>14</v>
      </c>
      <c r="R79" s="1">
        <v>14</v>
      </c>
      <c r="S79" s="1">
        <v>16</v>
      </c>
      <c r="T79" s="1">
        <v>4</v>
      </c>
      <c r="U79" s="1">
        <v>12</v>
      </c>
      <c r="V79" s="1">
        <v>12</v>
      </c>
    </row>
    <row r="80" spans="1:22" x14ac:dyDescent="0.35">
      <c r="A80" s="1" t="s">
        <v>203</v>
      </c>
      <c r="B80" s="1" t="s">
        <v>204</v>
      </c>
      <c r="C80" s="1" t="s">
        <v>71</v>
      </c>
      <c r="D80" s="1" t="s">
        <v>72</v>
      </c>
      <c r="E80" s="1">
        <v>16</v>
      </c>
      <c r="F80" s="1">
        <v>10</v>
      </c>
      <c r="G80" s="1">
        <v>8</v>
      </c>
      <c r="H80" s="1">
        <v>4</v>
      </c>
      <c r="I80" s="1">
        <v>0</v>
      </c>
      <c r="J80" s="1">
        <v>5</v>
      </c>
      <c r="K80" s="1">
        <v>5</v>
      </c>
      <c r="L80" s="1">
        <v>3</v>
      </c>
      <c r="M80" s="1">
        <v>5</v>
      </c>
      <c r="N80" s="1">
        <v>4</v>
      </c>
      <c r="O80" s="1">
        <v>5</v>
      </c>
      <c r="P80" s="1">
        <v>10</v>
      </c>
      <c r="Q80" s="1">
        <v>6</v>
      </c>
      <c r="R80" s="1">
        <v>6</v>
      </c>
      <c r="S80" s="1">
        <v>5</v>
      </c>
      <c r="T80" s="1">
        <v>4</v>
      </c>
      <c r="U80" s="1">
        <v>3</v>
      </c>
      <c r="V80" s="1">
        <v>7</v>
      </c>
    </row>
    <row r="81" spans="1:22" x14ac:dyDescent="0.35">
      <c r="A81" s="1" t="s">
        <v>205</v>
      </c>
      <c r="B81" s="1" t="s">
        <v>206</v>
      </c>
      <c r="C81" s="1" t="s">
        <v>73</v>
      </c>
      <c r="D81" s="1" t="s">
        <v>74</v>
      </c>
      <c r="E81" s="1">
        <v>3</v>
      </c>
      <c r="F81" s="1">
        <v>1</v>
      </c>
      <c r="G81" s="1">
        <v>1</v>
      </c>
      <c r="H81" s="1">
        <v>0</v>
      </c>
      <c r="I81" s="1">
        <v>1</v>
      </c>
      <c r="J81" s="1">
        <v>0</v>
      </c>
      <c r="K81" s="1">
        <v>1</v>
      </c>
      <c r="L81" s="1">
        <v>0</v>
      </c>
      <c r="M81" s="1">
        <v>1</v>
      </c>
      <c r="N81" s="1">
        <v>1</v>
      </c>
      <c r="O81" s="1">
        <v>4</v>
      </c>
      <c r="P81" s="1">
        <v>1</v>
      </c>
      <c r="Q81" s="1">
        <v>3</v>
      </c>
      <c r="R81" s="1">
        <v>1</v>
      </c>
      <c r="S81" s="1">
        <v>0</v>
      </c>
      <c r="T81" s="1">
        <v>0</v>
      </c>
      <c r="U81" s="1">
        <v>0</v>
      </c>
      <c r="V81" s="1">
        <v>1</v>
      </c>
    </row>
    <row r="82" spans="1:22" x14ac:dyDescent="0.35">
      <c r="A82" s="1" t="s">
        <v>207</v>
      </c>
      <c r="B82" s="1" t="s">
        <v>208</v>
      </c>
      <c r="C82" s="1" t="s">
        <v>67</v>
      </c>
      <c r="D82" s="1" t="s">
        <v>68</v>
      </c>
      <c r="E82" s="1">
        <v>0</v>
      </c>
      <c r="F82" s="1">
        <v>4</v>
      </c>
      <c r="G82" s="1">
        <v>2</v>
      </c>
      <c r="H82" s="1">
        <v>2</v>
      </c>
      <c r="I82" s="1">
        <v>3</v>
      </c>
      <c r="J82" s="1">
        <v>2</v>
      </c>
      <c r="K82" s="1">
        <v>1</v>
      </c>
      <c r="L82" s="1">
        <v>2</v>
      </c>
      <c r="M82" s="1">
        <v>2</v>
      </c>
      <c r="N82" s="1">
        <v>2</v>
      </c>
      <c r="O82" s="1">
        <v>2</v>
      </c>
      <c r="P82" s="1">
        <v>0</v>
      </c>
      <c r="Q82" s="1">
        <v>1</v>
      </c>
      <c r="R82" s="1">
        <v>3</v>
      </c>
      <c r="S82" s="1">
        <v>3</v>
      </c>
      <c r="T82" s="1">
        <v>2</v>
      </c>
      <c r="U82" s="1">
        <v>3</v>
      </c>
      <c r="V82" s="1">
        <v>3</v>
      </c>
    </row>
    <row r="83" spans="1:22" x14ac:dyDescent="0.35">
      <c r="A83" s="1" t="s">
        <v>209</v>
      </c>
      <c r="B83" s="1" t="s">
        <v>210</v>
      </c>
      <c r="C83" s="1" t="s">
        <v>57</v>
      </c>
      <c r="D83" s="1" t="s">
        <v>58</v>
      </c>
      <c r="E83" s="1">
        <v>11</v>
      </c>
      <c r="F83" s="1">
        <v>9</v>
      </c>
      <c r="G83" s="1">
        <v>4</v>
      </c>
      <c r="H83" s="1">
        <v>4</v>
      </c>
      <c r="I83" s="1">
        <v>29</v>
      </c>
      <c r="J83" s="1">
        <v>31</v>
      </c>
      <c r="K83" s="1">
        <v>18</v>
      </c>
      <c r="L83" s="1">
        <v>19</v>
      </c>
      <c r="M83" s="1">
        <v>12</v>
      </c>
      <c r="N83" s="1">
        <v>12</v>
      </c>
      <c r="O83" s="1">
        <v>16</v>
      </c>
      <c r="P83" s="1">
        <v>21</v>
      </c>
      <c r="Q83" s="1">
        <v>18</v>
      </c>
      <c r="R83" s="1">
        <v>9</v>
      </c>
      <c r="S83" s="1">
        <v>14</v>
      </c>
      <c r="T83" s="1">
        <v>16</v>
      </c>
      <c r="U83" s="1">
        <v>15</v>
      </c>
      <c r="V83" s="1">
        <v>21</v>
      </c>
    </row>
    <row r="84" spans="1:22" x14ac:dyDescent="0.35">
      <c r="A84" s="1" t="s">
        <v>211</v>
      </c>
      <c r="B84" s="1" t="s">
        <v>212</v>
      </c>
      <c r="C84" s="1" t="s">
        <v>61</v>
      </c>
      <c r="D84" s="1" t="s">
        <v>62</v>
      </c>
      <c r="E84" s="1">
        <v>0</v>
      </c>
      <c r="F84" s="1">
        <v>0</v>
      </c>
      <c r="G84" s="1">
        <v>6</v>
      </c>
      <c r="H84" s="1">
        <v>2</v>
      </c>
      <c r="I84" s="1">
        <v>0</v>
      </c>
      <c r="J84" s="1">
        <v>0</v>
      </c>
      <c r="K84" s="1">
        <v>4</v>
      </c>
      <c r="L84" s="1">
        <v>1</v>
      </c>
      <c r="M84" s="1">
        <v>0</v>
      </c>
      <c r="N84" s="1">
        <v>0</v>
      </c>
      <c r="O84" s="1">
        <v>3</v>
      </c>
      <c r="P84" s="1">
        <v>1</v>
      </c>
      <c r="Q84" s="1">
        <v>1</v>
      </c>
      <c r="R84" s="1">
        <v>0</v>
      </c>
      <c r="S84" s="1">
        <v>1</v>
      </c>
      <c r="T84" s="1">
        <v>0</v>
      </c>
      <c r="U84" s="1">
        <v>0</v>
      </c>
      <c r="V84" s="1">
        <v>2</v>
      </c>
    </row>
    <row r="85" spans="1:22" x14ac:dyDescent="0.35">
      <c r="A85" s="1" t="s">
        <v>213</v>
      </c>
      <c r="B85" s="1" t="s">
        <v>214</v>
      </c>
      <c r="C85" s="1" t="s">
        <v>63</v>
      </c>
      <c r="D85" s="1" t="s">
        <v>64</v>
      </c>
      <c r="E85" s="1">
        <v>0</v>
      </c>
      <c r="F85" s="1">
        <v>2</v>
      </c>
      <c r="G85" s="1">
        <v>1</v>
      </c>
      <c r="H85" s="1">
        <v>2</v>
      </c>
      <c r="I85" s="1">
        <v>1</v>
      </c>
      <c r="J85" s="1">
        <v>1</v>
      </c>
      <c r="K85" s="1">
        <v>2</v>
      </c>
      <c r="L85" s="1">
        <v>1</v>
      </c>
      <c r="M85" s="1">
        <v>0</v>
      </c>
      <c r="N85" s="1">
        <v>1</v>
      </c>
      <c r="O85" s="1">
        <v>1</v>
      </c>
      <c r="P85" s="1">
        <v>1</v>
      </c>
      <c r="Q85" s="1">
        <v>1</v>
      </c>
      <c r="R85" s="1">
        <v>0</v>
      </c>
      <c r="S85" s="1">
        <v>0</v>
      </c>
      <c r="T85" s="1">
        <v>0</v>
      </c>
      <c r="U85" s="1">
        <v>2</v>
      </c>
      <c r="V85" s="1">
        <v>1</v>
      </c>
    </row>
    <row r="86" spans="1:22" x14ac:dyDescent="0.35">
      <c r="A86" s="1" t="s">
        <v>215</v>
      </c>
      <c r="B86" s="1" t="s">
        <v>216</v>
      </c>
      <c r="C86" s="1" t="s">
        <v>67</v>
      </c>
      <c r="D86" s="1" t="s">
        <v>68</v>
      </c>
      <c r="E86" s="1">
        <v>5</v>
      </c>
      <c r="F86" s="1">
        <v>5</v>
      </c>
      <c r="G86" s="1">
        <v>5</v>
      </c>
      <c r="H86" s="1">
        <v>5</v>
      </c>
      <c r="I86" s="1">
        <v>5</v>
      </c>
      <c r="J86" s="1">
        <v>0</v>
      </c>
      <c r="K86" s="1">
        <v>0</v>
      </c>
      <c r="L86" s="1">
        <v>0</v>
      </c>
      <c r="M86" s="1">
        <v>0</v>
      </c>
      <c r="N86" s="1">
        <v>1</v>
      </c>
      <c r="O86" s="1">
        <v>0</v>
      </c>
      <c r="P86" s="1">
        <v>0</v>
      </c>
      <c r="Q86" s="1">
        <v>0</v>
      </c>
      <c r="R86" s="1">
        <v>3</v>
      </c>
      <c r="S86" s="1">
        <v>3</v>
      </c>
      <c r="T86" s="1">
        <v>3</v>
      </c>
      <c r="U86" s="1">
        <v>3</v>
      </c>
      <c r="V86" s="1">
        <v>3</v>
      </c>
    </row>
    <row r="87" spans="1:22" x14ac:dyDescent="0.35">
      <c r="A87" s="1" t="s">
        <v>217</v>
      </c>
      <c r="B87" s="1" t="s">
        <v>218</v>
      </c>
      <c r="C87" s="1" t="s">
        <v>59</v>
      </c>
      <c r="D87" s="1" t="s">
        <v>60</v>
      </c>
      <c r="E87" s="1">
        <v>4</v>
      </c>
      <c r="F87" s="1">
        <v>2</v>
      </c>
      <c r="G87" s="1">
        <v>5</v>
      </c>
      <c r="H87" s="1">
        <v>2</v>
      </c>
      <c r="I87" s="1">
        <v>1</v>
      </c>
      <c r="J87" s="1">
        <v>0</v>
      </c>
      <c r="K87" s="1">
        <v>7</v>
      </c>
      <c r="L87" s="1">
        <v>4</v>
      </c>
      <c r="M87" s="1">
        <v>10</v>
      </c>
      <c r="N87" s="1">
        <v>6</v>
      </c>
      <c r="O87" s="1">
        <v>5</v>
      </c>
      <c r="P87" s="1">
        <v>21</v>
      </c>
      <c r="Q87" s="1">
        <v>8</v>
      </c>
      <c r="R87" s="1">
        <v>13</v>
      </c>
      <c r="S87" s="1">
        <v>8</v>
      </c>
      <c r="T87" s="1">
        <v>4</v>
      </c>
      <c r="U87" s="1">
        <v>8</v>
      </c>
      <c r="V87" s="1">
        <v>9</v>
      </c>
    </row>
    <row r="88" spans="1:22" x14ac:dyDescent="0.35">
      <c r="A88" s="1" t="s">
        <v>219</v>
      </c>
      <c r="B88" s="1" t="s">
        <v>220</v>
      </c>
      <c r="C88" s="1" t="s">
        <v>59</v>
      </c>
      <c r="D88" s="1" t="s">
        <v>60</v>
      </c>
      <c r="E88" s="1">
        <v>0</v>
      </c>
      <c r="F88" s="1">
        <v>1</v>
      </c>
      <c r="G88" s="1">
        <v>1</v>
      </c>
      <c r="H88" s="1">
        <v>1</v>
      </c>
      <c r="I88" s="1">
        <v>1</v>
      </c>
      <c r="J88" s="1">
        <v>1</v>
      </c>
      <c r="K88" s="1">
        <v>1</v>
      </c>
      <c r="L88" s="1">
        <v>1</v>
      </c>
      <c r="M88" s="1">
        <v>1</v>
      </c>
      <c r="N88" s="1">
        <v>1</v>
      </c>
      <c r="O88" s="1">
        <v>0</v>
      </c>
      <c r="P88" s="1">
        <v>0</v>
      </c>
      <c r="Q88" s="1">
        <v>0</v>
      </c>
      <c r="R88" s="1">
        <v>1</v>
      </c>
      <c r="S88" s="1">
        <v>1</v>
      </c>
      <c r="T88" s="1">
        <v>1</v>
      </c>
      <c r="U88" s="1">
        <v>1</v>
      </c>
      <c r="V88" s="1">
        <v>1</v>
      </c>
    </row>
    <row r="89" spans="1:22" x14ac:dyDescent="0.35">
      <c r="A89" s="1" t="s">
        <v>221</v>
      </c>
      <c r="B89" s="1" t="s">
        <v>222</v>
      </c>
      <c r="C89" s="1" t="s">
        <v>73</v>
      </c>
      <c r="D89" s="1" t="s">
        <v>74</v>
      </c>
      <c r="E89" s="1">
        <v>2</v>
      </c>
      <c r="F89" s="1">
        <v>12</v>
      </c>
      <c r="G89" s="1">
        <v>14</v>
      </c>
      <c r="H89" s="1">
        <v>7</v>
      </c>
      <c r="I89" s="1">
        <v>7</v>
      </c>
      <c r="J89" s="1">
        <v>2</v>
      </c>
      <c r="K89" s="1">
        <v>4</v>
      </c>
      <c r="L89" s="1">
        <v>11</v>
      </c>
      <c r="M89" s="1">
        <v>12</v>
      </c>
      <c r="N89" s="1">
        <v>20</v>
      </c>
      <c r="O89" s="1">
        <v>18</v>
      </c>
      <c r="P89" s="1">
        <v>19</v>
      </c>
      <c r="Q89" s="1">
        <v>11</v>
      </c>
      <c r="R89" s="1">
        <v>10</v>
      </c>
      <c r="S89" s="1">
        <v>5</v>
      </c>
      <c r="T89" s="1">
        <v>12</v>
      </c>
      <c r="U89" s="1">
        <v>5</v>
      </c>
      <c r="V89" s="1">
        <v>12</v>
      </c>
    </row>
    <row r="90" spans="1:22" x14ac:dyDescent="0.35">
      <c r="A90" s="1" t="s">
        <v>223</v>
      </c>
      <c r="B90" s="1" t="s">
        <v>224</v>
      </c>
      <c r="C90" s="1" t="s">
        <v>69</v>
      </c>
      <c r="D90" s="1" t="s">
        <v>70</v>
      </c>
      <c r="E90" s="1">
        <v>7</v>
      </c>
      <c r="F90" s="1">
        <v>12</v>
      </c>
      <c r="G90" s="1">
        <v>8</v>
      </c>
      <c r="H90" s="1">
        <v>8</v>
      </c>
      <c r="I90" s="1">
        <v>2</v>
      </c>
      <c r="J90" s="1">
        <v>10</v>
      </c>
      <c r="K90" s="1">
        <v>2</v>
      </c>
      <c r="L90" s="1">
        <v>5</v>
      </c>
      <c r="M90" s="1">
        <v>6</v>
      </c>
      <c r="N90" s="1">
        <v>4</v>
      </c>
      <c r="O90" s="1">
        <v>4</v>
      </c>
      <c r="P90" s="1">
        <v>9</v>
      </c>
      <c r="Q90" s="1">
        <v>7</v>
      </c>
      <c r="R90" s="1">
        <v>12</v>
      </c>
      <c r="S90" s="1">
        <v>4</v>
      </c>
      <c r="T90" s="1">
        <v>8</v>
      </c>
      <c r="U90" s="1">
        <v>7</v>
      </c>
      <c r="V90" s="1">
        <v>6</v>
      </c>
    </row>
    <row r="91" spans="1:22" x14ac:dyDescent="0.35">
      <c r="A91" s="1" t="s">
        <v>225</v>
      </c>
      <c r="B91" s="1" t="s">
        <v>226</v>
      </c>
      <c r="C91" s="1" t="s">
        <v>67</v>
      </c>
      <c r="D91" s="1" t="s">
        <v>68</v>
      </c>
      <c r="E91" s="1">
        <v>5</v>
      </c>
      <c r="F91" s="1">
        <v>3</v>
      </c>
      <c r="G91" s="1">
        <v>1</v>
      </c>
      <c r="H91" s="1">
        <v>5</v>
      </c>
      <c r="I91" s="1">
        <v>1</v>
      </c>
      <c r="J91" s="1">
        <v>1</v>
      </c>
      <c r="K91" s="1">
        <v>2</v>
      </c>
      <c r="L91" s="1">
        <v>5</v>
      </c>
      <c r="M91" s="1">
        <v>6</v>
      </c>
      <c r="N91" s="1">
        <v>3</v>
      </c>
      <c r="O91" s="1">
        <v>6</v>
      </c>
      <c r="P91" s="1">
        <v>2</v>
      </c>
      <c r="Q91" s="1">
        <v>2</v>
      </c>
      <c r="R91" s="1">
        <v>7</v>
      </c>
      <c r="S91" s="1">
        <v>4</v>
      </c>
      <c r="T91" s="1">
        <v>4</v>
      </c>
      <c r="U91" s="1">
        <v>1</v>
      </c>
      <c r="V91" s="1">
        <v>3</v>
      </c>
    </row>
    <row r="92" spans="1:22" x14ac:dyDescent="0.35">
      <c r="A92" s="1" t="s">
        <v>227</v>
      </c>
      <c r="B92" s="1" t="s">
        <v>228</v>
      </c>
      <c r="C92" s="1" t="s">
        <v>71</v>
      </c>
      <c r="D92" s="1" t="s">
        <v>72</v>
      </c>
      <c r="E92" s="1">
        <v>2</v>
      </c>
      <c r="F92" s="1">
        <v>0</v>
      </c>
      <c r="G92" s="1">
        <v>0</v>
      </c>
      <c r="H92" s="1">
        <v>0</v>
      </c>
      <c r="I92" s="1">
        <v>0</v>
      </c>
      <c r="J92" s="1">
        <v>0</v>
      </c>
      <c r="K92" s="1">
        <v>3</v>
      </c>
      <c r="L92" s="1">
        <v>0</v>
      </c>
      <c r="M92" s="1">
        <v>6</v>
      </c>
      <c r="N92" s="1">
        <v>2</v>
      </c>
      <c r="O92" s="1">
        <v>0</v>
      </c>
      <c r="P92" s="1">
        <v>2</v>
      </c>
      <c r="Q92" s="1">
        <v>0</v>
      </c>
      <c r="R92" s="1">
        <v>0</v>
      </c>
      <c r="S92" s="1">
        <v>0</v>
      </c>
      <c r="T92" s="1">
        <v>0</v>
      </c>
      <c r="U92" s="1">
        <v>2</v>
      </c>
      <c r="V92" s="1">
        <v>0</v>
      </c>
    </row>
    <row r="93" spans="1:22" x14ac:dyDescent="0.35">
      <c r="A93" s="1" t="s">
        <v>229</v>
      </c>
      <c r="B93" s="1" t="s">
        <v>230</v>
      </c>
      <c r="C93" s="1" t="s">
        <v>57</v>
      </c>
      <c r="D93" s="1" t="s">
        <v>58</v>
      </c>
      <c r="E93" s="1">
        <v>30</v>
      </c>
      <c r="F93" s="1">
        <v>38</v>
      </c>
      <c r="G93" s="1">
        <v>18</v>
      </c>
      <c r="H93" s="1">
        <v>44</v>
      </c>
      <c r="I93" s="1">
        <v>30</v>
      </c>
      <c r="J93" s="1">
        <v>23</v>
      </c>
      <c r="K93" s="1">
        <v>26</v>
      </c>
      <c r="L93" s="1">
        <v>21</v>
      </c>
      <c r="M93" s="1">
        <v>25</v>
      </c>
      <c r="N93" s="1">
        <v>28</v>
      </c>
      <c r="O93" s="1">
        <v>40</v>
      </c>
      <c r="P93" s="1">
        <v>24</v>
      </c>
      <c r="Q93" s="1">
        <v>33</v>
      </c>
      <c r="R93" s="1">
        <v>27</v>
      </c>
      <c r="S93" s="1">
        <v>27</v>
      </c>
      <c r="T93" s="1">
        <v>17</v>
      </c>
      <c r="U93" s="1">
        <v>8</v>
      </c>
      <c r="V93" s="1">
        <v>9</v>
      </c>
    </row>
    <row r="94" spans="1:22" x14ac:dyDescent="0.35">
      <c r="A94" s="1" t="s">
        <v>231</v>
      </c>
      <c r="B94" s="1" t="s">
        <v>232</v>
      </c>
      <c r="C94" s="1" t="s">
        <v>61</v>
      </c>
      <c r="D94" s="1" t="s">
        <v>62</v>
      </c>
      <c r="E94" s="1"/>
      <c r="F94" s="1">
        <v>0</v>
      </c>
      <c r="G94" s="1">
        <v>1</v>
      </c>
      <c r="H94" s="1">
        <v>0</v>
      </c>
      <c r="I94" s="1">
        <v>0</v>
      </c>
      <c r="J94" s="1">
        <v>0</v>
      </c>
      <c r="K94" s="1">
        <v>0</v>
      </c>
      <c r="L94" s="1">
        <v>0</v>
      </c>
      <c r="M94" s="1">
        <v>1</v>
      </c>
      <c r="N94" s="1">
        <v>1</v>
      </c>
      <c r="O94" s="1">
        <v>0</v>
      </c>
      <c r="P94" s="1">
        <v>0</v>
      </c>
      <c r="Q94" s="1">
        <v>0</v>
      </c>
      <c r="R94" s="1">
        <v>2</v>
      </c>
      <c r="S94" s="1">
        <v>0</v>
      </c>
      <c r="T94" s="1">
        <v>0</v>
      </c>
      <c r="U94" s="1">
        <v>0</v>
      </c>
      <c r="V94" s="1">
        <v>2</v>
      </c>
    </row>
    <row r="95" spans="1:22" x14ac:dyDescent="0.35">
      <c r="A95" s="1" t="s">
        <v>233</v>
      </c>
      <c r="B95" s="1" t="s">
        <v>234</v>
      </c>
      <c r="C95" s="1" t="s">
        <v>69</v>
      </c>
      <c r="D95" s="1" t="s">
        <v>70</v>
      </c>
      <c r="E95" s="1">
        <v>7</v>
      </c>
      <c r="F95" s="1">
        <v>8</v>
      </c>
      <c r="G95" s="1">
        <v>3</v>
      </c>
      <c r="H95" s="1">
        <v>1</v>
      </c>
      <c r="I95" s="1">
        <v>4</v>
      </c>
      <c r="J95" s="1">
        <v>2</v>
      </c>
      <c r="K95" s="1">
        <v>2</v>
      </c>
      <c r="L95" s="1">
        <v>2</v>
      </c>
      <c r="M95" s="1">
        <v>2</v>
      </c>
      <c r="N95" s="1">
        <v>3</v>
      </c>
      <c r="O95" s="1">
        <v>2</v>
      </c>
      <c r="P95" s="1">
        <v>10</v>
      </c>
      <c r="Q95" s="1">
        <v>4</v>
      </c>
      <c r="R95" s="1">
        <v>4</v>
      </c>
      <c r="S95" s="1">
        <v>1</v>
      </c>
      <c r="T95" s="1">
        <v>1</v>
      </c>
      <c r="U95" s="1">
        <v>4</v>
      </c>
      <c r="V95" s="1">
        <v>7</v>
      </c>
    </row>
    <row r="96" spans="1:22" x14ac:dyDescent="0.35">
      <c r="A96" s="1" t="s">
        <v>235</v>
      </c>
      <c r="B96" s="1" t="s">
        <v>236</v>
      </c>
      <c r="C96" s="1" t="s">
        <v>67</v>
      </c>
      <c r="D96" s="1" t="s">
        <v>68</v>
      </c>
      <c r="E96" s="1">
        <v>1</v>
      </c>
      <c r="F96" s="1">
        <v>0</v>
      </c>
      <c r="G96" s="1">
        <v>2</v>
      </c>
      <c r="H96" s="1">
        <v>3</v>
      </c>
      <c r="I96" s="1">
        <v>4</v>
      </c>
      <c r="J96" s="1">
        <v>2</v>
      </c>
      <c r="K96" s="1">
        <v>4</v>
      </c>
      <c r="L96" s="1">
        <v>1</v>
      </c>
      <c r="M96" s="1">
        <v>3</v>
      </c>
      <c r="N96" s="1">
        <v>0</v>
      </c>
      <c r="O96" s="1">
        <v>3</v>
      </c>
      <c r="P96" s="1">
        <v>6</v>
      </c>
      <c r="Q96" s="1">
        <v>2</v>
      </c>
      <c r="R96" s="1">
        <v>2</v>
      </c>
      <c r="S96" s="1">
        <v>2</v>
      </c>
      <c r="T96" s="1">
        <v>2</v>
      </c>
      <c r="U96" s="1">
        <v>2</v>
      </c>
      <c r="V96" s="1">
        <v>2</v>
      </c>
    </row>
    <row r="97" spans="1:22" x14ac:dyDescent="0.35">
      <c r="A97" s="1" t="s">
        <v>237</v>
      </c>
      <c r="B97" s="1" t="s">
        <v>238</v>
      </c>
      <c r="C97" s="1" t="s">
        <v>61</v>
      </c>
      <c r="D97" s="1" t="s">
        <v>62</v>
      </c>
      <c r="E97" s="1">
        <v>5</v>
      </c>
      <c r="F97" s="1">
        <v>4</v>
      </c>
      <c r="G97" s="1">
        <v>3</v>
      </c>
      <c r="H97" s="1">
        <v>1</v>
      </c>
      <c r="I97" s="1">
        <v>5</v>
      </c>
      <c r="J97" s="1">
        <v>2</v>
      </c>
      <c r="K97" s="1">
        <v>4</v>
      </c>
      <c r="L97" s="1">
        <v>1</v>
      </c>
      <c r="M97" s="1">
        <v>6</v>
      </c>
      <c r="N97" s="1">
        <v>11</v>
      </c>
      <c r="O97" s="1">
        <v>4</v>
      </c>
      <c r="P97" s="1">
        <v>8</v>
      </c>
      <c r="Q97" s="1">
        <v>2</v>
      </c>
      <c r="R97" s="1">
        <v>7</v>
      </c>
      <c r="S97" s="1">
        <v>3</v>
      </c>
      <c r="T97" s="1">
        <v>9</v>
      </c>
      <c r="U97" s="1">
        <v>1</v>
      </c>
      <c r="V97" s="1">
        <v>1</v>
      </c>
    </row>
    <row r="98" spans="1:22" x14ac:dyDescent="0.35">
      <c r="A98" s="1" t="s">
        <v>239</v>
      </c>
      <c r="B98" s="1" t="s">
        <v>240</v>
      </c>
      <c r="C98" s="1" t="s">
        <v>59</v>
      </c>
      <c r="D98" s="1" t="s">
        <v>60</v>
      </c>
      <c r="E98" s="1">
        <v>9</v>
      </c>
      <c r="F98" s="1">
        <v>13</v>
      </c>
      <c r="G98" s="1">
        <v>10</v>
      </c>
      <c r="H98" s="1">
        <v>5</v>
      </c>
      <c r="I98" s="1">
        <v>12</v>
      </c>
      <c r="J98" s="1">
        <v>10</v>
      </c>
      <c r="K98" s="1">
        <v>5</v>
      </c>
      <c r="L98" s="1">
        <v>7</v>
      </c>
      <c r="M98" s="1">
        <v>6</v>
      </c>
      <c r="N98" s="1">
        <v>8</v>
      </c>
      <c r="O98" s="1">
        <v>8</v>
      </c>
      <c r="P98" s="1">
        <v>12</v>
      </c>
      <c r="Q98" s="1">
        <v>8</v>
      </c>
      <c r="R98" s="1">
        <v>10</v>
      </c>
      <c r="S98" s="1">
        <v>8</v>
      </c>
      <c r="T98" s="1">
        <v>10</v>
      </c>
      <c r="U98" s="1">
        <v>7</v>
      </c>
      <c r="V98" s="1">
        <v>16</v>
      </c>
    </row>
    <row r="99" spans="1:22" x14ac:dyDescent="0.35">
      <c r="A99" s="1" t="s">
        <v>241</v>
      </c>
      <c r="B99" s="1" t="s">
        <v>242</v>
      </c>
      <c r="C99" s="1" t="s">
        <v>73</v>
      </c>
      <c r="D99" s="1" t="s">
        <v>74</v>
      </c>
      <c r="E99" s="1">
        <v>2</v>
      </c>
      <c r="F99" s="1">
        <v>3</v>
      </c>
      <c r="G99" s="1">
        <v>3</v>
      </c>
      <c r="H99" s="1">
        <v>6</v>
      </c>
      <c r="I99" s="1">
        <v>6</v>
      </c>
      <c r="J99" s="1">
        <v>5</v>
      </c>
      <c r="K99" s="1">
        <v>5</v>
      </c>
      <c r="L99" s="1">
        <v>5</v>
      </c>
      <c r="M99" s="1">
        <v>5</v>
      </c>
      <c r="N99" s="1">
        <v>5</v>
      </c>
      <c r="O99" s="1">
        <v>3</v>
      </c>
      <c r="P99" s="1">
        <v>1</v>
      </c>
      <c r="Q99" s="1">
        <v>2</v>
      </c>
      <c r="R99" s="1">
        <v>2</v>
      </c>
      <c r="S99" s="1">
        <v>2</v>
      </c>
      <c r="T99" s="1">
        <v>2</v>
      </c>
      <c r="U99" s="1">
        <v>5</v>
      </c>
      <c r="V99" s="1">
        <v>5</v>
      </c>
    </row>
    <row r="100" spans="1:22" x14ac:dyDescent="0.35">
      <c r="A100" s="1" t="s">
        <v>243</v>
      </c>
      <c r="B100" s="1" t="s">
        <v>244</v>
      </c>
      <c r="C100" s="1" t="s">
        <v>71</v>
      </c>
      <c r="D100" s="1" t="s">
        <v>72</v>
      </c>
      <c r="E100" s="1">
        <v>1</v>
      </c>
      <c r="F100" s="1">
        <v>2</v>
      </c>
      <c r="G100" s="1">
        <v>0</v>
      </c>
      <c r="H100" s="1">
        <v>0</v>
      </c>
      <c r="I100" s="1">
        <v>0</v>
      </c>
      <c r="J100" s="1">
        <v>1</v>
      </c>
      <c r="K100" s="1">
        <v>0</v>
      </c>
      <c r="L100" s="1">
        <v>1</v>
      </c>
      <c r="M100" s="1">
        <v>1</v>
      </c>
      <c r="N100" s="1">
        <v>0</v>
      </c>
      <c r="O100" s="1">
        <v>0</v>
      </c>
      <c r="P100" s="1">
        <v>3</v>
      </c>
      <c r="Q100" s="1">
        <v>0</v>
      </c>
      <c r="R100" s="1">
        <v>4</v>
      </c>
      <c r="S100" s="1">
        <v>0</v>
      </c>
      <c r="T100" s="1">
        <v>5</v>
      </c>
      <c r="U100" s="1">
        <v>0</v>
      </c>
      <c r="V100" s="1">
        <v>2</v>
      </c>
    </row>
    <row r="101" spans="1:22" x14ac:dyDescent="0.35">
      <c r="A101" s="1" t="s">
        <v>245</v>
      </c>
      <c r="B101" s="1" t="s">
        <v>246</v>
      </c>
      <c r="C101" s="1" t="s">
        <v>61</v>
      </c>
      <c r="D101" s="1" t="s">
        <v>62</v>
      </c>
      <c r="E101" s="1">
        <v>5</v>
      </c>
      <c r="F101" s="1">
        <v>17</v>
      </c>
      <c r="G101" s="1">
        <v>6</v>
      </c>
      <c r="H101" s="1">
        <v>6</v>
      </c>
      <c r="I101" s="1">
        <v>12</v>
      </c>
      <c r="J101" s="1">
        <v>8</v>
      </c>
      <c r="K101" s="1">
        <v>4</v>
      </c>
      <c r="L101" s="1">
        <v>4</v>
      </c>
      <c r="M101" s="1">
        <v>12</v>
      </c>
      <c r="N101" s="1">
        <v>9</v>
      </c>
      <c r="O101" s="1">
        <v>10</v>
      </c>
      <c r="P101" s="1">
        <v>9</v>
      </c>
      <c r="Q101" s="1">
        <v>13</v>
      </c>
      <c r="R101" s="1">
        <v>10</v>
      </c>
      <c r="S101" s="1">
        <v>8</v>
      </c>
      <c r="T101" s="1">
        <v>6</v>
      </c>
      <c r="U101" s="1">
        <v>5</v>
      </c>
      <c r="V101" s="1">
        <v>13</v>
      </c>
    </row>
    <row r="102" spans="1:22" x14ac:dyDescent="0.35">
      <c r="A102" s="1" t="s">
        <v>247</v>
      </c>
      <c r="B102" s="1" t="s">
        <v>248</v>
      </c>
      <c r="C102" s="1" t="s">
        <v>67</v>
      </c>
      <c r="D102" s="1" t="s">
        <v>68</v>
      </c>
      <c r="E102" s="1"/>
      <c r="F102" s="1">
        <v>14</v>
      </c>
      <c r="G102" s="1">
        <v>14</v>
      </c>
      <c r="H102" s="1">
        <v>19</v>
      </c>
      <c r="I102" s="1">
        <v>4</v>
      </c>
      <c r="J102" s="1">
        <v>7</v>
      </c>
      <c r="K102" s="1">
        <v>7</v>
      </c>
      <c r="L102" s="1">
        <v>14</v>
      </c>
      <c r="M102" s="1">
        <v>22</v>
      </c>
      <c r="N102" s="1">
        <v>21</v>
      </c>
      <c r="O102" s="1">
        <v>17</v>
      </c>
      <c r="P102" s="1">
        <v>17</v>
      </c>
      <c r="Q102" s="1">
        <v>17</v>
      </c>
      <c r="R102" s="1">
        <v>14</v>
      </c>
      <c r="S102" s="1">
        <v>12</v>
      </c>
      <c r="T102" s="1">
        <v>2</v>
      </c>
      <c r="U102" s="1">
        <v>7</v>
      </c>
      <c r="V102" s="1">
        <v>18</v>
      </c>
    </row>
    <row r="103" spans="1:22" x14ac:dyDescent="0.35">
      <c r="A103" s="1" t="s">
        <v>249</v>
      </c>
      <c r="B103" s="1" t="s">
        <v>250</v>
      </c>
      <c r="C103" s="1" t="s">
        <v>67</v>
      </c>
      <c r="D103" s="1" t="s">
        <v>68</v>
      </c>
      <c r="E103" s="1">
        <v>1</v>
      </c>
      <c r="F103" s="1">
        <v>2</v>
      </c>
      <c r="G103" s="1">
        <v>0</v>
      </c>
      <c r="H103" s="1">
        <v>2</v>
      </c>
      <c r="I103" s="1">
        <v>0</v>
      </c>
      <c r="J103" s="1">
        <v>0</v>
      </c>
      <c r="K103" s="1">
        <v>1</v>
      </c>
      <c r="L103" s="1">
        <v>2</v>
      </c>
      <c r="M103" s="1">
        <v>3</v>
      </c>
      <c r="N103" s="1">
        <v>6</v>
      </c>
      <c r="O103" s="1">
        <v>4</v>
      </c>
      <c r="P103" s="1">
        <v>1</v>
      </c>
      <c r="Q103" s="1">
        <v>2</v>
      </c>
      <c r="R103" s="1">
        <v>2</v>
      </c>
      <c r="S103" s="1">
        <v>2</v>
      </c>
      <c r="T103" s="1">
        <v>0</v>
      </c>
      <c r="U103" s="1">
        <v>4</v>
      </c>
      <c r="V103" s="1">
        <v>2</v>
      </c>
    </row>
    <row r="104" spans="1:22" x14ac:dyDescent="0.35">
      <c r="A104" s="1" t="s">
        <v>251</v>
      </c>
      <c r="B104" s="1" t="s">
        <v>252</v>
      </c>
      <c r="C104" s="1" t="s">
        <v>65</v>
      </c>
      <c r="D104" s="1" t="s">
        <v>66</v>
      </c>
      <c r="E104" s="1"/>
      <c r="F104" s="1">
        <v>0</v>
      </c>
      <c r="G104" s="1">
        <v>0</v>
      </c>
      <c r="H104" s="1">
        <v>0</v>
      </c>
      <c r="I104" s="1">
        <v>1</v>
      </c>
      <c r="J104" s="1">
        <v>0</v>
      </c>
      <c r="K104" s="1">
        <v>2</v>
      </c>
      <c r="L104" s="1">
        <v>0</v>
      </c>
      <c r="M104" s="1">
        <v>0</v>
      </c>
      <c r="N104" s="1">
        <v>0</v>
      </c>
      <c r="O104" s="1">
        <v>0</v>
      </c>
      <c r="P104" s="1">
        <v>1</v>
      </c>
      <c r="Q104" s="1">
        <v>0</v>
      </c>
      <c r="R104" s="1">
        <v>1</v>
      </c>
      <c r="S104" s="1">
        <v>0</v>
      </c>
      <c r="T104" s="1">
        <v>0</v>
      </c>
      <c r="U104" s="1">
        <v>6</v>
      </c>
      <c r="V104" s="1">
        <v>1</v>
      </c>
    </row>
    <row r="105" spans="1:22" x14ac:dyDescent="0.35">
      <c r="A105" s="1" t="s">
        <v>253</v>
      </c>
      <c r="B105" s="1" t="s">
        <v>254</v>
      </c>
      <c r="C105" s="1" t="s">
        <v>67</v>
      </c>
      <c r="D105" s="1" t="s">
        <v>68</v>
      </c>
      <c r="E105" s="1">
        <v>1</v>
      </c>
      <c r="F105" s="1">
        <v>3</v>
      </c>
      <c r="G105" s="1">
        <v>4</v>
      </c>
      <c r="H105" s="1">
        <v>5</v>
      </c>
      <c r="I105" s="1">
        <v>3</v>
      </c>
      <c r="J105" s="1">
        <v>1</v>
      </c>
      <c r="K105" s="1">
        <v>1</v>
      </c>
      <c r="L105" s="1">
        <v>3</v>
      </c>
      <c r="M105" s="1">
        <v>2</v>
      </c>
      <c r="N105" s="1">
        <v>3</v>
      </c>
      <c r="O105" s="1">
        <v>3</v>
      </c>
      <c r="P105" s="1">
        <v>0</v>
      </c>
      <c r="Q105" s="1">
        <v>2</v>
      </c>
      <c r="R105" s="1">
        <v>4</v>
      </c>
      <c r="S105" s="1">
        <v>6</v>
      </c>
      <c r="T105" s="1">
        <v>4</v>
      </c>
      <c r="U105" s="1">
        <v>5</v>
      </c>
      <c r="V105" s="1">
        <v>9</v>
      </c>
    </row>
    <row r="106" spans="1:22" x14ac:dyDescent="0.35">
      <c r="A106" s="1" t="s">
        <v>255</v>
      </c>
      <c r="B106" s="1" t="s">
        <v>256</v>
      </c>
      <c r="C106" s="1" t="s">
        <v>57</v>
      </c>
      <c r="D106" s="1" t="s">
        <v>58</v>
      </c>
      <c r="E106" s="1">
        <v>6</v>
      </c>
      <c r="F106" s="1">
        <v>18</v>
      </c>
      <c r="G106" s="1">
        <v>12</v>
      </c>
      <c r="H106" s="1">
        <v>20</v>
      </c>
      <c r="I106" s="1">
        <v>15</v>
      </c>
      <c r="J106" s="1">
        <v>10</v>
      </c>
      <c r="K106" s="1">
        <v>11</v>
      </c>
      <c r="L106" s="1">
        <v>5</v>
      </c>
      <c r="M106" s="1">
        <v>13</v>
      </c>
      <c r="N106" s="1">
        <v>15</v>
      </c>
      <c r="O106" s="1">
        <v>6</v>
      </c>
      <c r="P106" s="1">
        <v>1</v>
      </c>
      <c r="Q106" s="1">
        <v>12</v>
      </c>
      <c r="R106" s="1">
        <v>13</v>
      </c>
      <c r="S106" s="1">
        <v>14</v>
      </c>
      <c r="T106" s="1">
        <v>7</v>
      </c>
      <c r="U106" s="1">
        <v>18</v>
      </c>
      <c r="V106" s="1">
        <v>12</v>
      </c>
    </row>
    <row r="107" spans="1:22" x14ac:dyDescent="0.35">
      <c r="A107" s="1" t="s">
        <v>257</v>
      </c>
      <c r="B107" s="1" t="s">
        <v>258</v>
      </c>
      <c r="C107" s="1" t="s">
        <v>61</v>
      </c>
      <c r="D107" s="1" t="s">
        <v>62</v>
      </c>
      <c r="E107" s="1">
        <v>0</v>
      </c>
      <c r="F107" s="1">
        <v>0</v>
      </c>
      <c r="G107" s="1">
        <v>0</v>
      </c>
      <c r="H107" s="1">
        <v>0</v>
      </c>
      <c r="I107" s="1">
        <v>0</v>
      </c>
      <c r="J107" s="1">
        <v>0</v>
      </c>
      <c r="K107" s="1">
        <v>2</v>
      </c>
      <c r="L107" s="1">
        <v>2</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0</v>
      </c>
      <c r="F108" s="1">
        <v>1</v>
      </c>
      <c r="G108" s="1">
        <v>0</v>
      </c>
      <c r="H108" s="1">
        <v>0</v>
      </c>
      <c r="I108" s="1">
        <v>1</v>
      </c>
      <c r="J108" s="1">
        <v>1</v>
      </c>
      <c r="K108" s="1">
        <v>0</v>
      </c>
      <c r="L108" s="1">
        <v>0</v>
      </c>
      <c r="M108" s="1">
        <v>1</v>
      </c>
      <c r="N108" s="1">
        <v>0</v>
      </c>
      <c r="O108" s="1">
        <v>0</v>
      </c>
      <c r="P108" s="1">
        <v>2</v>
      </c>
      <c r="Q108" s="1">
        <v>0</v>
      </c>
      <c r="R108" s="1">
        <v>0</v>
      </c>
      <c r="S108" s="1">
        <v>2</v>
      </c>
      <c r="T108" s="1">
        <v>2</v>
      </c>
      <c r="U108" s="1">
        <v>0</v>
      </c>
      <c r="V108" s="1">
        <v>0</v>
      </c>
    </row>
    <row r="109" spans="1:22" x14ac:dyDescent="0.35">
      <c r="A109" s="1" t="s">
        <v>261</v>
      </c>
      <c r="B109" s="1" t="s">
        <v>262</v>
      </c>
      <c r="C109" s="1" t="s">
        <v>59</v>
      </c>
      <c r="D109" s="1" t="s">
        <v>60</v>
      </c>
      <c r="E109" s="1">
        <v>1</v>
      </c>
      <c r="F109" s="1">
        <v>7</v>
      </c>
      <c r="G109" s="1">
        <v>1</v>
      </c>
      <c r="H109" s="1">
        <v>1</v>
      </c>
      <c r="I109" s="1">
        <v>0</v>
      </c>
      <c r="J109" s="1">
        <v>3</v>
      </c>
      <c r="K109" s="1">
        <v>0</v>
      </c>
      <c r="L109" s="1">
        <v>2</v>
      </c>
      <c r="M109" s="1">
        <v>0</v>
      </c>
      <c r="N109" s="1">
        <v>0</v>
      </c>
      <c r="O109" s="1">
        <v>0</v>
      </c>
      <c r="P109" s="1">
        <v>0</v>
      </c>
      <c r="Q109" s="1">
        <v>2</v>
      </c>
      <c r="R109" s="1">
        <v>1</v>
      </c>
      <c r="S109" s="1">
        <v>2</v>
      </c>
      <c r="T109" s="1">
        <v>1</v>
      </c>
      <c r="U109" s="1">
        <v>0</v>
      </c>
      <c r="V109" s="1">
        <v>0</v>
      </c>
    </row>
    <row r="110" spans="1:22" x14ac:dyDescent="0.35">
      <c r="A110" s="1" t="s">
        <v>263</v>
      </c>
      <c r="B110" s="1" t="s">
        <v>264</v>
      </c>
      <c r="C110" s="1" t="s">
        <v>69</v>
      </c>
      <c r="D110" s="1" t="s">
        <v>70</v>
      </c>
      <c r="E110" s="1">
        <v>27</v>
      </c>
      <c r="F110" s="1">
        <v>23</v>
      </c>
      <c r="G110" s="1">
        <v>17</v>
      </c>
      <c r="H110" s="1">
        <v>7</v>
      </c>
      <c r="I110" s="1">
        <v>18</v>
      </c>
      <c r="J110" s="1">
        <v>12</v>
      </c>
      <c r="K110" s="1">
        <v>4</v>
      </c>
      <c r="L110" s="1">
        <v>4</v>
      </c>
      <c r="M110" s="1">
        <v>4</v>
      </c>
      <c r="N110" s="1">
        <v>14</v>
      </c>
      <c r="O110" s="1">
        <v>19</v>
      </c>
      <c r="P110" s="1">
        <v>12</v>
      </c>
      <c r="Q110" s="1">
        <v>12</v>
      </c>
      <c r="R110" s="1">
        <v>9</v>
      </c>
      <c r="S110" s="1">
        <v>4</v>
      </c>
      <c r="T110" s="1">
        <v>6</v>
      </c>
      <c r="U110" s="1">
        <v>17</v>
      </c>
      <c r="V110" s="1">
        <v>9</v>
      </c>
    </row>
    <row r="111" spans="1:22" x14ac:dyDescent="0.35">
      <c r="A111" s="1" t="s">
        <v>265</v>
      </c>
      <c r="B111" s="1" t="s">
        <v>266</v>
      </c>
      <c r="C111" s="1" t="s">
        <v>67</v>
      </c>
      <c r="D111" s="1" t="s">
        <v>68</v>
      </c>
      <c r="E111" s="1">
        <v>1</v>
      </c>
      <c r="F111" s="1">
        <v>0</v>
      </c>
      <c r="G111" s="1">
        <v>4</v>
      </c>
      <c r="H111" s="1">
        <v>0</v>
      </c>
      <c r="I111" s="1">
        <v>0</v>
      </c>
      <c r="J111" s="1">
        <v>0</v>
      </c>
      <c r="K111" s="1">
        <v>0</v>
      </c>
      <c r="L111" s="1">
        <v>0</v>
      </c>
      <c r="M111" s="1">
        <v>2</v>
      </c>
      <c r="N111" s="1">
        <v>1</v>
      </c>
      <c r="O111" s="1">
        <v>0</v>
      </c>
      <c r="P111" s="1">
        <v>3</v>
      </c>
      <c r="Q111" s="1">
        <v>4</v>
      </c>
      <c r="R111" s="1">
        <v>1</v>
      </c>
      <c r="S111" s="1">
        <v>1</v>
      </c>
      <c r="T111" s="1">
        <v>0</v>
      </c>
      <c r="U111" s="1">
        <v>1</v>
      </c>
      <c r="V111" s="1">
        <v>0</v>
      </c>
    </row>
    <row r="112" spans="1:22" x14ac:dyDescent="0.35">
      <c r="A112" s="1" t="s">
        <v>267</v>
      </c>
      <c r="B112" s="1" t="s">
        <v>268</v>
      </c>
      <c r="C112" s="1" t="s">
        <v>61</v>
      </c>
      <c r="D112" s="1" t="s">
        <v>62</v>
      </c>
      <c r="E112" s="1">
        <v>0</v>
      </c>
      <c r="F112" s="1">
        <v>0</v>
      </c>
      <c r="G112" s="1">
        <v>2</v>
      </c>
      <c r="H112" s="1">
        <v>0</v>
      </c>
      <c r="I112" s="1">
        <v>0</v>
      </c>
      <c r="J112" s="1">
        <v>1</v>
      </c>
      <c r="K112" s="1">
        <v>0</v>
      </c>
      <c r="L112" s="1">
        <v>1</v>
      </c>
      <c r="M112" s="1">
        <v>2</v>
      </c>
      <c r="N112" s="1">
        <v>2</v>
      </c>
      <c r="O112" s="1">
        <v>1</v>
      </c>
      <c r="P112" s="1">
        <v>1</v>
      </c>
      <c r="Q112" s="1">
        <v>0</v>
      </c>
      <c r="R112" s="1">
        <v>0</v>
      </c>
      <c r="S112" s="1">
        <v>0</v>
      </c>
      <c r="T112" s="1">
        <v>1</v>
      </c>
      <c r="U112" s="1">
        <v>0</v>
      </c>
      <c r="V112" s="1">
        <v>0</v>
      </c>
    </row>
    <row r="113" spans="1:22" x14ac:dyDescent="0.35">
      <c r="A113" s="1" t="s">
        <v>269</v>
      </c>
      <c r="B113" s="1" t="s">
        <v>270</v>
      </c>
      <c r="C113" s="1" t="s">
        <v>67</v>
      </c>
      <c r="D113" s="1" t="s">
        <v>68</v>
      </c>
      <c r="E113" s="1">
        <v>2</v>
      </c>
      <c r="F113" s="1">
        <v>4</v>
      </c>
      <c r="G113" s="1">
        <v>2</v>
      </c>
      <c r="H113" s="1">
        <v>1</v>
      </c>
      <c r="I113" s="1">
        <v>6</v>
      </c>
      <c r="J113" s="1">
        <v>0</v>
      </c>
      <c r="K113" s="1">
        <v>0</v>
      </c>
      <c r="L113" s="1">
        <v>3</v>
      </c>
      <c r="M113" s="1">
        <v>4</v>
      </c>
      <c r="N113" s="1">
        <v>0</v>
      </c>
      <c r="O113" s="1">
        <v>3</v>
      </c>
      <c r="P113" s="1">
        <v>3</v>
      </c>
      <c r="Q113" s="1">
        <v>4</v>
      </c>
      <c r="R113" s="1">
        <v>11</v>
      </c>
      <c r="S113" s="1">
        <v>4</v>
      </c>
      <c r="T113" s="1">
        <v>1</v>
      </c>
      <c r="U113" s="1">
        <v>7</v>
      </c>
      <c r="V113" s="1">
        <v>2</v>
      </c>
    </row>
    <row r="114" spans="1:22" x14ac:dyDescent="0.35">
      <c r="A114" s="1" t="s">
        <v>271</v>
      </c>
      <c r="B114" s="1" t="s">
        <v>272</v>
      </c>
      <c r="C114" s="1" t="s">
        <v>69</v>
      </c>
      <c r="D114" s="1" t="s">
        <v>70</v>
      </c>
      <c r="E114" s="1">
        <v>2</v>
      </c>
      <c r="F114" s="1">
        <v>0</v>
      </c>
      <c r="G114" s="1">
        <v>0</v>
      </c>
      <c r="H114" s="1">
        <v>0</v>
      </c>
      <c r="I114" s="1">
        <v>0</v>
      </c>
      <c r="J114" s="1">
        <v>0</v>
      </c>
      <c r="K114" s="1">
        <v>0</v>
      </c>
      <c r="L114" s="1">
        <v>0</v>
      </c>
      <c r="M114" s="1">
        <v>2</v>
      </c>
      <c r="N114" s="1">
        <v>2</v>
      </c>
      <c r="O114" s="1">
        <v>0</v>
      </c>
      <c r="P114" s="1">
        <v>0</v>
      </c>
      <c r="Q114" s="1">
        <v>0</v>
      </c>
      <c r="R114" s="1">
        <v>0</v>
      </c>
      <c r="S114" s="1">
        <v>0</v>
      </c>
      <c r="T114" s="1">
        <v>2</v>
      </c>
      <c r="U114" s="1">
        <v>1</v>
      </c>
      <c r="V114" s="1">
        <v>2</v>
      </c>
    </row>
    <row r="115" spans="1:22" x14ac:dyDescent="0.35">
      <c r="A115" s="1" t="s">
        <v>273</v>
      </c>
      <c r="B115" s="1" t="s">
        <v>274</v>
      </c>
      <c r="C115" s="1" t="s">
        <v>65</v>
      </c>
      <c r="D115" s="1" t="s">
        <v>66</v>
      </c>
      <c r="E115" s="1"/>
      <c r="F115" s="1">
        <v>5</v>
      </c>
      <c r="G115" s="1">
        <v>0</v>
      </c>
      <c r="H115" s="1">
        <v>0</v>
      </c>
      <c r="I115" s="1">
        <v>0</v>
      </c>
      <c r="J115" s="1">
        <v>0</v>
      </c>
      <c r="K115" s="1">
        <v>0</v>
      </c>
      <c r="L115" s="1">
        <v>0</v>
      </c>
      <c r="M115" s="1">
        <v>0</v>
      </c>
      <c r="N115" s="1">
        <v>0</v>
      </c>
      <c r="O115" s="1">
        <v>3</v>
      </c>
      <c r="P115" s="1">
        <v>0</v>
      </c>
      <c r="Q115" s="1">
        <v>0</v>
      </c>
      <c r="R115" s="1">
        <v>0</v>
      </c>
      <c r="S115" s="1">
        <v>0</v>
      </c>
      <c r="T115" s="1">
        <v>0</v>
      </c>
      <c r="U115" s="1">
        <v>3</v>
      </c>
      <c r="V115" s="1">
        <v>2</v>
      </c>
    </row>
    <row r="116" spans="1:22" x14ac:dyDescent="0.35">
      <c r="A116" s="1" t="s">
        <v>275</v>
      </c>
      <c r="B116" s="1" t="s">
        <v>276</v>
      </c>
      <c r="C116" s="1" t="s">
        <v>63</v>
      </c>
      <c r="D116" s="1" t="s">
        <v>64</v>
      </c>
      <c r="E116" s="1">
        <v>19</v>
      </c>
      <c r="F116" s="1">
        <v>10</v>
      </c>
      <c r="G116" s="1">
        <v>17</v>
      </c>
      <c r="H116" s="1">
        <v>12</v>
      </c>
      <c r="I116" s="1">
        <v>26</v>
      </c>
      <c r="J116" s="1">
        <v>9</v>
      </c>
      <c r="K116" s="1">
        <v>29</v>
      </c>
      <c r="L116" s="1">
        <v>22</v>
      </c>
      <c r="M116" s="1">
        <v>2</v>
      </c>
      <c r="N116" s="1">
        <v>1</v>
      </c>
      <c r="O116" s="1">
        <v>7</v>
      </c>
      <c r="P116" s="1">
        <v>4</v>
      </c>
      <c r="Q116" s="1">
        <v>2</v>
      </c>
      <c r="R116" s="1">
        <v>4</v>
      </c>
      <c r="S116" s="1">
        <v>2</v>
      </c>
      <c r="T116" s="1">
        <v>11</v>
      </c>
      <c r="U116" s="1">
        <v>3</v>
      </c>
      <c r="V116" s="1">
        <v>2</v>
      </c>
    </row>
    <row r="117" spans="1:22" x14ac:dyDescent="0.35">
      <c r="A117" s="1" t="s">
        <v>277</v>
      </c>
      <c r="B117" s="1" t="s">
        <v>278</v>
      </c>
      <c r="C117" s="1" t="s">
        <v>59</v>
      </c>
      <c r="D117" s="1" t="s">
        <v>60</v>
      </c>
      <c r="E117" s="1">
        <v>3</v>
      </c>
      <c r="F117" s="1">
        <v>0</v>
      </c>
      <c r="G117" s="1">
        <v>0</v>
      </c>
      <c r="H117" s="1">
        <v>4</v>
      </c>
      <c r="I117" s="1">
        <v>0</v>
      </c>
      <c r="J117" s="1">
        <v>1</v>
      </c>
      <c r="K117" s="1">
        <v>0</v>
      </c>
      <c r="L117" s="1">
        <v>1</v>
      </c>
      <c r="M117" s="1">
        <v>0</v>
      </c>
      <c r="N117" s="1">
        <v>0</v>
      </c>
      <c r="O117" s="1">
        <v>0</v>
      </c>
      <c r="P117" s="1">
        <v>0</v>
      </c>
      <c r="Q117" s="1">
        <v>0</v>
      </c>
      <c r="R117" s="1">
        <v>2</v>
      </c>
      <c r="S117" s="1">
        <v>2</v>
      </c>
      <c r="T117" s="1">
        <v>1</v>
      </c>
      <c r="U117" s="1">
        <v>5</v>
      </c>
      <c r="V117" s="1">
        <v>0</v>
      </c>
    </row>
    <row r="118" spans="1:22" x14ac:dyDescent="0.35">
      <c r="A118" s="1" t="s">
        <v>279</v>
      </c>
      <c r="B118" s="1" t="s">
        <v>280</v>
      </c>
      <c r="C118" s="1" t="s">
        <v>69</v>
      </c>
      <c r="D118" s="1" t="s">
        <v>70</v>
      </c>
      <c r="E118" s="1">
        <v>1</v>
      </c>
      <c r="F118" s="1">
        <v>13</v>
      </c>
      <c r="G118" s="1">
        <v>2</v>
      </c>
      <c r="H118" s="1">
        <v>1</v>
      </c>
      <c r="I118" s="1">
        <v>2</v>
      </c>
      <c r="J118" s="1">
        <v>7</v>
      </c>
      <c r="K118" s="1">
        <v>3</v>
      </c>
      <c r="L118" s="1">
        <v>8</v>
      </c>
      <c r="M118" s="1">
        <v>9</v>
      </c>
      <c r="N118" s="1">
        <v>5</v>
      </c>
      <c r="O118" s="1">
        <v>12</v>
      </c>
      <c r="P118" s="1">
        <v>15</v>
      </c>
      <c r="Q118" s="1">
        <v>8</v>
      </c>
      <c r="R118" s="1">
        <v>9</v>
      </c>
      <c r="S118" s="1">
        <v>7</v>
      </c>
      <c r="T118" s="1">
        <v>6</v>
      </c>
      <c r="U118" s="1">
        <v>6</v>
      </c>
      <c r="V118" s="1">
        <v>10</v>
      </c>
    </row>
    <row r="119" spans="1:22" x14ac:dyDescent="0.35">
      <c r="A119" s="1" t="s">
        <v>281</v>
      </c>
      <c r="B119" s="1" t="s">
        <v>282</v>
      </c>
      <c r="C119" s="1" t="s">
        <v>67</v>
      </c>
      <c r="D119" s="1" t="s">
        <v>68</v>
      </c>
      <c r="E119" s="1">
        <v>5</v>
      </c>
      <c r="F119" s="1">
        <v>1</v>
      </c>
      <c r="G119" s="1">
        <v>2</v>
      </c>
      <c r="H119" s="1">
        <v>3</v>
      </c>
      <c r="I119" s="1">
        <v>0</v>
      </c>
      <c r="J119" s="1">
        <v>1</v>
      </c>
      <c r="K119" s="1">
        <v>0</v>
      </c>
      <c r="L119" s="1">
        <v>2</v>
      </c>
      <c r="M119" s="1">
        <v>3</v>
      </c>
      <c r="N119" s="1">
        <v>0</v>
      </c>
      <c r="O119" s="1">
        <v>3</v>
      </c>
      <c r="P119" s="1">
        <v>12</v>
      </c>
      <c r="Q119" s="1">
        <v>0</v>
      </c>
      <c r="R119" s="1">
        <v>0</v>
      </c>
      <c r="S119" s="1">
        <v>0</v>
      </c>
      <c r="T119" s="1">
        <v>0</v>
      </c>
      <c r="U119" s="1">
        <v>1</v>
      </c>
      <c r="V119" s="1">
        <v>0</v>
      </c>
    </row>
    <row r="120" spans="1:22" x14ac:dyDescent="0.35">
      <c r="A120" s="1" t="s">
        <v>283</v>
      </c>
      <c r="B120" s="1" t="s">
        <v>284</v>
      </c>
      <c r="C120" s="1" t="s">
        <v>67</v>
      </c>
      <c r="D120" s="1" t="s">
        <v>68</v>
      </c>
      <c r="E120" s="1">
        <v>5</v>
      </c>
      <c r="F120" s="1">
        <v>5</v>
      </c>
      <c r="G120" s="1">
        <v>6</v>
      </c>
      <c r="H120" s="1">
        <v>4</v>
      </c>
      <c r="I120" s="1">
        <v>3</v>
      </c>
      <c r="J120" s="1">
        <v>6</v>
      </c>
      <c r="K120" s="1">
        <v>1</v>
      </c>
      <c r="L120" s="1">
        <v>1</v>
      </c>
      <c r="M120" s="1">
        <v>7</v>
      </c>
      <c r="N120" s="1">
        <v>5</v>
      </c>
      <c r="O120" s="1">
        <v>1</v>
      </c>
      <c r="P120" s="1">
        <v>3</v>
      </c>
      <c r="Q120" s="1">
        <v>6</v>
      </c>
      <c r="R120" s="1">
        <v>7</v>
      </c>
      <c r="S120" s="1">
        <v>9</v>
      </c>
      <c r="T120" s="1">
        <v>4</v>
      </c>
      <c r="U120" s="1">
        <v>2</v>
      </c>
      <c r="V120" s="1">
        <v>0</v>
      </c>
    </row>
    <row r="121" spans="1:22" x14ac:dyDescent="0.35">
      <c r="A121" s="1" t="s">
        <v>285</v>
      </c>
      <c r="B121" s="1" t="s">
        <v>286</v>
      </c>
      <c r="C121" s="1" t="s">
        <v>61</v>
      </c>
      <c r="D121" s="1" t="s">
        <v>62</v>
      </c>
      <c r="E121" s="1">
        <v>3</v>
      </c>
      <c r="F121" s="1">
        <v>0</v>
      </c>
      <c r="G121" s="1">
        <v>2</v>
      </c>
      <c r="H121" s="1">
        <v>1</v>
      </c>
      <c r="I121" s="1">
        <v>0</v>
      </c>
      <c r="J121" s="1">
        <v>0</v>
      </c>
      <c r="K121" s="1">
        <v>0</v>
      </c>
      <c r="L121" s="1">
        <v>2</v>
      </c>
      <c r="M121" s="1">
        <v>0</v>
      </c>
      <c r="N121" s="1">
        <v>0</v>
      </c>
      <c r="O121" s="1">
        <v>3</v>
      </c>
      <c r="P121" s="1">
        <v>0</v>
      </c>
      <c r="Q121" s="1">
        <v>0</v>
      </c>
      <c r="R121" s="1">
        <v>1</v>
      </c>
      <c r="S121" s="1">
        <v>1</v>
      </c>
      <c r="T121" s="1">
        <v>1</v>
      </c>
      <c r="U121" s="1">
        <v>1</v>
      </c>
      <c r="V121" s="1">
        <v>0</v>
      </c>
    </row>
    <row r="122" spans="1:22" x14ac:dyDescent="0.35">
      <c r="A122" s="1" t="s">
        <v>287</v>
      </c>
      <c r="B122" s="1" t="s">
        <v>58</v>
      </c>
      <c r="C122" s="1" t="s">
        <v>57</v>
      </c>
      <c r="D122" s="1" t="s">
        <v>58</v>
      </c>
      <c r="E122" s="1"/>
      <c r="F122" s="1"/>
      <c r="G122" s="1"/>
      <c r="H122" s="1"/>
      <c r="I122" s="1"/>
      <c r="J122" s="1"/>
      <c r="K122" s="1"/>
      <c r="L122" s="1"/>
      <c r="M122" s="1"/>
      <c r="N122" s="1"/>
      <c r="O122" s="1"/>
      <c r="P122" s="1"/>
      <c r="Q122" s="1"/>
      <c r="R122" s="1"/>
      <c r="S122" s="1"/>
      <c r="T122" s="1"/>
      <c r="U122" s="1"/>
      <c r="V122" s="1"/>
    </row>
    <row r="123" spans="1:22" x14ac:dyDescent="0.35">
      <c r="A123" s="1" t="s">
        <v>288</v>
      </c>
      <c r="B123" s="1" t="s">
        <v>289</v>
      </c>
      <c r="C123" s="1" t="s">
        <v>57</v>
      </c>
      <c r="D123" s="1" t="s">
        <v>58</v>
      </c>
      <c r="E123" s="1">
        <v>7</v>
      </c>
      <c r="F123" s="1">
        <v>8</v>
      </c>
      <c r="G123" s="1">
        <v>3</v>
      </c>
      <c r="H123" s="1">
        <v>5</v>
      </c>
      <c r="I123" s="1">
        <v>6</v>
      </c>
      <c r="J123" s="1">
        <v>14</v>
      </c>
      <c r="K123" s="1">
        <v>6</v>
      </c>
      <c r="L123" s="1">
        <v>7</v>
      </c>
      <c r="M123" s="1">
        <v>10</v>
      </c>
      <c r="N123" s="1">
        <v>14</v>
      </c>
      <c r="O123" s="1">
        <v>6</v>
      </c>
      <c r="P123" s="1">
        <v>11</v>
      </c>
      <c r="Q123" s="1">
        <v>11</v>
      </c>
      <c r="R123" s="1">
        <v>9</v>
      </c>
      <c r="S123" s="1">
        <v>11</v>
      </c>
      <c r="T123" s="1">
        <v>8</v>
      </c>
      <c r="U123" s="1">
        <v>7</v>
      </c>
      <c r="V123" s="1">
        <v>13</v>
      </c>
    </row>
    <row r="124" spans="1:22" x14ac:dyDescent="0.35">
      <c r="A124" s="1" t="s">
        <v>290</v>
      </c>
      <c r="B124" s="1" t="s">
        <v>291</v>
      </c>
      <c r="C124" s="1" t="s">
        <v>67</v>
      </c>
      <c r="D124" s="1" t="s">
        <v>68</v>
      </c>
      <c r="E124" s="1">
        <v>9</v>
      </c>
      <c r="F124" s="1">
        <v>3</v>
      </c>
      <c r="G124" s="1">
        <v>5</v>
      </c>
      <c r="H124" s="1">
        <v>2</v>
      </c>
      <c r="I124" s="1">
        <v>4</v>
      </c>
      <c r="J124" s="1">
        <v>6</v>
      </c>
      <c r="K124" s="1">
        <v>5</v>
      </c>
      <c r="L124" s="1">
        <v>3</v>
      </c>
      <c r="M124" s="1">
        <v>6</v>
      </c>
      <c r="N124" s="1">
        <v>5</v>
      </c>
      <c r="O124" s="1">
        <v>12</v>
      </c>
      <c r="P124" s="1">
        <v>6</v>
      </c>
      <c r="Q124" s="1">
        <v>9</v>
      </c>
      <c r="R124" s="1">
        <v>6</v>
      </c>
      <c r="S124" s="1">
        <v>8</v>
      </c>
      <c r="T124" s="1">
        <v>6</v>
      </c>
      <c r="U124" s="1">
        <v>9</v>
      </c>
      <c r="V124" s="1">
        <v>10</v>
      </c>
    </row>
    <row r="125" spans="1:22" x14ac:dyDescent="0.35">
      <c r="A125" s="1" t="s">
        <v>292</v>
      </c>
      <c r="B125" s="1" t="s">
        <v>293</v>
      </c>
      <c r="C125" s="1" t="s">
        <v>57</v>
      </c>
      <c r="D125" s="1" t="s">
        <v>58</v>
      </c>
      <c r="E125" s="1">
        <v>19</v>
      </c>
      <c r="F125" s="1">
        <v>23</v>
      </c>
      <c r="G125" s="1">
        <v>24</v>
      </c>
      <c r="H125" s="1">
        <v>16</v>
      </c>
      <c r="I125" s="1">
        <v>20</v>
      </c>
      <c r="J125" s="1">
        <v>13</v>
      </c>
      <c r="K125" s="1">
        <v>4</v>
      </c>
      <c r="L125" s="1">
        <v>14</v>
      </c>
      <c r="M125" s="1">
        <v>12</v>
      </c>
      <c r="N125" s="1">
        <v>9</v>
      </c>
      <c r="O125" s="1">
        <v>16</v>
      </c>
      <c r="P125" s="1">
        <v>18</v>
      </c>
      <c r="Q125" s="1">
        <v>21</v>
      </c>
      <c r="R125" s="1">
        <v>29</v>
      </c>
      <c r="S125" s="1">
        <v>20</v>
      </c>
      <c r="T125" s="1">
        <v>18</v>
      </c>
      <c r="U125" s="1">
        <v>15</v>
      </c>
      <c r="V125" s="1">
        <v>10</v>
      </c>
    </row>
    <row r="126" spans="1:22" x14ac:dyDescent="0.35">
      <c r="A126" s="1" t="s">
        <v>294</v>
      </c>
      <c r="B126" s="1" t="s">
        <v>295</v>
      </c>
      <c r="C126" s="1" t="s">
        <v>65</v>
      </c>
      <c r="D126" s="1" t="s">
        <v>66</v>
      </c>
      <c r="E126" s="1">
        <v>0</v>
      </c>
      <c r="F126" s="1">
        <v>1</v>
      </c>
      <c r="G126" s="1">
        <v>1</v>
      </c>
      <c r="H126" s="1">
        <v>2</v>
      </c>
      <c r="I126" s="1">
        <v>1</v>
      </c>
      <c r="J126" s="1">
        <v>0</v>
      </c>
      <c r="K126" s="1">
        <v>2</v>
      </c>
      <c r="L126" s="1">
        <v>3</v>
      </c>
      <c r="M126" s="1">
        <v>3</v>
      </c>
      <c r="N126" s="1">
        <v>3</v>
      </c>
      <c r="O126" s="1">
        <v>2</v>
      </c>
      <c r="P126" s="1">
        <v>0</v>
      </c>
      <c r="Q126" s="1">
        <v>0</v>
      </c>
      <c r="R126" s="1">
        <v>0</v>
      </c>
      <c r="S126" s="1">
        <v>0</v>
      </c>
      <c r="T126" s="1">
        <v>1</v>
      </c>
      <c r="U126" s="1">
        <v>3</v>
      </c>
      <c r="V126" s="1">
        <v>4</v>
      </c>
    </row>
    <row r="127" spans="1:22" x14ac:dyDescent="0.35">
      <c r="A127" s="1" t="s">
        <v>296</v>
      </c>
      <c r="B127" s="1" t="s">
        <v>297</v>
      </c>
      <c r="C127" s="1" t="s">
        <v>73</v>
      </c>
      <c r="D127" s="1" t="s">
        <v>74</v>
      </c>
      <c r="E127" s="1">
        <v>0</v>
      </c>
      <c r="F127" s="1">
        <v>1</v>
      </c>
      <c r="G127" s="1">
        <v>1</v>
      </c>
      <c r="H127" s="1">
        <v>2</v>
      </c>
      <c r="I127" s="1">
        <v>2</v>
      </c>
      <c r="J127" s="1">
        <v>2</v>
      </c>
      <c r="K127" s="1">
        <v>1</v>
      </c>
      <c r="L127" s="1">
        <v>1</v>
      </c>
      <c r="M127" s="1">
        <v>1</v>
      </c>
      <c r="N127" s="1">
        <v>1</v>
      </c>
      <c r="O127" s="1">
        <v>1</v>
      </c>
      <c r="P127" s="1">
        <v>1</v>
      </c>
      <c r="Q127" s="1">
        <v>0</v>
      </c>
      <c r="R127" s="1">
        <v>2</v>
      </c>
      <c r="S127" s="1">
        <v>0</v>
      </c>
      <c r="T127" s="1">
        <v>0</v>
      </c>
      <c r="U127" s="1">
        <v>0</v>
      </c>
      <c r="V127" s="1">
        <v>0</v>
      </c>
    </row>
    <row r="128" spans="1:22" x14ac:dyDescent="0.35">
      <c r="A128" s="1" t="s">
        <v>298</v>
      </c>
      <c r="B128" s="1" t="s">
        <v>299</v>
      </c>
      <c r="C128" s="1" t="s">
        <v>57</v>
      </c>
      <c r="D128" s="1" t="s">
        <v>58</v>
      </c>
      <c r="E128" s="1">
        <v>15</v>
      </c>
      <c r="F128" s="1">
        <v>17</v>
      </c>
      <c r="G128" s="1">
        <v>16</v>
      </c>
      <c r="H128" s="1">
        <v>4</v>
      </c>
      <c r="I128" s="1">
        <v>8</v>
      </c>
      <c r="J128" s="1">
        <v>14</v>
      </c>
      <c r="K128" s="1">
        <v>4</v>
      </c>
      <c r="L128" s="1">
        <v>14</v>
      </c>
      <c r="M128" s="1">
        <v>13</v>
      </c>
      <c r="N128" s="1">
        <v>12</v>
      </c>
      <c r="O128" s="1">
        <v>14</v>
      </c>
      <c r="P128" s="1">
        <v>14</v>
      </c>
      <c r="Q128" s="1">
        <v>11</v>
      </c>
      <c r="R128" s="1">
        <v>8</v>
      </c>
      <c r="S128" s="1">
        <v>8</v>
      </c>
      <c r="T128" s="1">
        <v>16</v>
      </c>
      <c r="U128" s="1">
        <v>11</v>
      </c>
      <c r="V128" s="1">
        <v>13</v>
      </c>
    </row>
    <row r="129" spans="1:22" x14ac:dyDescent="0.35">
      <c r="A129" s="1" t="s">
        <v>300</v>
      </c>
      <c r="B129" s="1" t="s">
        <v>301</v>
      </c>
      <c r="C129" s="1" t="s">
        <v>59</v>
      </c>
      <c r="D129" s="1" t="s">
        <v>60</v>
      </c>
      <c r="E129" s="1">
        <v>0</v>
      </c>
      <c r="F129" s="1">
        <v>1</v>
      </c>
      <c r="G129" s="1">
        <v>1</v>
      </c>
      <c r="H129" s="1">
        <v>1</v>
      </c>
      <c r="I129" s="1">
        <v>0</v>
      </c>
      <c r="J129" s="1">
        <v>1</v>
      </c>
      <c r="K129" s="1">
        <v>1</v>
      </c>
      <c r="L129" s="1">
        <v>2</v>
      </c>
      <c r="M129" s="1">
        <v>2</v>
      </c>
      <c r="N129" s="1">
        <v>2</v>
      </c>
      <c r="O129" s="1">
        <v>0</v>
      </c>
      <c r="P129" s="1">
        <v>4</v>
      </c>
      <c r="Q129" s="1">
        <v>4</v>
      </c>
      <c r="R129" s="1">
        <v>1</v>
      </c>
      <c r="S129" s="1">
        <v>1</v>
      </c>
      <c r="T129" s="1">
        <v>0</v>
      </c>
      <c r="U129" s="1">
        <v>0</v>
      </c>
      <c r="V129" s="1">
        <v>0</v>
      </c>
    </row>
    <row r="130" spans="1:22" x14ac:dyDescent="0.35">
      <c r="A130" s="1" t="s">
        <v>302</v>
      </c>
      <c r="B130" s="1" t="s">
        <v>303</v>
      </c>
      <c r="C130" s="1" t="s">
        <v>57</v>
      </c>
      <c r="D130" s="1" t="s">
        <v>58</v>
      </c>
      <c r="E130" s="1">
        <v>26</v>
      </c>
      <c r="F130" s="1">
        <v>18</v>
      </c>
      <c r="G130" s="1">
        <v>16</v>
      </c>
      <c r="H130" s="1">
        <v>20</v>
      </c>
      <c r="I130" s="1">
        <v>20</v>
      </c>
      <c r="J130" s="1">
        <v>20</v>
      </c>
      <c r="K130" s="1">
        <v>13</v>
      </c>
      <c r="L130" s="1">
        <v>10</v>
      </c>
      <c r="M130" s="1">
        <v>10</v>
      </c>
      <c r="N130" s="1">
        <v>13</v>
      </c>
      <c r="O130" s="1">
        <v>10</v>
      </c>
      <c r="P130" s="1">
        <v>20</v>
      </c>
      <c r="Q130" s="1">
        <v>10</v>
      </c>
      <c r="R130" s="1">
        <v>19</v>
      </c>
      <c r="S130" s="1">
        <v>15</v>
      </c>
      <c r="T130" s="1">
        <v>16</v>
      </c>
      <c r="U130" s="1">
        <v>12</v>
      </c>
      <c r="V130" s="1">
        <v>12</v>
      </c>
    </row>
    <row r="131" spans="1:22" x14ac:dyDescent="0.35">
      <c r="A131" s="1" t="s">
        <v>304</v>
      </c>
      <c r="B131" s="1" t="s">
        <v>305</v>
      </c>
      <c r="C131" s="1" t="s">
        <v>61</v>
      </c>
      <c r="D131" s="1" t="s">
        <v>62</v>
      </c>
      <c r="E131" s="1">
        <v>1</v>
      </c>
      <c r="F131" s="1">
        <v>4</v>
      </c>
      <c r="G131" s="1">
        <v>4</v>
      </c>
      <c r="H131" s="1">
        <v>2</v>
      </c>
      <c r="I131" s="1">
        <v>3</v>
      </c>
      <c r="J131" s="1">
        <v>6</v>
      </c>
      <c r="K131" s="1">
        <v>0</v>
      </c>
      <c r="L131" s="1">
        <v>0</v>
      </c>
      <c r="M131" s="1">
        <v>0</v>
      </c>
      <c r="N131" s="1">
        <v>2</v>
      </c>
      <c r="O131" s="1">
        <v>4</v>
      </c>
      <c r="P131" s="1">
        <v>0</v>
      </c>
      <c r="Q131" s="1">
        <v>3</v>
      </c>
      <c r="R131" s="1">
        <v>3</v>
      </c>
      <c r="S131" s="1">
        <v>3</v>
      </c>
      <c r="T131" s="1">
        <v>0</v>
      </c>
      <c r="U131" s="1">
        <v>1</v>
      </c>
      <c r="V131" s="1">
        <v>6</v>
      </c>
    </row>
    <row r="132" spans="1:22" x14ac:dyDescent="0.35">
      <c r="A132" s="1" t="s">
        <v>306</v>
      </c>
      <c r="B132" s="1" t="s">
        <v>307</v>
      </c>
      <c r="C132" s="1" t="s">
        <v>73</v>
      </c>
      <c r="D132" s="1" t="s">
        <v>74</v>
      </c>
      <c r="E132" s="1"/>
      <c r="F132" s="1">
        <v>2</v>
      </c>
      <c r="G132" s="1">
        <v>2</v>
      </c>
      <c r="H132" s="1">
        <v>4</v>
      </c>
      <c r="I132" s="1">
        <v>1</v>
      </c>
      <c r="J132" s="1">
        <v>0</v>
      </c>
      <c r="K132" s="1">
        <v>0</v>
      </c>
      <c r="L132" s="1">
        <v>0</v>
      </c>
      <c r="M132" s="1">
        <v>0</v>
      </c>
      <c r="N132" s="1">
        <v>0</v>
      </c>
      <c r="O132" s="1">
        <v>0</v>
      </c>
      <c r="P132" s="1">
        <v>0</v>
      </c>
      <c r="Q132" s="1">
        <v>0</v>
      </c>
      <c r="R132" s="1">
        <v>0</v>
      </c>
      <c r="S132" s="1">
        <v>2</v>
      </c>
      <c r="T132" s="1">
        <v>7</v>
      </c>
      <c r="U132" s="1">
        <v>7</v>
      </c>
      <c r="V132" s="1">
        <v>0</v>
      </c>
    </row>
    <row r="133" spans="1:22" x14ac:dyDescent="0.35">
      <c r="A133" s="1" t="s">
        <v>308</v>
      </c>
      <c r="B133" s="1" t="s">
        <v>309</v>
      </c>
      <c r="C133" s="1" t="s">
        <v>57</v>
      </c>
      <c r="D133" s="1" t="s">
        <v>58</v>
      </c>
      <c r="E133" s="1"/>
      <c r="F133" s="1"/>
      <c r="G133" s="1">
        <v>2</v>
      </c>
      <c r="H133" s="1">
        <v>1</v>
      </c>
      <c r="I133" s="1">
        <v>0</v>
      </c>
      <c r="J133" s="1">
        <v>1</v>
      </c>
      <c r="K133" s="1">
        <v>1</v>
      </c>
      <c r="L133" s="1">
        <v>2</v>
      </c>
      <c r="M133" s="1">
        <v>1</v>
      </c>
      <c r="N133" s="1">
        <v>9</v>
      </c>
      <c r="O133" s="1">
        <v>2</v>
      </c>
      <c r="P133" s="1">
        <v>3</v>
      </c>
      <c r="Q133" s="1">
        <v>1</v>
      </c>
      <c r="R133" s="1">
        <v>4</v>
      </c>
      <c r="S133" s="1">
        <v>1</v>
      </c>
      <c r="T133" s="1">
        <v>3</v>
      </c>
      <c r="U133" s="1">
        <v>3</v>
      </c>
      <c r="V133" s="1">
        <v>2</v>
      </c>
    </row>
    <row r="134" spans="1:22" x14ac:dyDescent="0.35">
      <c r="A134" s="1" t="s">
        <v>310</v>
      </c>
      <c r="B134" s="1" t="s">
        <v>311</v>
      </c>
      <c r="C134" s="1" t="s">
        <v>67</v>
      </c>
      <c r="D134" s="1" t="s">
        <v>68</v>
      </c>
      <c r="E134" s="1">
        <v>1</v>
      </c>
      <c r="F134" s="1">
        <v>3</v>
      </c>
      <c r="G134" s="1">
        <v>1</v>
      </c>
      <c r="H134" s="1">
        <v>0</v>
      </c>
      <c r="I134" s="1">
        <v>0</v>
      </c>
      <c r="J134" s="1">
        <v>0</v>
      </c>
      <c r="K134" s="1">
        <v>0</v>
      </c>
      <c r="L134" s="1">
        <v>0</v>
      </c>
      <c r="M134" s="1">
        <v>1</v>
      </c>
      <c r="N134" s="1">
        <v>1</v>
      </c>
      <c r="O134" s="1">
        <v>0</v>
      </c>
      <c r="P134" s="1">
        <v>0</v>
      </c>
      <c r="Q134" s="1">
        <v>0</v>
      </c>
      <c r="R134" s="1">
        <v>1</v>
      </c>
      <c r="S134" s="1">
        <v>1</v>
      </c>
      <c r="T134" s="1">
        <v>1</v>
      </c>
      <c r="U134" s="1">
        <v>0</v>
      </c>
      <c r="V134" s="1">
        <v>1</v>
      </c>
    </row>
    <row r="135" spans="1:22" x14ac:dyDescent="0.35">
      <c r="A135" s="1" t="s">
        <v>312</v>
      </c>
      <c r="B135" s="1" t="s">
        <v>313</v>
      </c>
      <c r="C135" s="1" t="s">
        <v>63</v>
      </c>
      <c r="D135" s="1" t="s">
        <v>64</v>
      </c>
      <c r="E135" s="1">
        <v>7</v>
      </c>
      <c r="F135" s="1">
        <v>6</v>
      </c>
      <c r="G135" s="1">
        <v>4</v>
      </c>
      <c r="H135" s="1">
        <v>4</v>
      </c>
      <c r="I135" s="1">
        <v>4</v>
      </c>
      <c r="J135" s="1">
        <v>2</v>
      </c>
      <c r="K135" s="1">
        <v>2</v>
      </c>
      <c r="L135" s="1">
        <v>3</v>
      </c>
      <c r="M135" s="1">
        <v>4</v>
      </c>
      <c r="N135" s="1">
        <v>7</v>
      </c>
      <c r="O135" s="1">
        <v>7</v>
      </c>
      <c r="P135" s="1">
        <v>1</v>
      </c>
      <c r="Q135" s="1">
        <v>2</v>
      </c>
      <c r="R135" s="1">
        <v>1</v>
      </c>
      <c r="S135" s="1">
        <v>2</v>
      </c>
      <c r="T135" s="1">
        <v>4</v>
      </c>
      <c r="U135" s="1">
        <v>3</v>
      </c>
      <c r="V135" s="1">
        <v>3</v>
      </c>
    </row>
    <row r="136" spans="1:22" x14ac:dyDescent="0.35">
      <c r="A136" s="1" t="s">
        <v>314</v>
      </c>
      <c r="B136" s="1" t="s">
        <v>315</v>
      </c>
      <c r="C136" s="1" t="s">
        <v>67</v>
      </c>
      <c r="D136" s="1" t="s">
        <v>68</v>
      </c>
      <c r="E136" s="1">
        <v>33</v>
      </c>
      <c r="F136" s="1">
        <v>10</v>
      </c>
      <c r="G136" s="1">
        <v>8</v>
      </c>
      <c r="H136" s="1">
        <v>2</v>
      </c>
      <c r="I136" s="1">
        <v>6</v>
      </c>
      <c r="J136" s="1">
        <v>7</v>
      </c>
      <c r="K136" s="1">
        <v>11</v>
      </c>
      <c r="L136" s="1">
        <v>7</v>
      </c>
      <c r="M136" s="1">
        <v>9</v>
      </c>
      <c r="N136" s="1">
        <v>22</v>
      </c>
      <c r="O136" s="1">
        <v>17</v>
      </c>
      <c r="P136" s="1">
        <v>24</v>
      </c>
      <c r="Q136" s="1">
        <v>14</v>
      </c>
      <c r="R136" s="1">
        <v>12</v>
      </c>
      <c r="S136" s="1">
        <v>6</v>
      </c>
      <c r="T136" s="1">
        <v>7</v>
      </c>
      <c r="U136" s="1">
        <v>5</v>
      </c>
      <c r="V136" s="1">
        <v>11</v>
      </c>
    </row>
    <row r="137" spans="1:22" x14ac:dyDescent="0.35">
      <c r="A137" s="1" t="s">
        <v>316</v>
      </c>
      <c r="B137" s="1" t="s">
        <v>317</v>
      </c>
      <c r="C137" s="1" t="s">
        <v>67</v>
      </c>
      <c r="D137" s="1" t="s">
        <v>68</v>
      </c>
      <c r="E137" s="1">
        <v>4</v>
      </c>
      <c r="F137" s="1">
        <v>0</v>
      </c>
      <c r="G137" s="1">
        <v>0</v>
      </c>
      <c r="H137" s="1">
        <v>2</v>
      </c>
      <c r="I137" s="1">
        <v>2</v>
      </c>
      <c r="J137" s="1">
        <v>0</v>
      </c>
      <c r="K137" s="1">
        <v>2</v>
      </c>
      <c r="L137" s="1">
        <v>4</v>
      </c>
      <c r="M137" s="1">
        <v>4</v>
      </c>
      <c r="N137" s="1">
        <v>4</v>
      </c>
      <c r="O137" s="1">
        <v>3</v>
      </c>
      <c r="P137" s="1">
        <v>2</v>
      </c>
      <c r="Q137" s="1">
        <v>0</v>
      </c>
      <c r="R137" s="1">
        <v>0</v>
      </c>
      <c r="S137" s="1">
        <v>0</v>
      </c>
      <c r="T137" s="1">
        <v>0</v>
      </c>
      <c r="U137" s="1">
        <v>0</v>
      </c>
      <c r="V137" s="1">
        <v>0</v>
      </c>
    </row>
    <row r="138" spans="1:22" x14ac:dyDescent="0.35">
      <c r="A138" s="1" t="s">
        <v>318</v>
      </c>
      <c r="B138" s="1" t="s">
        <v>319</v>
      </c>
      <c r="C138" s="1" t="s">
        <v>57</v>
      </c>
      <c r="D138" s="1" t="s">
        <v>58</v>
      </c>
      <c r="E138" s="1">
        <v>3</v>
      </c>
      <c r="F138" s="1">
        <v>4</v>
      </c>
      <c r="G138" s="1">
        <v>5</v>
      </c>
      <c r="H138" s="1">
        <v>4</v>
      </c>
      <c r="I138" s="1">
        <v>3</v>
      </c>
      <c r="J138" s="1">
        <v>4</v>
      </c>
      <c r="K138" s="1">
        <v>3</v>
      </c>
      <c r="L138" s="1">
        <v>2</v>
      </c>
      <c r="M138" s="1">
        <v>3</v>
      </c>
      <c r="N138" s="1">
        <v>5</v>
      </c>
      <c r="O138" s="1">
        <v>6</v>
      </c>
      <c r="P138" s="1">
        <v>8</v>
      </c>
      <c r="Q138" s="1">
        <v>4</v>
      </c>
      <c r="R138" s="1">
        <v>5</v>
      </c>
      <c r="S138" s="1">
        <v>1</v>
      </c>
      <c r="T138" s="1">
        <v>2</v>
      </c>
      <c r="U138" s="1">
        <v>6</v>
      </c>
      <c r="V138" s="1">
        <v>3</v>
      </c>
    </row>
    <row r="139" spans="1:22" x14ac:dyDescent="0.35">
      <c r="A139" s="1" t="s">
        <v>320</v>
      </c>
      <c r="B139" s="1" t="s">
        <v>321</v>
      </c>
      <c r="C139" s="1" t="s">
        <v>71</v>
      </c>
      <c r="D139" s="1" t="s">
        <v>72</v>
      </c>
      <c r="E139" s="1">
        <v>9</v>
      </c>
      <c r="F139" s="1">
        <v>2</v>
      </c>
      <c r="G139" s="1">
        <v>9</v>
      </c>
      <c r="H139" s="1">
        <v>0</v>
      </c>
      <c r="I139" s="1">
        <v>1</v>
      </c>
      <c r="J139" s="1">
        <v>0</v>
      </c>
      <c r="K139" s="1">
        <v>0</v>
      </c>
      <c r="L139" s="1">
        <v>3</v>
      </c>
      <c r="M139" s="1">
        <v>0</v>
      </c>
      <c r="N139" s="1">
        <v>0</v>
      </c>
      <c r="O139" s="1">
        <v>5</v>
      </c>
      <c r="P139" s="1">
        <v>4</v>
      </c>
      <c r="Q139" s="1">
        <v>3</v>
      </c>
      <c r="R139" s="1">
        <v>2</v>
      </c>
      <c r="S139" s="1">
        <v>12</v>
      </c>
      <c r="T139" s="1">
        <v>0</v>
      </c>
      <c r="U139" s="1">
        <v>3</v>
      </c>
      <c r="V139" s="1">
        <v>3</v>
      </c>
    </row>
    <row r="140" spans="1:22" x14ac:dyDescent="0.35">
      <c r="A140" s="1" t="s">
        <v>322</v>
      </c>
      <c r="B140" s="1" t="s">
        <v>323</v>
      </c>
      <c r="C140" s="1" t="s">
        <v>61</v>
      </c>
      <c r="D140" s="1" t="s">
        <v>62</v>
      </c>
      <c r="E140" s="1">
        <v>1</v>
      </c>
      <c r="F140" s="1">
        <v>7</v>
      </c>
      <c r="G140" s="1">
        <v>1</v>
      </c>
      <c r="H140" s="1">
        <v>6</v>
      </c>
      <c r="I140" s="1">
        <v>5</v>
      </c>
      <c r="J140" s="1">
        <v>2</v>
      </c>
      <c r="K140" s="1">
        <v>1</v>
      </c>
      <c r="L140" s="1">
        <v>1</v>
      </c>
      <c r="M140" s="1">
        <v>1</v>
      </c>
      <c r="N140" s="1">
        <v>0</v>
      </c>
      <c r="O140" s="1">
        <v>1</v>
      </c>
      <c r="P140" s="1">
        <v>1</v>
      </c>
      <c r="Q140" s="1">
        <v>1</v>
      </c>
      <c r="R140" s="1">
        <v>4</v>
      </c>
      <c r="S140" s="1">
        <v>2</v>
      </c>
      <c r="T140" s="1">
        <v>3</v>
      </c>
      <c r="U140" s="1">
        <v>2</v>
      </c>
      <c r="V140" s="1">
        <v>2</v>
      </c>
    </row>
    <row r="141" spans="1:22" x14ac:dyDescent="0.35">
      <c r="A141" s="1" t="s">
        <v>324</v>
      </c>
      <c r="B141" s="1" t="s">
        <v>325</v>
      </c>
      <c r="C141" s="1" t="s">
        <v>59</v>
      </c>
      <c r="D141" s="1" t="s">
        <v>60</v>
      </c>
      <c r="E141" s="1">
        <v>3</v>
      </c>
      <c r="F141" s="1">
        <v>3</v>
      </c>
      <c r="G141" s="1">
        <v>0</v>
      </c>
      <c r="H141" s="1">
        <v>0</v>
      </c>
      <c r="I141" s="1">
        <v>1</v>
      </c>
      <c r="J141" s="1">
        <v>1</v>
      </c>
      <c r="K141" s="1">
        <v>0</v>
      </c>
      <c r="L141" s="1">
        <v>0</v>
      </c>
      <c r="M141" s="1">
        <v>0</v>
      </c>
      <c r="N141" s="1">
        <v>3</v>
      </c>
      <c r="O141" s="1">
        <v>1</v>
      </c>
      <c r="P141" s="1">
        <v>2</v>
      </c>
      <c r="Q141" s="1">
        <v>1</v>
      </c>
      <c r="R141" s="1">
        <v>1</v>
      </c>
      <c r="S141" s="1">
        <v>1</v>
      </c>
      <c r="T141" s="1">
        <v>0</v>
      </c>
      <c r="U141" s="1">
        <v>0</v>
      </c>
      <c r="V141" s="1">
        <v>0</v>
      </c>
    </row>
    <row r="142" spans="1:22" x14ac:dyDescent="0.35">
      <c r="A142" s="1" t="s">
        <v>326</v>
      </c>
      <c r="B142" s="1" t="s">
        <v>327</v>
      </c>
      <c r="C142" s="1" t="s">
        <v>57</v>
      </c>
      <c r="D142" s="1" t="s">
        <v>58</v>
      </c>
      <c r="E142" s="1">
        <v>7</v>
      </c>
      <c r="F142" s="1">
        <v>7</v>
      </c>
      <c r="G142" s="1">
        <v>9</v>
      </c>
      <c r="H142" s="1">
        <v>5</v>
      </c>
      <c r="I142" s="1">
        <v>13</v>
      </c>
      <c r="J142" s="1">
        <v>9</v>
      </c>
      <c r="K142" s="1">
        <v>4</v>
      </c>
      <c r="L142" s="1">
        <v>20</v>
      </c>
      <c r="M142" s="1">
        <v>5</v>
      </c>
      <c r="N142" s="1">
        <v>33</v>
      </c>
      <c r="O142" s="1">
        <v>29</v>
      </c>
      <c r="P142" s="1">
        <v>31</v>
      </c>
      <c r="Q142" s="1">
        <v>30</v>
      </c>
      <c r="R142" s="1">
        <v>38</v>
      </c>
      <c r="S142" s="1">
        <v>35</v>
      </c>
      <c r="T142" s="1">
        <v>26</v>
      </c>
      <c r="U142" s="1">
        <v>26</v>
      </c>
      <c r="V142" s="1">
        <v>31</v>
      </c>
    </row>
    <row r="143" spans="1:22" x14ac:dyDescent="0.35">
      <c r="A143" s="1" t="s">
        <v>328</v>
      </c>
      <c r="B143" s="1" t="s">
        <v>329</v>
      </c>
      <c r="C143" s="1" t="s">
        <v>59</v>
      </c>
      <c r="D143" s="1" t="s">
        <v>60</v>
      </c>
      <c r="E143" s="1"/>
      <c r="F143" s="1">
        <v>3</v>
      </c>
      <c r="G143" s="1">
        <v>2</v>
      </c>
      <c r="H143" s="1">
        <v>3</v>
      </c>
      <c r="I143" s="1">
        <v>3</v>
      </c>
      <c r="J143" s="1">
        <v>0</v>
      </c>
      <c r="K143" s="1">
        <v>1</v>
      </c>
      <c r="L143" s="1">
        <v>0</v>
      </c>
      <c r="M143" s="1">
        <v>3</v>
      </c>
      <c r="N143" s="1">
        <v>2</v>
      </c>
      <c r="O143" s="1">
        <v>2</v>
      </c>
      <c r="P143" s="1">
        <v>0</v>
      </c>
      <c r="Q143" s="1">
        <v>0</v>
      </c>
      <c r="R143" s="1">
        <v>0</v>
      </c>
      <c r="S143" s="1">
        <v>0</v>
      </c>
      <c r="T143" s="1">
        <v>0</v>
      </c>
      <c r="U143" s="1">
        <v>3</v>
      </c>
      <c r="V143" s="1">
        <v>2</v>
      </c>
    </row>
    <row r="144" spans="1:22" x14ac:dyDescent="0.35">
      <c r="A144" s="1" t="s">
        <v>330</v>
      </c>
      <c r="B144" s="1" t="s">
        <v>331</v>
      </c>
      <c r="C144" s="1" t="s">
        <v>67</v>
      </c>
      <c r="D144" s="1" t="s">
        <v>68</v>
      </c>
      <c r="E144" s="1">
        <v>10</v>
      </c>
      <c r="F144" s="1">
        <v>2</v>
      </c>
      <c r="G144" s="1">
        <v>0</v>
      </c>
      <c r="H144" s="1">
        <v>2</v>
      </c>
      <c r="I144" s="1">
        <v>0</v>
      </c>
      <c r="J144" s="1">
        <v>2</v>
      </c>
      <c r="K144" s="1">
        <v>4</v>
      </c>
      <c r="L144" s="1">
        <v>3</v>
      </c>
      <c r="M144" s="1">
        <v>0</v>
      </c>
      <c r="N144" s="1">
        <v>3</v>
      </c>
      <c r="O144" s="1">
        <v>1</v>
      </c>
      <c r="P144" s="1">
        <v>1</v>
      </c>
      <c r="Q144" s="1">
        <v>8</v>
      </c>
      <c r="R144" s="1">
        <v>2</v>
      </c>
      <c r="S144" s="1">
        <v>0</v>
      </c>
      <c r="T144" s="1">
        <v>1</v>
      </c>
      <c r="U144" s="1">
        <v>0</v>
      </c>
      <c r="V144" s="1">
        <v>0</v>
      </c>
    </row>
    <row r="145" spans="1:22" x14ac:dyDescent="0.35">
      <c r="A145" s="1" t="s">
        <v>332</v>
      </c>
      <c r="B145" s="1" t="s">
        <v>333</v>
      </c>
      <c r="C145" s="1" t="s">
        <v>57</v>
      </c>
      <c r="D145" s="1" t="s">
        <v>58</v>
      </c>
      <c r="E145" s="1">
        <v>17</v>
      </c>
      <c r="F145" s="1">
        <v>9</v>
      </c>
      <c r="G145" s="1">
        <v>7</v>
      </c>
      <c r="H145" s="1">
        <v>12</v>
      </c>
      <c r="I145" s="1">
        <v>14</v>
      </c>
      <c r="J145" s="1">
        <v>8</v>
      </c>
      <c r="K145" s="1">
        <v>8</v>
      </c>
      <c r="L145" s="1">
        <v>2</v>
      </c>
      <c r="M145" s="1">
        <v>8</v>
      </c>
      <c r="N145" s="1">
        <v>8</v>
      </c>
      <c r="O145" s="1">
        <v>10</v>
      </c>
      <c r="P145" s="1">
        <v>8</v>
      </c>
      <c r="Q145" s="1">
        <v>12</v>
      </c>
      <c r="R145" s="1">
        <v>22</v>
      </c>
      <c r="S145" s="1">
        <v>3</v>
      </c>
      <c r="T145" s="1">
        <v>9</v>
      </c>
      <c r="U145" s="1">
        <v>4</v>
      </c>
      <c r="V145" s="1">
        <v>4</v>
      </c>
    </row>
    <row r="146" spans="1:22" x14ac:dyDescent="0.35">
      <c r="A146" s="1" t="s">
        <v>334</v>
      </c>
      <c r="B146" s="1" t="s">
        <v>335</v>
      </c>
      <c r="C146" s="1" t="s">
        <v>61</v>
      </c>
      <c r="D146" s="1" t="s">
        <v>62</v>
      </c>
      <c r="E146" s="1">
        <v>4</v>
      </c>
      <c r="F146" s="1">
        <v>1</v>
      </c>
      <c r="G146" s="1">
        <v>0</v>
      </c>
      <c r="H146" s="1">
        <v>1</v>
      </c>
      <c r="I146" s="1">
        <v>2</v>
      </c>
      <c r="J146" s="1">
        <v>2</v>
      </c>
      <c r="K146" s="1">
        <v>0</v>
      </c>
      <c r="L146" s="1">
        <v>1</v>
      </c>
      <c r="M146" s="1">
        <v>0</v>
      </c>
      <c r="N146" s="1">
        <v>2</v>
      </c>
      <c r="O146" s="1">
        <v>1</v>
      </c>
      <c r="P146" s="1">
        <v>3</v>
      </c>
      <c r="Q146" s="1">
        <v>2</v>
      </c>
      <c r="R146" s="1">
        <v>1</v>
      </c>
      <c r="S146" s="1">
        <v>3</v>
      </c>
      <c r="T146" s="1">
        <v>0</v>
      </c>
      <c r="U146" s="1">
        <v>3</v>
      </c>
      <c r="V146" s="1">
        <v>4</v>
      </c>
    </row>
    <row r="147" spans="1:22" x14ac:dyDescent="0.35">
      <c r="A147" s="1" t="s">
        <v>336</v>
      </c>
      <c r="B147" s="1" t="s">
        <v>337</v>
      </c>
      <c r="C147" s="1" t="s">
        <v>65</v>
      </c>
      <c r="D147" s="1" t="s">
        <v>66</v>
      </c>
      <c r="E147" s="1"/>
      <c r="F147" s="1">
        <v>1</v>
      </c>
      <c r="G147" s="1">
        <v>0</v>
      </c>
      <c r="H147" s="1">
        <v>0</v>
      </c>
      <c r="I147" s="1">
        <v>0</v>
      </c>
      <c r="J147" s="1">
        <v>0</v>
      </c>
      <c r="K147" s="1">
        <v>0</v>
      </c>
      <c r="L147" s="1">
        <v>2</v>
      </c>
      <c r="M147" s="1">
        <v>5</v>
      </c>
      <c r="N147" s="1">
        <v>3</v>
      </c>
      <c r="O147" s="1">
        <v>3</v>
      </c>
      <c r="P147" s="1">
        <v>0</v>
      </c>
      <c r="Q147" s="1">
        <v>0</v>
      </c>
      <c r="R147" s="1">
        <v>2</v>
      </c>
      <c r="S147" s="1">
        <v>2</v>
      </c>
      <c r="T147" s="1">
        <v>2</v>
      </c>
      <c r="U147" s="1">
        <v>2</v>
      </c>
      <c r="V147" s="1">
        <v>2</v>
      </c>
    </row>
    <row r="148" spans="1:22" x14ac:dyDescent="0.35">
      <c r="A148" s="1" t="s">
        <v>338</v>
      </c>
      <c r="B148" s="1" t="s">
        <v>339</v>
      </c>
      <c r="C148" s="1" t="s">
        <v>61</v>
      </c>
      <c r="D148" s="1" t="s">
        <v>62</v>
      </c>
      <c r="E148" s="1">
        <v>7</v>
      </c>
      <c r="F148" s="1">
        <v>13</v>
      </c>
      <c r="G148" s="1">
        <v>6</v>
      </c>
      <c r="H148" s="1">
        <v>0</v>
      </c>
      <c r="I148" s="1">
        <v>11</v>
      </c>
      <c r="J148" s="1">
        <v>6</v>
      </c>
      <c r="K148" s="1">
        <v>1</v>
      </c>
      <c r="L148" s="1">
        <v>5</v>
      </c>
      <c r="M148" s="1">
        <v>9</v>
      </c>
      <c r="N148" s="1">
        <v>6</v>
      </c>
      <c r="O148" s="1">
        <v>8</v>
      </c>
      <c r="P148" s="1">
        <v>6</v>
      </c>
      <c r="Q148" s="1">
        <v>5</v>
      </c>
      <c r="R148" s="1">
        <v>6</v>
      </c>
      <c r="S148" s="1">
        <v>7</v>
      </c>
      <c r="T148" s="1">
        <v>5</v>
      </c>
      <c r="U148" s="1">
        <v>11</v>
      </c>
      <c r="V148" s="1">
        <v>21</v>
      </c>
    </row>
    <row r="149" spans="1:22" x14ac:dyDescent="0.35">
      <c r="A149" s="1" t="s">
        <v>340</v>
      </c>
      <c r="B149" s="1" t="s">
        <v>341</v>
      </c>
      <c r="C149" s="1" t="s">
        <v>67</v>
      </c>
      <c r="D149" s="1" t="s">
        <v>68</v>
      </c>
      <c r="E149" s="1">
        <v>7</v>
      </c>
      <c r="F149" s="1">
        <v>5</v>
      </c>
      <c r="G149" s="1">
        <v>2</v>
      </c>
      <c r="H149" s="1">
        <v>3</v>
      </c>
      <c r="I149" s="1">
        <v>3</v>
      </c>
      <c r="J149" s="1">
        <v>1</v>
      </c>
      <c r="K149" s="1">
        <v>2</v>
      </c>
      <c r="L149" s="1">
        <v>1</v>
      </c>
      <c r="M149" s="1">
        <v>4</v>
      </c>
      <c r="N149" s="1">
        <v>5</v>
      </c>
      <c r="O149" s="1">
        <v>5</v>
      </c>
      <c r="P149" s="1">
        <v>3</v>
      </c>
      <c r="Q149" s="1">
        <v>5</v>
      </c>
      <c r="R149" s="1">
        <v>0</v>
      </c>
      <c r="S149" s="1">
        <v>0</v>
      </c>
      <c r="T149" s="1">
        <v>6</v>
      </c>
      <c r="U149" s="1">
        <v>11</v>
      </c>
      <c r="V149" s="1">
        <v>11</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v>
      </c>
      <c r="F151" s="1">
        <v>13</v>
      </c>
      <c r="G151" s="1">
        <v>13</v>
      </c>
      <c r="H151" s="1">
        <v>22</v>
      </c>
      <c r="I151" s="1">
        <v>11</v>
      </c>
      <c r="J151" s="1">
        <v>29</v>
      </c>
      <c r="K151" s="1">
        <v>7</v>
      </c>
      <c r="L151" s="1">
        <v>26</v>
      </c>
      <c r="M151" s="1">
        <v>8</v>
      </c>
      <c r="N151" s="1">
        <v>26</v>
      </c>
      <c r="O151" s="1">
        <v>7</v>
      </c>
      <c r="P151" s="1">
        <v>9</v>
      </c>
      <c r="Q151" s="1">
        <v>24</v>
      </c>
      <c r="R151" s="1">
        <v>24</v>
      </c>
      <c r="S151" s="1">
        <v>25</v>
      </c>
      <c r="T151" s="1">
        <v>19</v>
      </c>
      <c r="U151" s="1">
        <v>18</v>
      </c>
      <c r="V151" s="1">
        <v>10</v>
      </c>
    </row>
    <row r="152" spans="1:22" x14ac:dyDescent="0.35">
      <c r="A152" s="1" t="s">
        <v>346</v>
      </c>
      <c r="B152" s="1" t="s">
        <v>347</v>
      </c>
      <c r="C152" s="1" t="s">
        <v>57</v>
      </c>
      <c r="D152" s="1" t="s">
        <v>58</v>
      </c>
      <c r="E152" s="1">
        <v>16</v>
      </c>
      <c r="F152" s="1">
        <v>10</v>
      </c>
      <c r="G152" s="1">
        <v>7</v>
      </c>
      <c r="H152" s="1">
        <v>2</v>
      </c>
      <c r="I152" s="1">
        <v>10</v>
      </c>
      <c r="J152" s="1">
        <v>4</v>
      </c>
      <c r="K152" s="1">
        <v>8</v>
      </c>
      <c r="L152" s="1">
        <v>16</v>
      </c>
      <c r="M152" s="1">
        <v>18</v>
      </c>
      <c r="N152" s="1">
        <v>10</v>
      </c>
      <c r="O152" s="1">
        <v>12</v>
      </c>
      <c r="P152" s="1">
        <v>11</v>
      </c>
      <c r="Q152" s="1">
        <v>9</v>
      </c>
      <c r="R152" s="1">
        <v>11</v>
      </c>
      <c r="S152" s="1">
        <v>10</v>
      </c>
      <c r="T152" s="1">
        <v>8</v>
      </c>
      <c r="U152" s="1">
        <v>11</v>
      </c>
      <c r="V152" s="1">
        <v>13</v>
      </c>
    </row>
    <row r="153" spans="1:22" x14ac:dyDescent="0.35">
      <c r="A153" s="1" t="s">
        <v>348</v>
      </c>
      <c r="B153" s="1" t="s">
        <v>349</v>
      </c>
      <c r="C153" s="1" t="s">
        <v>61</v>
      </c>
      <c r="D153" s="1" t="s">
        <v>62</v>
      </c>
      <c r="E153" s="1"/>
      <c r="F153" s="1"/>
      <c r="G153" s="1">
        <v>7</v>
      </c>
      <c r="H153" s="1">
        <v>0</v>
      </c>
      <c r="I153" s="1">
        <v>0</v>
      </c>
      <c r="J153" s="1">
        <v>2</v>
      </c>
      <c r="K153" s="1">
        <v>0</v>
      </c>
      <c r="L153" s="1">
        <v>0</v>
      </c>
      <c r="M153" s="1">
        <v>0</v>
      </c>
      <c r="N153" s="1">
        <v>0</v>
      </c>
      <c r="O153" s="1">
        <v>2</v>
      </c>
      <c r="P153" s="1">
        <v>4</v>
      </c>
      <c r="Q153" s="1">
        <v>4</v>
      </c>
      <c r="R153" s="1">
        <v>4</v>
      </c>
      <c r="S153" s="1">
        <v>4</v>
      </c>
      <c r="T153" s="1">
        <v>4</v>
      </c>
      <c r="U153" s="1">
        <v>4</v>
      </c>
      <c r="V153" s="1">
        <v>4</v>
      </c>
    </row>
    <row r="154" spans="1:22" x14ac:dyDescent="0.35">
      <c r="A154" s="1" t="s">
        <v>350</v>
      </c>
      <c r="B154" s="1" t="s">
        <v>351</v>
      </c>
      <c r="C154" s="1" t="s">
        <v>73</v>
      </c>
      <c r="D154" s="1" t="s">
        <v>74</v>
      </c>
      <c r="E154" s="1">
        <v>4</v>
      </c>
      <c r="F154" s="1">
        <v>0</v>
      </c>
      <c r="G154" s="1">
        <v>0</v>
      </c>
      <c r="H154" s="1">
        <v>3</v>
      </c>
      <c r="I154" s="1">
        <v>1</v>
      </c>
      <c r="J154" s="1">
        <v>17</v>
      </c>
      <c r="K154" s="1">
        <v>7</v>
      </c>
      <c r="L154" s="1">
        <v>1</v>
      </c>
      <c r="M154" s="1">
        <v>2</v>
      </c>
      <c r="N154" s="1">
        <v>9</v>
      </c>
      <c r="O154" s="1">
        <v>7</v>
      </c>
      <c r="P154" s="1">
        <v>6</v>
      </c>
      <c r="Q154" s="1">
        <v>7</v>
      </c>
      <c r="R154" s="1">
        <v>1</v>
      </c>
      <c r="S154" s="1">
        <v>5</v>
      </c>
      <c r="T154" s="1">
        <v>3</v>
      </c>
      <c r="U154" s="1">
        <v>11</v>
      </c>
      <c r="V154" s="1">
        <v>5</v>
      </c>
    </row>
    <row r="155" spans="1:22" x14ac:dyDescent="0.35">
      <c r="A155" s="1" t="s">
        <v>352</v>
      </c>
      <c r="B155" s="1" t="s">
        <v>353</v>
      </c>
      <c r="C155" s="1" t="s">
        <v>57</v>
      </c>
      <c r="D155" s="1" t="s">
        <v>58</v>
      </c>
      <c r="E155" s="1">
        <v>7</v>
      </c>
      <c r="F155" s="1">
        <v>9</v>
      </c>
      <c r="G155" s="1">
        <v>6</v>
      </c>
      <c r="H155" s="1">
        <v>5</v>
      </c>
      <c r="I155" s="1">
        <v>6</v>
      </c>
      <c r="J155" s="1">
        <v>6</v>
      </c>
      <c r="K155" s="1">
        <v>7</v>
      </c>
      <c r="L155" s="1">
        <v>5</v>
      </c>
      <c r="M155" s="1">
        <v>9</v>
      </c>
      <c r="N155" s="1">
        <v>10</v>
      </c>
      <c r="O155" s="1">
        <v>11</v>
      </c>
      <c r="P155" s="1">
        <v>10</v>
      </c>
      <c r="Q155" s="1">
        <v>6</v>
      </c>
      <c r="R155" s="1">
        <v>11</v>
      </c>
      <c r="S155" s="1">
        <v>11</v>
      </c>
      <c r="T155" s="1">
        <v>12</v>
      </c>
      <c r="U155" s="1">
        <v>14</v>
      </c>
      <c r="V155" s="1">
        <v>8</v>
      </c>
    </row>
    <row r="156" spans="1:22" x14ac:dyDescent="0.35">
      <c r="A156" s="1" t="s">
        <v>354</v>
      </c>
      <c r="B156" s="1" t="s">
        <v>355</v>
      </c>
      <c r="C156" s="1" t="s">
        <v>73</v>
      </c>
      <c r="D156" s="1" t="s">
        <v>74</v>
      </c>
      <c r="E156" s="1">
        <v>3</v>
      </c>
      <c r="F156" s="1">
        <v>2</v>
      </c>
      <c r="G156" s="1">
        <v>1</v>
      </c>
      <c r="H156" s="1">
        <v>1</v>
      </c>
      <c r="I156" s="1">
        <v>0</v>
      </c>
      <c r="J156" s="1">
        <v>3</v>
      </c>
      <c r="K156" s="1">
        <v>0</v>
      </c>
      <c r="L156" s="1">
        <v>1</v>
      </c>
      <c r="M156" s="1">
        <v>2</v>
      </c>
      <c r="N156" s="1">
        <v>7</v>
      </c>
      <c r="O156" s="1">
        <v>2</v>
      </c>
      <c r="P156" s="1">
        <v>1</v>
      </c>
      <c r="Q156" s="1">
        <v>3</v>
      </c>
      <c r="R156" s="1">
        <v>4</v>
      </c>
      <c r="S156" s="1">
        <v>4</v>
      </c>
      <c r="T156" s="1">
        <v>4</v>
      </c>
      <c r="U156" s="1">
        <v>1</v>
      </c>
      <c r="V156" s="1">
        <v>4</v>
      </c>
    </row>
    <row r="157" spans="1:22" x14ac:dyDescent="0.35">
      <c r="A157" s="1" t="s">
        <v>356</v>
      </c>
      <c r="B157" s="1" t="s">
        <v>357</v>
      </c>
      <c r="C157" s="1" t="s">
        <v>65</v>
      </c>
      <c r="D157" s="1" t="s">
        <v>66</v>
      </c>
      <c r="E157" s="1">
        <v>1</v>
      </c>
      <c r="F157" s="1">
        <v>0</v>
      </c>
      <c r="G157" s="1">
        <v>0</v>
      </c>
      <c r="H157" s="1">
        <v>1</v>
      </c>
      <c r="I157" s="1">
        <v>0</v>
      </c>
      <c r="J157" s="1">
        <v>0</v>
      </c>
      <c r="K157" s="1">
        <v>1</v>
      </c>
      <c r="L157" s="1">
        <v>4</v>
      </c>
      <c r="M157" s="1">
        <v>2</v>
      </c>
      <c r="N157" s="1">
        <v>2</v>
      </c>
      <c r="O157" s="1">
        <v>3</v>
      </c>
      <c r="P157" s="1">
        <v>4</v>
      </c>
      <c r="Q157" s="1">
        <v>5</v>
      </c>
      <c r="R157" s="1">
        <v>1</v>
      </c>
      <c r="S157" s="1">
        <v>0</v>
      </c>
      <c r="T157" s="1">
        <v>3</v>
      </c>
      <c r="U157" s="1">
        <v>1</v>
      </c>
      <c r="V157" s="1">
        <v>2</v>
      </c>
    </row>
    <row r="158" spans="1:22" x14ac:dyDescent="0.35">
      <c r="A158" s="1" t="s">
        <v>358</v>
      </c>
      <c r="B158" s="1" t="s">
        <v>359</v>
      </c>
      <c r="C158" s="1" t="s">
        <v>57</v>
      </c>
      <c r="D158" s="1" t="s">
        <v>58</v>
      </c>
      <c r="E158" s="1">
        <v>20</v>
      </c>
      <c r="F158" s="1">
        <v>21</v>
      </c>
      <c r="G158" s="1">
        <v>21</v>
      </c>
      <c r="H158" s="1">
        <v>28</v>
      </c>
      <c r="I158" s="1">
        <v>25</v>
      </c>
      <c r="J158" s="1">
        <v>25</v>
      </c>
      <c r="K158" s="1">
        <v>15</v>
      </c>
      <c r="L158" s="1">
        <v>22</v>
      </c>
      <c r="M158" s="1">
        <v>25</v>
      </c>
      <c r="N158" s="1">
        <v>16</v>
      </c>
      <c r="O158" s="1">
        <v>19</v>
      </c>
      <c r="P158" s="1">
        <v>34</v>
      </c>
      <c r="Q158" s="1">
        <v>35</v>
      </c>
      <c r="R158" s="1">
        <v>35</v>
      </c>
      <c r="S158" s="1">
        <v>39</v>
      </c>
      <c r="T158" s="1">
        <v>20</v>
      </c>
      <c r="U158" s="1">
        <v>20</v>
      </c>
      <c r="V158" s="1">
        <v>23</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4</v>
      </c>
      <c r="S159" s="1">
        <v>1</v>
      </c>
      <c r="T159" s="1">
        <v>8</v>
      </c>
      <c r="U159" s="1">
        <v>7</v>
      </c>
      <c r="V159" s="1">
        <v>6</v>
      </c>
    </row>
    <row r="160" spans="1:22" x14ac:dyDescent="0.35">
      <c r="A160" s="1" t="s">
        <v>362</v>
      </c>
      <c r="B160" s="1" t="s">
        <v>363</v>
      </c>
      <c r="C160" s="1" t="s">
        <v>73</v>
      </c>
      <c r="D160" s="1" t="s">
        <v>74</v>
      </c>
      <c r="E160" s="1">
        <v>7</v>
      </c>
      <c r="F160" s="1">
        <v>15</v>
      </c>
      <c r="G160" s="1">
        <v>14</v>
      </c>
      <c r="H160" s="1">
        <v>12</v>
      </c>
      <c r="I160" s="1">
        <v>15</v>
      </c>
      <c r="J160" s="1">
        <v>15</v>
      </c>
      <c r="K160" s="1">
        <v>11</v>
      </c>
      <c r="L160" s="1">
        <v>21</v>
      </c>
      <c r="M160" s="1">
        <v>7</v>
      </c>
      <c r="N160" s="1">
        <v>12</v>
      </c>
      <c r="O160" s="1">
        <v>12</v>
      </c>
      <c r="P160" s="1">
        <v>6</v>
      </c>
      <c r="Q160" s="1">
        <v>8</v>
      </c>
      <c r="R160" s="1">
        <v>10</v>
      </c>
      <c r="S160" s="1">
        <v>5</v>
      </c>
      <c r="T160" s="1">
        <v>6</v>
      </c>
      <c r="U160" s="1">
        <v>8</v>
      </c>
      <c r="V160" s="1">
        <v>11</v>
      </c>
    </row>
    <row r="161" spans="1:22" x14ac:dyDescent="0.35">
      <c r="A161" s="1" t="s">
        <v>364</v>
      </c>
      <c r="B161" s="1" t="s">
        <v>365</v>
      </c>
      <c r="C161" s="1" t="s">
        <v>59</v>
      </c>
      <c r="D161" s="1" t="s">
        <v>60</v>
      </c>
      <c r="E161" s="1">
        <v>16</v>
      </c>
      <c r="F161" s="1">
        <v>11</v>
      </c>
      <c r="G161" s="1">
        <v>15</v>
      </c>
      <c r="H161" s="1">
        <v>15</v>
      </c>
      <c r="I161" s="1">
        <v>23</v>
      </c>
      <c r="J161" s="1">
        <v>32</v>
      </c>
      <c r="K161" s="1">
        <v>23</v>
      </c>
      <c r="L161" s="1">
        <v>16</v>
      </c>
      <c r="M161" s="1">
        <v>18</v>
      </c>
      <c r="N161" s="1">
        <v>18</v>
      </c>
      <c r="O161" s="1">
        <v>24</v>
      </c>
      <c r="P161" s="1">
        <v>15</v>
      </c>
      <c r="Q161" s="1">
        <v>11</v>
      </c>
      <c r="R161" s="1">
        <v>28</v>
      </c>
      <c r="S161" s="1">
        <v>11</v>
      </c>
      <c r="T161" s="1">
        <v>30</v>
      </c>
      <c r="U161" s="1">
        <v>18</v>
      </c>
      <c r="V161" s="1">
        <v>30</v>
      </c>
    </row>
    <row r="162" spans="1:22" x14ac:dyDescent="0.35">
      <c r="A162" s="1" t="s">
        <v>366</v>
      </c>
      <c r="B162" s="1" t="s">
        <v>367</v>
      </c>
      <c r="C162" s="1" t="s">
        <v>67</v>
      </c>
      <c r="D162" s="1" t="s">
        <v>68</v>
      </c>
      <c r="E162" s="1"/>
      <c r="F162" s="1">
        <v>7</v>
      </c>
      <c r="G162" s="1">
        <v>7</v>
      </c>
      <c r="H162" s="1">
        <v>14</v>
      </c>
      <c r="I162" s="1">
        <v>4</v>
      </c>
      <c r="J162" s="1">
        <v>4</v>
      </c>
      <c r="K162" s="1">
        <v>3</v>
      </c>
      <c r="L162" s="1">
        <v>2</v>
      </c>
      <c r="M162" s="1">
        <v>2</v>
      </c>
      <c r="N162" s="1">
        <v>4</v>
      </c>
      <c r="O162" s="1">
        <v>3</v>
      </c>
      <c r="P162" s="1">
        <v>9</v>
      </c>
      <c r="Q162" s="1">
        <v>9</v>
      </c>
      <c r="R162" s="1">
        <v>9</v>
      </c>
      <c r="S162" s="1">
        <v>3</v>
      </c>
      <c r="T162" s="1">
        <v>3</v>
      </c>
      <c r="U162" s="1">
        <v>4</v>
      </c>
      <c r="V162" s="1">
        <v>9</v>
      </c>
    </row>
    <row r="163" spans="1:22" x14ac:dyDescent="0.35">
      <c r="A163" s="1" t="s">
        <v>368</v>
      </c>
      <c r="B163" s="1" t="s">
        <v>369</v>
      </c>
      <c r="C163" s="1" t="s">
        <v>57</v>
      </c>
      <c r="D163" s="1" t="s">
        <v>58</v>
      </c>
      <c r="E163" s="1">
        <v>11</v>
      </c>
      <c r="F163" s="1">
        <v>14</v>
      </c>
      <c r="G163" s="1">
        <v>7</v>
      </c>
      <c r="H163" s="1">
        <v>23</v>
      </c>
      <c r="I163" s="1">
        <v>15</v>
      </c>
      <c r="J163" s="1">
        <v>17</v>
      </c>
      <c r="K163" s="1">
        <v>9</v>
      </c>
      <c r="L163" s="1">
        <v>7</v>
      </c>
      <c r="M163" s="1">
        <v>21</v>
      </c>
      <c r="N163" s="1">
        <v>25</v>
      </c>
      <c r="O163" s="1">
        <v>18</v>
      </c>
      <c r="P163" s="1">
        <v>33</v>
      </c>
      <c r="Q163" s="1">
        <v>17</v>
      </c>
      <c r="R163" s="1">
        <v>16</v>
      </c>
      <c r="S163" s="1">
        <v>3</v>
      </c>
      <c r="T163" s="1">
        <v>5</v>
      </c>
      <c r="U163" s="1">
        <v>5</v>
      </c>
      <c r="V163" s="1">
        <v>6</v>
      </c>
    </row>
    <row r="164" spans="1:22" x14ac:dyDescent="0.35">
      <c r="A164" s="1" t="s">
        <v>370</v>
      </c>
      <c r="B164" s="1" t="s">
        <v>371</v>
      </c>
      <c r="C164" s="1" t="s">
        <v>71</v>
      </c>
      <c r="D164" s="1" t="s">
        <v>72</v>
      </c>
      <c r="E164" s="1">
        <v>2</v>
      </c>
      <c r="F164" s="1">
        <v>0</v>
      </c>
      <c r="G164" s="1">
        <v>1</v>
      </c>
      <c r="H164" s="1">
        <v>0</v>
      </c>
      <c r="I164" s="1">
        <v>0</v>
      </c>
      <c r="J164" s="1">
        <v>2</v>
      </c>
      <c r="K164" s="1">
        <v>2</v>
      </c>
      <c r="L164" s="1">
        <v>2</v>
      </c>
      <c r="M164" s="1">
        <v>3</v>
      </c>
      <c r="N164" s="1">
        <v>1</v>
      </c>
      <c r="O164" s="1">
        <v>0</v>
      </c>
      <c r="P164" s="1">
        <v>3</v>
      </c>
      <c r="Q164" s="1">
        <v>2</v>
      </c>
      <c r="R164" s="1">
        <v>0</v>
      </c>
      <c r="S164" s="1">
        <v>0</v>
      </c>
      <c r="T164" s="1">
        <v>0</v>
      </c>
      <c r="U164" s="1">
        <v>1</v>
      </c>
      <c r="V164" s="1">
        <v>2</v>
      </c>
    </row>
    <row r="165" spans="1:22" x14ac:dyDescent="0.35">
      <c r="A165" s="1" t="s">
        <v>372</v>
      </c>
      <c r="B165" s="1" t="s">
        <v>373</v>
      </c>
      <c r="C165" s="1" t="s">
        <v>59</v>
      </c>
      <c r="D165" s="1" t="s">
        <v>60</v>
      </c>
      <c r="E165" s="1">
        <v>8</v>
      </c>
      <c r="F165" s="1">
        <v>4</v>
      </c>
      <c r="G165" s="1">
        <v>4</v>
      </c>
      <c r="H165" s="1">
        <v>1</v>
      </c>
      <c r="I165" s="1">
        <v>2</v>
      </c>
      <c r="J165" s="1">
        <v>3</v>
      </c>
      <c r="K165" s="1">
        <v>2</v>
      </c>
      <c r="L165" s="1">
        <v>12</v>
      </c>
      <c r="M165" s="1">
        <v>6</v>
      </c>
      <c r="N165" s="1">
        <v>7</v>
      </c>
      <c r="O165" s="1">
        <v>6</v>
      </c>
      <c r="P165" s="1">
        <v>5</v>
      </c>
      <c r="Q165" s="1">
        <v>10</v>
      </c>
      <c r="R165" s="1">
        <v>12</v>
      </c>
      <c r="S165" s="1">
        <v>3</v>
      </c>
      <c r="T165" s="1">
        <v>2</v>
      </c>
      <c r="U165" s="1">
        <v>3</v>
      </c>
      <c r="V165" s="1">
        <v>0</v>
      </c>
    </row>
    <row r="166" spans="1:22" x14ac:dyDescent="0.35">
      <c r="A166" s="1" t="s">
        <v>374</v>
      </c>
      <c r="B166" s="1" t="s">
        <v>375</v>
      </c>
      <c r="C166" s="1" t="s">
        <v>65</v>
      </c>
      <c r="D166" s="1" t="s">
        <v>66</v>
      </c>
      <c r="E166" s="1">
        <v>23</v>
      </c>
      <c r="F166" s="1">
        <v>13</v>
      </c>
      <c r="G166" s="1">
        <v>16</v>
      </c>
      <c r="H166" s="1">
        <v>21</v>
      </c>
      <c r="I166" s="1">
        <v>18</v>
      </c>
      <c r="J166" s="1">
        <v>37</v>
      </c>
      <c r="K166" s="1">
        <v>10</v>
      </c>
      <c r="L166" s="1">
        <v>26</v>
      </c>
      <c r="M166" s="1">
        <v>17</v>
      </c>
      <c r="N166" s="1">
        <v>25</v>
      </c>
      <c r="O166" s="1">
        <v>29</v>
      </c>
      <c r="P166" s="1">
        <v>34</v>
      </c>
      <c r="Q166" s="1">
        <v>23</v>
      </c>
      <c r="R166" s="1">
        <v>17</v>
      </c>
      <c r="S166" s="1">
        <v>19</v>
      </c>
      <c r="T166" s="1">
        <v>16</v>
      </c>
      <c r="U166" s="1">
        <v>25</v>
      </c>
      <c r="V166" s="1">
        <v>21</v>
      </c>
    </row>
    <row r="167" spans="1:22" x14ac:dyDescent="0.35">
      <c r="A167" s="1" t="s">
        <v>376</v>
      </c>
      <c r="B167" s="1" t="s">
        <v>377</v>
      </c>
      <c r="C167" s="1" t="s">
        <v>61</v>
      </c>
      <c r="D167" s="1" t="s">
        <v>62</v>
      </c>
      <c r="E167" s="1">
        <v>15</v>
      </c>
      <c r="F167" s="1">
        <v>25</v>
      </c>
      <c r="G167" s="1">
        <v>14</v>
      </c>
      <c r="H167" s="1">
        <v>12</v>
      </c>
      <c r="I167" s="1">
        <v>4</v>
      </c>
      <c r="J167" s="1">
        <v>7</v>
      </c>
      <c r="K167" s="1">
        <v>2</v>
      </c>
      <c r="L167" s="1">
        <v>7</v>
      </c>
      <c r="M167" s="1">
        <v>17</v>
      </c>
      <c r="N167" s="1">
        <v>14</v>
      </c>
      <c r="O167" s="1">
        <v>9</v>
      </c>
      <c r="P167" s="1">
        <v>10</v>
      </c>
      <c r="Q167" s="1">
        <v>6</v>
      </c>
      <c r="R167" s="1">
        <v>12</v>
      </c>
      <c r="S167" s="1">
        <v>13</v>
      </c>
      <c r="T167" s="1">
        <v>1</v>
      </c>
      <c r="U167" s="1">
        <v>1</v>
      </c>
      <c r="V167" s="1">
        <v>7</v>
      </c>
    </row>
    <row r="168" spans="1:22" x14ac:dyDescent="0.35">
      <c r="A168" s="1" t="s">
        <v>378</v>
      </c>
      <c r="B168" s="1" t="s">
        <v>379</v>
      </c>
      <c r="C168" s="1" t="s">
        <v>67</v>
      </c>
      <c r="D168" s="1" t="s">
        <v>68</v>
      </c>
      <c r="E168" s="1">
        <v>7</v>
      </c>
      <c r="F168" s="1">
        <v>4</v>
      </c>
      <c r="G168" s="1">
        <v>2</v>
      </c>
      <c r="H168" s="1">
        <v>4</v>
      </c>
      <c r="I168" s="1">
        <v>2</v>
      </c>
      <c r="J168" s="1">
        <v>2</v>
      </c>
      <c r="K168" s="1">
        <v>6</v>
      </c>
      <c r="L168" s="1">
        <v>1</v>
      </c>
      <c r="M168" s="1">
        <v>4</v>
      </c>
      <c r="N168" s="1">
        <v>4</v>
      </c>
      <c r="O168" s="1">
        <v>3</v>
      </c>
      <c r="P168" s="1">
        <v>3</v>
      </c>
      <c r="Q168" s="1">
        <v>5</v>
      </c>
      <c r="R168" s="1">
        <v>3</v>
      </c>
      <c r="S168" s="1">
        <v>1</v>
      </c>
      <c r="T168" s="1">
        <v>0</v>
      </c>
      <c r="U168" s="1">
        <v>0</v>
      </c>
      <c r="V168" s="1">
        <v>0</v>
      </c>
    </row>
    <row r="169" spans="1:22" x14ac:dyDescent="0.35">
      <c r="A169" s="1" t="s">
        <v>380</v>
      </c>
      <c r="B169" s="1" t="s">
        <v>381</v>
      </c>
      <c r="C169" s="1" t="s">
        <v>61</v>
      </c>
      <c r="D169" s="1" t="s">
        <v>62</v>
      </c>
      <c r="E169" s="1">
        <v>2</v>
      </c>
      <c r="F169" s="1">
        <v>1</v>
      </c>
      <c r="G169" s="1">
        <v>2</v>
      </c>
      <c r="H169" s="1">
        <v>2</v>
      </c>
      <c r="I169" s="1">
        <v>0</v>
      </c>
      <c r="J169" s="1">
        <v>2</v>
      </c>
      <c r="K169" s="1">
        <v>0</v>
      </c>
      <c r="L169" s="1">
        <v>2</v>
      </c>
      <c r="M169" s="1">
        <v>0</v>
      </c>
      <c r="N169" s="1">
        <v>0</v>
      </c>
      <c r="O169" s="1">
        <v>0</v>
      </c>
      <c r="P169" s="1">
        <v>0</v>
      </c>
      <c r="Q169" s="1">
        <v>6</v>
      </c>
      <c r="R169" s="1">
        <v>2</v>
      </c>
      <c r="S169" s="1">
        <v>1</v>
      </c>
      <c r="T169" s="1">
        <v>1</v>
      </c>
      <c r="U169" s="1">
        <v>1</v>
      </c>
      <c r="V169" s="1">
        <v>2</v>
      </c>
    </row>
    <row r="170" spans="1:22" x14ac:dyDescent="0.35">
      <c r="A170" s="1" t="s">
        <v>382</v>
      </c>
      <c r="B170" s="1" t="s">
        <v>383</v>
      </c>
      <c r="C170" s="1" t="s">
        <v>71</v>
      </c>
      <c r="D170" s="1" t="s">
        <v>72</v>
      </c>
      <c r="E170" s="1">
        <v>0</v>
      </c>
      <c r="F170" s="1">
        <v>0</v>
      </c>
      <c r="G170" s="1">
        <v>2</v>
      </c>
      <c r="H170" s="1">
        <v>2</v>
      </c>
      <c r="I170" s="1">
        <v>2</v>
      </c>
      <c r="J170" s="1">
        <v>1</v>
      </c>
      <c r="K170" s="1">
        <v>3</v>
      </c>
      <c r="L170" s="1">
        <v>3</v>
      </c>
      <c r="M170" s="1">
        <v>4</v>
      </c>
      <c r="N170" s="1">
        <v>3</v>
      </c>
      <c r="O170" s="1">
        <v>4</v>
      </c>
      <c r="P170" s="1">
        <v>3</v>
      </c>
      <c r="Q170" s="1">
        <v>3</v>
      </c>
      <c r="R170" s="1">
        <v>0</v>
      </c>
      <c r="S170" s="1">
        <v>4</v>
      </c>
      <c r="T170" s="1">
        <v>2</v>
      </c>
      <c r="U170" s="1">
        <v>4</v>
      </c>
      <c r="V170" s="1">
        <v>4</v>
      </c>
    </row>
    <row r="171" spans="1:22" x14ac:dyDescent="0.35">
      <c r="A171" s="1" t="s">
        <v>384</v>
      </c>
      <c r="B171" s="1" t="s">
        <v>385</v>
      </c>
      <c r="C171" s="1" t="s">
        <v>65</v>
      </c>
      <c r="D171" s="1" t="s">
        <v>66</v>
      </c>
      <c r="E171" s="1">
        <v>25</v>
      </c>
      <c r="F171" s="1">
        <v>46</v>
      </c>
      <c r="G171" s="1">
        <v>13</v>
      </c>
      <c r="H171" s="1">
        <v>32</v>
      </c>
      <c r="I171" s="1">
        <v>19</v>
      </c>
      <c r="J171" s="1">
        <v>14</v>
      </c>
      <c r="K171" s="1">
        <v>15</v>
      </c>
      <c r="L171" s="1">
        <v>23</v>
      </c>
      <c r="M171" s="1">
        <v>25</v>
      </c>
      <c r="N171" s="1">
        <v>38</v>
      </c>
      <c r="O171" s="1">
        <v>33</v>
      </c>
      <c r="P171" s="1">
        <v>34</v>
      </c>
      <c r="Q171" s="1">
        <v>36</v>
      </c>
      <c r="R171" s="1">
        <v>26</v>
      </c>
      <c r="S171" s="1">
        <v>20</v>
      </c>
      <c r="T171" s="1">
        <v>31</v>
      </c>
      <c r="U171" s="1">
        <v>18</v>
      </c>
      <c r="V171" s="1">
        <v>13</v>
      </c>
    </row>
    <row r="172" spans="1:22" x14ac:dyDescent="0.35">
      <c r="A172" s="1" t="s">
        <v>386</v>
      </c>
      <c r="B172" s="1" t="s">
        <v>387</v>
      </c>
      <c r="C172" s="1" t="s">
        <v>59</v>
      </c>
      <c r="D172" s="1" t="s">
        <v>60</v>
      </c>
      <c r="E172" s="1">
        <v>7</v>
      </c>
      <c r="F172" s="1">
        <v>3</v>
      </c>
      <c r="G172" s="1">
        <v>1</v>
      </c>
      <c r="H172" s="1">
        <v>1</v>
      </c>
      <c r="I172" s="1">
        <v>1</v>
      </c>
      <c r="J172" s="1">
        <v>3</v>
      </c>
      <c r="K172" s="1">
        <v>5</v>
      </c>
      <c r="L172" s="1">
        <v>4</v>
      </c>
      <c r="M172" s="1">
        <v>1</v>
      </c>
      <c r="N172" s="1">
        <v>0</v>
      </c>
      <c r="O172" s="1">
        <v>7</v>
      </c>
      <c r="P172" s="1">
        <v>8</v>
      </c>
      <c r="Q172" s="1">
        <v>5</v>
      </c>
      <c r="R172" s="1">
        <v>4</v>
      </c>
      <c r="S172" s="1">
        <v>2</v>
      </c>
      <c r="T172" s="1">
        <v>3</v>
      </c>
      <c r="U172" s="1">
        <v>1</v>
      </c>
      <c r="V172" s="1">
        <v>4</v>
      </c>
    </row>
    <row r="173" spans="1:22" x14ac:dyDescent="0.35">
      <c r="A173" s="1" t="s">
        <v>388</v>
      </c>
      <c r="B173" s="1" t="s">
        <v>389</v>
      </c>
      <c r="C173" s="1" t="s">
        <v>67</v>
      </c>
      <c r="D173" s="1" t="s">
        <v>68</v>
      </c>
      <c r="E173" s="1">
        <v>6</v>
      </c>
      <c r="F173" s="1">
        <v>11</v>
      </c>
      <c r="G173" s="1">
        <v>9</v>
      </c>
      <c r="H173" s="1">
        <v>3</v>
      </c>
      <c r="I173" s="1">
        <v>0</v>
      </c>
      <c r="J173" s="1">
        <v>5</v>
      </c>
      <c r="K173" s="1">
        <v>12</v>
      </c>
      <c r="L173" s="1">
        <v>15</v>
      </c>
      <c r="M173" s="1">
        <v>14</v>
      </c>
      <c r="N173" s="1">
        <v>16</v>
      </c>
      <c r="O173" s="1">
        <v>13</v>
      </c>
      <c r="P173" s="1">
        <v>13</v>
      </c>
      <c r="Q173" s="1">
        <v>14</v>
      </c>
      <c r="R173" s="1">
        <v>8</v>
      </c>
      <c r="S173" s="1">
        <v>6</v>
      </c>
      <c r="T173" s="1">
        <v>2</v>
      </c>
      <c r="U173" s="1">
        <v>4</v>
      </c>
      <c r="V173" s="1">
        <v>11</v>
      </c>
    </row>
    <row r="174" spans="1:22" x14ac:dyDescent="0.35">
      <c r="A174" s="1" t="s">
        <v>390</v>
      </c>
      <c r="B174" s="1" t="s">
        <v>391</v>
      </c>
      <c r="C174" s="1" t="s">
        <v>59</v>
      </c>
      <c r="D174" s="1" t="s">
        <v>60</v>
      </c>
      <c r="E174" s="1">
        <v>6</v>
      </c>
      <c r="F174" s="1">
        <v>3</v>
      </c>
      <c r="G174" s="1">
        <v>3</v>
      </c>
      <c r="H174" s="1">
        <v>3</v>
      </c>
      <c r="I174" s="1">
        <v>3</v>
      </c>
      <c r="J174" s="1">
        <v>3</v>
      </c>
      <c r="K174" s="1">
        <v>3</v>
      </c>
      <c r="L174" s="1">
        <v>0</v>
      </c>
      <c r="M174" s="1">
        <v>0</v>
      </c>
      <c r="N174" s="1">
        <v>0</v>
      </c>
      <c r="O174" s="1">
        <v>1</v>
      </c>
      <c r="P174" s="1">
        <v>0</v>
      </c>
      <c r="Q174" s="1">
        <v>2</v>
      </c>
      <c r="R174" s="1">
        <v>3</v>
      </c>
      <c r="S174" s="1">
        <v>2</v>
      </c>
      <c r="T174" s="1">
        <v>0</v>
      </c>
      <c r="U174" s="1">
        <v>0</v>
      </c>
      <c r="V174" s="1">
        <v>1</v>
      </c>
    </row>
    <row r="175" spans="1:22" x14ac:dyDescent="0.35">
      <c r="A175" s="1" t="s">
        <v>392</v>
      </c>
      <c r="B175" s="1" t="s">
        <v>393</v>
      </c>
      <c r="C175" s="1" t="s">
        <v>69</v>
      </c>
      <c r="D175" s="1" t="s">
        <v>70</v>
      </c>
      <c r="E175" s="1">
        <v>14</v>
      </c>
      <c r="F175" s="1">
        <v>6</v>
      </c>
      <c r="G175" s="1">
        <v>6</v>
      </c>
      <c r="H175" s="1">
        <v>3</v>
      </c>
      <c r="I175" s="1">
        <v>2</v>
      </c>
      <c r="J175" s="1">
        <v>6</v>
      </c>
      <c r="K175" s="1">
        <v>23</v>
      </c>
      <c r="L175" s="1">
        <v>20</v>
      </c>
      <c r="M175" s="1">
        <v>27</v>
      </c>
      <c r="N175" s="1">
        <v>7</v>
      </c>
      <c r="O175" s="1">
        <v>14</v>
      </c>
      <c r="P175" s="1">
        <v>4</v>
      </c>
      <c r="Q175" s="1">
        <v>15</v>
      </c>
      <c r="R175" s="1">
        <v>10</v>
      </c>
      <c r="S175" s="1">
        <v>6</v>
      </c>
      <c r="T175" s="1">
        <v>2</v>
      </c>
      <c r="U175" s="1">
        <v>6</v>
      </c>
      <c r="V175" s="1">
        <v>5</v>
      </c>
    </row>
    <row r="176" spans="1:22" x14ac:dyDescent="0.35">
      <c r="A176" s="1" t="s">
        <v>394</v>
      </c>
      <c r="B176" s="1" t="s">
        <v>395</v>
      </c>
      <c r="C176" s="1" t="s">
        <v>57</v>
      </c>
      <c r="D176" s="1" t="s">
        <v>58</v>
      </c>
      <c r="E176" s="1">
        <v>0</v>
      </c>
      <c r="F176" s="1">
        <v>7</v>
      </c>
      <c r="G176" s="1">
        <v>12</v>
      </c>
      <c r="H176" s="1">
        <v>10</v>
      </c>
      <c r="I176" s="1">
        <v>13</v>
      </c>
      <c r="J176" s="1">
        <v>8</v>
      </c>
      <c r="K176" s="1">
        <v>2</v>
      </c>
      <c r="L176" s="1">
        <v>6</v>
      </c>
      <c r="M176" s="1">
        <v>12</v>
      </c>
      <c r="N176" s="1">
        <v>8</v>
      </c>
      <c r="O176" s="1">
        <v>6</v>
      </c>
      <c r="P176" s="1">
        <v>15</v>
      </c>
      <c r="Q176" s="1">
        <v>13</v>
      </c>
      <c r="R176" s="1">
        <v>11</v>
      </c>
      <c r="S176" s="1">
        <v>5</v>
      </c>
      <c r="T176" s="1">
        <v>17</v>
      </c>
      <c r="U176" s="1">
        <v>14</v>
      </c>
      <c r="V176" s="1">
        <v>7</v>
      </c>
    </row>
    <row r="177" spans="1:22" x14ac:dyDescent="0.35">
      <c r="A177" s="1" t="s">
        <v>396</v>
      </c>
      <c r="B177" s="1" t="s">
        <v>397</v>
      </c>
      <c r="C177" s="1" t="s">
        <v>69</v>
      </c>
      <c r="D177" s="1" t="s">
        <v>70</v>
      </c>
      <c r="E177" s="1">
        <v>0</v>
      </c>
      <c r="F177" s="1">
        <v>0</v>
      </c>
      <c r="G177" s="1">
        <v>0</v>
      </c>
      <c r="H177" s="1">
        <v>1</v>
      </c>
      <c r="I177" s="1">
        <v>0</v>
      </c>
      <c r="J177" s="1">
        <v>2</v>
      </c>
      <c r="K177" s="1">
        <v>0</v>
      </c>
      <c r="L177" s="1">
        <v>2</v>
      </c>
      <c r="M177" s="1">
        <v>5</v>
      </c>
      <c r="N177" s="1">
        <v>0</v>
      </c>
      <c r="O177" s="1">
        <v>1</v>
      </c>
      <c r="P177" s="1">
        <v>3</v>
      </c>
      <c r="Q177" s="1">
        <v>0</v>
      </c>
      <c r="R177" s="1">
        <v>3</v>
      </c>
      <c r="S177" s="1">
        <v>1</v>
      </c>
      <c r="T177" s="1">
        <v>0</v>
      </c>
      <c r="U177" s="1">
        <v>0</v>
      </c>
      <c r="V177" s="1">
        <v>0</v>
      </c>
    </row>
    <row r="178" spans="1:22" x14ac:dyDescent="0.35">
      <c r="A178" s="1" t="s">
        <v>398</v>
      </c>
      <c r="B178" s="1" t="s">
        <v>399</v>
      </c>
      <c r="C178" s="1" t="s">
        <v>61</v>
      </c>
      <c r="D178" s="1" t="s">
        <v>62</v>
      </c>
      <c r="E178" s="1"/>
      <c r="F178" s="1">
        <v>3</v>
      </c>
      <c r="G178" s="1">
        <v>0</v>
      </c>
      <c r="H178" s="1">
        <v>2</v>
      </c>
      <c r="I178" s="1">
        <v>4</v>
      </c>
      <c r="J178" s="1">
        <v>4</v>
      </c>
      <c r="K178" s="1">
        <v>7</v>
      </c>
      <c r="L178" s="1">
        <v>1</v>
      </c>
      <c r="M178" s="1">
        <v>4</v>
      </c>
      <c r="N178" s="1">
        <v>2</v>
      </c>
      <c r="O178" s="1">
        <v>2</v>
      </c>
      <c r="P178" s="1">
        <v>4</v>
      </c>
      <c r="Q178" s="1">
        <v>2</v>
      </c>
      <c r="R178" s="1">
        <v>0</v>
      </c>
      <c r="S178" s="1">
        <v>1</v>
      </c>
      <c r="T178" s="1">
        <v>2</v>
      </c>
      <c r="U178" s="1">
        <v>0</v>
      </c>
      <c r="V178" s="1">
        <v>1</v>
      </c>
    </row>
    <row r="179" spans="1:22" x14ac:dyDescent="0.35">
      <c r="A179" s="1" t="s">
        <v>400</v>
      </c>
      <c r="B179" s="1" t="s">
        <v>401</v>
      </c>
      <c r="C179" s="1" t="s">
        <v>67</v>
      </c>
      <c r="D179" s="1" t="s">
        <v>68</v>
      </c>
      <c r="E179" s="1">
        <v>3</v>
      </c>
      <c r="F179" s="1">
        <v>1</v>
      </c>
      <c r="G179" s="1">
        <v>0</v>
      </c>
      <c r="H179" s="1">
        <v>4</v>
      </c>
      <c r="I179" s="1">
        <v>1</v>
      </c>
      <c r="J179" s="1">
        <v>0</v>
      </c>
      <c r="K179" s="1">
        <v>5</v>
      </c>
      <c r="L179" s="1">
        <v>4</v>
      </c>
      <c r="M179" s="1">
        <v>0</v>
      </c>
      <c r="N179" s="1">
        <v>3</v>
      </c>
      <c r="O179" s="1">
        <v>2</v>
      </c>
      <c r="P179" s="1">
        <v>1</v>
      </c>
      <c r="Q179" s="1">
        <v>5</v>
      </c>
      <c r="R179" s="1">
        <v>0</v>
      </c>
      <c r="S179" s="1">
        <v>3</v>
      </c>
      <c r="T179" s="1">
        <v>3</v>
      </c>
      <c r="U179" s="1">
        <v>1</v>
      </c>
      <c r="V179" s="1">
        <v>3</v>
      </c>
    </row>
    <row r="180" spans="1:22" x14ac:dyDescent="0.35">
      <c r="A180" s="1" t="s">
        <v>402</v>
      </c>
      <c r="B180" s="1" t="s">
        <v>403</v>
      </c>
      <c r="C180" s="1" t="s">
        <v>63</v>
      </c>
      <c r="D180" s="1" t="s">
        <v>64</v>
      </c>
      <c r="E180" s="1">
        <v>9</v>
      </c>
      <c r="F180" s="1">
        <v>14</v>
      </c>
      <c r="G180" s="1">
        <v>4</v>
      </c>
      <c r="H180" s="1">
        <v>5</v>
      </c>
      <c r="I180" s="1">
        <v>2</v>
      </c>
      <c r="J180" s="1">
        <v>3</v>
      </c>
      <c r="K180" s="1">
        <v>6</v>
      </c>
      <c r="L180" s="1">
        <v>5</v>
      </c>
      <c r="M180" s="1">
        <v>2</v>
      </c>
      <c r="N180" s="1">
        <v>7</v>
      </c>
      <c r="O180" s="1">
        <v>15</v>
      </c>
      <c r="P180" s="1">
        <v>14</v>
      </c>
      <c r="Q180" s="1">
        <v>17</v>
      </c>
      <c r="R180" s="1">
        <v>8</v>
      </c>
      <c r="S180" s="1">
        <v>14</v>
      </c>
      <c r="T180" s="1">
        <v>17</v>
      </c>
      <c r="U180" s="1">
        <v>12</v>
      </c>
      <c r="V180" s="1">
        <v>15</v>
      </c>
    </row>
    <row r="181" spans="1:22" x14ac:dyDescent="0.35">
      <c r="A181" s="1" t="s">
        <v>404</v>
      </c>
      <c r="B181" s="1" t="s">
        <v>405</v>
      </c>
      <c r="C181" s="1" t="s">
        <v>67</v>
      </c>
      <c r="D181" s="1" t="s">
        <v>68</v>
      </c>
      <c r="E181" s="1">
        <v>2</v>
      </c>
      <c r="F181" s="1">
        <v>13</v>
      </c>
      <c r="G181" s="1">
        <v>7</v>
      </c>
      <c r="H181" s="1">
        <v>10</v>
      </c>
      <c r="I181" s="1">
        <v>18</v>
      </c>
      <c r="J181" s="1">
        <v>0</v>
      </c>
      <c r="K181" s="1">
        <v>5</v>
      </c>
      <c r="L181" s="1">
        <v>9</v>
      </c>
      <c r="M181" s="1">
        <v>4</v>
      </c>
      <c r="N181" s="1">
        <v>5</v>
      </c>
      <c r="O181" s="1">
        <v>6</v>
      </c>
      <c r="P181" s="1">
        <v>13</v>
      </c>
      <c r="Q181" s="1">
        <v>8</v>
      </c>
      <c r="R181" s="1">
        <v>11</v>
      </c>
      <c r="S181" s="1">
        <v>16</v>
      </c>
      <c r="T181" s="1">
        <v>23</v>
      </c>
      <c r="U181" s="1">
        <v>21</v>
      </c>
      <c r="V181" s="1">
        <v>16</v>
      </c>
    </row>
    <row r="182" spans="1:22" x14ac:dyDescent="0.35">
      <c r="A182" s="1" t="s">
        <v>406</v>
      </c>
      <c r="B182" s="1" t="s">
        <v>407</v>
      </c>
      <c r="C182" s="1" t="s">
        <v>67</v>
      </c>
      <c r="D182" s="1" t="s">
        <v>68</v>
      </c>
      <c r="E182" s="1">
        <v>3</v>
      </c>
      <c r="F182" s="1">
        <v>10</v>
      </c>
      <c r="G182" s="1">
        <v>9</v>
      </c>
      <c r="H182" s="1">
        <v>2</v>
      </c>
      <c r="I182" s="1">
        <v>2</v>
      </c>
      <c r="J182" s="1">
        <v>2</v>
      </c>
      <c r="K182" s="1">
        <v>5</v>
      </c>
      <c r="L182" s="1">
        <v>1</v>
      </c>
      <c r="M182" s="1">
        <v>1</v>
      </c>
      <c r="N182" s="1">
        <v>1</v>
      </c>
      <c r="O182" s="1">
        <v>0</v>
      </c>
      <c r="P182" s="1">
        <v>4</v>
      </c>
      <c r="Q182" s="1">
        <v>0</v>
      </c>
      <c r="R182" s="1">
        <v>1</v>
      </c>
      <c r="S182" s="1">
        <v>3</v>
      </c>
      <c r="T182" s="1">
        <v>3</v>
      </c>
      <c r="U182" s="1">
        <v>1</v>
      </c>
      <c r="V182" s="1">
        <v>1</v>
      </c>
    </row>
    <row r="183" spans="1:22" x14ac:dyDescent="0.35">
      <c r="A183" s="1" t="s">
        <v>408</v>
      </c>
      <c r="B183" s="1" t="s">
        <v>409</v>
      </c>
      <c r="C183" s="1" t="s">
        <v>67</v>
      </c>
      <c r="D183" s="1" t="s">
        <v>68</v>
      </c>
      <c r="E183" s="1">
        <v>3</v>
      </c>
      <c r="F183" s="1">
        <v>11</v>
      </c>
      <c r="G183" s="1">
        <v>2</v>
      </c>
      <c r="H183" s="1">
        <v>10</v>
      </c>
      <c r="I183" s="1">
        <v>8</v>
      </c>
      <c r="J183" s="1">
        <v>6</v>
      </c>
      <c r="K183" s="1">
        <v>4</v>
      </c>
      <c r="L183" s="1">
        <v>4</v>
      </c>
      <c r="M183" s="1">
        <v>2</v>
      </c>
      <c r="N183" s="1">
        <v>5</v>
      </c>
      <c r="O183" s="1">
        <v>3</v>
      </c>
      <c r="P183" s="1">
        <v>6</v>
      </c>
      <c r="Q183" s="1">
        <v>4</v>
      </c>
      <c r="R183" s="1">
        <v>7</v>
      </c>
      <c r="S183" s="1">
        <v>8</v>
      </c>
      <c r="T183" s="1">
        <v>8</v>
      </c>
      <c r="U183" s="1">
        <v>7</v>
      </c>
      <c r="V183" s="1">
        <v>7</v>
      </c>
    </row>
    <row r="184" spans="1:22" x14ac:dyDescent="0.35">
      <c r="A184" s="1" t="s">
        <v>410</v>
      </c>
      <c r="B184" s="1" t="s">
        <v>411</v>
      </c>
      <c r="C184" s="1" t="s">
        <v>59</v>
      </c>
      <c r="D184" s="1" t="s">
        <v>60</v>
      </c>
      <c r="E184" s="1">
        <v>5</v>
      </c>
      <c r="F184" s="1">
        <v>2</v>
      </c>
      <c r="G184" s="1">
        <v>2</v>
      </c>
      <c r="H184" s="1">
        <v>2</v>
      </c>
      <c r="I184" s="1">
        <v>2</v>
      </c>
      <c r="J184" s="1">
        <v>5</v>
      </c>
      <c r="K184" s="1">
        <v>6</v>
      </c>
      <c r="L184" s="1">
        <v>4</v>
      </c>
      <c r="M184" s="1">
        <v>4</v>
      </c>
      <c r="N184" s="1">
        <v>4</v>
      </c>
      <c r="O184" s="1">
        <v>2</v>
      </c>
      <c r="P184" s="1">
        <v>1</v>
      </c>
      <c r="Q184" s="1">
        <v>3</v>
      </c>
      <c r="R184" s="1">
        <v>3</v>
      </c>
      <c r="S184" s="1">
        <v>4</v>
      </c>
      <c r="T184" s="1">
        <v>1</v>
      </c>
      <c r="U184" s="1">
        <v>1</v>
      </c>
      <c r="V184" s="1">
        <v>3</v>
      </c>
    </row>
    <row r="185" spans="1:22" x14ac:dyDescent="0.35">
      <c r="A185" s="1" t="s">
        <v>414</v>
      </c>
      <c r="B185" s="1" t="s">
        <v>415</v>
      </c>
      <c r="C185" s="1" t="s">
        <v>71</v>
      </c>
      <c r="D185" s="1" t="s">
        <v>72</v>
      </c>
      <c r="E185" s="1">
        <v>6</v>
      </c>
      <c r="F185" s="1">
        <v>6</v>
      </c>
      <c r="G185" s="1">
        <v>4</v>
      </c>
      <c r="H185" s="1">
        <v>2</v>
      </c>
      <c r="I185" s="1">
        <v>2</v>
      </c>
      <c r="J185" s="1">
        <v>0</v>
      </c>
      <c r="K185" s="1">
        <v>1</v>
      </c>
      <c r="L185" s="1">
        <v>1</v>
      </c>
      <c r="M185" s="1">
        <v>0</v>
      </c>
      <c r="N185" s="1">
        <v>0</v>
      </c>
      <c r="O185" s="1">
        <v>9</v>
      </c>
      <c r="P185" s="1">
        <v>2</v>
      </c>
      <c r="Q185" s="1">
        <v>2</v>
      </c>
      <c r="R185" s="1">
        <v>1</v>
      </c>
      <c r="S185" s="1">
        <v>2</v>
      </c>
      <c r="T185" s="1">
        <v>2</v>
      </c>
      <c r="U185" s="1">
        <v>4</v>
      </c>
      <c r="V185" s="1">
        <v>3</v>
      </c>
    </row>
    <row r="186" spans="1:22" x14ac:dyDescent="0.35">
      <c r="A186" s="1" t="s">
        <v>412</v>
      </c>
      <c r="B186" s="1" t="s">
        <v>413</v>
      </c>
      <c r="C186" s="1" t="s">
        <v>63</v>
      </c>
      <c r="D186" s="1" t="s">
        <v>64</v>
      </c>
      <c r="E186" s="1">
        <v>16</v>
      </c>
      <c r="F186" s="1">
        <v>14</v>
      </c>
      <c r="G186" s="1">
        <v>6</v>
      </c>
      <c r="H186" s="1">
        <v>1</v>
      </c>
      <c r="I186" s="1">
        <v>4</v>
      </c>
      <c r="J186" s="1">
        <v>11</v>
      </c>
      <c r="K186" s="1">
        <v>18</v>
      </c>
      <c r="L186" s="1">
        <v>13</v>
      </c>
      <c r="M186" s="1">
        <v>35</v>
      </c>
      <c r="N186" s="1">
        <v>7</v>
      </c>
      <c r="O186" s="1">
        <v>4</v>
      </c>
      <c r="P186" s="1">
        <v>12</v>
      </c>
      <c r="Q186" s="1">
        <v>16</v>
      </c>
      <c r="R186" s="1">
        <v>7</v>
      </c>
      <c r="S186" s="1">
        <v>7</v>
      </c>
      <c r="T186" s="1">
        <v>19</v>
      </c>
      <c r="U186" s="1">
        <v>5</v>
      </c>
      <c r="V186" s="1">
        <v>10</v>
      </c>
    </row>
    <row r="187" spans="1:22" x14ac:dyDescent="0.35">
      <c r="A187" s="1" t="s">
        <v>416</v>
      </c>
      <c r="B187" s="1" t="s">
        <v>417</v>
      </c>
      <c r="C187" s="1" t="s">
        <v>57</v>
      </c>
      <c r="D187" s="1" t="s">
        <v>58</v>
      </c>
      <c r="E187" s="1">
        <v>5</v>
      </c>
      <c r="F187" s="1">
        <v>15</v>
      </c>
      <c r="G187" s="1">
        <v>10</v>
      </c>
      <c r="H187" s="1">
        <v>15</v>
      </c>
      <c r="I187" s="1">
        <v>23</v>
      </c>
      <c r="J187" s="1">
        <v>23</v>
      </c>
      <c r="K187" s="1">
        <v>6</v>
      </c>
      <c r="L187" s="1">
        <v>17</v>
      </c>
      <c r="M187" s="1">
        <v>17</v>
      </c>
      <c r="N187" s="1">
        <v>23</v>
      </c>
      <c r="O187" s="1">
        <v>18</v>
      </c>
      <c r="P187" s="1">
        <v>19</v>
      </c>
      <c r="Q187" s="1">
        <v>6</v>
      </c>
      <c r="R187" s="1">
        <v>9</v>
      </c>
      <c r="S187" s="1">
        <v>4</v>
      </c>
      <c r="T187" s="1">
        <v>5</v>
      </c>
      <c r="U187" s="1">
        <v>4</v>
      </c>
      <c r="V187" s="1">
        <v>23</v>
      </c>
    </row>
    <row r="188" spans="1:22" x14ac:dyDescent="0.35">
      <c r="A188" s="1" t="s">
        <v>418</v>
      </c>
      <c r="B188" s="1" t="s">
        <v>419</v>
      </c>
      <c r="C188" s="1" t="s">
        <v>69</v>
      </c>
      <c r="D188" s="1" t="s">
        <v>70</v>
      </c>
      <c r="E188" s="1">
        <v>4</v>
      </c>
      <c r="F188" s="1">
        <v>1</v>
      </c>
      <c r="G188" s="1">
        <v>2</v>
      </c>
      <c r="H188" s="1">
        <v>6</v>
      </c>
      <c r="I188" s="1">
        <v>3</v>
      </c>
      <c r="J188" s="1">
        <v>3</v>
      </c>
      <c r="K188" s="1">
        <v>3</v>
      </c>
      <c r="L188" s="1">
        <v>4</v>
      </c>
      <c r="M188" s="1">
        <v>0</v>
      </c>
      <c r="N188" s="1">
        <v>3</v>
      </c>
      <c r="O188" s="1">
        <v>4</v>
      </c>
      <c r="P188" s="1">
        <v>2</v>
      </c>
      <c r="Q188" s="1">
        <v>6</v>
      </c>
      <c r="R188" s="1">
        <v>4</v>
      </c>
      <c r="S188" s="1">
        <v>3</v>
      </c>
      <c r="T188" s="1">
        <v>9</v>
      </c>
      <c r="U188" s="1">
        <v>6</v>
      </c>
      <c r="V188" s="1">
        <v>5</v>
      </c>
    </row>
    <row r="189" spans="1:22" x14ac:dyDescent="0.35">
      <c r="A189" s="1" t="s">
        <v>420</v>
      </c>
      <c r="B189" s="1" t="s">
        <v>421</v>
      </c>
      <c r="C189" s="1" t="s">
        <v>59</v>
      </c>
      <c r="D189" s="1" t="s">
        <v>60</v>
      </c>
      <c r="E189" s="1">
        <v>0</v>
      </c>
      <c r="F189" s="1">
        <v>0</v>
      </c>
      <c r="G189" s="1">
        <v>0</v>
      </c>
      <c r="H189" s="1">
        <v>0</v>
      </c>
      <c r="I189" s="1">
        <v>0</v>
      </c>
      <c r="J189" s="1">
        <v>0</v>
      </c>
      <c r="K189" s="1">
        <v>0</v>
      </c>
      <c r="L189" s="1">
        <v>2</v>
      </c>
      <c r="M189" s="1">
        <v>0</v>
      </c>
      <c r="N189" s="1">
        <v>0</v>
      </c>
      <c r="O189" s="1">
        <v>2</v>
      </c>
      <c r="P189" s="1">
        <v>0</v>
      </c>
      <c r="Q189" s="1">
        <v>0</v>
      </c>
      <c r="R189" s="1">
        <v>1</v>
      </c>
      <c r="S189" s="1">
        <v>0</v>
      </c>
      <c r="T189" s="1">
        <v>0</v>
      </c>
      <c r="U189" s="1">
        <v>0</v>
      </c>
      <c r="V189" s="1">
        <v>1</v>
      </c>
    </row>
    <row r="190" spans="1:22" x14ac:dyDescent="0.35">
      <c r="A190" s="1" t="s">
        <v>422</v>
      </c>
      <c r="B190" s="1" t="s">
        <v>423</v>
      </c>
      <c r="C190" s="1" t="s">
        <v>73</v>
      </c>
      <c r="D190" s="1" t="s">
        <v>74</v>
      </c>
      <c r="E190" s="1">
        <v>3</v>
      </c>
      <c r="F190" s="1">
        <v>2</v>
      </c>
      <c r="G190" s="1">
        <v>2</v>
      </c>
      <c r="H190" s="1">
        <v>9</v>
      </c>
      <c r="I190" s="1">
        <v>9</v>
      </c>
      <c r="J190" s="1">
        <v>10</v>
      </c>
      <c r="K190" s="1">
        <v>1</v>
      </c>
      <c r="L190" s="1">
        <v>10</v>
      </c>
      <c r="M190" s="1">
        <v>10</v>
      </c>
      <c r="N190" s="1">
        <v>10</v>
      </c>
      <c r="O190" s="1">
        <v>6</v>
      </c>
      <c r="P190" s="1">
        <v>11</v>
      </c>
      <c r="Q190" s="1">
        <v>4</v>
      </c>
      <c r="R190" s="1">
        <v>8</v>
      </c>
      <c r="S190" s="1">
        <v>9</v>
      </c>
      <c r="T190" s="1">
        <v>3</v>
      </c>
      <c r="U190" s="1">
        <v>4</v>
      </c>
      <c r="V190" s="1">
        <v>4</v>
      </c>
    </row>
    <row r="191" spans="1:22" x14ac:dyDescent="0.35">
      <c r="A191" s="1" t="s">
        <v>424</v>
      </c>
      <c r="B191" s="1" t="s">
        <v>425</v>
      </c>
      <c r="C191" s="1" t="s">
        <v>61</v>
      </c>
      <c r="D191" s="1" t="s">
        <v>62</v>
      </c>
      <c r="E191" s="1">
        <v>1</v>
      </c>
      <c r="F191" s="1">
        <v>1</v>
      </c>
      <c r="G191" s="1">
        <v>0</v>
      </c>
      <c r="H191" s="1">
        <v>0</v>
      </c>
      <c r="I191" s="1">
        <v>1</v>
      </c>
      <c r="J191" s="1">
        <v>2</v>
      </c>
      <c r="K191" s="1">
        <v>0</v>
      </c>
      <c r="L191" s="1">
        <v>0</v>
      </c>
      <c r="M191" s="1">
        <v>0</v>
      </c>
      <c r="N191" s="1">
        <v>0</v>
      </c>
      <c r="O191" s="1">
        <v>0</v>
      </c>
      <c r="P191" s="1">
        <v>3</v>
      </c>
      <c r="Q191" s="1">
        <v>0</v>
      </c>
      <c r="R191" s="1">
        <v>0</v>
      </c>
      <c r="S191" s="1">
        <v>1</v>
      </c>
      <c r="T191" s="1">
        <v>1</v>
      </c>
      <c r="U191" s="1">
        <v>0</v>
      </c>
      <c r="V191" s="1">
        <v>0</v>
      </c>
    </row>
    <row r="192" spans="1:22" x14ac:dyDescent="0.35">
      <c r="A192" s="1" t="s">
        <v>426</v>
      </c>
      <c r="B192" s="1" t="s">
        <v>427</v>
      </c>
      <c r="C192" s="1" t="s">
        <v>59</v>
      </c>
      <c r="D192" s="1" t="s">
        <v>60</v>
      </c>
      <c r="E192" s="1">
        <v>0</v>
      </c>
      <c r="F192" s="1">
        <v>0</v>
      </c>
      <c r="G192" s="1">
        <v>1</v>
      </c>
      <c r="H192" s="1">
        <v>4</v>
      </c>
      <c r="I192" s="1">
        <v>0</v>
      </c>
      <c r="J192" s="1">
        <v>0</v>
      </c>
      <c r="K192" s="1">
        <v>0</v>
      </c>
      <c r="L192" s="1">
        <v>0</v>
      </c>
      <c r="M192" s="1">
        <v>0</v>
      </c>
      <c r="N192" s="1">
        <v>0</v>
      </c>
      <c r="O192" s="1">
        <v>0</v>
      </c>
      <c r="P192" s="1">
        <v>2</v>
      </c>
      <c r="Q192" s="1">
        <v>0</v>
      </c>
      <c r="R192" s="1">
        <v>1</v>
      </c>
      <c r="S192" s="1">
        <v>0</v>
      </c>
      <c r="T192" s="1">
        <v>2</v>
      </c>
      <c r="U192" s="1">
        <v>2</v>
      </c>
      <c r="V192" s="1">
        <v>3</v>
      </c>
    </row>
    <row r="193" spans="1:22" x14ac:dyDescent="0.35">
      <c r="A193" s="1" t="s">
        <v>428</v>
      </c>
      <c r="B193" s="1" t="s">
        <v>429</v>
      </c>
      <c r="C193" s="1" t="s">
        <v>73</v>
      </c>
      <c r="D193" s="1" t="s">
        <v>74</v>
      </c>
      <c r="E193" s="1"/>
      <c r="F193" s="1">
        <v>6</v>
      </c>
      <c r="G193" s="1">
        <v>4</v>
      </c>
      <c r="H193" s="1">
        <v>1</v>
      </c>
      <c r="I193" s="1">
        <v>0</v>
      </c>
      <c r="J193" s="1">
        <v>1</v>
      </c>
      <c r="K193" s="1">
        <v>1</v>
      </c>
      <c r="L193" s="1">
        <v>2</v>
      </c>
      <c r="M193" s="1">
        <v>0</v>
      </c>
      <c r="N193" s="1">
        <v>0</v>
      </c>
      <c r="O193" s="1">
        <v>0</v>
      </c>
      <c r="P193" s="1">
        <v>0</v>
      </c>
      <c r="Q193" s="1">
        <v>1</v>
      </c>
      <c r="R193" s="1">
        <v>0</v>
      </c>
      <c r="S193" s="1">
        <v>0</v>
      </c>
      <c r="T193" s="1">
        <v>2</v>
      </c>
      <c r="U193" s="1">
        <v>0</v>
      </c>
      <c r="V193" s="1">
        <v>0</v>
      </c>
    </row>
    <row r="194" spans="1:22" x14ac:dyDescent="0.35">
      <c r="A194" s="1" t="s">
        <v>430</v>
      </c>
      <c r="B194" s="1" t="s">
        <v>431</v>
      </c>
      <c r="C194" s="1" t="s">
        <v>61</v>
      </c>
      <c r="D194" s="1" t="s">
        <v>62</v>
      </c>
      <c r="E194" s="1">
        <v>3</v>
      </c>
      <c r="F194" s="1">
        <v>4</v>
      </c>
      <c r="G194" s="1">
        <v>1</v>
      </c>
      <c r="H194" s="1">
        <v>1</v>
      </c>
      <c r="I194" s="1">
        <v>0</v>
      </c>
      <c r="J194" s="1">
        <v>1</v>
      </c>
      <c r="K194" s="1">
        <v>1</v>
      </c>
      <c r="L194" s="1">
        <v>1</v>
      </c>
      <c r="M194" s="1">
        <v>4</v>
      </c>
      <c r="N194" s="1">
        <v>6</v>
      </c>
      <c r="O194" s="1">
        <v>1</v>
      </c>
      <c r="P194" s="1">
        <v>1</v>
      </c>
      <c r="Q194" s="1">
        <v>2</v>
      </c>
      <c r="R194" s="1">
        <v>2</v>
      </c>
      <c r="S194" s="1">
        <v>5</v>
      </c>
      <c r="T194" s="1">
        <v>0</v>
      </c>
      <c r="U194" s="1">
        <v>0</v>
      </c>
      <c r="V194" s="1">
        <v>1</v>
      </c>
    </row>
    <row r="195" spans="1:22" x14ac:dyDescent="0.35">
      <c r="A195" s="1" t="s">
        <v>432</v>
      </c>
      <c r="B195" s="1" t="s">
        <v>433</v>
      </c>
      <c r="C195" s="1" t="s">
        <v>59</v>
      </c>
      <c r="D195" s="1" t="s">
        <v>60</v>
      </c>
      <c r="E195" s="1">
        <v>3</v>
      </c>
      <c r="F195" s="1">
        <v>6</v>
      </c>
      <c r="G195" s="1">
        <v>6</v>
      </c>
      <c r="H195" s="1">
        <v>18</v>
      </c>
      <c r="I195" s="1">
        <v>2</v>
      </c>
      <c r="J195" s="1">
        <v>10</v>
      </c>
      <c r="K195" s="1">
        <v>11</v>
      </c>
      <c r="L195" s="1">
        <v>5</v>
      </c>
      <c r="M195" s="1">
        <v>10</v>
      </c>
      <c r="N195" s="1">
        <v>16</v>
      </c>
      <c r="O195" s="1">
        <v>25</v>
      </c>
      <c r="P195" s="1">
        <v>25</v>
      </c>
      <c r="Q195" s="1">
        <v>7</v>
      </c>
      <c r="R195" s="1">
        <v>8</v>
      </c>
      <c r="S195" s="1">
        <v>9</v>
      </c>
      <c r="T195" s="1">
        <v>15</v>
      </c>
      <c r="U195" s="1">
        <v>14</v>
      </c>
      <c r="V195" s="1">
        <v>15</v>
      </c>
    </row>
    <row r="196" spans="1:22" x14ac:dyDescent="0.35">
      <c r="A196" s="1" t="s">
        <v>434</v>
      </c>
      <c r="B196" s="1" t="s">
        <v>435</v>
      </c>
      <c r="C196" s="1" t="s">
        <v>69</v>
      </c>
      <c r="D196" s="1" t="s">
        <v>70</v>
      </c>
      <c r="E196" s="1">
        <v>6</v>
      </c>
      <c r="F196" s="1">
        <v>6</v>
      </c>
      <c r="G196" s="1">
        <v>6</v>
      </c>
      <c r="H196" s="1">
        <v>2</v>
      </c>
      <c r="I196" s="1">
        <v>6</v>
      </c>
      <c r="J196" s="1">
        <v>7</v>
      </c>
      <c r="K196" s="1">
        <v>10</v>
      </c>
      <c r="L196" s="1">
        <v>0</v>
      </c>
      <c r="M196" s="1">
        <v>1</v>
      </c>
      <c r="N196" s="1">
        <v>8</v>
      </c>
      <c r="O196" s="1">
        <v>2</v>
      </c>
      <c r="P196" s="1">
        <v>3</v>
      </c>
      <c r="Q196" s="1">
        <v>0</v>
      </c>
      <c r="R196" s="1">
        <v>6</v>
      </c>
      <c r="S196" s="1">
        <v>3</v>
      </c>
      <c r="T196" s="1">
        <v>9</v>
      </c>
      <c r="U196" s="1">
        <v>6</v>
      </c>
      <c r="V196" s="1">
        <v>10</v>
      </c>
    </row>
    <row r="197" spans="1:22" x14ac:dyDescent="0.35">
      <c r="A197" s="1" t="s">
        <v>436</v>
      </c>
      <c r="B197" s="1" t="s">
        <v>437</v>
      </c>
      <c r="C197" s="1" t="s">
        <v>63</v>
      </c>
      <c r="D197" s="1" t="s">
        <v>64</v>
      </c>
      <c r="E197" s="1">
        <v>0</v>
      </c>
      <c r="F197" s="1">
        <v>1</v>
      </c>
      <c r="G197" s="1">
        <v>0</v>
      </c>
      <c r="H197" s="1">
        <v>4</v>
      </c>
      <c r="I197" s="1">
        <v>0</v>
      </c>
      <c r="J197" s="1">
        <v>5</v>
      </c>
      <c r="K197" s="1">
        <v>9</v>
      </c>
      <c r="L197" s="1">
        <v>0</v>
      </c>
      <c r="M197" s="1">
        <v>7</v>
      </c>
      <c r="N197" s="1">
        <v>0</v>
      </c>
      <c r="O197" s="1">
        <v>3</v>
      </c>
      <c r="P197" s="1">
        <v>1</v>
      </c>
      <c r="Q197" s="1">
        <v>1</v>
      </c>
      <c r="R197" s="1">
        <v>1</v>
      </c>
      <c r="S197" s="1">
        <v>0</v>
      </c>
      <c r="T197" s="1">
        <v>0</v>
      </c>
      <c r="U197" s="1">
        <v>0</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1</v>
      </c>
      <c r="G199" s="1">
        <v>1</v>
      </c>
      <c r="H199" s="1">
        <v>3</v>
      </c>
      <c r="I199" s="1">
        <v>3</v>
      </c>
      <c r="J199" s="1">
        <v>2</v>
      </c>
      <c r="K199" s="1">
        <v>0</v>
      </c>
      <c r="L199" s="1">
        <v>1</v>
      </c>
      <c r="M199" s="1">
        <v>0</v>
      </c>
      <c r="N199" s="1">
        <v>2</v>
      </c>
      <c r="O199" s="1">
        <v>0</v>
      </c>
      <c r="P199" s="1">
        <v>0</v>
      </c>
      <c r="Q199" s="1">
        <v>0</v>
      </c>
      <c r="R199" s="1">
        <v>2</v>
      </c>
      <c r="S199" s="1">
        <v>1</v>
      </c>
      <c r="T199" s="1">
        <v>1</v>
      </c>
      <c r="U199" s="1">
        <v>0</v>
      </c>
      <c r="V199" s="1">
        <v>1</v>
      </c>
    </row>
    <row r="200" spans="1:22" x14ac:dyDescent="0.35">
      <c r="A200" s="1" t="s">
        <v>442</v>
      </c>
      <c r="B200" s="1" t="s">
        <v>443</v>
      </c>
      <c r="C200" s="1" t="s">
        <v>63</v>
      </c>
      <c r="D200" s="1" t="s">
        <v>64</v>
      </c>
      <c r="E200" s="1">
        <v>2</v>
      </c>
      <c r="F200" s="1">
        <v>2</v>
      </c>
      <c r="G200" s="1">
        <v>7</v>
      </c>
      <c r="H200" s="1">
        <v>3</v>
      </c>
      <c r="I200" s="1">
        <v>2</v>
      </c>
      <c r="J200" s="1">
        <v>0</v>
      </c>
      <c r="K200" s="1">
        <v>1</v>
      </c>
      <c r="L200" s="1">
        <v>5</v>
      </c>
      <c r="M200" s="1">
        <v>1</v>
      </c>
      <c r="N200" s="1">
        <v>2</v>
      </c>
      <c r="O200" s="1">
        <v>1</v>
      </c>
      <c r="P200" s="1">
        <v>2</v>
      </c>
      <c r="Q200" s="1">
        <v>1</v>
      </c>
      <c r="R200" s="1">
        <v>4</v>
      </c>
      <c r="S200" s="1">
        <v>1</v>
      </c>
      <c r="T200" s="1">
        <v>2</v>
      </c>
      <c r="U200" s="1">
        <v>5</v>
      </c>
      <c r="V200" s="1">
        <v>3</v>
      </c>
    </row>
    <row r="201" spans="1:22" x14ac:dyDescent="0.35">
      <c r="A201" s="1" t="s">
        <v>444</v>
      </c>
      <c r="B201" s="1" t="s">
        <v>445</v>
      </c>
      <c r="C201" s="1" t="s">
        <v>61</v>
      </c>
      <c r="D201" s="1" t="s">
        <v>62</v>
      </c>
      <c r="E201" s="1">
        <v>10</v>
      </c>
      <c r="F201" s="1">
        <v>11</v>
      </c>
      <c r="G201" s="1">
        <v>4</v>
      </c>
      <c r="H201" s="1">
        <v>4</v>
      </c>
      <c r="I201" s="1">
        <v>7</v>
      </c>
      <c r="J201" s="1">
        <v>8</v>
      </c>
      <c r="K201" s="1">
        <v>6</v>
      </c>
      <c r="L201" s="1">
        <v>11</v>
      </c>
      <c r="M201" s="1">
        <v>10</v>
      </c>
      <c r="N201" s="1">
        <v>17</v>
      </c>
      <c r="O201" s="1">
        <v>9</v>
      </c>
      <c r="P201" s="1">
        <v>8</v>
      </c>
      <c r="Q201" s="1">
        <v>7</v>
      </c>
      <c r="R201" s="1">
        <v>24</v>
      </c>
      <c r="S201" s="1">
        <v>12</v>
      </c>
      <c r="T201" s="1">
        <v>11</v>
      </c>
      <c r="U201" s="1">
        <v>10</v>
      </c>
      <c r="V201" s="1">
        <v>14</v>
      </c>
    </row>
    <row r="202" spans="1:22" x14ac:dyDescent="0.35">
      <c r="A202" s="1" t="s">
        <v>446</v>
      </c>
      <c r="B202" s="1" t="s">
        <v>447</v>
      </c>
      <c r="C202" s="1" t="s">
        <v>59</v>
      </c>
      <c r="D202" s="1" t="s">
        <v>60</v>
      </c>
      <c r="E202" s="1">
        <v>64</v>
      </c>
      <c r="F202" s="1">
        <v>62</v>
      </c>
      <c r="G202" s="1">
        <v>32</v>
      </c>
      <c r="H202" s="1">
        <v>47</v>
      </c>
      <c r="I202" s="1">
        <v>25</v>
      </c>
      <c r="J202" s="1">
        <v>30</v>
      </c>
      <c r="K202" s="1">
        <v>34</v>
      </c>
      <c r="L202" s="1">
        <v>49</v>
      </c>
      <c r="M202" s="1">
        <v>62</v>
      </c>
      <c r="N202" s="1">
        <v>44</v>
      </c>
      <c r="O202" s="1">
        <v>71</v>
      </c>
      <c r="P202" s="1">
        <v>66</v>
      </c>
      <c r="Q202" s="1">
        <v>79</v>
      </c>
      <c r="R202" s="1">
        <v>83</v>
      </c>
      <c r="S202" s="1">
        <v>67</v>
      </c>
      <c r="T202" s="1">
        <v>78</v>
      </c>
      <c r="U202" s="1">
        <v>63</v>
      </c>
      <c r="V202" s="1">
        <v>47</v>
      </c>
    </row>
    <row r="203" spans="1:22" x14ac:dyDescent="0.35">
      <c r="A203" s="1" t="s">
        <v>448</v>
      </c>
      <c r="B203" s="1" t="s">
        <v>449</v>
      </c>
      <c r="C203" s="1" t="s">
        <v>71</v>
      </c>
      <c r="D203" s="1" t="s">
        <v>72</v>
      </c>
      <c r="E203" s="1">
        <v>0</v>
      </c>
      <c r="F203" s="1">
        <v>0</v>
      </c>
      <c r="G203" s="1">
        <v>0</v>
      </c>
      <c r="H203" s="1">
        <v>1</v>
      </c>
      <c r="I203" s="1">
        <v>1</v>
      </c>
      <c r="J203" s="1">
        <v>0</v>
      </c>
      <c r="K203" s="1">
        <v>0</v>
      </c>
      <c r="L203" s="1">
        <v>0</v>
      </c>
      <c r="M203" s="1">
        <v>0</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1</v>
      </c>
      <c r="F204" s="1">
        <v>0</v>
      </c>
      <c r="G204" s="1">
        <v>0</v>
      </c>
      <c r="H204" s="1">
        <v>0</v>
      </c>
      <c r="I204" s="1">
        <v>0</v>
      </c>
      <c r="J204" s="1">
        <v>0</v>
      </c>
      <c r="K204" s="1">
        <v>0</v>
      </c>
      <c r="L204" s="1">
        <v>0</v>
      </c>
      <c r="M204" s="1">
        <v>2</v>
      </c>
      <c r="N204" s="1">
        <v>1</v>
      </c>
      <c r="O204" s="1">
        <v>0</v>
      </c>
      <c r="P204" s="1">
        <v>0</v>
      </c>
      <c r="Q204" s="1">
        <v>0</v>
      </c>
      <c r="R204" s="1">
        <v>1</v>
      </c>
      <c r="S204" s="1">
        <v>0</v>
      </c>
      <c r="T204" s="1">
        <v>0</v>
      </c>
      <c r="U204" s="1">
        <v>2</v>
      </c>
      <c r="V204" s="1">
        <v>0</v>
      </c>
    </row>
    <row r="205" spans="1:22" x14ac:dyDescent="0.35">
      <c r="A205" s="1" t="s">
        <v>452</v>
      </c>
      <c r="B205" s="1" t="s">
        <v>453</v>
      </c>
      <c r="C205" s="1" t="s">
        <v>65</v>
      </c>
      <c r="D205" s="1" t="s">
        <v>66</v>
      </c>
      <c r="E205" s="1">
        <v>4</v>
      </c>
      <c r="F205" s="1">
        <v>14</v>
      </c>
      <c r="G205" s="1">
        <v>3</v>
      </c>
      <c r="H205" s="1">
        <v>9</v>
      </c>
      <c r="I205" s="1">
        <v>8</v>
      </c>
      <c r="J205" s="1">
        <v>2</v>
      </c>
      <c r="K205" s="1">
        <v>5</v>
      </c>
      <c r="L205" s="1">
        <v>9</v>
      </c>
      <c r="M205" s="1">
        <v>7</v>
      </c>
      <c r="N205" s="1">
        <v>4</v>
      </c>
      <c r="O205" s="1">
        <v>6</v>
      </c>
      <c r="P205" s="1">
        <v>8</v>
      </c>
      <c r="Q205" s="1">
        <v>13</v>
      </c>
      <c r="R205" s="1">
        <v>10</v>
      </c>
      <c r="S205" s="1">
        <v>2</v>
      </c>
      <c r="T205" s="1">
        <v>3</v>
      </c>
      <c r="U205" s="1">
        <v>3</v>
      </c>
      <c r="V205" s="1">
        <v>4</v>
      </c>
    </row>
    <row r="206" spans="1:22" x14ac:dyDescent="0.35">
      <c r="A206" s="1" t="s">
        <v>454</v>
      </c>
      <c r="B206" s="1" t="s">
        <v>455</v>
      </c>
      <c r="C206" s="1" t="s">
        <v>67</v>
      </c>
      <c r="D206" s="1" t="s">
        <v>68</v>
      </c>
      <c r="E206" s="1">
        <v>11</v>
      </c>
      <c r="F206" s="1">
        <v>33</v>
      </c>
      <c r="G206" s="1">
        <v>13</v>
      </c>
      <c r="H206" s="1">
        <v>11</v>
      </c>
      <c r="I206" s="1">
        <v>9</v>
      </c>
      <c r="J206" s="1">
        <v>10</v>
      </c>
      <c r="K206" s="1">
        <v>5</v>
      </c>
      <c r="L206" s="1">
        <v>12</v>
      </c>
      <c r="M206" s="1">
        <v>19</v>
      </c>
      <c r="N206" s="1">
        <v>15</v>
      </c>
      <c r="O206" s="1">
        <v>16</v>
      </c>
      <c r="P206" s="1">
        <v>15</v>
      </c>
      <c r="Q206" s="1">
        <v>18</v>
      </c>
      <c r="R206" s="1">
        <v>12</v>
      </c>
      <c r="S206" s="1">
        <v>9</v>
      </c>
      <c r="T206" s="1">
        <v>8</v>
      </c>
      <c r="U206" s="1">
        <v>13</v>
      </c>
      <c r="V206" s="1">
        <v>14</v>
      </c>
    </row>
    <row r="207" spans="1:22" x14ac:dyDescent="0.35">
      <c r="A207" s="1" t="s">
        <v>456</v>
      </c>
      <c r="B207" s="1" t="s">
        <v>457</v>
      </c>
      <c r="C207" s="1" t="s">
        <v>65</v>
      </c>
      <c r="D207" s="1" t="s">
        <v>66</v>
      </c>
      <c r="E207" s="1">
        <v>0</v>
      </c>
      <c r="F207" s="1">
        <v>0</v>
      </c>
      <c r="G207" s="1">
        <v>0</v>
      </c>
      <c r="H207" s="1">
        <v>0</v>
      </c>
      <c r="I207" s="1">
        <v>0</v>
      </c>
      <c r="J207" s="1">
        <v>1</v>
      </c>
      <c r="K207" s="1">
        <v>0</v>
      </c>
      <c r="L207" s="1">
        <v>0</v>
      </c>
      <c r="M207" s="1">
        <v>2</v>
      </c>
      <c r="N207" s="1">
        <v>1</v>
      </c>
      <c r="O207" s="1">
        <v>0</v>
      </c>
      <c r="P207" s="1">
        <v>0</v>
      </c>
      <c r="Q207" s="1">
        <v>0</v>
      </c>
      <c r="R207" s="1">
        <v>1</v>
      </c>
      <c r="S207" s="1">
        <v>0</v>
      </c>
      <c r="T207" s="1">
        <v>2</v>
      </c>
      <c r="U207" s="1">
        <v>1</v>
      </c>
      <c r="V207" s="1">
        <v>0</v>
      </c>
    </row>
    <row r="208" spans="1:22" x14ac:dyDescent="0.35">
      <c r="A208" s="1" t="s">
        <v>458</v>
      </c>
      <c r="B208" s="1" t="s">
        <v>459</v>
      </c>
      <c r="C208" s="1" t="s">
        <v>61</v>
      </c>
      <c r="D208" s="1" t="s">
        <v>62</v>
      </c>
      <c r="E208" s="1">
        <v>28</v>
      </c>
      <c r="F208" s="1">
        <v>23</v>
      </c>
      <c r="G208" s="1">
        <v>20</v>
      </c>
      <c r="H208" s="1">
        <v>27</v>
      </c>
      <c r="I208" s="1">
        <v>21</v>
      </c>
      <c r="J208" s="1">
        <v>10</v>
      </c>
      <c r="K208" s="1">
        <v>12</v>
      </c>
      <c r="L208" s="1">
        <v>7</v>
      </c>
      <c r="M208" s="1">
        <v>16</v>
      </c>
      <c r="N208" s="1">
        <v>17</v>
      </c>
      <c r="O208" s="1">
        <v>29</v>
      </c>
      <c r="P208" s="1">
        <v>26</v>
      </c>
      <c r="Q208" s="1">
        <v>40</v>
      </c>
      <c r="R208" s="1">
        <v>8</v>
      </c>
      <c r="S208" s="1">
        <v>9</v>
      </c>
      <c r="T208" s="1">
        <v>16</v>
      </c>
      <c r="U208" s="1">
        <v>14</v>
      </c>
      <c r="V208" s="1">
        <v>21</v>
      </c>
    </row>
    <row r="209" spans="1:22" x14ac:dyDescent="0.35">
      <c r="A209" s="1" t="s">
        <v>460</v>
      </c>
      <c r="B209" s="1" t="s">
        <v>461</v>
      </c>
      <c r="C209" s="1" t="s">
        <v>69</v>
      </c>
      <c r="D209" s="1" t="s">
        <v>70</v>
      </c>
      <c r="E209" s="1">
        <v>18</v>
      </c>
      <c r="F209" s="1">
        <v>27</v>
      </c>
      <c r="G209" s="1">
        <v>10</v>
      </c>
      <c r="H209" s="1">
        <v>21</v>
      </c>
      <c r="I209" s="1">
        <v>20</v>
      </c>
      <c r="J209" s="1">
        <v>28</v>
      </c>
      <c r="K209" s="1">
        <v>17</v>
      </c>
      <c r="L209" s="1">
        <v>24</v>
      </c>
      <c r="M209" s="1">
        <v>14</v>
      </c>
      <c r="N209" s="1">
        <v>26</v>
      </c>
      <c r="O209" s="1">
        <v>26</v>
      </c>
      <c r="P209" s="1">
        <v>20</v>
      </c>
      <c r="Q209" s="1">
        <v>28</v>
      </c>
      <c r="R209" s="1">
        <v>35</v>
      </c>
      <c r="S209" s="1">
        <v>35</v>
      </c>
      <c r="T209" s="1">
        <v>25</v>
      </c>
      <c r="U209" s="1">
        <v>20</v>
      </c>
      <c r="V209" s="1">
        <v>20</v>
      </c>
    </row>
    <row r="210" spans="1:22" x14ac:dyDescent="0.35">
      <c r="A210" s="1" t="s">
        <v>462</v>
      </c>
      <c r="B210" s="1" t="s">
        <v>463</v>
      </c>
      <c r="C210" s="1" t="s">
        <v>67</v>
      </c>
      <c r="D210" s="1" t="s">
        <v>68</v>
      </c>
      <c r="E210" s="1">
        <v>17</v>
      </c>
      <c r="F210" s="1">
        <v>23</v>
      </c>
      <c r="G210" s="1">
        <v>15</v>
      </c>
      <c r="H210" s="1">
        <v>16</v>
      </c>
      <c r="I210" s="1">
        <v>13</v>
      </c>
      <c r="J210" s="1">
        <v>18</v>
      </c>
      <c r="K210" s="1">
        <v>10</v>
      </c>
      <c r="L210" s="1">
        <v>9</v>
      </c>
      <c r="M210" s="1">
        <v>21</v>
      </c>
      <c r="N210" s="1">
        <v>20</v>
      </c>
      <c r="O210" s="1">
        <v>27</v>
      </c>
      <c r="P210" s="1">
        <v>21</v>
      </c>
      <c r="Q210" s="1">
        <v>17</v>
      </c>
      <c r="R210" s="1">
        <v>16</v>
      </c>
      <c r="S210" s="1">
        <v>25</v>
      </c>
      <c r="T210" s="1">
        <v>18</v>
      </c>
      <c r="U210" s="1">
        <v>26</v>
      </c>
      <c r="V210" s="1">
        <v>26</v>
      </c>
    </row>
    <row r="211" spans="1:22" x14ac:dyDescent="0.35">
      <c r="A211" s="1" t="s">
        <v>464</v>
      </c>
      <c r="B211" s="1" t="s">
        <v>465</v>
      </c>
      <c r="C211" s="1" t="s">
        <v>65</v>
      </c>
      <c r="D211" s="1" t="s">
        <v>66</v>
      </c>
      <c r="E211" s="1">
        <v>4</v>
      </c>
      <c r="F211" s="1">
        <v>7</v>
      </c>
      <c r="G211" s="1">
        <v>8</v>
      </c>
      <c r="H211" s="1">
        <v>4</v>
      </c>
      <c r="I211" s="1">
        <v>1</v>
      </c>
      <c r="J211" s="1">
        <v>2</v>
      </c>
      <c r="K211" s="1">
        <v>7</v>
      </c>
      <c r="L211" s="1">
        <v>3</v>
      </c>
      <c r="M211" s="1">
        <v>16</v>
      </c>
      <c r="N211" s="1">
        <v>25</v>
      </c>
      <c r="O211" s="1">
        <v>27</v>
      </c>
      <c r="P211" s="1">
        <v>16</v>
      </c>
      <c r="Q211" s="1">
        <v>18</v>
      </c>
      <c r="R211" s="1">
        <v>21</v>
      </c>
      <c r="S211" s="1">
        <v>12</v>
      </c>
      <c r="T211" s="1">
        <v>12</v>
      </c>
      <c r="U211" s="1">
        <v>8</v>
      </c>
      <c r="V211" s="1">
        <v>22</v>
      </c>
    </row>
    <row r="212" spans="1:22" x14ac:dyDescent="0.35">
      <c r="A212" s="1" t="s">
        <v>466</v>
      </c>
      <c r="B212" s="1" t="s">
        <v>467</v>
      </c>
      <c r="C212" s="1" t="s">
        <v>67</v>
      </c>
      <c r="D212" s="1" t="s">
        <v>68</v>
      </c>
      <c r="E212" s="1">
        <v>20</v>
      </c>
      <c r="F212" s="1">
        <v>24</v>
      </c>
      <c r="G212" s="1">
        <v>21</v>
      </c>
      <c r="H212" s="1">
        <v>8</v>
      </c>
      <c r="I212" s="1">
        <v>15</v>
      </c>
      <c r="J212" s="1">
        <v>5</v>
      </c>
      <c r="K212" s="1">
        <v>6</v>
      </c>
      <c r="L212" s="1">
        <v>14</v>
      </c>
      <c r="M212" s="1">
        <v>16</v>
      </c>
      <c r="N212" s="1">
        <v>20</v>
      </c>
      <c r="O212" s="1">
        <v>11</v>
      </c>
      <c r="P212" s="1">
        <v>22</v>
      </c>
      <c r="Q212" s="1">
        <v>25</v>
      </c>
      <c r="R212" s="1">
        <v>22</v>
      </c>
      <c r="S212" s="1">
        <v>23</v>
      </c>
      <c r="T212" s="1">
        <v>12</v>
      </c>
      <c r="U212" s="1">
        <v>15</v>
      </c>
      <c r="V212" s="1">
        <v>21</v>
      </c>
    </row>
    <row r="213" spans="1:22" x14ac:dyDescent="0.35">
      <c r="A213" s="1" t="s">
        <v>468</v>
      </c>
      <c r="B213" s="1" t="s">
        <v>469</v>
      </c>
      <c r="C213" s="1" t="s">
        <v>57</v>
      </c>
      <c r="D213" s="1" t="s">
        <v>58</v>
      </c>
      <c r="E213" s="1">
        <v>14</v>
      </c>
      <c r="F213" s="1">
        <v>16</v>
      </c>
      <c r="G213" s="1">
        <v>15</v>
      </c>
      <c r="H213" s="1">
        <v>15</v>
      </c>
      <c r="I213" s="1">
        <v>14</v>
      </c>
      <c r="J213" s="1">
        <v>21</v>
      </c>
      <c r="K213" s="1">
        <v>12</v>
      </c>
      <c r="L213" s="1">
        <v>10</v>
      </c>
      <c r="M213" s="1">
        <v>10</v>
      </c>
      <c r="N213" s="1">
        <v>11</v>
      </c>
      <c r="O213" s="1">
        <v>18</v>
      </c>
      <c r="P213" s="1">
        <v>9</v>
      </c>
      <c r="Q213" s="1">
        <v>8</v>
      </c>
      <c r="R213" s="1">
        <v>14</v>
      </c>
      <c r="S213" s="1">
        <v>14</v>
      </c>
      <c r="T213" s="1">
        <v>9</v>
      </c>
      <c r="U213" s="1">
        <v>13</v>
      </c>
      <c r="V213" s="1">
        <v>12</v>
      </c>
    </row>
    <row r="214" spans="1:22" x14ac:dyDescent="0.35">
      <c r="A214" s="1" t="s">
        <v>470</v>
      </c>
      <c r="B214" s="1" t="s">
        <v>471</v>
      </c>
      <c r="C214" s="1" t="s">
        <v>63</v>
      </c>
      <c r="D214" s="1" t="s">
        <v>64</v>
      </c>
      <c r="E214" s="1">
        <v>2</v>
      </c>
      <c r="F214" s="1">
        <v>6</v>
      </c>
      <c r="G214" s="1">
        <v>1</v>
      </c>
      <c r="H214" s="1">
        <v>1</v>
      </c>
      <c r="I214" s="1">
        <v>2</v>
      </c>
      <c r="J214" s="1">
        <v>7</v>
      </c>
      <c r="K214" s="1">
        <v>2</v>
      </c>
      <c r="L214" s="1">
        <v>2</v>
      </c>
      <c r="M214" s="1">
        <v>8</v>
      </c>
      <c r="N214" s="1">
        <v>4</v>
      </c>
      <c r="O214" s="1">
        <v>2</v>
      </c>
      <c r="P214" s="1">
        <v>2</v>
      </c>
      <c r="Q214" s="1">
        <v>4</v>
      </c>
      <c r="R214" s="1">
        <v>7</v>
      </c>
      <c r="S214" s="1">
        <v>3</v>
      </c>
      <c r="T214" s="1">
        <v>2</v>
      </c>
      <c r="U214" s="1">
        <v>4</v>
      </c>
      <c r="V214" s="1">
        <v>4</v>
      </c>
    </row>
    <row r="215" spans="1:22" x14ac:dyDescent="0.35">
      <c r="A215" s="1" t="s">
        <v>472</v>
      </c>
      <c r="B215" s="1" t="s">
        <v>473</v>
      </c>
      <c r="C215" s="1" t="s">
        <v>71</v>
      </c>
      <c r="D215" s="1" t="s">
        <v>72</v>
      </c>
      <c r="E215" s="1">
        <v>5</v>
      </c>
      <c r="F215" s="1">
        <v>4</v>
      </c>
      <c r="G215" s="1">
        <v>0</v>
      </c>
      <c r="H215" s="1">
        <v>5</v>
      </c>
      <c r="I215" s="1">
        <v>0</v>
      </c>
      <c r="J215" s="1">
        <v>0</v>
      </c>
      <c r="K215" s="1">
        <v>1</v>
      </c>
      <c r="L215" s="1">
        <v>0</v>
      </c>
      <c r="M215" s="1">
        <v>0</v>
      </c>
      <c r="N215" s="1">
        <v>0</v>
      </c>
      <c r="O215" s="1">
        <v>0</v>
      </c>
      <c r="P215" s="1">
        <v>4</v>
      </c>
      <c r="Q215" s="1">
        <v>1</v>
      </c>
      <c r="R215" s="1">
        <v>1</v>
      </c>
      <c r="S215" s="1">
        <v>0</v>
      </c>
      <c r="T215" s="1">
        <v>2</v>
      </c>
      <c r="U215" s="1">
        <v>1</v>
      </c>
      <c r="V215" s="1">
        <v>0</v>
      </c>
    </row>
    <row r="216" spans="1:22" x14ac:dyDescent="0.35">
      <c r="A216" s="1" t="s">
        <v>474</v>
      </c>
      <c r="B216" s="1" t="s">
        <v>475</v>
      </c>
      <c r="C216" s="1" t="s">
        <v>67</v>
      </c>
      <c r="D216" s="1" t="s">
        <v>68</v>
      </c>
      <c r="E216" s="1">
        <v>1</v>
      </c>
      <c r="F216" s="1">
        <v>3</v>
      </c>
      <c r="G216" s="1">
        <v>7</v>
      </c>
      <c r="H216" s="1">
        <v>12</v>
      </c>
      <c r="I216" s="1">
        <v>2</v>
      </c>
      <c r="J216" s="1">
        <v>1</v>
      </c>
      <c r="K216" s="1">
        <v>2</v>
      </c>
      <c r="L216" s="1">
        <v>2</v>
      </c>
      <c r="M216" s="1">
        <v>0</v>
      </c>
      <c r="N216" s="1">
        <v>4</v>
      </c>
      <c r="O216" s="1">
        <v>3</v>
      </c>
      <c r="P216" s="1">
        <v>0</v>
      </c>
      <c r="Q216" s="1">
        <v>0</v>
      </c>
      <c r="R216" s="1">
        <v>1</v>
      </c>
      <c r="S216" s="1">
        <v>1</v>
      </c>
      <c r="T216" s="1">
        <v>4</v>
      </c>
      <c r="U216" s="1">
        <v>9</v>
      </c>
      <c r="V216" s="1">
        <v>0</v>
      </c>
    </row>
    <row r="217" spans="1:22" x14ac:dyDescent="0.35">
      <c r="A217" s="1" t="s">
        <v>476</v>
      </c>
      <c r="B217" s="1" t="s">
        <v>477</v>
      </c>
      <c r="C217" s="1" t="s">
        <v>65</v>
      </c>
      <c r="D217" s="1" t="s">
        <v>66</v>
      </c>
      <c r="E217" s="1"/>
      <c r="F217" s="1">
        <v>2</v>
      </c>
      <c r="G217" s="1">
        <v>1</v>
      </c>
      <c r="H217" s="1">
        <v>1</v>
      </c>
      <c r="I217" s="1">
        <v>1</v>
      </c>
      <c r="J217" s="1">
        <v>0</v>
      </c>
      <c r="K217" s="1">
        <v>1</v>
      </c>
      <c r="L217" s="1">
        <v>1</v>
      </c>
      <c r="M217" s="1">
        <v>1</v>
      </c>
      <c r="N217" s="1">
        <v>1</v>
      </c>
      <c r="O217" s="1">
        <v>0</v>
      </c>
      <c r="P217" s="1">
        <v>0</v>
      </c>
      <c r="Q217" s="1">
        <v>0</v>
      </c>
      <c r="R217" s="1">
        <v>0</v>
      </c>
      <c r="S217" s="1">
        <v>0</v>
      </c>
      <c r="T217" s="1">
        <v>0</v>
      </c>
      <c r="U217" s="1">
        <v>0</v>
      </c>
      <c r="V217" s="1">
        <v>0</v>
      </c>
    </row>
    <row r="218" spans="1:22" x14ac:dyDescent="0.35">
      <c r="A218" s="1" t="s">
        <v>478</v>
      </c>
      <c r="B218" s="1" t="s">
        <v>479</v>
      </c>
      <c r="C218" s="1" t="s">
        <v>57</v>
      </c>
      <c r="D218" s="1" t="s">
        <v>58</v>
      </c>
      <c r="E218" s="1">
        <v>8</v>
      </c>
      <c r="F218" s="1">
        <v>10</v>
      </c>
      <c r="G218" s="1">
        <v>11</v>
      </c>
      <c r="H218" s="1">
        <v>9</v>
      </c>
      <c r="I218" s="1">
        <v>7</v>
      </c>
      <c r="J218" s="1">
        <v>9</v>
      </c>
      <c r="K218" s="1">
        <v>7</v>
      </c>
      <c r="L218" s="1">
        <v>3</v>
      </c>
      <c r="M218" s="1">
        <v>4</v>
      </c>
      <c r="N218" s="1">
        <v>4</v>
      </c>
      <c r="O218" s="1">
        <v>12</v>
      </c>
      <c r="P218" s="1">
        <v>3</v>
      </c>
      <c r="Q218" s="1">
        <v>5</v>
      </c>
      <c r="R218" s="1">
        <v>5</v>
      </c>
      <c r="S218" s="1">
        <v>1</v>
      </c>
      <c r="T218" s="1">
        <v>1</v>
      </c>
      <c r="U218" s="1">
        <v>1</v>
      </c>
      <c r="V218" s="1">
        <v>4</v>
      </c>
    </row>
    <row r="219" spans="1:22" x14ac:dyDescent="0.35">
      <c r="A219" s="1" t="s">
        <v>480</v>
      </c>
      <c r="B219" s="1" t="s">
        <v>481</v>
      </c>
      <c r="C219" s="1" t="s">
        <v>73</v>
      </c>
      <c r="D219" s="1" t="s">
        <v>74</v>
      </c>
      <c r="E219" s="1"/>
      <c r="F219" s="1">
        <v>1</v>
      </c>
      <c r="G219" s="1">
        <v>0</v>
      </c>
      <c r="H219" s="1">
        <v>0</v>
      </c>
      <c r="I219" s="1">
        <v>0</v>
      </c>
      <c r="J219" s="1">
        <v>0</v>
      </c>
      <c r="K219" s="1">
        <v>0</v>
      </c>
      <c r="L219" s="1">
        <v>0</v>
      </c>
      <c r="M219" s="1">
        <v>0</v>
      </c>
      <c r="N219" s="1">
        <v>0</v>
      </c>
      <c r="O219" s="1">
        <v>0</v>
      </c>
      <c r="P219" s="1">
        <v>0</v>
      </c>
      <c r="Q219" s="1">
        <v>0</v>
      </c>
      <c r="R219" s="1">
        <v>0</v>
      </c>
      <c r="S219" s="1">
        <v>0</v>
      </c>
      <c r="T219" s="1">
        <v>0</v>
      </c>
      <c r="U219" s="1">
        <v>1</v>
      </c>
      <c r="V219" s="1">
        <v>0</v>
      </c>
    </row>
    <row r="220" spans="1:22" x14ac:dyDescent="0.35">
      <c r="A220" s="1" t="s">
        <v>482</v>
      </c>
      <c r="B220" s="1" t="s">
        <v>483</v>
      </c>
      <c r="C220" s="1" t="s">
        <v>65</v>
      </c>
      <c r="D220" s="1" t="s">
        <v>66</v>
      </c>
      <c r="E220" s="1">
        <v>8</v>
      </c>
      <c r="F220" s="1">
        <v>8</v>
      </c>
      <c r="G220" s="1">
        <v>4</v>
      </c>
      <c r="H220" s="1">
        <v>1</v>
      </c>
      <c r="I220" s="1">
        <v>3</v>
      </c>
      <c r="J220" s="1">
        <v>2</v>
      </c>
      <c r="K220" s="1">
        <v>3</v>
      </c>
      <c r="L220" s="1">
        <v>2</v>
      </c>
      <c r="M220" s="1">
        <v>1</v>
      </c>
      <c r="N220" s="1">
        <v>2</v>
      </c>
      <c r="O220" s="1">
        <v>1</v>
      </c>
      <c r="P220" s="1">
        <v>5</v>
      </c>
      <c r="Q220" s="1">
        <v>2</v>
      </c>
      <c r="R220" s="1">
        <v>2</v>
      </c>
      <c r="S220" s="1">
        <v>1</v>
      </c>
      <c r="T220" s="1">
        <v>1</v>
      </c>
      <c r="U220" s="1">
        <v>1</v>
      </c>
      <c r="V220" s="1">
        <v>3</v>
      </c>
    </row>
    <row r="221" spans="1:22" x14ac:dyDescent="0.35">
      <c r="A221" s="1" t="s">
        <v>484</v>
      </c>
      <c r="B221" s="1" t="s">
        <v>485</v>
      </c>
      <c r="C221" s="1" t="s">
        <v>61</v>
      </c>
      <c r="D221" s="1" t="s">
        <v>62</v>
      </c>
      <c r="E221" s="1">
        <v>1</v>
      </c>
      <c r="F221" s="1">
        <v>1</v>
      </c>
      <c r="G221" s="1">
        <v>1</v>
      </c>
      <c r="H221" s="1">
        <v>0</v>
      </c>
      <c r="I221" s="1">
        <v>0</v>
      </c>
      <c r="J221" s="1">
        <v>0</v>
      </c>
      <c r="K221" s="1">
        <v>0</v>
      </c>
      <c r="L221" s="1">
        <v>0</v>
      </c>
      <c r="M221" s="1">
        <v>1</v>
      </c>
      <c r="N221" s="1">
        <v>1</v>
      </c>
      <c r="O221" s="1">
        <v>0</v>
      </c>
      <c r="P221" s="1">
        <v>0</v>
      </c>
      <c r="Q221" s="1">
        <v>0</v>
      </c>
      <c r="R221" s="1">
        <v>1</v>
      </c>
      <c r="S221" s="1">
        <v>0</v>
      </c>
      <c r="T221" s="1">
        <v>0</v>
      </c>
      <c r="U221" s="1">
        <v>0</v>
      </c>
      <c r="V221" s="1">
        <v>1</v>
      </c>
    </row>
    <row r="222" spans="1:22" x14ac:dyDescent="0.35">
      <c r="A222" s="1" t="s">
        <v>486</v>
      </c>
      <c r="B222" s="1" t="s">
        <v>487</v>
      </c>
      <c r="C222" s="1" t="s">
        <v>65</v>
      </c>
      <c r="D222" s="1" t="s">
        <v>66</v>
      </c>
      <c r="E222" s="1">
        <v>2</v>
      </c>
      <c r="F222" s="1">
        <v>1</v>
      </c>
      <c r="G222" s="1">
        <v>2</v>
      </c>
      <c r="H222" s="1">
        <v>1</v>
      </c>
      <c r="I222" s="1">
        <v>1</v>
      </c>
      <c r="J222" s="1">
        <v>2</v>
      </c>
      <c r="K222" s="1">
        <v>1</v>
      </c>
      <c r="L222" s="1">
        <v>2</v>
      </c>
      <c r="M222" s="1">
        <v>1</v>
      </c>
      <c r="N222" s="1">
        <v>1</v>
      </c>
      <c r="O222" s="1">
        <v>1</v>
      </c>
      <c r="P222" s="1">
        <v>2</v>
      </c>
      <c r="Q222" s="1">
        <v>2</v>
      </c>
      <c r="R222" s="1">
        <v>0</v>
      </c>
      <c r="S222" s="1">
        <v>1</v>
      </c>
      <c r="T222" s="1">
        <v>2</v>
      </c>
      <c r="U222" s="1">
        <v>2</v>
      </c>
      <c r="V222" s="1">
        <v>1</v>
      </c>
    </row>
    <row r="223" spans="1:22" x14ac:dyDescent="0.35">
      <c r="A223" s="1" t="s">
        <v>488</v>
      </c>
      <c r="B223" s="1" t="s">
        <v>489</v>
      </c>
      <c r="C223" s="1" t="s">
        <v>67</v>
      </c>
      <c r="D223" s="1" t="s">
        <v>68</v>
      </c>
      <c r="E223" s="1">
        <v>0</v>
      </c>
      <c r="F223" s="1">
        <v>2</v>
      </c>
      <c r="G223" s="1">
        <v>2</v>
      </c>
      <c r="H223" s="1">
        <v>1</v>
      </c>
      <c r="I223" s="1">
        <v>3</v>
      </c>
      <c r="J223" s="1">
        <v>3</v>
      </c>
      <c r="K223" s="1">
        <v>3</v>
      </c>
      <c r="L223" s="1">
        <v>3</v>
      </c>
      <c r="M223" s="1">
        <v>2</v>
      </c>
      <c r="N223" s="1">
        <v>2</v>
      </c>
      <c r="O223" s="1">
        <v>2</v>
      </c>
      <c r="P223" s="1">
        <v>2</v>
      </c>
      <c r="Q223" s="1">
        <v>2</v>
      </c>
      <c r="R223" s="1">
        <v>2</v>
      </c>
      <c r="S223" s="1">
        <v>2</v>
      </c>
      <c r="T223" s="1">
        <v>2</v>
      </c>
      <c r="U223" s="1">
        <v>0</v>
      </c>
      <c r="V223" s="1">
        <v>5</v>
      </c>
    </row>
    <row r="224" spans="1:22" x14ac:dyDescent="0.35">
      <c r="A224" s="1" t="s">
        <v>490</v>
      </c>
      <c r="B224" s="1" t="s">
        <v>491</v>
      </c>
      <c r="C224" s="1" t="s">
        <v>73</v>
      </c>
      <c r="D224" s="1" t="s">
        <v>74</v>
      </c>
      <c r="E224" s="1">
        <v>0</v>
      </c>
      <c r="F224" s="1">
        <v>1</v>
      </c>
      <c r="G224" s="1">
        <v>2</v>
      </c>
      <c r="H224" s="1">
        <v>0</v>
      </c>
      <c r="I224" s="1">
        <v>0</v>
      </c>
      <c r="J224" s="1">
        <v>0</v>
      </c>
      <c r="K224" s="1">
        <v>1</v>
      </c>
      <c r="L224" s="1">
        <v>1</v>
      </c>
      <c r="M224" s="1">
        <v>1</v>
      </c>
      <c r="N224" s="1">
        <v>3</v>
      </c>
      <c r="O224" s="1">
        <v>1</v>
      </c>
      <c r="P224" s="1">
        <v>6</v>
      </c>
      <c r="Q224" s="1">
        <v>2</v>
      </c>
      <c r="R224" s="1">
        <v>3</v>
      </c>
      <c r="S224" s="1">
        <v>3</v>
      </c>
      <c r="T224" s="1">
        <v>5</v>
      </c>
      <c r="U224" s="1">
        <v>5</v>
      </c>
      <c r="V224" s="1">
        <v>8</v>
      </c>
    </row>
    <row r="225" spans="1:22" x14ac:dyDescent="0.35">
      <c r="A225" s="1" t="s">
        <v>492</v>
      </c>
      <c r="B225" s="1" t="s">
        <v>493</v>
      </c>
      <c r="C225" s="1" t="s">
        <v>71</v>
      </c>
      <c r="D225" s="1" t="s">
        <v>72</v>
      </c>
      <c r="E225" s="1">
        <v>0</v>
      </c>
      <c r="F225" s="1">
        <v>0</v>
      </c>
      <c r="G225" s="1">
        <v>0</v>
      </c>
      <c r="H225" s="1">
        <v>0</v>
      </c>
      <c r="I225" s="1">
        <v>1</v>
      </c>
      <c r="J225" s="1">
        <v>0</v>
      </c>
      <c r="K225" s="1">
        <v>0</v>
      </c>
      <c r="L225" s="1">
        <v>0</v>
      </c>
      <c r="M225" s="1">
        <v>1</v>
      </c>
      <c r="N225" s="1">
        <v>1</v>
      </c>
      <c r="O225" s="1">
        <v>0</v>
      </c>
      <c r="P225" s="1">
        <v>0</v>
      </c>
      <c r="Q225" s="1">
        <v>1</v>
      </c>
      <c r="R225" s="1">
        <v>2</v>
      </c>
      <c r="S225" s="1">
        <v>3</v>
      </c>
      <c r="T225" s="1">
        <v>0</v>
      </c>
      <c r="U225" s="1">
        <v>0</v>
      </c>
      <c r="V225" s="1">
        <v>0</v>
      </c>
    </row>
    <row r="226" spans="1:22" x14ac:dyDescent="0.35">
      <c r="A226" s="1" t="s">
        <v>494</v>
      </c>
      <c r="B226" s="1" t="s">
        <v>495</v>
      </c>
      <c r="C226" s="1" t="s">
        <v>67</v>
      </c>
      <c r="D226" s="1" t="s">
        <v>68</v>
      </c>
      <c r="E226" s="1">
        <v>1</v>
      </c>
      <c r="F226" s="1">
        <v>1</v>
      </c>
      <c r="G226" s="1">
        <v>0</v>
      </c>
      <c r="H226" s="1">
        <v>0</v>
      </c>
      <c r="I226" s="1">
        <v>0</v>
      </c>
      <c r="J226" s="1">
        <v>0</v>
      </c>
      <c r="K226" s="1">
        <v>0</v>
      </c>
      <c r="L226" s="1">
        <v>0</v>
      </c>
      <c r="M226" s="1">
        <v>1</v>
      </c>
      <c r="N226" s="1">
        <v>0</v>
      </c>
      <c r="O226" s="1">
        <v>0</v>
      </c>
      <c r="P226" s="1">
        <v>1</v>
      </c>
      <c r="Q226" s="1">
        <v>0</v>
      </c>
      <c r="R226" s="1">
        <v>2</v>
      </c>
      <c r="S226" s="1">
        <v>2</v>
      </c>
      <c r="T226" s="1">
        <v>3</v>
      </c>
      <c r="U226" s="1">
        <v>4</v>
      </c>
      <c r="V226" s="1">
        <v>2</v>
      </c>
    </row>
    <row r="227" spans="1:22" x14ac:dyDescent="0.35">
      <c r="A227" s="1" t="s">
        <v>496</v>
      </c>
      <c r="B227" s="1" t="s">
        <v>497</v>
      </c>
      <c r="C227" s="1" t="s">
        <v>59</v>
      </c>
      <c r="D227" s="1" t="s">
        <v>60</v>
      </c>
      <c r="E227" s="1">
        <v>2</v>
      </c>
      <c r="F227" s="1">
        <v>3</v>
      </c>
      <c r="G227" s="1">
        <v>0</v>
      </c>
      <c r="H227" s="1">
        <v>2</v>
      </c>
      <c r="I227" s="1">
        <v>0</v>
      </c>
      <c r="J227" s="1">
        <v>2</v>
      </c>
      <c r="K227" s="1">
        <v>1</v>
      </c>
      <c r="L227" s="1">
        <v>2</v>
      </c>
      <c r="M227" s="1">
        <v>1</v>
      </c>
      <c r="N227" s="1">
        <v>6</v>
      </c>
      <c r="O227" s="1">
        <v>3</v>
      </c>
      <c r="P227" s="1">
        <v>3</v>
      </c>
      <c r="Q227" s="1">
        <v>5</v>
      </c>
      <c r="R227" s="1">
        <v>3</v>
      </c>
      <c r="S227" s="1">
        <v>5</v>
      </c>
      <c r="T227" s="1">
        <v>1</v>
      </c>
      <c r="U227" s="1">
        <v>3</v>
      </c>
      <c r="V227" s="1">
        <v>2</v>
      </c>
    </row>
    <row r="228" spans="1:22" x14ac:dyDescent="0.35">
      <c r="A228" s="1" t="s">
        <v>498</v>
      </c>
      <c r="B228" s="1" t="s">
        <v>499</v>
      </c>
      <c r="C228" s="1" t="s">
        <v>67</v>
      </c>
      <c r="D228" s="1" t="s">
        <v>68</v>
      </c>
      <c r="E228" s="1">
        <v>2</v>
      </c>
      <c r="F228" s="1">
        <v>5</v>
      </c>
      <c r="G228" s="1">
        <v>0</v>
      </c>
      <c r="H228" s="1">
        <v>1</v>
      </c>
      <c r="I228" s="1">
        <v>4</v>
      </c>
      <c r="J228" s="1">
        <v>4</v>
      </c>
      <c r="K228" s="1">
        <v>3</v>
      </c>
      <c r="L228" s="1">
        <v>0</v>
      </c>
      <c r="M228" s="1">
        <v>0</v>
      </c>
      <c r="N228" s="1">
        <v>3</v>
      </c>
      <c r="O228" s="1">
        <v>4</v>
      </c>
      <c r="P228" s="1">
        <v>2</v>
      </c>
      <c r="Q228" s="1">
        <v>2</v>
      </c>
      <c r="R228" s="1">
        <v>1</v>
      </c>
      <c r="S228" s="1">
        <v>2</v>
      </c>
      <c r="T228" s="1">
        <v>1</v>
      </c>
      <c r="U228" s="1">
        <v>1</v>
      </c>
      <c r="V228" s="1">
        <v>1</v>
      </c>
    </row>
    <row r="229" spans="1:22" x14ac:dyDescent="0.35">
      <c r="A229" s="1" t="s">
        <v>500</v>
      </c>
      <c r="B229" s="1" t="s">
        <v>501</v>
      </c>
      <c r="C229" s="1" t="s">
        <v>59</v>
      </c>
      <c r="D229" s="1" t="s">
        <v>60</v>
      </c>
      <c r="E229" s="1">
        <v>0</v>
      </c>
      <c r="F229" s="1">
        <v>1</v>
      </c>
      <c r="G229" s="1">
        <v>1</v>
      </c>
      <c r="H229" s="1">
        <v>1</v>
      </c>
      <c r="I229" s="1">
        <v>1</v>
      </c>
      <c r="J229" s="1">
        <v>1</v>
      </c>
      <c r="K229" s="1">
        <v>1</v>
      </c>
      <c r="L229" s="1">
        <v>1</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1</v>
      </c>
      <c r="G230" s="1">
        <v>1</v>
      </c>
      <c r="H230" s="1">
        <v>0</v>
      </c>
      <c r="I230" s="1">
        <v>3</v>
      </c>
      <c r="J230" s="1">
        <v>3</v>
      </c>
      <c r="K230" s="1">
        <v>0</v>
      </c>
      <c r="L230" s="1">
        <v>3</v>
      </c>
      <c r="M230" s="1">
        <v>1</v>
      </c>
      <c r="N230" s="1">
        <v>0</v>
      </c>
      <c r="O230" s="1">
        <v>6</v>
      </c>
      <c r="P230" s="1">
        <v>0</v>
      </c>
      <c r="Q230" s="1">
        <v>5</v>
      </c>
      <c r="R230" s="1">
        <v>0</v>
      </c>
      <c r="S230" s="1">
        <v>0</v>
      </c>
      <c r="T230" s="1">
        <v>1</v>
      </c>
      <c r="U230" s="1">
        <v>0</v>
      </c>
      <c r="V230" s="1">
        <v>0</v>
      </c>
    </row>
    <row r="231" spans="1:22" x14ac:dyDescent="0.35">
      <c r="A231" s="1" t="s">
        <v>504</v>
      </c>
      <c r="B231" s="1" t="s">
        <v>505</v>
      </c>
      <c r="C231" s="1" t="s">
        <v>65</v>
      </c>
      <c r="D231" s="1" t="s">
        <v>66</v>
      </c>
      <c r="E231" s="1">
        <v>2</v>
      </c>
      <c r="F231" s="1">
        <v>4</v>
      </c>
      <c r="G231" s="1">
        <v>4</v>
      </c>
      <c r="H231" s="1">
        <v>1</v>
      </c>
      <c r="I231" s="1">
        <v>1</v>
      </c>
      <c r="J231" s="1">
        <v>1</v>
      </c>
      <c r="K231" s="1">
        <v>4</v>
      </c>
      <c r="L231" s="1">
        <v>2</v>
      </c>
      <c r="M231" s="1">
        <v>2</v>
      </c>
      <c r="N231" s="1">
        <v>0</v>
      </c>
      <c r="O231" s="1">
        <v>1</v>
      </c>
      <c r="P231" s="1">
        <v>26</v>
      </c>
      <c r="Q231" s="1">
        <v>7</v>
      </c>
      <c r="R231" s="1">
        <v>11</v>
      </c>
      <c r="S231" s="1">
        <v>3</v>
      </c>
      <c r="T231" s="1">
        <v>0</v>
      </c>
      <c r="U231" s="1">
        <v>0</v>
      </c>
      <c r="V231" s="1">
        <v>4</v>
      </c>
    </row>
    <row r="232" spans="1:22" x14ac:dyDescent="0.35">
      <c r="A232" s="1" t="s">
        <v>506</v>
      </c>
      <c r="B232" s="1" t="s">
        <v>507</v>
      </c>
      <c r="C232" s="1" t="s">
        <v>71</v>
      </c>
      <c r="D232" s="1" t="s">
        <v>72</v>
      </c>
      <c r="E232" s="1">
        <v>4</v>
      </c>
      <c r="F232" s="1">
        <v>3</v>
      </c>
      <c r="G232" s="1">
        <v>17</v>
      </c>
      <c r="H232" s="1">
        <v>6</v>
      </c>
      <c r="I232" s="1">
        <v>6</v>
      </c>
      <c r="J232" s="1">
        <v>7</v>
      </c>
      <c r="K232" s="1">
        <v>5</v>
      </c>
      <c r="L232" s="1">
        <v>8</v>
      </c>
      <c r="M232" s="1">
        <v>8</v>
      </c>
      <c r="N232" s="1">
        <v>5</v>
      </c>
      <c r="O232" s="1">
        <v>3</v>
      </c>
      <c r="P232" s="1">
        <v>2</v>
      </c>
      <c r="Q232" s="1">
        <v>8</v>
      </c>
      <c r="R232" s="1">
        <v>6</v>
      </c>
      <c r="S232" s="1">
        <v>3</v>
      </c>
      <c r="T232" s="1">
        <v>3</v>
      </c>
      <c r="U232" s="1">
        <v>0</v>
      </c>
      <c r="V232" s="1">
        <v>2</v>
      </c>
    </row>
    <row r="233" spans="1:22" x14ac:dyDescent="0.35">
      <c r="A233" s="1" t="s">
        <v>508</v>
      </c>
      <c r="B233" s="1" t="s">
        <v>509</v>
      </c>
      <c r="C233" s="1" t="s">
        <v>73</v>
      </c>
      <c r="D233" s="1" t="s">
        <v>74</v>
      </c>
      <c r="E233" s="1">
        <v>4</v>
      </c>
      <c r="F233" s="1">
        <v>2</v>
      </c>
      <c r="G233" s="1">
        <v>0</v>
      </c>
      <c r="H233" s="1">
        <v>0</v>
      </c>
      <c r="I233" s="1">
        <v>0</v>
      </c>
      <c r="J233" s="1">
        <v>2</v>
      </c>
      <c r="K233" s="1">
        <v>5</v>
      </c>
      <c r="L233" s="1">
        <v>1</v>
      </c>
      <c r="M233" s="1">
        <v>6</v>
      </c>
      <c r="N233" s="1">
        <v>3</v>
      </c>
      <c r="O233" s="1">
        <v>3</v>
      </c>
      <c r="P233" s="1">
        <v>8</v>
      </c>
      <c r="Q233" s="1">
        <v>6</v>
      </c>
      <c r="R233" s="1">
        <v>2</v>
      </c>
      <c r="S233" s="1">
        <v>2</v>
      </c>
      <c r="T233" s="1">
        <v>1</v>
      </c>
      <c r="U233" s="1">
        <v>1</v>
      </c>
      <c r="V233" s="1">
        <v>3</v>
      </c>
    </row>
    <row r="234" spans="1:22" x14ac:dyDescent="0.35">
      <c r="A234" s="1" t="s">
        <v>510</v>
      </c>
      <c r="B234" s="1" t="s">
        <v>511</v>
      </c>
      <c r="C234" s="1" t="s">
        <v>69</v>
      </c>
      <c r="D234" s="1" t="s">
        <v>70</v>
      </c>
      <c r="E234" s="1">
        <v>0</v>
      </c>
      <c r="F234" s="1">
        <v>2</v>
      </c>
      <c r="G234" s="1">
        <v>0</v>
      </c>
      <c r="H234" s="1">
        <v>2</v>
      </c>
      <c r="I234" s="1">
        <v>0</v>
      </c>
      <c r="J234" s="1">
        <v>3</v>
      </c>
      <c r="K234" s="1">
        <v>0</v>
      </c>
      <c r="L234" s="1">
        <v>0</v>
      </c>
      <c r="M234" s="1">
        <v>4</v>
      </c>
      <c r="N234" s="1">
        <v>4</v>
      </c>
      <c r="O234" s="1">
        <v>1</v>
      </c>
      <c r="P234" s="1">
        <v>2</v>
      </c>
      <c r="Q234" s="1">
        <v>1</v>
      </c>
      <c r="R234" s="1">
        <v>4</v>
      </c>
      <c r="S234" s="1">
        <v>0</v>
      </c>
      <c r="T234" s="1">
        <v>3</v>
      </c>
      <c r="U234" s="1">
        <v>2</v>
      </c>
      <c r="V234" s="1">
        <v>3</v>
      </c>
    </row>
    <row r="235" spans="1:22" x14ac:dyDescent="0.35">
      <c r="A235" s="1" t="s">
        <v>512</v>
      </c>
      <c r="B235" s="1" t="s">
        <v>513</v>
      </c>
      <c r="C235" s="1" t="s">
        <v>65</v>
      </c>
      <c r="D235" s="1" t="s">
        <v>66</v>
      </c>
      <c r="E235" s="1">
        <v>0</v>
      </c>
      <c r="F235" s="1">
        <v>1</v>
      </c>
      <c r="G235" s="1">
        <v>0</v>
      </c>
      <c r="H235" s="1">
        <v>2</v>
      </c>
      <c r="I235" s="1">
        <v>0</v>
      </c>
      <c r="J235" s="1">
        <v>1</v>
      </c>
      <c r="K235" s="1">
        <v>1</v>
      </c>
      <c r="L235" s="1">
        <v>1</v>
      </c>
      <c r="M235" s="1">
        <v>7</v>
      </c>
      <c r="N235" s="1">
        <v>0</v>
      </c>
      <c r="O235" s="1">
        <v>5</v>
      </c>
      <c r="P235" s="1">
        <v>1</v>
      </c>
      <c r="Q235" s="1">
        <v>2</v>
      </c>
      <c r="R235" s="1">
        <v>1</v>
      </c>
      <c r="S235" s="1">
        <v>0</v>
      </c>
      <c r="T235" s="1">
        <v>1</v>
      </c>
      <c r="U235" s="1">
        <v>1</v>
      </c>
      <c r="V235" s="1">
        <v>0</v>
      </c>
    </row>
    <row r="236" spans="1:22" x14ac:dyDescent="0.35">
      <c r="A236" s="1" t="s">
        <v>514</v>
      </c>
      <c r="B236" s="1" t="s">
        <v>515</v>
      </c>
      <c r="C236" s="1" t="s">
        <v>73</v>
      </c>
      <c r="D236" s="1" t="s">
        <v>74</v>
      </c>
      <c r="E236" s="1">
        <v>4</v>
      </c>
      <c r="F236" s="1">
        <v>2</v>
      </c>
      <c r="G236" s="1">
        <v>2</v>
      </c>
      <c r="H236" s="1">
        <v>0</v>
      </c>
      <c r="I236" s="1">
        <v>3</v>
      </c>
      <c r="J236" s="1">
        <v>2</v>
      </c>
      <c r="K236" s="1">
        <v>1</v>
      </c>
      <c r="L236" s="1">
        <v>2</v>
      </c>
      <c r="M236" s="1">
        <v>2</v>
      </c>
      <c r="N236" s="1">
        <v>2</v>
      </c>
      <c r="O236" s="1">
        <v>2</v>
      </c>
      <c r="P236" s="1">
        <v>1</v>
      </c>
      <c r="Q236" s="1">
        <v>1</v>
      </c>
      <c r="R236" s="1">
        <v>6</v>
      </c>
      <c r="S236" s="1">
        <v>6</v>
      </c>
      <c r="T236" s="1">
        <v>2</v>
      </c>
      <c r="U236" s="1">
        <v>2</v>
      </c>
      <c r="V236" s="1">
        <v>3</v>
      </c>
    </row>
    <row r="237" spans="1:22" x14ac:dyDescent="0.35">
      <c r="A237" s="1" t="s">
        <v>516</v>
      </c>
      <c r="B237" s="1" t="s">
        <v>517</v>
      </c>
      <c r="C237" s="1" t="s">
        <v>67</v>
      </c>
      <c r="D237" s="1" t="s">
        <v>68</v>
      </c>
      <c r="E237" s="1">
        <v>4</v>
      </c>
      <c r="F237" s="1">
        <v>8</v>
      </c>
      <c r="G237" s="1">
        <v>0</v>
      </c>
      <c r="H237" s="1">
        <v>2</v>
      </c>
      <c r="I237" s="1">
        <v>3</v>
      </c>
      <c r="J237" s="1">
        <v>2</v>
      </c>
      <c r="K237" s="1">
        <v>0</v>
      </c>
      <c r="L237" s="1">
        <v>0</v>
      </c>
      <c r="M237" s="1">
        <v>1</v>
      </c>
      <c r="N237" s="1">
        <v>0</v>
      </c>
      <c r="O237" s="1">
        <v>0</v>
      </c>
      <c r="P237" s="1">
        <v>0</v>
      </c>
      <c r="Q237" s="1">
        <v>3</v>
      </c>
      <c r="R237" s="1">
        <v>3</v>
      </c>
      <c r="S237" s="1">
        <v>0</v>
      </c>
      <c r="T237" s="1">
        <v>0</v>
      </c>
      <c r="U237" s="1">
        <v>2</v>
      </c>
      <c r="V237" s="1">
        <v>0</v>
      </c>
    </row>
    <row r="238" spans="1:22" x14ac:dyDescent="0.35">
      <c r="A238" s="1" t="s">
        <v>518</v>
      </c>
      <c r="B238" s="1" t="s">
        <v>519</v>
      </c>
      <c r="C238" s="1" t="s">
        <v>73</v>
      </c>
      <c r="D238" s="1" t="s">
        <v>74</v>
      </c>
      <c r="E238" s="1">
        <v>26</v>
      </c>
      <c r="F238" s="1">
        <v>19</v>
      </c>
      <c r="G238" s="1">
        <v>32</v>
      </c>
      <c r="H238" s="1">
        <v>17</v>
      </c>
      <c r="I238" s="1">
        <v>17</v>
      </c>
      <c r="J238" s="1">
        <v>18</v>
      </c>
      <c r="K238" s="1">
        <v>28</v>
      </c>
      <c r="L238" s="1">
        <v>25</v>
      </c>
      <c r="M238" s="1">
        <v>30</v>
      </c>
      <c r="N238" s="1">
        <v>43</v>
      </c>
      <c r="O238" s="1">
        <v>37</v>
      </c>
      <c r="P238" s="1">
        <v>36</v>
      </c>
      <c r="Q238" s="1">
        <v>44</v>
      </c>
      <c r="R238" s="1">
        <v>44</v>
      </c>
      <c r="S238" s="1">
        <v>39</v>
      </c>
      <c r="T238" s="1">
        <v>33</v>
      </c>
      <c r="U238" s="1">
        <v>22</v>
      </c>
      <c r="V238" s="1">
        <v>18</v>
      </c>
    </row>
    <row r="239" spans="1:22" x14ac:dyDescent="0.35">
      <c r="A239" s="1" t="s">
        <v>520</v>
      </c>
      <c r="B239" s="1" t="s">
        <v>521</v>
      </c>
      <c r="C239" s="1" t="s">
        <v>71</v>
      </c>
      <c r="D239" s="1" t="s">
        <v>72</v>
      </c>
      <c r="E239" s="1">
        <v>5</v>
      </c>
      <c r="F239" s="1">
        <v>12</v>
      </c>
      <c r="G239" s="1">
        <v>5</v>
      </c>
      <c r="H239" s="1">
        <v>5</v>
      </c>
      <c r="I239" s="1">
        <v>6</v>
      </c>
      <c r="J239" s="1">
        <v>9</v>
      </c>
      <c r="K239" s="1">
        <v>4</v>
      </c>
      <c r="L239" s="1">
        <v>7</v>
      </c>
      <c r="M239" s="1">
        <v>6</v>
      </c>
      <c r="N239" s="1">
        <v>6</v>
      </c>
      <c r="O239" s="1">
        <v>1</v>
      </c>
      <c r="P239" s="1">
        <v>8</v>
      </c>
      <c r="Q239" s="1">
        <v>10</v>
      </c>
      <c r="R239" s="1">
        <v>7</v>
      </c>
      <c r="S239" s="1">
        <v>6</v>
      </c>
      <c r="T239" s="1">
        <v>6</v>
      </c>
      <c r="U239" s="1">
        <v>6</v>
      </c>
      <c r="V239" s="1">
        <v>0</v>
      </c>
    </row>
    <row r="240" spans="1:22" x14ac:dyDescent="0.35">
      <c r="A240" s="1" t="s">
        <v>522</v>
      </c>
      <c r="B240" s="1" t="s">
        <v>523</v>
      </c>
      <c r="C240" s="1" t="s">
        <v>67</v>
      </c>
      <c r="D240" s="1" t="s">
        <v>68</v>
      </c>
      <c r="E240" s="1"/>
      <c r="F240" s="1">
        <v>12</v>
      </c>
      <c r="G240" s="1">
        <v>5</v>
      </c>
      <c r="H240" s="1">
        <v>8</v>
      </c>
      <c r="I240" s="1">
        <v>6</v>
      </c>
      <c r="J240" s="1">
        <v>0</v>
      </c>
      <c r="K240" s="1">
        <v>2</v>
      </c>
      <c r="L240" s="1">
        <v>2</v>
      </c>
      <c r="M240" s="1">
        <v>7</v>
      </c>
      <c r="N240" s="1">
        <v>12</v>
      </c>
      <c r="O240" s="1">
        <v>4</v>
      </c>
      <c r="P240" s="1">
        <v>9</v>
      </c>
      <c r="Q240" s="1">
        <v>3</v>
      </c>
      <c r="R240" s="1">
        <v>9</v>
      </c>
      <c r="S240" s="1">
        <v>17</v>
      </c>
      <c r="T240" s="1">
        <v>13</v>
      </c>
      <c r="U240" s="1">
        <v>13</v>
      </c>
      <c r="V240" s="1">
        <v>10</v>
      </c>
    </row>
    <row r="241" spans="1:22" x14ac:dyDescent="0.35">
      <c r="A241" s="1" t="s">
        <v>524</v>
      </c>
      <c r="B241" s="1" t="s">
        <v>525</v>
      </c>
      <c r="C241" s="1" t="s">
        <v>71</v>
      </c>
      <c r="D241" s="1" t="s">
        <v>72</v>
      </c>
      <c r="E241" s="1">
        <v>1</v>
      </c>
      <c r="F241" s="1">
        <v>4</v>
      </c>
      <c r="G241" s="1">
        <v>1</v>
      </c>
      <c r="H241" s="1">
        <v>2</v>
      </c>
      <c r="I241" s="1">
        <v>1</v>
      </c>
      <c r="J241" s="1">
        <v>3</v>
      </c>
      <c r="K241" s="1">
        <v>0</v>
      </c>
      <c r="L241" s="1">
        <v>0</v>
      </c>
      <c r="M241" s="1">
        <v>2</v>
      </c>
      <c r="N241" s="1">
        <v>7</v>
      </c>
      <c r="O241" s="1">
        <v>2</v>
      </c>
      <c r="P241" s="1">
        <v>2</v>
      </c>
      <c r="Q241" s="1">
        <v>0</v>
      </c>
      <c r="R241" s="1">
        <v>1</v>
      </c>
      <c r="S241" s="1">
        <v>1</v>
      </c>
      <c r="T241" s="1">
        <v>0</v>
      </c>
      <c r="U241" s="1">
        <v>0</v>
      </c>
      <c r="V241" s="1">
        <v>1</v>
      </c>
    </row>
    <row r="242" spans="1:22" x14ac:dyDescent="0.35">
      <c r="A242" s="1" t="s">
        <v>526</v>
      </c>
      <c r="B242" s="1" t="s">
        <v>527</v>
      </c>
      <c r="C242" s="1" t="s">
        <v>69</v>
      </c>
      <c r="D242" s="1" t="s">
        <v>70</v>
      </c>
      <c r="E242" s="1">
        <v>4</v>
      </c>
      <c r="F242" s="1">
        <v>3</v>
      </c>
      <c r="G242" s="1">
        <v>2</v>
      </c>
      <c r="H242" s="1">
        <v>4</v>
      </c>
      <c r="I242" s="1">
        <v>5</v>
      </c>
      <c r="J242" s="1">
        <v>3</v>
      </c>
      <c r="K242" s="1">
        <v>7</v>
      </c>
      <c r="L242" s="1">
        <v>11</v>
      </c>
      <c r="M242" s="1">
        <v>8</v>
      </c>
      <c r="N242" s="1">
        <v>3</v>
      </c>
      <c r="O242" s="1">
        <v>11</v>
      </c>
      <c r="P242" s="1">
        <v>11</v>
      </c>
      <c r="Q242" s="1">
        <v>5</v>
      </c>
      <c r="R242" s="1">
        <v>1</v>
      </c>
      <c r="S242" s="1">
        <v>0</v>
      </c>
      <c r="T242" s="1">
        <v>3</v>
      </c>
      <c r="U242" s="1">
        <v>7</v>
      </c>
      <c r="V242" s="1">
        <v>4</v>
      </c>
    </row>
    <row r="243" spans="1:22" x14ac:dyDescent="0.35">
      <c r="A243" s="1" t="s">
        <v>528</v>
      </c>
      <c r="B243" s="1" t="s">
        <v>529</v>
      </c>
      <c r="C243" s="1" t="s">
        <v>61</v>
      </c>
      <c r="D243" s="1" t="s">
        <v>62</v>
      </c>
      <c r="E243" s="1">
        <v>2</v>
      </c>
      <c r="F243" s="1">
        <v>0</v>
      </c>
      <c r="G243" s="1">
        <v>2</v>
      </c>
      <c r="H243" s="1">
        <v>0</v>
      </c>
      <c r="I243" s="1">
        <v>0</v>
      </c>
      <c r="J243" s="1">
        <v>3</v>
      </c>
      <c r="K243" s="1">
        <v>0</v>
      </c>
      <c r="L243" s="1">
        <v>0</v>
      </c>
      <c r="M243" s="1">
        <v>0</v>
      </c>
      <c r="N243" s="1">
        <v>0</v>
      </c>
      <c r="O243" s="1">
        <v>1</v>
      </c>
      <c r="P243" s="1">
        <v>0</v>
      </c>
      <c r="Q243" s="1">
        <v>0</v>
      </c>
      <c r="R243" s="1">
        <v>3</v>
      </c>
      <c r="S243" s="1">
        <v>2</v>
      </c>
      <c r="T243" s="1">
        <v>0</v>
      </c>
      <c r="U243" s="1">
        <v>0</v>
      </c>
      <c r="V243" s="1">
        <v>1</v>
      </c>
    </row>
    <row r="244" spans="1:22" x14ac:dyDescent="0.35">
      <c r="A244" s="1" t="s">
        <v>530</v>
      </c>
      <c r="B244" s="1" t="s">
        <v>531</v>
      </c>
      <c r="C244" s="1" t="s">
        <v>59</v>
      </c>
      <c r="D244" s="1" t="s">
        <v>60</v>
      </c>
      <c r="E244" s="1">
        <v>2</v>
      </c>
      <c r="F244" s="1">
        <v>0</v>
      </c>
      <c r="G244" s="1">
        <v>0</v>
      </c>
      <c r="H244" s="1">
        <v>0</v>
      </c>
      <c r="I244" s="1">
        <v>0</v>
      </c>
      <c r="J244" s="1">
        <v>3</v>
      </c>
      <c r="K244" s="1">
        <v>1</v>
      </c>
      <c r="L244" s="1">
        <v>1</v>
      </c>
      <c r="M244" s="1">
        <v>0</v>
      </c>
      <c r="N244" s="1">
        <v>0</v>
      </c>
      <c r="O244" s="1">
        <v>0</v>
      </c>
      <c r="P244" s="1">
        <v>0</v>
      </c>
      <c r="Q244" s="1">
        <v>0</v>
      </c>
      <c r="R244" s="1">
        <v>1</v>
      </c>
      <c r="S244" s="1">
        <v>0</v>
      </c>
      <c r="T244" s="1">
        <v>0</v>
      </c>
      <c r="U244" s="1">
        <v>0</v>
      </c>
      <c r="V244" s="1">
        <v>0</v>
      </c>
    </row>
    <row r="245" spans="1:22" x14ac:dyDescent="0.35">
      <c r="A245" s="1" t="s">
        <v>532</v>
      </c>
      <c r="B245" s="1" t="s">
        <v>533</v>
      </c>
      <c r="C245" s="1" t="s">
        <v>69</v>
      </c>
      <c r="D245" s="1" t="s">
        <v>70</v>
      </c>
      <c r="E245" s="1">
        <v>1</v>
      </c>
      <c r="F245" s="1">
        <v>2</v>
      </c>
      <c r="G245" s="1">
        <v>2</v>
      </c>
      <c r="H245" s="1">
        <v>2</v>
      </c>
      <c r="I245" s="1">
        <v>7</v>
      </c>
      <c r="J245" s="1">
        <v>9</v>
      </c>
      <c r="K245" s="1">
        <v>4</v>
      </c>
      <c r="L245" s="1">
        <v>0</v>
      </c>
      <c r="M245" s="1">
        <v>4</v>
      </c>
      <c r="N245" s="1">
        <v>1</v>
      </c>
      <c r="O245" s="1">
        <v>2</v>
      </c>
      <c r="P245" s="1">
        <v>2</v>
      </c>
      <c r="Q245" s="1">
        <v>2</v>
      </c>
      <c r="R245" s="1">
        <v>6</v>
      </c>
      <c r="S245" s="1">
        <v>0</v>
      </c>
      <c r="T245" s="1">
        <v>0</v>
      </c>
      <c r="U245" s="1">
        <v>0</v>
      </c>
      <c r="V245" s="1">
        <v>0</v>
      </c>
    </row>
    <row r="246" spans="1:22" x14ac:dyDescent="0.35">
      <c r="A246" s="1" t="s">
        <v>534</v>
      </c>
      <c r="B246" s="1" t="s">
        <v>535</v>
      </c>
      <c r="C246" s="1" t="s">
        <v>69</v>
      </c>
      <c r="D246" s="1" t="s">
        <v>70</v>
      </c>
      <c r="E246" s="1">
        <v>1</v>
      </c>
      <c r="F246" s="1">
        <v>0</v>
      </c>
      <c r="G246" s="1">
        <v>1</v>
      </c>
      <c r="H246" s="1">
        <v>2</v>
      </c>
      <c r="I246" s="1">
        <v>1</v>
      </c>
      <c r="J246" s="1">
        <v>2</v>
      </c>
      <c r="K246" s="1">
        <v>0</v>
      </c>
      <c r="L246" s="1">
        <v>5</v>
      </c>
      <c r="M246" s="1">
        <v>1</v>
      </c>
      <c r="N246" s="1">
        <v>1</v>
      </c>
      <c r="O246" s="1">
        <v>2</v>
      </c>
      <c r="P246" s="1">
        <v>3</v>
      </c>
      <c r="Q246" s="1">
        <v>2</v>
      </c>
      <c r="R246" s="1">
        <v>1</v>
      </c>
      <c r="S246" s="1">
        <v>1</v>
      </c>
      <c r="T246" s="1">
        <v>1</v>
      </c>
      <c r="U246" s="1">
        <v>2</v>
      </c>
      <c r="V246" s="1">
        <v>2</v>
      </c>
    </row>
    <row r="247" spans="1:22" x14ac:dyDescent="0.35">
      <c r="A247" s="1" t="s">
        <v>536</v>
      </c>
      <c r="B247" s="1" t="s">
        <v>537</v>
      </c>
      <c r="C247" s="1" t="s">
        <v>59</v>
      </c>
      <c r="D247" s="1" t="s">
        <v>60</v>
      </c>
      <c r="E247" s="1">
        <v>5</v>
      </c>
      <c r="F247" s="1">
        <v>1</v>
      </c>
      <c r="G247" s="1">
        <v>1</v>
      </c>
      <c r="H247" s="1">
        <v>5</v>
      </c>
      <c r="I247" s="1">
        <v>2</v>
      </c>
      <c r="J247" s="1">
        <v>2</v>
      </c>
      <c r="K247" s="1">
        <v>3</v>
      </c>
      <c r="L247" s="1">
        <v>0</v>
      </c>
      <c r="M247" s="1">
        <v>0</v>
      </c>
      <c r="N247" s="1">
        <v>0</v>
      </c>
      <c r="O247" s="1">
        <v>5</v>
      </c>
      <c r="P247" s="1">
        <v>4</v>
      </c>
      <c r="Q247" s="1">
        <v>4</v>
      </c>
      <c r="R247" s="1">
        <v>3</v>
      </c>
      <c r="S247" s="1">
        <v>2</v>
      </c>
      <c r="T247" s="1">
        <v>1</v>
      </c>
      <c r="U247" s="1">
        <v>0</v>
      </c>
      <c r="V247" s="1">
        <v>3</v>
      </c>
    </row>
    <row r="248" spans="1:22" x14ac:dyDescent="0.35">
      <c r="A248" s="1" t="s">
        <v>538</v>
      </c>
      <c r="B248" s="1" t="s">
        <v>539</v>
      </c>
      <c r="C248" s="1" t="s">
        <v>59</v>
      </c>
      <c r="D248" s="1" t="s">
        <v>60</v>
      </c>
      <c r="E248" s="1">
        <v>1</v>
      </c>
      <c r="F248" s="1">
        <v>6</v>
      </c>
      <c r="G248" s="1">
        <v>1</v>
      </c>
      <c r="H248" s="1">
        <v>0</v>
      </c>
      <c r="I248" s="1">
        <v>1</v>
      </c>
      <c r="J248" s="1">
        <v>0</v>
      </c>
      <c r="K248" s="1">
        <v>0</v>
      </c>
      <c r="L248" s="1">
        <v>3</v>
      </c>
      <c r="M248" s="1">
        <v>3</v>
      </c>
      <c r="N248" s="1">
        <v>0</v>
      </c>
      <c r="O248" s="1">
        <v>3</v>
      </c>
      <c r="P248" s="1">
        <v>3</v>
      </c>
      <c r="Q248" s="1">
        <v>2</v>
      </c>
      <c r="R248" s="1">
        <v>0</v>
      </c>
      <c r="S248" s="1">
        <v>1</v>
      </c>
      <c r="T248" s="1">
        <v>1</v>
      </c>
      <c r="U248" s="1">
        <v>0</v>
      </c>
      <c r="V248" s="1">
        <v>0</v>
      </c>
    </row>
    <row r="249" spans="1:22" x14ac:dyDescent="0.35">
      <c r="A249" s="1" t="s">
        <v>540</v>
      </c>
      <c r="B249" s="1" t="s">
        <v>541</v>
      </c>
      <c r="C249" s="1" t="s">
        <v>65</v>
      </c>
      <c r="D249" s="1" t="s">
        <v>66</v>
      </c>
      <c r="E249" s="1">
        <v>4</v>
      </c>
      <c r="F249" s="1">
        <v>4</v>
      </c>
      <c r="G249" s="1">
        <v>4</v>
      </c>
      <c r="H249" s="1">
        <v>6</v>
      </c>
      <c r="I249" s="1">
        <v>0</v>
      </c>
      <c r="J249" s="1">
        <v>1</v>
      </c>
      <c r="K249" s="1">
        <v>2</v>
      </c>
      <c r="L249" s="1">
        <v>1</v>
      </c>
      <c r="M249" s="1">
        <v>4</v>
      </c>
      <c r="N249" s="1">
        <v>0</v>
      </c>
      <c r="O249" s="1">
        <v>0</v>
      </c>
      <c r="P249" s="1">
        <v>0</v>
      </c>
      <c r="Q249" s="1">
        <v>2</v>
      </c>
      <c r="R249" s="1">
        <v>2</v>
      </c>
      <c r="S249" s="1">
        <v>0</v>
      </c>
      <c r="T249" s="1">
        <v>4</v>
      </c>
      <c r="U249" s="1">
        <v>1</v>
      </c>
      <c r="V249" s="1">
        <v>3</v>
      </c>
    </row>
    <row r="250" spans="1:22" x14ac:dyDescent="0.35">
      <c r="A250" s="1" t="s">
        <v>542</v>
      </c>
      <c r="B250" s="1" t="s">
        <v>543</v>
      </c>
      <c r="C250" s="1" t="s">
        <v>61</v>
      </c>
      <c r="D250" s="1" t="s">
        <v>62</v>
      </c>
      <c r="E250" s="1">
        <v>4</v>
      </c>
      <c r="F250" s="1">
        <v>4</v>
      </c>
      <c r="G250" s="1">
        <v>3</v>
      </c>
      <c r="H250" s="1">
        <v>3</v>
      </c>
      <c r="I250" s="1">
        <v>1</v>
      </c>
      <c r="J250" s="1">
        <v>5</v>
      </c>
      <c r="K250" s="1">
        <v>6</v>
      </c>
      <c r="L250" s="1">
        <v>1</v>
      </c>
      <c r="M250" s="1">
        <v>2</v>
      </c>
      <c r="N250" s="1">
        <v>2</v>
      </c>
      <c r="O250" s="1">
        <v>2</v>
      </c>
      <c r="P250" s="1">
        <v>2</v>
      </c>
      <c r="Q250" s="1">
        <v>1</v>
      </c>
      <c r="R250" s="1">
        <v>2</v>
      </c>
      <c r="S250" s="1">
        <v>3</v>
      </c>
      <c r="T250" s="1">
        <v>4</v>
      </c>
      <c r="U250" s="1">
        <v>1</v>
      </c>
      <c r="V250" s="1">
        <v>1</v>
      </c>
    </row>
    <row r="251" spans="1:22" x14ac:dyDescent="0.35">
      <c r="A251" s="1" t="s">
        <v>544</v>
      </c>
      <c r="B251" s="1" t="s">
        <v>545</v>
      </c>
      <c r="C251" s="1" t="s">
        <v>67</v>
      </c>
      <c r="D251" s="1" t="s">
        <v>68</v>
      </c>
      <c r="E251" s="1">
        <v>0</v>
      </c>
      <c r="F251" s="1">
        <v>3</v>
      </c>
      <c r="G251" s="1">
        <v>1</v>
      </c>
      <c r="H251" s="1">
        <v>1</v>
      </c>
      <c r="I251" s="1">
        <v>0</v>
      </c>
      <c r="J251" s="1">
        <v>0</v>
      </c>
      <c r="K251" s="1">
        <v>0</v>
      </c>
      <c r="L251" s="1">
        <v>3</v>
      </c>
      <c r="M251" s="1">
        <v>5</v>
      </c>
      <c r="N251" s="1">
        <v>3</v>
      </c>
      <c r="O251" s="1">
        <v>2</v>
      </c>
      <c r="P251" s="1">
        <v>3</v>
      </c>
      <c r="Q251" s="1">
        <v>1</v>
      </c>
      <c r="R251" s="1">
        <v>0</v>
      </c>
      <c r="S251" s="1">
        <v>0</v>
      </c>
      <c r="T251" s="1">
        <v>1</v>
      </c>
      <c r="U251" s="1">
        <v>6</v>
      </c>
      <c r="V251" s="1">
        <v>2</v>
      </c>
    </row>
    <row r="252" spans="1:22" x14ac:dyDescent="0.35">
      <c r="A252" s="1" t="s">
        <v>546</v>
      </c>
      <c r="B252" s="1" t="s">
        <v>547</v>
      </c>
      <c r="C252" s="1" t="s">
        <v>65</v>
      </c>
      <c r="D252" s="1" t="s">
        <v>66</v>
      </c>
      <c r="E252" s="1">
        <v>0</v>
      </c>
      <c r="F252" s="1">
        <v>2</v>
      </c>
      <c r="G252" s="1">
        <v>0</v>
      </c>
      <c r="H252" s="1">
        <v>0</v>
      </c>
      <c r="I252" s="1">
        <v>1</v>
      </c>
      <c r="J252" s="1">
        <v>0</v>
      </c>
      <c r="K252" s="1">
        <v>0</v>
      </c>
      <c r="L252" s="1">
        <v>0</v>
      </c>
      <c r="M252" s="1">
        <v>1</v>
      </c>
      <c r="N252" s="1">
        <v>0</v>
      </c>
      <c r="O252" s="1">
        <v>1</v>
      </c>
      <c r="P252" s="1">
        <v>2</v>
      </c>
      <c r="Q252" s="1">
        <v>2</v>
      </c>
      <c r="R252" s="1">
        <v>2</v>
      </c>
      <c r="S252" s="1">
        <v>1</v>
      </c>
      <c r="T252" s="1">
        <v>1</v>
      </c>
      <c r="U252" s="1">
        <v>0</v>
      </c>
      <c r="V252" s="1">
        <v>0</v>
      </c>
    </row>
    <row r="253" spans="1:22" x14ac:dyDescent="0.35">
      <c r="A253" s="1" t="s">
        <v>548</v>
      </c>
      <c r="B253" s="1" t="s">
        <v>549</v>
      </c>
      <c r="C253" s="1" t="s">
        <v>69</v>
      </c>
      <c r="D253" s="1" t="s">
        <v>70</v>
      </c>
      <c r="E253" s="1">
        <v>1</v>
      </c>
      <c r="F253" s="1">
        <v>0</v>
      </c>
      <c r="G253" s="1">
        <v>4</v>
      </c>
      <c r="H253" s="1">
        <v>2</v>
      </c>
      <c r="I253" s="1">
        <v>2</v>
      </c>
      <c r="J253" s="1">
        <v>7</v>
      </c>
      <c r="K253" s="1">
        <v>2</v>
      </c>
      <c r="L253" s="1">
        <v>3</v>
      </c>
      <c r="M253" s="1">
        <v>5</v>
      </c>
      <c r="N253" s="1">
        <v>1</v>
      </c>
      <c r="O253" s="1">
        <v>1</v>
      </c>
      <c r="P253" s="1">
        <v>3</v>
      </c>
      <c r="Q253" s="1">
        <v>4</v>
      </c>
      <c r="R253" s="1">
        <v>2</v>
      </c>
      <c r="S253" s="1">
        <v>1</v>
      </c>
      <c r="T253" s="1">
        <v>1</v>
      </c>
      <c r="U253" s="1">
        <v>2</v>
      </c>
      <c r="V253" s="1">
        <v>1</v>
      </c>
    </row>
    <row r="254" spans="1:22" x14ac:dyDescent="0.35">
      <c r="A254" s="1" t="s">
        <v>550</v>
      </c>
      <c r="B254" s="1" t="s">
        <v>551</v>
      </c>
      <c r="C254" s="1" t="s">
        <v>71</v>
      </c>
      <c r="D254" s="1" t="s">
        <v>72</v>
      </c>
      <c r="E254" s="1"/>
      <c r="F254" s="1">
        <v>1</v>
      </c>
      <c r="G254" s="1">
        <v>1</v>
      </c>
      <c r="H254" s="1">
        <v>1</v>
      </c>
      <c r="I254" s="1">
        <v>0</v>
      </c>
      <c r="J254" s="1">
        <v>0</v>
      </c>
      <c r="K254" s="1">
        <v>1</v>
      </c>
      <c r="L254" s="1">
        <v>0</v>
      </c>
      <c r="M254" s="1">
        <v>0</v>
      </c>
      <c r="N254" s="1">
        <v>1</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2</v>
      </c>
      <c r="G255" s="1">
        <v>0</v>
      </c>
      <c r="H255" s="1">
        <v>0</v>
      </c>
      <c r="I255" s="1">
        <v>0</v>
      </c>
      <c r="J255" s="1">
        <v>0</v>
      </c>
      <c r="K255" s="1">
        <v>0</v>
      </c>
      <c r="L255" s="1">
        <v>0</v>
      </c>
      <c r="M255" s="1">
        <v>3</v>
      </c>
      <c r="N255" s="1">
        <v>1</v>
      </c>
      <c r="O255" s="1">
        <v>0</v>
      </c>
      <c r="P255" s="1">
        <v>2</v>
      </c>
      <c r="Q255" s="1">
        <v>0</v>
      </c>
      <c r="R255" s="1">
        <v>0</v>
      </c>
      <c r="S255" s="1">
        <v>0</v>
      </c>
      <c r="T255" s="1">
        <v>0</v>
      </c>
      <c r="U255" s="1">
        <v>0</v>
      </c>
      <c r="V255" s="1">
        <v>0</v>
      </c>
    </row>
    <row r="256" spans="1:22" x14ac:dyDescent="0.35">
      <c r="A256" s="1" t="s">
        <v>554</v>
      </c>
      <c r="B256" s="1" t="s">
        <v>555</v>
      </c>
      <c r="C256" s="1" t="s">
        <v>67</v>
      </c>
      <c r="D256" s="1" t="s">
        <v>68</v>
      </c>
      <c r="E256" s="1">
        <v>5</v>
      </c>
      <c r="F256" s="1">
        <v>33</v>
      </c>
      <c r="G256" s="1">
        <v>28</v>
      </c>
      <c r="H256" s="1">
        <v>29</v>
      </c>
      <c r="I256" s="1">
        <v>20</v>
      </c>
      <c r="J256" s="1">
        <v>8</v>
      </c>
      <c r="K256" s="1">
        <v>9</v>
      </c>
      <c r="L256" s="1">
        <v>6</v>
      </c>
      <c r="M256" s="1">
        <v>25</v>
      </c>
      <c r="N256" s="1">
        <v>18</v>
      </c>
      <c r="O256" s="1">
        <v>10</v>
      </c>
      <c r="P256" s="1">
        <v>13</v>
      </c>
      <c r="Q256" s="1">
        <v>3</v>
      </c>
      <c r="R256" s="1">
        <v>25</v>
      </c>
      <c r="S256" s="1">
        <v>19</v>
      </c>
      <c r="T256" s="1">
        <v>10</v>
      </c>
      <c r="U256" s="1">
        <v>16</v>
      </c>
      <c r="V256" s="1">
        <v>25</v>
      </c>
    </row>
    <row r="257" spans="1:22" x14ac:dyDescent="0.35">
      <c r="A257" s="1" t="s">
        <v>556</v>
      </c>
      <c r="B257" s="1" t="s">
        <v>557</v>
      </c>
      <c r="C257" s="1" t="s">
        <v>61</v>
      </c>
      <c r="D257" s="1" t="s">
        <v>62</v>
      </c>
      <c r="E257" s="1">
        <v>5</v>
      </c>
      <c r="F257" s="1">
        <v>6</v>
      </c>
      <c r="G257" s="1">
        <v>3</v>
      </c>
      <c r="H257" s="1">
        <v>8</v>
      </c>
      <c r="I257" s="1">
        <v>5</v>
      </c>
      <c r="J257" s="1">
        <v>3</v>
      </c>
      <c r="K257" s="1">
        <v>6</v>
      </c>
      <c r="L257" s="1">
        <v>8</v>
      </c>
      <c r="M257" s="1">
        <v>14</v>
      </c>
      <c r="N257" s="1">
        <v>8</v>
      </c>
      <c r="O257" s="1">
        <v>23</v>
      </c>
      <c r="P257" s="1">
        <v>17</v>
      </c>
      <c r="Q257" s="1">
        <v>13</v>
      </c>
      <c r="R257" s="1">
        <v>13</v>
      </c>
      <c r="S257" s="1">
        <v>13</v>
      </c>
      <c r="T257" s="1">
        <v>28</v>
      </c>
      <c r="U257" s="1">
        <v>2</v>
      </c>
      <c r="V257" s="1">
        <v>12</v>
      </c>
    </row>
    <row r="258" spans="1:22" x14ac:dyDescent="0.35">
      <c r="A258" s="1" t="s">
        <v>558</v>
      </c>
      <c r="B258" s="1" t="s">
        <v>559</v>
      </c>
      <c r="C258" s="1" t="s">
        <v>57</v>
      </c>
      <c r="D258" s="1" t="s">
        <v>58</v>
      </c>
      <c r="E258" s="1">
        <v>42</v>
      </c>
      <c r="F258" s="1">
        <v>51</v>
      </c>
      <c r="G258" s="1">
        <v>92</v>
      </c>
      <c r="H258" s="1">
        <v>21</v>
      </c>
      <c r="I258" s="1">
        <v>21</v>
      </c>
      <c r="J258" s="1">
        <v>32</v>
      </c>
      <c r="K258" s="1">
        <v>28</v>
      </c>
      <c r="L258" s="1">
        <v>28</v>
      </c>
      <c r="M258" s="1">
        <v>48</v>
      </c>
      <c r="N258" s="1">
        <v>51</v>
      </c>
      <c r="O258" s="1">
        <v>30</v>
      </c>
      <c r="P258" s="1">
        <v>30</v>
      </c>
      <c r="Q258" s="1">
        <v>30</v>
      </c>
      <c r="R258" s="1">
        <v>30</v>
      </c>
      <c r="S258" s="1">
        <v>21</v>
      </c>
      <c r="T258" s="1">
        <v>20</v>
      </c>
      <c r="U258" s="1">
        <v>30</v>
      </c>
      <c r="V258" s="1">
        <v>24</v>
      </c>
    </row>
    <row r="259" spans="1:22" x14ac:dyDescent="0.35">
      <c r="A259" s="1" t="s">
        <v>560</v>
      </c>
      <c r="B259" s="1" t="s">
        <v>561</v>
      </c>
      <c r="C259" s="1" t="s">
        <v>67</v>
      </c>
      <c r="D259" s="1" t="s">
        <v>68</v>
      </c>
      <c r="E259" s="1">
        <v>7</v>
      </c>
      <c r="F259" s="1">
        <v>3</v>
      </c>
      <c r="G259" s="1">
        <v>3</v>
      </c>
      <c r="H259" s="1">
        <v>4</v>
      </c>
      <c r="I259" s="1">
        <v>5</v>
      </c>
      <c r="J259" s="1">
        <v>2</v>
      </c>
      <c r="K259" s="1">
        <v>3</v>
      </c>
      <c r="L259" s="1">
        <v>4</v>
      </c>
      <c r="M259" s="1">
        <v>5</v>
      </c>
      <c r="N259" s="1">
        <v>4</v>
      </c>
      <c r="O259" s="1">
        <v>1</v>
      </c>
      <c r="P259" s="1">
        <v>4</v>
      </c>
      <c r="Q259" s="1">
        <v>3</v>
      </c>
      <c r="R259" s="1">
        <v>9</v>
      </c>
      <c r="S259" s="1">
        <v>13</v>
      </c>
      <c r="T259" s="1">
        <v>7</v>
      </c>
      <c r="U259" s="1">
        <v>8</v>
      </c>
      <c r="V259" s="1">
        <v>4</v>
      </c>
    </row>
    <row r="260" spans="1:22" x14ac:dyDescent="0.35">
      <c r="A260" s="1" t="s">
        <v>562</v>
      </c>
      <c r="B260" s="1" t="s">
        <v>563</v>
      </c>
      <c r="C260" s="1" t="s">
        <v>61</v>
      </c>
      <c r="D260" s="1" t="s">
        <v>62</v>
      </c>
      <c r="E260" s="1">
        <v>3</v>
      </c>
      <c r="F260" s="1">
        <v>5</v>
      </c>
      <c r="G260" s="1">
        <v>0</v>
      </c>
      <c r="H260" s="1">
        <v>1</v>
      </c>
      <c r="I260" s="1">
        <v>0</v>
      </c>
      <c r="J260" s="1">
        <v>0</v>
      </c>
      <c r="K260" s="1">
        <v>4</v>
      </c>
      <c r="L260" s="1">
        <v>1</v>
      </c>
      <c r="M260" s="1">
        <v>1</v>
      </c>
      <c r="N260" s="1">
        <v>1</v>
      </c>
      <c r="O260" s="1">
        <v>1</v>
      </c>
      <c r="P260" s="1">
        <v>2</v>
      </c>
      <c r="Q260" s="1">
        <v>1</v>
      </c>
      <c r="R260" s="1">
        <v>0</v>
      </c>
      <c r="S260" s="1">
        <v>0</v>
      </c>
      <c r="T260" s="1">
        <v>0</v>
      </c>
      <c r="U260" s="1">
        <v>1</v>
      </c>
      <c r="V260" s="1">
        <v>1</v>
      </c>
    </row>
    <row r="261" spans="1:22" x14ac:dyDescent="0.35">
      <c r="A261" s="1" t="s">
        <v>564</v>
      </c>
      <c r="B261" s="1" t="s">
        <v>565</v>
      </c>
      <c r="C261" s="1" t="s">
        <v>65</v>
      </c>
      <c r="D261" s="1" t="s">
        <v>66</v>
      </c>
      <c r="E261" s="1">
        <v>4</v>
      </c>
      <c r="F261" s="1">
        <v>6</v>
      </c>
      <c r="G261" s="1">
        <v>5</v>
      </c>
      <c r="H261" s="1">
        <v>9</v>
      </c>
      <c r="I261" s="1">
        <v>2</v>
      </c>
      <c r="J261" s="1">
        <v>7</v>
      </c>
      <c r="K261" s="1">
        <v>10</v>
      </c>
      <c r="L261" s="1">
        <v>7</v>
      </c>
      <c r="M261" s="1">
        <v>4</v>
      </c>
      <c r="N261" s="1">
        <v>6</v>
      </c>
      <c r="O261" s="1">
        <v>3</v>
      </c>
      <c r="P261" s="1">
        <v>0</v>
      </c>
      <c r="Q261" s="1">
        <v>1</v>
      </c>
      <c r="R261" s="1">
        <v>3</v>
      </c>
      <c r="S261" s="1">
        <v>1</v>
      </c>
      <c r="T261" s="1">
        <v>1</v>
      </c>
      <c r="U261" s="1">
        <v>1</v>
      </c>
      <c r="V261" s="1">
        <v>3</v>
      </c>
    </row>
    <row r="262" spans="1:22" x14ac:dyDescent="0.35">
      <c r="A262" s="1" t="s">
        <v>566</v>
      </c>
      <c r="B262" s="1" t="s">
        <v>567</v>
      </c>
      <c r="C262" s="1" t="s">
        <v>71</v>
      </c>
      <c r="D262" s="1" t="s">
        <v>72</v>
      </c>
      <c r="E262" s="1">
        <v>8</v>
      </c>
      <c r="F262" s="1">
        <v>0</v>
      </c>
      <c r="G262" s="1">
        <v>0</v>
      </c>
      <c r="H262" s="1">
        <v>1</v>
      </c>
      <c r="I262" s="1">
        <v>0</v>
      </c>
      <c r="J262" s="1">
        <v>7</v>
      </c>
      <c r="K262" s="1">
        <v>5</v>
      </c>
      <c r="L262" s="1">
        <v>1</v>
      </c>
      <c r="M262" s="1">
        <v>0</v>
      </c>
      <c r="N262" s="1">
        <v>0</v>
      </c>
      <c r="O262" s="1">
        <v>1</v>
      </c>
      <c r="P262" s="1">
        <v>5</v>
      </c>
      <c r="Q262" s="1">
        <v>2</v>
      </c>
      <c r="R262" s="1">
        <v>5</v>
      </c>
      <c r="S262" s="1">
        <v>1</v>
      </c>
      <c r="T262" s="1">
        <v>2</v>
      </c>
      <c r="U262" s="1">
        <v>4</v>
      </c>
      <c r="V262" s="1">
        <v>3</v>
      </c>
    </row>
    <row r="263" spans="1:22" x14ac:dyDescent="0.35">
      <c r="A263" s="1" t="s">
        <v>568</v>
      </c>
      <c r="B263" s="1" t="s">
        <v>569</v>
      </c>
      <c r="C263" s="1" t="s">
        <v>71</v>
      </c>
      <c r="D263" s="1" t="s">
        <v>72</v>
      </c>
      <c r="E263" s="1">
        <v>1</v>
      </c>
      <c r="F263" s="1">
        <v>1</v>
      </c>
      <c r="G263" s="1">
        <v>1</v>
      </c>
      <c r="H263" s="1">
        <v>0</v>
      </c>
      <c r="I263" s="1">
        <v>0</v>
      </c>
      <c r="J263" s="1">
        <v>1</v>
      </c>
      <c r="K263" s="1">
        <v>1</v>
      </c>
      <c r="L263" s="1">
        <v>0</v>
      </c>
      <c r="M263" s="1">
        <v>0</v>
      </c>
      <c r="N263" s="1">
        <v>2</v>
      </c>
      <c r="O263" s="1">
        <v>0</v>
      </c>
      <c r="P263" s="1">
        <v>2</v>
      </c>
      <c r="Q263" s="1">
        <v>1</v>
      </c>
      <c r="R263" s="1">
        <v>1</v>
      </c>
      <c r="S263" s="1">
        <v>1</v>
      </c>
      <c r="T263" s="1">
        <v>1</v>
      </c>
      <c r="U263" s="1">
        <v>1</v>
      </c>
      <c r="V263" s="1">
        <v>1</v>
      </c>
    </row>
    <row r="264" spans="1:22" x14ac:dyDescent="0.35">
      <c r="A264" s="1" t="s">
        <v>570</v>
      </c>
      <c r="B264" s="1" t="s">
        <v>571</v>
      </c>
      <c r="C264" s="1" t="s">
        <v>61</v>
      </c>
      <c r="D264" s="1" t="s">
        <v>62</v>
      </c>
      <c r="E264" s="1">
        <v>1</v>
      </c>
      <c r="F264" s="1">
        <v>1</v>
      </c>
      <c r="G264" s="1">
        <v>3</v>
      </c>
      <c r="H264" s="1">
        <v>3</v>
      </c>
      <c r="I264" s="1">
        <v>5</v>
      </c>
      <c r="J264" s="1">
        <v>1</v>
      </c>
      <c r="K264" s="1">
        <v>1</v>
      </c>
      <c r="L264" s="1">
        <v>3</v>
      </c>
      <c r="M264" s="1">
        <v>4</v>
      </c>
      <c r="N264" s="1">
        <v>2</v>
      </c>
      <c r="O264" s="1">
        <v>4</v>
      </c>
      <c r="P264" s="1">
        <v>7</v>
      </c>
      <c r="Q264" s="1">
        <v>11</v>
      </c>
      <c r="R264" s="1">
        <v>3</v>
      </c>
      <c r="S264" s="1">
        <v>1</v>
      </c>
      <c r="T264" s="1">
        <v>3</v>
      </c>
      <c r="U264" s="1">
        <v>3</v>
      </c>
      <c r="V264" s="1">
        <v>4</v>
      </c>
    </row>
    <row r="265" spans="1:22" x14ac:dyDescent="0.35">
      <c r="A265" s="1" t="s">
        <v>572</v>
      </c>
      <c r="B265" s="1" t="s">
        <v>573</v>
      </c>
      <c r="C265" s="1" t="s">
        <v>65</v>
      </c>
      <c r="D265" s="1" t="s">
        <v>66</v>
      </c>
      <c r="E265" s="1">
        <v>2</v>
      </c>
      <c r="F265" s="1">
        <v>2</v>
      </c>
      <c r="G265" s="1">
        <v>2</v>
      </c>
      <c r="H265" s="1">
        <v>0</v>
      </c>
      <c r="I265" s="1">
        <v>3</v>
      </c>
      <c r="J265" s="1">
        <v>4</v>
      </c>
      <c r="K265" s="1">
        <v>3</v>
      </c>
      <c r="L265" s="1">
        <v>2</v>
      </c>
      <c r="M265" s="1">
        <v>0</v>
      </c>
      <c r="N265" s="1">
        <v>3</v>
      </c>
      <c r="O265" s="1">
        <v>3</v>
      </c>
      <c r="P265" s="1">
        <v>3</v>
      </c>
      <c r="Q265" s="1">
        <v>4</v>
      </c>
      <c r="R265" s="1">
        <v>3</v>
      </c>
      <c r="S265" s="1">
        <v>0</v>
      </c>
      <c r="T265" s="1">
        <v>0</v>
      </c>
      <c r="U265" s="1">
        <v>4</v>
      </c>
      <c r="V265" s="1">
        <v>2</v>
      </c>
    </row>
    <row r="266" spans="1:22" x14ac:dyDescent="0.35">
      <c r="A266" s="1" t="s">
        <v>574</v>
      </c>
      <c r="B266" s="1" t="s">
        <v>575</v>
      </c>
      <c r="C266" s="1" t="s">
        <v>63</v>
      </c>
      <c r="D266" s="1" t="s">
        <v>64</v>
      </c>
      <c r="E266" s="1">
        <v>9</v>
      </c>
      <c r="F266" s="1">
        <v>6</v>
      </c>
      <c r="G266" s="1">
        <v>8</v>
      </c>
      <c r="H266" s="1">
        <v>12</v>
      </c>
      <c r="I266" s="1">
        <v>1</v>
      </c>
      <c r="J266" s="1">
        <v>7</v>
      </c>
      <c r="K266" s="1">
        <v>3</v>
      </c>
      <c r="L266" s="1">
        <v>5</v>
      </c>
      <c r="M266" s="1">
        <v>5</v>
      </c>
      <c r="N266" s="1">
        <v>4</v>
      </c>
      <c r="O266" s="1">
        <v>4</v>
      </c>
      <c r="P266" s="1">
        <v>1</v>
      </c>
      <c r="Q266" s="1">
        <v>0</v>
      </c>
      <c r="R266" s="1">
        <v>3</v>
      </c>
      <c r="S266" s="1">
        <v>2</v>
      </c>
      <c r="T266" s="1">
        <v>4</v>
      </c>
      <c r="U266" s="1">
        <v>3</v>
      </c>
      <c r="V266" s="1">
        <v>2</v>
      </c>
    </row>
    <row r="267" spans="1:22" x14ac:dyDescent="0.35">
      <c r="A267" s="1" t="s">
        <v>576</v>
      </c>
      <c r="B267" s="1" t="s">
        <v>577</v>
      </c>
      <c r="C267" s="1" t="s">
        <v>71</v>
      </c>
      <c r="D267" s="1" t="s">
        <v>72</v>
      </c>
      <c r="E267" s="1">
        <v>63</v>
      </c>
      <c r="F267" s="1">
        <v>51</v>
      </c>
      <c r="G267" s="1">
        <v>40</v>
      </c>
      <c r="H267" s="1">
        <v>40</v>
      </c>
      <c r="I267" s="1">
        <v>46</v>
      </c>
      <c r="J267" s="1">
        <v>40</v>
      </c>
      <c r="K267" s="1">
        <v>28</v>
      </c>
      <c r="L267" s="1">
        <v>17</v>
      </c>
      <c r="M267" s="1">
        <v>17</v>
      </c>
      <c r="N267" s="1">
        <v>17</v>
      </c>
      <c r="O267" s="1">
        <v>18</v>
      </c>
      <c r="P267" s="1">
        <v>19</v>
      </c>
      <c r="Q267" s="1">
        <v>23</v>
      </c>
      <c r="R267" s="1">
        <v>21</v>
      </c>
      <c r="S267" s="1">
        <v>28</v>
      </c>
      <c r="T267" s="1">
        <v>39</v>
      </c>
      <c r="U267" s="1">
        <v>36</v>
      </c>
      <c r="V267" s="1">
        <v>39</v>
      </c>
    </row>
    <row r="268" spans="1:22" x14ac:dyDescent="0.35">
      <c r="A268" s="1" t="s">
        <v>578</v>
      </c>
      <c r="B268" s="1" t="s">
        <v>579</v>
      </c>
      <c r="C268" s="1" t="s">
        <v>71</v>
      </c>
      <c r="D268" s="1" t="s">
        <v>72</v>
      </c>
      <c r="E268" s="1">
        <v>1</v>
      </c>
      <c r="F268" s="1">
        <v>1</v>
      </c>
      <c r="G268" s="1">
        <v>0</v>
      </c>
      <c r="H268" s="1">
        <v>2</v>
      </c>
      <c r="I268" s="1">
        <v>0</v>
      </c>
      <c r="J268" s="1">
        <v>1</v>
      </c>
      <c r="K268" s="1">
        <v>3</v>
      </c>
      <c r="L268" s="1">
        <v>1</v>
      </c>
      <c r="M268" s="1">
        <v>2</v>
      </c>
      <c r="N268" s="1">
        <v>0</v>
      </c>
      <c r="O268" s="1">
        <v>2</v>
      </c>
      <c r="P268" s="1">
        <v>2</v>
      </c>
      <c r="Q268" s="1">
        <v>0</v>
      </c>
      <c r="R268" s="1">
        <v>2</v>
      </c>
      <c r="S268" s="1">
        <v>3</v>
      </c>
      <c r="T268" s="1">
        <v>5</v>
      </c>
      <c r="U268" s="1">
        <v>3</v>
      </c>
      <c r="V268" s="1">
        <v>2</v>
      </c>
    </row>
    <row r="269" spans="1:22" x14ac:dyDescent="0.35">
      <c r="A269" s="1" t="s">
        <v>580</v>
      </c>
      <c r="B269" s="1" t="s">
        <v>581</v>
      </c>
      <c r="C269" s="1" t="s">
        <v>69</v>
      </c>
      <c r="D269" s="1" t="s">
        <v>70</v>
      </c>
      <c r="E269" s="1">
        <v>3</v>
      </c>
      <c r="F269" s="1">
        <v>0</v>
      </c>
      <c r="G269" s="1">
        <v>0</v>
      </c>
      <c r="H269" s="1">
        <v>0</v>
      </c>
      <c r="I269" s="1">
        <v>0</v>
      </c>
      <c r="J269" s="1">
        <v>0</v>
      </c>
      <c r="K269" s="1">
        <v>0</v>
      </c>
      <c r="L269" s="1">
        <v>1</v>
      </c>
      <c r="M269" s="1">
        <v>1</v>
      </c>
      <c r="N269" s="1">
        <v>1</v>
      </c>
      <c r="O269" s="1">
        <v>1</v>
      </c>
      <c r="P269" s="1">
        <v>2</v>
      </c>
      <c r="Q269" s="1">
        <v>2</v>
      </c>
      <c r="R269" s="1">
        <v>2</v>
      </c>
      <c r="S269" s="1">
        <v>2</v>
      </c>
      <c r="T269" s="1">
        <v>2</v>
      </c>
      <c r="U269" s="1">
        <v>2</v>
      </c>
      <c r="V269" s="1">
        <v>2</v>
      </c>
    </row>
    <row r="270" spans="1:22" x14ac:dyDescent="0.35">
      <c r="A270" s="1" t="s">
        <v>582</v>
      </c>
      <c r="B270" s="1" t="s">
        <v>583</v>
      </c>
      <c r="C270" s="1" t="s">
        <v>63</v>
      </c>
      <c r="D270" s="1" t="s">
        <v>64</v>
      </c>
      <c r="E270" s="1">
        <v>4</v>
      </c>
      <c r="F270" s="1">
        <v>1</v>
      </c>
      <c r="G270" s="1">
        <v>0</v>
      </c>
      <c r="H270" s="1">
        <v>3</v>
      </c>
      <c r="I270" s="1">
        <v>4</v>
      </c>
      <c r="J270" s="1">
        <v>1</v>
      </c>
      <c r="K270" s="1">
        <v>0</v>
      </c>
      <c r="L270" s="1">
        <v>0</v>
      </c>
      <c r="M270" s="1">
        <v>2</v>
      </c>
      <c r="N270" s="1">
        <v>3</v>
      </c>
      <c r="O270" s="1">
        <v>4</v>
      </c>
      <c r="P270" s="1">
        <v>2</v>
      </c>
      <c r="Q270" s="1">
        <v>7</v>
      </c>
      <c r="R270" s="1">
        <v>4</v>
      </c>
      <c r="S270" s="1">
        <v>4</v>
      </c>
      <c r="T270" s="1">
        <v>6</v>
      </c>
      <c r="U270" s="1">
        <v>7</v>
      </c>
      <c r="V270" s="1">
        <v>4</v>
      </c>
    </row>
    <row r="271" spans="1:22" x14ac:dyDescent="0.35">
      <c r="A271" s="1" t="s">
        <v>584</v>
      </c>
      <c r="B271" s="1" t="s">
        <v>585</v>
      </c>
      <c r="C271" s="1" t="s">
        <v>67</v>
      </c>
      <c r="D271" s="1" t="s">
        <v>68</v>
      </c>
      <c r="E271" s="1">
        <v>2</v>
      </c>
      <c r="F271" s="1">
        <v>1</v>
      </c>
      <c r="G271" s="1">
        <v>4</v>
      </c>
      <c r="H271" s="1">
        <v>2</v>
      </c>
      <c r="I271" s="1">
        <v>1</v>
      </c>
      <c r="J271" s="1">
        <v>4</v>
      </c>
      <c r="K271" s="1">
        <v>1</v>
      </c>
      <c r="L271" s="1">
        <v>1</v>
      </c>
      <c r="M271" s="1">
        <v>1</v>
      </c>
      <c r="N271" s="1">
        <v>2</v>
      </c>
      <c r="O271" s="1">
        <v>0</v>
      </c>
      <c r="P271" s="1">
        <v>0</v>
      </c>
      <c r="Q271" s="1">
        <v>1</v>
      </c>
      <c r="R271" s="1">
        <v>2</v>
      </c>
      <c r="S271" s="1">
        <v>3</v>
      </c>
      <c r="T271" s="1">
        <v>0</v>
      </c>
      <c r="U271" s="1">
        <v>1</v>
      </c>
      <c r="V271" s="1">
        <v>0</v>
      </c>
    </row>
    <row r="272" spans="1:22" x14ac:dyDescent="0.35">
      <c r="A272" s="1" t="s">
        <v>586</v>
      </c>
      <c r="B272" s="1" t="s">
        <v>587</v>
      </c>
      <c r="C272" s="1" t="s">
        <v>57</v>
      </c>
      <c r="D272" s="1" t="s">
        <v>58</v>
      </c>
      <c r="E272" s="1">
        <v>4</v>
      </c>
      <c r="F272" s="1">
        <v>2</v>
      </c>
      <c r="G272" s="1">
        <v>0</v>
      </c>
      <c r="H272" s="1">
        <v>1</v>
      </c>
      <c r="I272" s="1">
        <v>1</v>
      </c>
      <c r="J272" s="1">
        <v>1</v>
      </c>
      <c r="K272" s="1">
        <v>1</v>
      </c>
      <c r="L272" s="1">
        <v>0</v>
      </c>
      <c r="M272" s="1">
        <v>1</v>
      </c>
      <c r="N272" s="1">
        <v>4</v>
      </c>
      <c r="O272" s="1">
        <v>2</v>
      </c>
      <c r="P272" s="1">
        <v>0</v>
      </c>
      <c r="Q272" s="1">
        <v>1</v>
      </c>
      <c r="R272" s="1">
        <v>2</v>
      </c>
      <c r="S272" s="1">
        <v>3</v>
      </c>
      <c r="T272" s="1">
        <v>1</v>
      </c>
      <c r="U272" s="1">
        <v>3</v>
      </c>
      <c r="V272" s="1">
        <v>0</v>
      </c>
    </row>
    <row r="273" spans="1:22" x14ac:dyDescent="0.35">
      <c r="A273" s="1" t="s">
        <v>588</v>
      </c>
      <c r="B273" s="1" t="s">
        <v>589</v>
      </c>
      <c r="C273" s="1" t="s">
        <v>67</v>
      </c>
      <c r="D273" s="1" t="s">
        <v>68</v>
      </c>
      <c r="E273" s="1">
        <v>7</v>
      </c>
      <c r="F273" s="1">
        <v>7</v>
      </c>
      <c r="G273" s="1">
        <v>2</v>
      </c>
      <c r="H273" s="1">
        <v>1</v>
      </c>
      <c r="I273" s="1">
        <v>4</v>
      </c>
      <c r="J273" s="1">
        <v>2</v>
      </c>
      <c r="K273" s="1">
        <v>6</v>
      </c>
      <c r="L273" s="1">
        <v>5</v>
      </c>
      <c r="M273" s="1">
        <v>7</v>
      </c>
      <c r="N273" s="1">
        <v>2</v>
      </c>
      <c r="O273" s="1">
        <v>2</v>
      </c>
      <c r="P273" s="1">
        <v>5</v>
      </c>
      <c r="Q273" s="1">
        <v>2</v>
      </c>
      <c r="R273" s="1">
        <v>9</v>
      </c>
      <c r="S273" s="1">
        <v>12</v>
      </c>
      <c r="T273" s="1">
        <v>8</v>
      </c>
      <c r="U273" s="1">
        <v>2</v>
      </c>
      <c r="V273" s="1">
        <v>6</v>
      </c>
    </row>
    <row r="274" spans="1:22" x14ac:dyDescent="0.35">
      <c r="A274" s="1" t="s">
        <v>590</v>
      </c>
      <c r="B274" s="1" t="s">
        <v>591</v>
      </c>
      <c r="C274" s="1" t="s">
        <v>69</v>
      </c>
      <c r="D274" s="1" t="s">
        <v>70</v>
      </c>
      <c r="E274" s="1">
        <v>6</v>
      </c>
      <c r="F274" s="1">
        <v>3</v>
      </c>
      <c r="G274" s="1">
        <v>1</v>
      </c>
      <c r="H274" s="1">
        <v>1</v>
      </c>
      <c r="I274" s="1">
        <v>1</v>
      </c>
      <c r="J274" s="1">
        <v>7</v>
      </c>
      <c r="K274" s="1">
        <v>9</v>
      </c>
      <c r="L274" s="1">
        <v>8</v>
      </c>
      <c r="M274" s="1">
        <v>8</v>
      </c>
      <c r="N274" s="1">
        <v>5</v>
      </c>
      <c r="O274" s="1">
        <v>5</v>
      </c>
      <c r="P274" s="1">
        <v>15</v>
      </c>
      <c r="Q274" s="1">
        <v>7</v>
      </c>
      <c r="R274" s="1">
        <v>8</v>
      </c>
      <c r="S274" s="1">
        <v>8</v>
      </c>
      <c r="T274" s="1">
        <v>2</v>
      </c>
      <c r="U274" s="1">
        <v>4</v>
      </c>
      <c r="V274" s="1">
        <v>4</v>
      </c>
    </row>
    <row r="275" spans="1:22" x14ac:dyDescent="0.35">
      <c r="A275" s="1" t="s">
        <v>592</v>
      </c>
      <c r="B275" s="1" t="s">
        <v>593</v>
      </c>
      <c r="C275" s="1" t="s">
        <v>65</v>
      </c>
      <c r="D275" s="1" t="s">
        <v>66</v>
      </c>
      <c r="E275" s="1">
        <v>13</v>
      </c>
      <c r="F275" s="1">
        <v>9</v>
      </c>
      <c r="G275" s="1">
        <v>5</v>
      </c>
      <c r="H275" s="1">
        <v>7</v>
      </c>
      <c r="I275" s="1">
        <v>2</v>
      </c>
      <c r="J275" s="1">
        <v>3</v>
      </c>
      <c r="K275" s="1">
        <v>10</v>
      </c>
      <c r="L275" s="1">
        <v>7</v>
      </c>
      <c r="M275" s="1">
        <v>5</v>
      </c>
      <c r="N275" s="1">
        <v>10</v>
      </c>
      <c r="O275" s="1">
        <v>9</v>
      </c>
      <c r="P275" s="1">
        <v>8</v>
      </c>
      <c r="Q275" s="1">
        <v>2</v>
      </c>
      <c r="R275" s="1">
        <v>0</v>
      </c>
      <c r="S275" s="1">
        <v>0</v>
      </c>
      <c r="T275" s="1">
        <v>1</v>
      </c>
      <c r="U275" s="1">
        <v>0</v>
      </c>
      <c r="V275" s="1">
        <v>2</v>
      </c>
    </row>
    <row r="276" spans="1:22" x14ac:dyDescent="0.35">
      <c r="A276" s="1" t="s">
        <v>594</v>
      </c>
      <c r="B276" s="1" t="s">
        <v>595</v>
      </c>
      <c r="C276" s="1" t="s">
        <v>71</v>
      </c>
      <c r="D276" s="1" t="s">
        <v>72</v>
      </c>
      <c r="E276" s="1"/>
      <c r="F276" s="1">
        <v>2</v>
      </c>
      <c r="G276" s="1">
        <v>0</v>
      </c>
      <c r="H276" s="1">
        <v>5</v>
      </c>
      <c r="I276" s="1">
        <v>4</v>
      </c>
      <c r="J276" s="1">
        <v>0</v>
      </c>
      <c r="K276" s="1">
        <v>3</v>
      </c>
      <c r="L276" s="1">
        <v>1</v>
      </c>
      <c r="M276" s="1">
        <v>1</v>
      </c>
      <c r="N276" s="1">
        <v>0</v>
      </c>
      <c r="O276" s="1">
        <v>2</v>
      </c>
      <c r="P276" s="1">
        <v>1</v>
      </c>
      <c r="Q276" s="1">
        <v>5</v>
      </c>
      <c r="R276" s="1">
        <v>3</v>
      </c>
      <c r="S276" s="1">
        <v>1</v>
      </c>
      <c r="T276" s="1">
        <v>0</v>
      </c>
      <c r="U276" s="1">
        <v>0</v>
      </c>
      <c r="V276" s="1">
        <v>2</v>
      </c>
    </row>
    <row r="277" spans="1:22" x14ac:dyDescent="0.35">
      <c r="A277" s="1" t="s">
        <v>596</v>
      </c>
      <c r="B277" s="1" t="s">
        <v>597</v>
      </c>
      <c r="C277" s="1" t="s">
        <v>67</v>
      </c>
      <c r="D277" s="1" t="s">
        <v>68</v>
      </c>
      <c r="E277" s="1">
        <v>0</v>
      </c>
      <c r="F277" s="1">
        <v>3</v>
      </c>
      <c r="G277" s="1">
        <v>1</v>
      </c>
      <c r="H277" s="1">
        <v>0</v>
      </c>
      <c r="I277" s="1">
        <v>0</v>
      </c>
      <c r="J277" s="1">
        <v>0</v>
      </c>
      <c r="K277" s="1">
        <v>0</v>
      </c>
      <c r="L277" s="1">
        <v>0</v>
      </c>
      <c r="M277" s="1">
        <v>0</v>
      </c>
      <c r="N277" s="1">
        <v>0</v>
      </c>
      <c r="O277" s="1">
        <v>0</v>
      </c>
      <c r="P277" s="1">
        <v>2</v>
      </c>
      <c r="Q277" s="1">
        <v>0</v>
      </c>
      <c r="R277" s="1">
        <v>0</v>
      </c>
      <c r="S277" s="1">
        <v>2</v>
      </c>
      <c r="T277" s="1">
        <v>3</v>
      </c>
      <c r="U277" s="1">
        <v>1</v>
      </c>
      <c r="V277" s="1">
        <v>1</v>
      </c>
    </row>
    <row r="278" spans="1:22" x14ac:dyDescent="0.35">
      <c r="A278" s="1" t="s">
        <v>598</v>
      </c>
      <c r="B278" s="1" t="s">
        <v>599</v>
      </c>
      <c r="C278" s="1" t="s">
        <v>69</v>
      </c>
      <c r="D278" s="1" t="s">
        <v>70</v>
      </c>
      <c r="E278" s="1">
        <v>3</v>
      </c>
      <c r="F278" s="1">
        <v>4</v>
      </c>
      <c r="G278" s="1">
        <v>1</v>
      </c>
      <c r="H278" s="1">
        <v>1</v>
      </c>
      <c r="I278" s="1">
        <v>1</v>
      </c>
      <c r="J278" s="1">
        <v>1</v>
      </c>
      <c r="K278" s="1">
        <v>6</v>
      </c>
      <c r="L278" s="1">
        <v>5</v>
      </c>
      <c r="M278" s="1">
        <v>4</v>
      </c>
      <c r="N278" s="1">
        <v>7</v>
      </c>
      <c r="O278" s="1">
        <v>10</v>
      </c>
      <c r="P278" s="1">
        <v>6</v>
      </c>
      <c r="Q278" s="1">
        <v>4</v>
      </c>
      <c r="R278" s="1">
        <v>2</v>
      </c>
      <c r="S278" s="1">
        <v>3</v>
      </c>
      <c r="T278" s="1">
        <v>2</v>
      </c>
      <c r="U278" s="1">
        <v>2</v>
      </c>
      <c r="V278" s="1">
        <v>2</v>
      </c>
    </row>
    <row r="279" spans="1:22" x14ac:dyDescent="0.35">
      <c r="A279" s="1" t="s">
        <v>600</v>
      </c>
      <c r="B279" s="1" t="s">
        <v>601</v>
      </c>
      <c r="C279" s="1" t="s">
        <v>71</v>
      </c>
      <c r="D279" s="1" t="s">
        <v>72</v>
      </c>
      <c r="E279" s="1">
        <v>5</v>
      </c>
      <c r="F279" s="1">
        <v>7</v>
      </c>
      <c r="G279" s="1">
        <v>7</v>
      </c>
      <c r="H279" s="1">
        <v>16</v>
      </c>
      <c r="I279" s="1">
        <v>4</v>
      </c>
      <c r="J279" s="1">
        <v>10</v>
      </c>
      <c r="K279" s="1">
        <v>17</v>
      </c>
      <c r="L279" s="1">
        <v>39</v>
      </c>
      <c r="M279" s="1">
        <v>32</v>
      </c>
      <c r="N279" s="1">
        <v>42</v>
      </c>
      <c r="O279" s="1">
        <v>30</v>
      </c>
      <c r="P279" s="1">
        <v>7</v>
      </c>
      <c r="Q279" s="1">
        <v>21</v>
      </c>
      <c r="R279" s="1">
        <v>4</v>
      </c>
      <c r="S279" s="1">
        <v>15</v>
      </c>
      <c r="T279" s="1">
        <v>2</v>
      </c>
      <c r="U279" s="1">
        <v>3</v>
      </c>
      <c r="V279" s="1">
        <v>0</v>
      </c>
    </row>
    <row r="280" spans="1:22" x14ac:dyDescent="0.35">
      <c r="A280" s="1" t="s">
        <v>602</v>
      </c>
      <c r="B280" s="1" t="s">
        <v>603</v>
      </c>
      <c r="C280" s="1" t="s">
        <v>61</v>
      </c>
      <c r="D280" s="1" t="s">
        <v>62</v>
      </c>
      <c r="E280" s="1">
        <v>2</v>
      </c>
      <c r="F280" s="1">
        <v>1</v>
      </c>
      <c r="G280" s="1">
        <v>0</v>
      </c>
      <c r="H280" s="1">
        <v>12</v>
      </c>
      <c r="I280" s="1">
        <v>1</v>
      </c>
      <c r="J280" s="1">
        <v>1</v>
      </c>
      <c r="K280" s="1">
        <v>2</v>
      </c>
      <c r="L280" s="1">
        <v>0</v>
      </c>
      <c r="M280" s="1">
        <v>1</v>
      </c>
      <c r="N280" s="1">
        <v>0</v>
      </c>
      <c r="O280" s="1">
        <v>1</v>
      </c>
      <c r="P280" s="1">
        <v>0</v>
      </c>
      <c r="Q280" s="1">
        <v>1</v>
      </c>
      <c r="R280" s="1">
        <v>4</v>
      </c>
      <c r="S280" s="1">
        <v>10</v>
      </c>
      <c r="T280" s="1">
        <v>1</v>
      </c>
      <c r="U280" s="1">
        <v>1</v>
      </c>
      <c r="V280" s="1">
        <v>2</v>
      </c>
    </row>
    <row r="281" spans="1:22" x14ac:dyDescent="0.35">
      <c r="A281" s="1" t="s">
        <v>604</v>
      </c>
      <c r="B281" s="1" t="s">
        <v>605</v>
      </c>
      <c r="C281" s="1" t="s">
        <v>67</v>
      </c>
      <c r="D281" s="1" t="s">
        <v>68</v>
      </c>
      <c r="E281" s="1">
        <v>3</v>
      </c>
      <c r="F281" s="1">
        <v>3</v>
      </c>
      <c r="G281" s="1">
        <v>3</v>
      </c>
      <c r="H281" s="1">
        <v>0</v>
      </c>
      <c r="I281" s="1">
        <v>3</v>
      </c>
      <c r="J281" s="1">
        <v>0</v>
      </c>
      <c r="K281" s="1">
        <v>0</v>
      </c>
      <c r="L281" s="1">
        <v>0</v>
      </c>
      <c r="M281" s="1">
        <v>0</v>
      </c>
      <c r="N281" s="1">
        <v>0</v>
      </c>
      <c r="O281" s="1">
        <v>1</v>
      </c>
      <c r="P281" s="1">
        <v>0</v>
      </c>
      <c r="Q281" s="1">
        <v>2</v>
      </c>
      <c r="R281" s="1">
        <v>2</v>
      </c>
      <c r="S281" s="1">
        <v>2</v>
      </c>
      <c r="T281" s="1">
        <v>3</v>
      </c>
      <c r="U281" s="1">
        <v>1</v>
      </c>
      <c r="V281" s="1">
        <v>1</v>
      </c>
    </row>
    <row r="282" spans="1:22" x14ac:dyDescent="0.35">
      <c r="A282" s="1" t="s">
        <v>606</v>
      </c>
      <c r="B282" s="1" t="s">
        <v>607</v>
      </c>
      <c r="C282" s="1" t="s">
        <v>69</v>
      </c>
      <c r="D282" s="1" t="s">
        <v>70</v>
      </c>
      <c r="E282" s="1">
        <v>0</v>
      </c>
      <c r="F282" s="1">
        <v>2</v>
      </c>
      <c r="G282" s="1">
        <v>2</v>
      </c>
      <c r="H282" s="1">
        <v>0</v>
      </c>
      <c r="I282" s="1">
        <v>0</v>
      </c>
      <c r="J282" s="1">
        <v>0</v>
      </c>
      <c r="K282" s="1">
        <v>0</v>
      </c>
      <c r="L282" s="1">
        <v>1</v>
      </c>
      <c r="M282" s="1">
        <v>0</v>
      </c>
      <c r="N282" s="1">
        <v>0</v>
      </c>
      <c r="O282" s="1">
        <v>0</v>
      </c>
      <c r="P282" s="1">
        <v>0</v>
      </c>
      <c r="Q282" s="1">
        <v>4</v>
      </c>
      <c r="R282" s="1">
        <v>1</v>
      </c>
      <c r="S282" s="1">
        <v>0</v>
      </c>
      <c r="T282" s="1">
        <v>0</v>
      </c>
      <c r="U282" s="1">
        <v>1</v>
      </c>
      <c r="V282" s="1">
        <v>1</v>
      </c>
    </row>
    <row r="283" spans="1:22" x14ac:dyDescent="0.35">
      <c r="A283" s="1" t="s">
        <v>608</v>
      </c>
      <c r="B283" s="1" t="s">
        <v>609</v>
      </c>
      <c r="C283" s="1" t="s">
        <v>67</v>
      </c>
      <c r="D283" s="1" t="s">
        <v>68</v>
      </c>
      <c r="E283" s="1">
        <v>2</v>
      </c>
      <c r="F283" s="1">
        <v>5</v>
      </c>
      <c r="G283" s="1">
        <v>6</v>
      </c>
      <c r="H283" s="1">
        <v>3</v>
      </c>
      <c r="I283" s="1">
        <v>3</v>
      </c>
      <c r="J283" s="1">
        <v>3</v>
      </c>
      <c r="K283" s="1">
        <v>9</v>
      </c>
      <c r="L283" s="1">
        <v>2</v>
      </c>
      <c r="M283" s="1">
        <v>15</v>
      </c>
      <c r="N283" s="1">
        <v>12</v>
      </c>
      <c r="O283" s="1">
        <v>18</v>
      </c>
      <c r="P283" s="1">
        <v>9</v>
      </c>
      <c r="Q283" s="1">
        <v>7</v>
      </c>
      <c r="R283" s="1">
        <v>5</v>
      </c>
      <c r="S283" s="1">
        <v>5</v>
      </c>
      <c r="T283" s="1">
        <v>6</v>
      </c>
      <c r="U283" s="1">
        <v>13</v>
      </c>
      <c r="V283" s="1">
        <v>5</v>
      </c>
    </row>
    <row r="284" spans="1:22" x14ac:dyDescent="0.35">
      <c r="A284" s="1" t="s">
        <v>610</v>
      </c>
      <c r="B284" s="1" t="s">
        <v>611</v>
      </c>
      <c r="C284" s="1" t="s">
        <v>61</v>
      </c>
      <c r="D284" s="1" t="s">
        <v>62</v>
      </c>
      <c r="E284" s="1">
        <v>1</v>
      </c>
      <c r="F284" s="1">
        <v>1</v>
      </c>
      <c r="G284" s="1">
        <v>0</v>
      </c>
      <c r="H284" s="1">
        <v>0</v>
      </c>
      <c r="I284" s="1">
        <v>0</v>
      </c>
      <c r="J284" s="1">
        <v>1</v>
      </c>
      <c r="K284" s="1">
        <v>1</v>
      </c>
      <c r="L284" s="1">
        <v>0</v>
      </c>
      <c r="M284" s="1">
        <v>0</v>
      </c>
      <c r="N284" s="1">
        <v>0</v>
      </c>
      <c r="O284" s="1">
        <v>1</v>
      </c>
      <c r="P284" s="1">
        <v>0</v>
      </c>
      <c r="Q284" s="1">
        <v>0</v>
      </c>
      <c r="R284" s="1">
        <v>0</v>
      </c>
      <c r="S284" s="1">
        <v>0</v>
      </c>
      <c r="T284" s="1">
        <v>1</v>
      </c>
      <c r="U284" s="1">
        <v>0</v>
      </c>
      <c r="V284" s="1">
        <v>1</v>
      </c>
    </row>
    <row r="285" spans="1:22" x14ac:dyDescent="0.35">
      <c r="A285" s="1" t="s">
        <v>612</v>
      </c>
      <c r="B285" s="1" t="s">
        <v>613</v>
      </c>
      <c r="C285" s="1" t="s">
        <v>61</v>
      </c>
      <c r="D285" s="1" t="s">
        <v>62</v>
      </c>
      <c r="E285" s="1">
        <v>5</v>
      </c>
      <c r="F285" s="1">
        <v>2</v>
      </c>
      <c r="G285" s="1">
        <v>0</v>
      </c>
      <c r="H285" s="1">
        <v>0</v>
      </c>
      <c r="I285" s="1">
        <v>3</v>
      </c>
      <c r="J285" s="1">
        <v>3</v>
      </c>
      <c r="K285" s="1">
        <v>3</v>
      </c>
      <c r="L285" s="1">
        <v>6</v>
      </c>
      <c r="M285" s="1">
        <v>2</v>
      </c>
      <c r="N285" s="1">
        <v>2</v>
      </c>
      <c r="O285" s="1">
        <v>1</v>
      </c>
      <c r="P285" s="1">
        <v>3</v>
      </c>
      <c r="Q285" s="1">
        <v>2</v>
      </c>
      <c r="R285" s="1">
        <v>3</v>
      </c>
      <c r="S285" s="1">
        <v>2</v>
      </c>
      <c r="T285" s="1">
        <v>6</v>
      </c>
      <c r="U285" s="1">
        <v>1</v>
      </c>
      <c r="V285" s="1">
        <v>3</v>
      </c>
    </row>
    <row r="286" spans="1:22" x14ac:dyDescent="0.35">
      <c r="A286" s="1" t="s">
        <v>614</v>
      </c>
      <c r="B286" s="1" t="s">
        <v>615</v>
      </c>
      <c r="C286" s="1" t="s">
        <v>67</v>
      </c>
      <c r="D286" s="1" t="s">
        <v>68</v>
      </c>
      <c r="E286" s="1">
        <v>4</v>
      </c>
      <c r="F286" s="1">
        <v>6</v>
      </c>
      <c r="G286" s="1">
        <v>4</v>
      </c>
      <c r="H286" s="1">
        <v>0</v>
      </c>
      <c r="I286" s="1">
        <v>2</v>
      </c>
      <c r="J286" s="1">
        <v>3</v>
      </c>
      <c r="K286" s="1">
        <v>3</v>
      </c>
      <c r="L286" s="1">
        <v>3</v>
      </c>
      <c r="M286" s="1">
        <v>0</v>
      </c>
      <c r="N286" s="1">
        <v>0</v>
      </c>
      <c r="O286" s="1">
        <v>1</v>
      </c>
      <c r="P286" s="1">
        <v>1</v>
      </c>
      <c r="Q286" s="1">
        <v>0</v>
      </c>
      <c r="R286" s="1">
        <v>4</v>
      </c>
      <c r="S286" s="1">
        <v>1</v>
      </c>
      <c r="T286" s="1">
        <v>2</v>
      </c>
      <c r="U286" s="1">
        <v>2</v>
      </c>
      <c r="V286" s="1">
        <v>0</v>
      </c>
    </row>
    <row r="287" spans="1:22" x14ac:dyDescent="0.35">
      <c r="A287" s="1" t="s">
        <v>616</v>
      </c>
      <c r="B287" s="1" t="s">
        <v>617</v>
      </c>
      <c r="C287" s="1" t="s">
        <v>69</v>
      </c>
      <c r="D287" s="1" t="s">
        <v>70</v>
      </c>
      <c r="E287" s="1">
        <v>3</v>
      </c>
      <c r="F287" s="1">
        <v>4</v>
      </c>
      <c r="G287" s="1">
        <v>2</v>
      </c>
      <c r="H287" s="1">
        <v>4</v>
      </c>
      <c r="I287" s="1">
        <v>0</v>
      </c>
      <c r="J287" s="1">
        <v>0</v>
      </c>
      <c r="K287" s="1">
        <v>0</v>
      </c>
      <c r="L287" s="1">
        <v>1</v>
      </c>
      <c r="M287" s="1">
        <v>1</v>
      </c>
      <c r="N287" s="1">
        <v>1</v>
      </c>
      <c r="O287" s="1">
        <v>2</v>
      </c>
      <c r="P287" s="1">
        <v>6</v>
      </c>
      <c r="Q287" s="1">
        <v>4</v>
      </c>
      <c r="R287" s="1">
        <v>3</v>
      </c>
      <c r="S287" s="1">
        <v>0</v>
      </c>
      <c r="T287" s="1">
        <v>10</v>
      </c>
      <c r="U287" s="1">
        <v>1</v>
      </c>
      <c r="V287" s="1">
        <v>1</v>
      </c>
    </row>
    <row r="288" spans="1:22" x14ac:dyDescent="0.35">
      <c r="A288" s="1" t="s">
        <v>618</v>
      </c>
      <c r="B288" s="1" t="s">
        <v>619</v>
      </c>
      <c r="C288" s="1" t="s">
        <v>69</v>
      </c>
      <c r="D288" s="1" t="s">
        <v>70</v>
      </c>
      <c r="E288" s="1">
        <v>2</v>
      </c>
      <c r="F288" s="1">
        <v>0</v>
      </c>
      <c r="G288" s="1">
        <v>1</v>
      </c>
      <c r="H288" s="1">
        <v>1</v>
      </c>
      <c r="I288" s="1">
        <v>2</v>
      </c>
      <c r="J288" s="1">
        <v>4</v>
      </c>
      <c r="K288" s="1">
        <v>2</v>
      </c>
      <c r="L288" s="1">
        <v>0</v>
      </c>
      <c r="M288" s="1">
        <v>0</v>
      </c>
      <c r="N288" s="1">
        <v>0</v>
      </c>
      <c r="O288" s="1">
        <v>1</v>
      </c>
      <c r="P288" s="1">
        <v>2</v>
      </c>
      <c r="Q288" s="1">
        <v>1</v>
      </c>
      <c r="R288" s="1">
        <v>6</v>
      </c>
      <c r="S288" s="1">
        <v>1</v>
      </c>
      <c r="T288" s="1">
        <v>2</v>
      </c>
      <c r="U288" s="1">
        <v>2</v>
      </c>
      <c r="V288" s="1">
        <v>1</v>
      </c>
    </row>
    <row r="289" spans="1:22" x14ac:dyDescent="0.35">
      <c r="A289" s="1" t="s">
        <v>620</v>
      </c>
      <c r="B289" s="1" t="s">
        <v>621</v>
      </c>
      <c r="C289" s="1" t="s">
        <v>57</v>
      </c>
      <c r="D289" s="1" t="s">
        <v>58</v>
      </c>
      <c r="E289" s="1">
        <v>1</v>
      </c>
      <c r="F289" s="1">
        <v>5</v>
      </c>
      <c r="G289" s="1">
        <v>21</v>
      </c>
      <c r="H289" s="1">
        <v>15</v>
      </c>
      <c r="I289" s="1">
        <v>19</v>
      </c>
      <c r="J289" s="1">
        <v>13</v>
      </c>
      <c r="K289" s="1">
        <v>16</v>
      </c>
      <c r="L289" s="1">
        <v>13</v>
      </c>
      <c r="M289" s="1">
        <v>22</v>
      </c>
      <c r="N289" s="1">
        <v>16</v>
      </c>
      <c r="O289" s="1">
        <v>12</v>
      </c>
      <c r="P289" s="1">
        <v>18</v>
      </c>
      <c r="Q289" s="1">
        <v>13</v>
      </c>
      <c r="R289" s="1">
        <v>20</v>
      </c>
      <c r="S289" s="1">
        <v>17</v>
      </c>
      <c r="T289" s="1">
        <v>20</v>
      </c>
      <c r="U289" s="1">
        <v>25</v>
      </c>
      <c r="V289" s="1">
        <v>9</v>
      </c>
    </row>
    <row r="290" spans="1:22" x14ac:dyDescent="0.35">
      <c r="A290" s="1" t="s">
        <v>622</v>
      </c>
      <c r="B290" s="1" t="s">
        <v>623</v>
      </c>
      <c r="C290" s="1" t="s">
        <v>65</v>
      </c>
      <c r="D290" s="1" t="s">
        <v>66</v>
      </c>
      <c r="E290" s="1">
        <v>1</v>
      </c>
      <c r="F290" s="1">
        <v>0</v>
      </c>
      <c r="G290" s="1">
        <v>0</v>
      </c>
      <c r="H290" s="1">
        <v>3</v>
      </c>
      <c r="I290" s="1">
        <v>2</v>
      </c>
      <c r="J290" s="1">
        <v>4</v>
      </c>
      <c r="K290" s="1">
        <v>3</v>
      </c>
      <c r="L290" s="1">
        <v>2</v>
      </c>
      <c r="M290" s="1">
        <v>6</v>
      </c>
      <c r="N290" s="1">
        <v>2</v>
      </c>
      <c r="O290" s="1">
        <v>8</v>
      </c>
      <c r="P290" s="1">
        <v>3</v>
      </c>
      <c r="Q290" s="1">
        <v>3</v>
      </c>
      <c r="R290" s="1">
        <v>6</v>
      </c>
      <c r="S290" s="1">
        <v>3</v>
      </c>
      <c r="T290" s="1">
        <v>2</v>
      </c>
      <c r="U290" s="1">
        <v>0</v>
      </c>
      <c r="V290" s="1">
        <v>1</v>
      </c>
    </row>
    <row r="291" spans="1:22" x14ac:dyDescent="0.35">
      <c r="A291" s="1" t="s">
        <v>624</v>
      </c>
      <c r="B291" s="1" t="s">
        <v>625</v>
      </c>
      <c r="C291" s="1" t="s">
        <v>67</v>
      </c>
      <c r="D291" s="1" t="s">
        <v>68</v>
      </c>
      <c r="E291" s="1">
        <v>1</v>
      </c>
      <c r="F291" s="1">
        <v>1</v>
      </c>
      <c r="G291" s="1">
        <v>0</v>
      </c>
      <c r="H291" s="1">
        <v>0</v>
      </c>
      <c r="I291" s="1">
        <v>2</v>
      </c>
      <c r="J291" s="1">
        <v>3</v>
      </c>
      <c r="K291" s="1">
        <v>3</v>
      </c>
      <c r="L291" s="1">
        <v>1</v>
      </c>
      <c r="M291" s="1">
        <v>2</v>
      </c>
      <c r="N291" s="1">
        <v>0</v>
      </c>
      <c r="O291" s="1">
        <v>2</v>
      </c>
      <c r="P291" s="1">
        <v>2</v>
      </c>
      <c r="Q291" s="1">
        <v>5</v>
      </c>
      <c r="R291" s="1">
        <v>4</v>
      </c>
      <c r="S291" s="1">
        <v>0</v>
      </c>
      <c r="T291" s="1">
        <v>1</v>
      </c>
      <c r="U291" s="1">
        <v>2</v>
      </c>
      <c r="V291" s="1">
        <v>4</v>
      </c>
    </row>
    <row r="292" spans="1:22" x14ac:dyDescent="0.35">
      <c r="A292" s="1" t="s">
        <v>626</v>
      </c>
      <c r="B292" s="1" t="s">
        <v>627</v>
      </c>
      <c r="C292" s="1" t="s">
        <v>61</v>
      </c>
      <c r="D292" s="1" t="s">
        <v>62</v>
      </c>
      <c r="E292" s="1">
        <v>0</v>
      </c>
      <c r="F292" s="1">
        <v>3</v>
      </c>
      <c r="G292" s="1">
        <v>0</v>
      </c>
      <c r="H292" s="1">
        <v>0</v>
      </c>
      <c r="I292" s="1">
        <v>0</v>
      </c>
      <c r="J292" s="1">
        <v>0</v>
      </c>
      <c r="K292" s="1">
        <v>0</v>
      </c>
      <c r="L292" s="1">
        <v>0</v>
      </c>
      <c r="M292" s="1">
        <v>0</v>
      </c>
      <c r="N292" s="1">
        <v>0</v>
      </c>
      <c r="O292" s="1">
        <v>2</v>
      </c>
      <c r="P292" s="1">
        <v>0</v>
      </c>
      <c r="Q292" s="1">
        <v>0</v>
      </c>
      <c r="R292" s="1">
        <v>0</v>
      </c>
      <c r="S292" s="1">
        <v>0</v>
      </c>
      <c r="T292" s="1">
        <v>0</v>
      </c>
      <c r="U292" s="1">
        <v>1</v>
      </c>
      <c r="V292" s="1">
        <v>0</v>
      </c>
    </row>
    <row r="293" spans="1:22" x14ac:dyDescent="0.35">
      <c r="A293" s="1" t="s">
        <v>628</v>
      </c>
      <c r="B293" s="1" t="s">
        <v>629</v>
      </c>
      <c r="C293" s="1" t="s">
        <v>67</v>
      </c>
      <c r="D293" s="1" t="s">
        <v>68</v>
      </c>
      <c r="E293" s="1">
        <v>1</v>
      </c>
      <c r="F293" s="1">
        <v>0</v>
      </c>
      <c r="G293" s="1">
        <v>5</v>
      </c>
      <c r="H293" s="1">
        <v>1</v>
      </c>
      <c r="I293" s="1">
        <v>1</v>
      </c>
      <c r="J293" s="1">
        <v>1</v>
      </c>
      <c r="K293" s="1">
        <v>2</v>
      </c>
      <c r="L293" s="1">
        <v>1</v>
      </c>
      <c r="M293" s="1">
        <v>5</v>
      </c>
      <c r="N293" s="1">
        <v>3</v>
      </c>
      <c r="O293" s="1">
        <v>0</v>
      </c>
      <c r="P293" s="1">
        <v>3</v>
      </c>
      <c r="Q293" s="1">
        <v>5</v>
      </c>
      <c r="R293" s="1">
        <v>2</v>
      </c>
      <c r="S293" s="1">
        <v>1</v>
      </c>
      <c r="T293" s="1">
        <v>1</v>
      </c>
      <c r="U293" s="1">
        <v>2</v>
      </c>
      <c r="V293" s="1">
        <v>2</v>
      </c>
    </row>
    <row r="294" spans="1:22" x14ac:dyDescent="0.35">
      <c r="A294" s="1" t="s">
        <v>630</v>
      </c>
      <c r="B294" s="1" t="s">
        <v>631</v>
      </c>
      <c r="C294" s="1" t="s">
        <v>73</v>
      </c>
      <c r="D294" s="1" t="s">
        <v>74</v>
      </c>
      <c r="E294" s="1">
        <v>7</v>
      </c>
      <c r="F294" s="1">
        <v>7</v>
      </c>
      <c r="G294" s="1">
        <v>6</v>
      </c>
      <c r="H294" s="1">
        <v>9</v>
      </c>
      <c r="I294" s="1">
        <v>5</v>
      </c>
      <c r="J294" s="1">
        <v>8</v>
      </c>
      <c r="K294" s="1">
        <v>11</v>
      </c>
      <c r="L294" s="1">
        <v>5</v>
      </c>
      <c r="M294" s="1">
        <v>9</v>
      </c>
      <c r="N294" s="1">
        <v>9</v>
      </c>
      <c r="O294" s="1">
        <v>13</v>
      </c>
      <c r="P294" s="1">
        <v>5</v>
      </c>
      <c r="Q294" s="1">
        <v>11</v>
      </c>
      <c r="R294" s="1">
        <v>16</v>
      </c>
      <c r="S294" s="1">
        <v>9</v>
      </c>
      <c r="T294" s="1">
        <v>5</v>
      </c>
      <c r="U294" s="1">
        <v>8</v>
      </c>
      <c r="V294" s="1">
        <v>6</v>
      </c>
    </row>
    <row r="295" spans="1:22" x14ac:dyDescent="0.35">
      <c r="A295" s="1" t="s">
        <v>632</v>
      </c>
      <c r="B295" s="1" t="s">
        <v>633</v>
      </c>
      <c r="C295" s="1" t="s">
        <v>71</v>
      </c>
      <c r="D295" s="1" t="s">
        <v>72</v>
      </c>
      <c r="E295" s="1">
        <v>4</v>
      </c>
      <c r="F295" s="1">
        <v>3</v>
      </c>
      <c r="G295" s="1">
        <v>1</v>
      </c>
      <c r="H295" s="1">
        <v>2</v>
      </c>
      <c r="I295" s="1">
        <v>1</v>
      </c>
      <c r="J295" s="1">
        <v>2</v>
      </c>
      <c r="K295" s="1">
        <v>2</v>
      </c>
      <c r="L295" s="1">
        <v>5</v>
      </c>
      <c r="M295" s="1">
        <v>4</v>
      </c>
      <c r="N295" s="1">
        <v>4</v>
      </c>
      <c r="O295" s="1">
        <v>6</v>
      </c>
      <c r="P295" s="1">
        <v>1</v>
      </c>
      <c r="Q295" s="1">
        <v>3</v>
      </c>
      <c r="R295" s="1">
        <v>1</v>
      </c>
      <c r="S295" s="1">
        <v>0</v>
      </c>
      <c r="T295" s="1">
        <v>4</v>
      </c>
      <c r="U295" s="1">
        <v>4</v>
      </c>
      <c r="V295" s="1">
        <v>3</v>
      </c>
    </row>
    <row r="296" spans="1:22" x14ac:dyDescent="0.35">
      <c r="A296" s="1" t="s">
        <v>634</v>
      </c>
      <c r="B296" s="1" t="s">
        <v>635</v>
      </c>
      <c r="C296" s="1" t="s">
        <v>57</v>
      </c>
      <c r="D296" s="1" t="s">
        <v>58</v>
      </c>
      <c r="E296" s="1">
        <v>4</v>
      </c>
      <c r="F296" s="1">
        <v>7</v>
      </c>
      <c r="G296" s="1">
        <v>7</v>
      </c>
      <c r="H296" s="1">
        <v>8</v>
      </c>
      <c r="I296" s="1">
        <v>2</v>
      </c>
      <c r="J296" s="1">
        <v>5</v>
      </c>
      <c r="K296" s="1">
        <v>3</v>
      </c>
      <c r="L296" s="1">
        <v>3</v>
      </c>
      <c r="M296" s="1">
        <v>5</v>
      </c>
      <c r="N296" s="1">
        <v>4</v>
      </c>
      <c r="O296" s="1">
        <v>2</v>
      </c>
      <c r="P296" s="1">
        <v>4</v>
      </c>
      <c r="Q296" s="1">
        <v>4</v>
      </c>
      <c r="R296" s="1">
        <v>3</v>
      </c>
      <c r="S296" s="1">
        <v>4</v>
      </c>
      <c r="T296" s="1">
        <v>7</v>
      </c>
      <c r="U296" s="1">
        <v>3</v>
      </c>
      <c r="V296" s="1">
        <v>3</v>
      </c>
    </row>
    <row r="297" spans="1:22" x14ac:dyDescent="0.35">
      <c r="A297" s="1" t="s">
        <v>636</v>
      </c>
      <c r="B297" s="1" t="s">
        <v>637</v>
      </c>
      <c r="C297" s="1" t="s">
        <v>57</v>
      </c>
      <c r="D297" s="1" t="s">
        <v>58</v>
      </c>
      <c r="E297" s="1">
        <v>22</v>
      </c>
      <c r="F297" s="1">
        <v>31</v>
      </c>
      <c r="G297" s="1">
        <v>15</v>
      </c>
      <c r="H297" s="1">
        <v>35</v>
      </c>
      <c r="I297" s="1">
        <v>17</v>
      </c>
      <c r="J297" s="1">
        <v>36</v>
      </c>
      <c r="K297" s="1">
        <v>35</v>
      </c>
      <c r="L297" s="1">
        <v>14</v>
      </c>
      <c r="M297" s="1">
        <v>22</v>
      </c>
      <c r="N297" s="1">
        <v>22</v>
      </c>
      <c r="O297" s="1">
        <v>26</v>
      </c>
      <c r="P297" s="1">
        <v>22</v>
      </c>
      <c r="Q297" s="1">
        <v>19</v>
      </c>
      <c r="R297" s="1">
        <v>19</v>
      </c>
      <c r="S297" s="1">
        <v>12</v>
      </c>
      <c r="T297" s="1">
        <v>20</v>
      </c>
      <c r="U297" s="1">
        <v>20</v>
      </c>
      <c r="V297" s="1">
        <v>27</v>
      </c>
    </row>
    <row r="298" spans="1:22" x14ac:dyDescent="0.35">
      <c r="A298" s="1" t="s">
        <v>638</v>
      </c>
      <c r="B298" s="1" t="s">
        <v>639</v>
      </c>
      <c r="C298" s="1" t="s">
        <v>65</v>
      </c>
      <c r="D298" s="1" t="s">
        <v>66</v>
      </c>
      <c r="E298" s="1">
        <v>0</v>
      </c>
      <c r="F298" s="1">
        <v>1</v>
      </c>
      <c r="G298" s="1">
        <v>9</v>
      </c>
      <c r="H298" s="1">
        <v>2</v>
      </c>
      <c r="I298" s="1">
        <v>0</v>
      </c>
      <c r="J298" s="1">
        <v>1</v>
      </c>
      <c r="K298" s="1">
        <v>1</v>
      </c>
      <c r="L298" s="1">
        <v>3</v>
      </c>
      <c r="M298" s="1">
        <v>0</v>
      </c>
      <c r="N298" s="1">
        <v>9</v>
      </c>
      <c r="O298" s="1">
        <v>2</v>
      </c>
      <c r="P298" s="1">
        <v>3</v>
      </c>
      <c r="Q298" s="1">
        <v>13</v>
      </c>
      <c r="R298" s="1">
        <v>7</v>
      </c>
      <c r="S298" s="1">
        <v>10</v>
      </c>
      <c r="T298" s="1">
        <v>8</v>
      </c>
      <c r="U298" s="1">
        <v>5</v>
      </c>
      <c r="V298" s="1">
        <v>10</v>
      </c>
    </row>
    <row r="299" spans="1:22" x14ac:dyDescent="0.35">
      <c r="A299" s="1" t="s">
        <v>640</v>
      </c>
      <c r="B299" s="1" t="s">
        <v>641</v>
      </c>
      <c r="C299" s="1" t="s">
        <v>71</v>
      </c>
      <c r="D299" s="1" t="s">
        <v>72</v>
      </c>
      <c r="E299" s="1">
        <v>2</v>
      </c>
      <c r="F299" s="1">
        <v>1</v>
      </c>
      <c r="G299" s="1">
        <v>2</v>
      </c>
      <c r="H299" s="1">
        <v>2</v>
      </c>
      <c r="I299" s="1">
        <v>0</v>
      </c>
      <c r="J299" s="1">
        <v>0</v>
      </c>
      <c r="K299" s="1">
        <v>4</v>
      </c>
      <c r="L299" s="1">
        <v>0</v>
      </c>
      <c r="M299" s="1">
        <v>2</v>
      </c>
      <c r="N299" s="1">
        <v>4</v>
      </c>
      <c r="O299" s="1">
        <v>3</v>
      </c>
      <c r="P299" s="1">
        <v>4</v>
      </c>
      <c r="Q299" s="1">
        <v>1</v>
      </c>
      <c r="R299" s="1">
        <v>1</v>
      </c>
      <c r="S299" s="1">
        <v>0</v>
      </c>
      <c r="T299" s="1">
        <v>4</v>
      </c>
      <c r="U299" s="1">
        <v>3</v>
      </c>
      <c r="V299" s="1">
        <v>0</v>
      </c>
    </row>
    <row r="300" spans="1:22" x14ac:dyDescent="0.35">
      <c r="A300" s="1" t="s">
        <v>642</v>
      </c>
      <c r="B300" s="1" t="s">
        <v>643</v>
      </c>
      <c r="C300" s="1" t="s">
        <v>61</v>
      </c>
      <c r="D300" s="1" t="s">
        <v>62</v>
      </c>
      <c r="E300" s="1">
        <v>0</v>
      </c>
      <c r="F300" s="1">
        <v>6</v>
      </c>
      <c r="G300" s="1">
        <v>1</v>
      </c>
      <c r="H300" s="1">
        <v>0</v>
      </c>
      <c r="I300" s="1">
        <v>0</v>
      </c>
      <c r="J300" s="1">
        <v>1</v>
      </c>
      <c r="K300" s="1">
        <v>4</v>
      </c>
      <c r="L300" s="1">
        <v>1</v>
      </c>
      <c r="M300" s="1">
        <v>1</v>
      </c>
      <c r="N300" s="1">
        <v>6</v>
      </c>
      <c r="O300" s="1">
        <v>10</v>
      </c>
      <c r="P300" s="1">
        <v>3</v>
      </c>
      <c r="Q300" s="1">
        <v>1</v>
      </c>
      <c r="R300" s="1">
        <v>2</v>
      </c>
      <c r="S300" s="1">
        <v>1</v>
      </c>
      <c r="T300" s="1">
        <v>1</v>
      </c>
      <c r="U300" s="1">
        <v>1</v>
      </c>
      <c r="V300" s="1">
        <v>3</v>
      </c>
    </row>
    <row r="301" spans="1:22" x14ac:dyDescent="0.35">
      <c r="A301" s="1" t="s">
        <v>644</v>
      </c>
      <c r="B301" s="1" t="s">
        <v>645</v>
      </c>
      <c r="C301" s="1" t="s">
        <v>67</v>
      </c>
      <c r="D301" s="1" t="s">
        <v>68</v>
      </c>
      <c r="E301" s="1">
        <v>1</v>
      </c>
      <c r="F301" s="1">
        <v>0</v>
      </c>
      <c r="G301" s="1">
        <v>1</v>
      </c>
      <c r="H301" s="1">
        <v>0</v>
      </c>
      <c r="I301" s="1">
        <v>0</v>
      </c>
      <c r="J301" s="1">
        <v>0</v>
      </c>
      <c r="K301" s="1">
        <v>0</v>
      </c>
      <c r="L301" s="1">
        <v>0</v>
      </c>
      <c r="M301" s="1">
        <v>0</v>
      </c>
      <c r="N301" s="1">
        <v>0</v>
      </c>
      <c r="O301" s="1">
        <v>0</v>
      </c>
      <c r="P301" s="1">
        <v>1</v>
      </c>
      <c r="Q301" s="1">
        <v>0</v>
      </c>
      <c r="R301" s="1">
        <v>1</v>
      </c>
      <c r="S301" s="1">
        <v>3</v>
      </c>
      <c r="T301" s="1">
        <v>1</v>
      </c>
      <c r="U301" s="1">
        <v>2</v>
      </c>
      <c r="V301" s="1">
        <v>1</v>
      </c>
    </row>
    <row r="302" spans="1:22" x14ac:dyDescent="0.35">
      <c r="A302" s="1" t="s">
        <v>646</v>
      </c>
      <c r="B302" s="1" t="s">
        <v>647</v>
      </c>
      <c r="C302" s="1" t="s">
        <v>67</v>
      </c>
      <c r="D302" s="1" t="s">
        <v>68</v>
      </c>
      <c r="E302" s="1">
        <v>0</v>
      </c>
      <c r="F302" s="1">
        <v>1</v>
      </c>
      <c r="G302" s="1">
        <v>1</v>
      </c>
      <c r="H302" s="1">
        <v>0</v>
      </c>
      <c r="I302" s="1">
        <v>2</v>
      </c>
      <c r="J302" s="1">
        <v>1</v>
      </c>
      <c r="K302" s="1">
        <v>3</v>
      </c>
      <c r="L302" s="1">
        <v>8</v>
      </c>
      <c r="M302" s="1">
        <v>3</v>
      </c>
      <c r="N302" s="1">
        <v>0</v>
      </c>
      <c r="O302" s="1">
        <v>4</v>
      </c>
      <c r="P302" s="1">
        <v>5</v>
      </c>
      <c r="Q302" s="1">
        <v>7</v>
      </c>
      <c r="R302" s="1">
        <v>3</v>
      </c>
      <c r="S302" s="1">
        <v>0</v>
      </c>
      <c r="T302" s="1">
        <v>0</v>
      </c>
      <c r="U302" s="1">
        <v>2</v>
      </c>
      <c r="V302" s="1">
        <v>6</v>
      </c>
    </row>
    <row r="303" spans="1:22" x14ac:dyDescent="0.35">
      <c r="A303" s="1" t="s">
        <v>648</v>
      </c>
      <c r="B303" s="1" t="s">
        <v>649</v>
      </c>
      <c r="C303" s="1" t="s">
        <v>61</v>
      </c>
      <c r="D303" s="1" t="s">
        <v>62</v>
      </c>
      <c r="E303" s="1">
        <v>0</v>
      </c>
      <c r="F303" s="1">
        <v>3</v>
      </c>
      <c r="G303" s="1">
        <v>1</v>
      </c>
      <c r="H303" s="1">
        <v>1</v>
      </c>
      <c r="I303" s="1">
        <v>0</v>
      </c>
      <c r="J303" s="1">
        <v>0</v>
      </c>
      <c r="K303" s="1">
        <v>0</v>
      </c>
      <c r="L303" s="1">
        <v>1</v>
      </c>
      <c r="M303" s="1">
        <v>0</v>
      </c>
      <c r="N303" s="1">
        <v>3</v>
      </c>
      <c r="O303" s="1">
        <v>1</v>
      </c>
      <c r="P303" s="1">
        <v>1</v>
      </c>
      <c r="Q303" s="1">
        <v>1</v>
      </c>
      <c r="R303" s="1">
        <v>1</v>
      </c>
      <c r="S303" s="1">
        <v>1</v>
      </c>
      <c r="T303" s="1">
        <v>1</v>
      </c>
      <c r="U303" s="1">
        <v>1</v>
      </c>
      <c r="V303" s="1">
        <v>1</v>
      </c>
    </row>
    <row r="304" spans="1:22" x14ac:dyDescent="0.35">
      <c r="A304" s="1" t="s">
        <v>650</v>
      </c>
      <c r="B304" s="1" t="s">
        <v>651</v>
      </c>
      <c r="C304" s="1" t="s">
        <v>67</v>
      </c>
      <c r="D304" s="1" t="s">
        <v>68</v>
      </c>
      <c r="E304" s="1">
        <v>6</v>
      </c>
      <c r="F304" s="1">
        <v>9</v>
      </c>
      <c r="G304" s="1">
        <v>2</v>
      </c>
      <c r="H304" s="1">
        <v>1</v>
      </c>
      <c r="I304" s="1">
        <v>1</v>
      </c>
      <c r="J304" s="1">
        <v>1</v>
      </c>
      <c r="K304" s="1">
        <v>1</v>
      </c>
      <c r="L304" s="1">
        <v>2</v>
      </c>
      <c r="M304" s="1">
        <v>2</v>
      </c>
      <c r="N304" s="1">
        <v>2</v>
      </c>
      <c r="O304" s="1">
        <v>1</v>
      </c>
      <c r="P304" s="1">
        <v>2</v>
      </c>
      <c r="Q304" s="1">
        <v>1</v>
      </c>
      <c r="R304" s="1">
        <v>1</v>
      </c>
      <c r="S304" s="1">
        <v>3</v>
      </c>
      <c r="T304" s="1">
        <v>3</v>
      </c>
      <c r="U304" s="1">
        <v>3</v>
      </c>
      <c r="V304" s="1">
        <v>3</v>
      </c>
    </row>
    <row r="305" spans="1:22" x14ac:dyDescent="0.35">
      <c r="A305" s="1" t="s">
        <v>652</v>
      </c>
      <c r="B305" s="1" t="s">
        <v>653</v>
      </c>
      <c r="C305" s="1" t="s">
        <v>69</v>
      </c>
      <c r="D305" s="1" t="s">
        <v>70</v>
      </c>
      <c r="E305" s="1">
        <v>1</v>
      </c>
      <c r="F305" s="1">
        <v>0</v>
      </c>
      <c r="G305" s="1">
        <v>0</v>
      </c>
      <c r="H305" s="1">
        <v>1</v>
      </c>
      <c r="I305" s="1">
        <v>1</v>
      </c>
      <c r="J305" s="1">
        <v>2</v>
      </c>
      <c r="K305" s="1">
        <v>0</v>
      </c>
      <c r="L305" s="1">
        <v>0</v>
      </c>
      <c r="M305" s="1">
        <v>0</v>
      </c>
      <c r="N305" s="1">
        <v>0</v>
      </c>
      <c r="O305" s="1">
        <v>0</v>
      </c>
      <c r="P305" s="1">
        <v>2</v>
      </c>
      <c r="Q305" s="1">
        <v>3</v>
      </c>
      <c r="R305" s="1">
        <v>0</v>
      </c>
      <c r="S305" s="1">
        <v>0</v>
      </c>
      <c r="T305" s="1">
        <v>0</v>
      </c>
      <c r="U305" s="1">
        <v>2</v>
      </c>
      <c r="V305" s="1">
        <v>1</v>
      </c>
    </row>
    <row r="306" spans="1:22" x14ac:dyDescent="0.35">
      <c r="A306" s="1" t="s">
        <v>654</v>
      </c>
      <c r="B306" s="1" t="s">
        <v>655</v>
      </c>
      <c r="C306" s="1" t="s">
        <v>65</v>
      </c>
      <c r="D306" s="1" t="s">
        <v>66</v>
      </c>
      <c r="E306" s="1">
        <v>0</v>
      </c>
      <c r="F306" s="1">
        <v>2</v>
      </c>
      <c r="G306" s="1">
        <v>2</v>
      </c>
      <c r="H306" s="1">
        <v>2</v>
      </c>
      <c r="I306" s="1">
        <v>5</v>
      </c>
      <c r="J306" s="1">
        <v>2</v>
      </c>
      <c r="K306" s="1">
        <v>0</v>
      </c>
      <c r="L306" s="1">
        <v>1</v>
      </c>
      <c r="M306" s="1">
        <v>1</v>
      </c>
      <c r="N306" s="1">
        <v>1</v>
      </c>
      <c r="O306" s="1">
        <v>2</v>
      </c>
      <c r="P306" s="1">
        <v>1</v>
      </c>
      <c r="Q306" s="1">
        <v>0</v>
      </c>
      <c r="R306" s="1">
        <v>3</v>
      </c>
      <c r="S306" s="1">
        <v>3</v>
      </c>
      <c r="T306" s="1">
        <v>3</v>
      </c>
      <c r="U306" s="1">
        <v>3</v>
      </c>
      <c r="V306" s="1">
        <v>3</v>
      </c>
    </row>
    <row r="307" spans="1:22" x14ac:dyDescent="0.35">
      <c r="A307" s="1" t="s">
        <v>656</v>
      </c>
      <c r="B307" s="1" t="s">
        <v>657</v>
      </c>
      <c r="C307" s="1" t="s">
        <v>59</v>
      </c>
      <c r="D307" s="1" t="s">
        <v>60</v>
      </c>
      <c r="E307" s="1">
        <v>5</v>
      </c>
      <c r="F307" s="1">
        <v>2</v>
      </c>
      <c r="G307" s="1">
        <v>1</v>
      </c>
      <c r="H307" s="1">
        <v>0</v>
      </c>
      <c r="I307" s="1">
        <v>1</v>
      </c>
      <c r="J307" s="1">
        <v>1</v>
      </c>
      <c r="K307" s="1">
        <v>0</v>
      </c>
      <c r="L307" s="1">
        <v>0</v>
      </c>
      <c r="M307" s="1">
        <v>1</v>
      </c>
      <c r="N307" s="1">
        <v>1</v>
      </c>
      <c r="O307" s="1">
        <v>1</v>
      </c>
      <c r="P307" s="1">
        <v>1</v>
      </c>
      <c r="Q307" s="1">
        <v>0</v>
      </c>
      <c r="R307" s="1">
        <v>2</v>
      </c>
      <c r="S307" s="1">
        <v>0</v>
      </c>
      <c r="T307" s="1">
        <v>1</v>
      </c>
      <c r="U307" s="1">
        <v>0</v>
      </c>
      <c r="V307" s="1">
        <v>0</v>
      </c>
    </row>
    <row r="308" spans="1:22" x14ac:dyDescent="0.35">
      <c r="A308" s="1" t="s">
        <v>658</v>
      </c>
      <c r="B308" s="1" t="s">
        <v>659</v>
      </c>
      <c r="C308" s="1" t="s">
        <v>59</v>
      </c>
      <c r="D308" s="1" t="s">
        <v>60</v>
      </c>
      <c r="E308" s="1">
        <v>2</v>
      </c>
      <c r="F308" s="1">
        <v>7</v>
      </c>
      <c r="G308" s="1">
        <v>4</v>
      </c>
      <c r="H308" s="1">
        <v>7</v>
      </c>
      <c r="I308" s="1">
        <v>1</v>
      </c>
      <c r="J308" s="1">
        <v>7</v>
      </c>
      <c r="K308" s="1">
        <v>12</v>
      </c>
      <c r="L308" s="1">
        <v>7</v>
      </c>
      <c r="M308" s="1">
        <v>15</v>
      </c>
      <c r="N308" s="1">
        <v>6</v>
      </c>
      <c r="O308" s="1">
        <v>5</v>
      </c>
      <c r="P308" s="1">
        <v>4</v>
      </c>
      <c r="Q308" s="1">
        <v>8</v>
      </c>
      <c r="R308" s="1">
        <v>6</v>
      </c>
      <c r="S308" s="1">
        <v>5</v>
      </c>
      <c r="T308" s="1">
        <v>12</v>
      </c>
      <c r="U308" s="1">
        <v>3</v>
      </c>
      <c r="V308" s="1">
        <v>6</v>
      </c>
    </row>
    <row r="309" spans="1:22" x14ac:dyDescent="0.35">
      <c r="A309" s="1" t="s">
        <v>660</v>
      </c>
      <c r="B309" s="1" t="s">
        <v>661</v>
      </c>
      <c r="C309" s="1" t="s">
        <v>67</v>
      </c>
      <c r="D309" s="1" t="s">
        <v>68</v>
      </c>
      <c r="E309" s="1">
        <v>1</v>
      </c>
      <c r="F309" s="1">
        <v>3</v>
      </c>
      <c r="G309" s="1">
        <v>0</v>
      </c>
      <c r="H309" s="1">
        <v>1</v>
      </c>
      <c r="I309" s="1">
        <v>1</v>
      </c>
      <c r="J309" s="1">
        <v>0</v>
      </c>
      <c r="K309" s="1">
        <v>1</v>
      </c>
      <c r="L309" s="1">
        <v>0</v>
      </c>
      <c r="M309" s="1">
        <v>0</v>
      </c>
      <c r="N309" s="1">
        <v>0</v>
      </c>
      <c r="O309" s="1">
        <v>0</v>
      </c>
      <c r="P309" s="1">
        <v>0</v>
      </c>
      <c r="Q309" s="1">
        <v>0</v>
      </c>
      <c r="R309" s="1">
        <v>2</v>
      </c>
      <c r="S309" s="1">
        <v>1</v>
      </c>
      <c r="T309" s="1">
        <v>3</v>
      </c>
      <c r="U309" s="1">
        <v>1</v>
      </c>
      <c r="V309" s="1">
        <v>2</v>
      </c>
    </row>
    <row r="310" spans="1:22" x14ac:dyDescent="0.35">
      <c r="A310" s="1" t="s">
        <v>662</v>
      </c>
      <c r="B310" s="1" t="s">
        <v>663</v>
      </c>
      <c r="C310" s="1" t="s">
        <v>61</v>
      </c>
      <c r="D310" s="1" t="s">
        <v>62</v>
      </c>
      <c r="E310" s="1">
        <v>6</v>
      </c>
      <c r="F310" s="1">
        <v>6</v>
      </c>
      <c r="G310" s="1">
        <v>3</v>
      </c>
      <c r="H310" s="1">
        <v>0</v>
      </c>
      <c r="I310" s="1">
        <v>1</v>
      </c>
      <c r="J310" s="1">
        <v>1</v>
      </c>
      <c r="K310" s="1">
        <v>2</v>
      </c>
      <c r="L310" s="1">
        <v>2</v>
      </c>
      <c r="M310" s="1">
        <v>2</v>
      </c>
      <c r="N310" s="1">
        <v>3</v>
      </c>
      <c r="O310" s="1">
        <v>2</v>
      </c>
      <c r="P310" s="1">
        <v>1</v>
      </c>
      <c r="Q310" s="1">
        <v>4</v>
      </c>
      <c r="R310" s="1">
        <v>1</v>
      </c>
      <c r="S310" s="1">
        <v>2</v>
      </c>
      <c r="T310" s="1">
        <v>2</v>
      </c>
      <c r="U310" s="1">
        <v>3</v>
      </c>
      <c r="V310" s="1">
        <v>0</v>
      </c>
    </row>
    <row r="311" spans="1:22" x14ac:dyDescent="0.35">
      <c r="A311" s="1" t="s">
        <v>664</v>
      </c>
      <c r="B311" s="1" t="s">
        <v>665</v>
      </c>
      <c r="C311" s="1" t="s">
        <v>57</v>
      </c>
      <c r="D311" s="1" t="s">
        <v>58</v>
      </c>
      <c r="E311" s="1">
        <v>51</v>
      </c>
      <c r="F311" s="1">
        <v>118</v>
      </c>
      <c r="G311" s="1">
        <v>57</v>
      </c>
      <c r="H311" s="1">
        <v>125</v>
      </c>
      <c r="I311" s="1">
        <v>54</v>
      </c>
      <c r="J311" s="1">
        <v>111</v>
      </c>
      <c r="K311" s="1">
        <v>43</v>
      </c>
      <c r="L311" s="1">
        <v>70</v>
      </c>
      <c r="M311" s="1">
        <v>52</v>
      </c>
      <c r="N311" s="1">
        <v>55</v>
      </c>
      <c r="O311" s="1">
        <v>53</v>
      </c>
      <c r="P311" s="1">
        <v>80</v>
      </c>
      <c r="Q311" s="1">
        <v>46</v>
      </c>
      <c r="R311" s="1">
        <v>74</v>
      </c>
      <c r="S311" s="1">
        <v>50</v>
      </c>
      <c r="T311" s="1">
        <v>53</v>
      </c>
      <c r="U311" s="1">
        <v>42</v>
      </c>
      <c r="V311" s="1">
        <v>88</v>
      </c>
    </row>
    <row r="312" spans="1:22" x14ac:dyDescent="0.35">
      <c r="A312" s="1" t="s">
        <v>666</v>
      </c>
      <c r="B312" s="1" t="s">
        <v>667</v>
      </c>
      <c r="C312" s="1" t="s">
        <v>65</v>
      </c>
      <c r="D312" s="1" t="s">
        <v>66</v>
      </c>
      <c r="E312" s="1">
        <v>8</v>
      </c>
      <c r="F312" s="1">
        <v>4</v>
      </c>
      <c r="G312" s="1">
        <v>8</v>
      </c>
      <c r="H312" s="1">
        <v>8</v>
      </c>
      <c r="I312" s="1">
        <v>2</v>
      </c>
      <c r="J312" s="1">
        <v>10</v>
      </c>
      <c r="K312" s="1">
        <v>11</v>
      </c>
      <c r="L312" s="1">
        <v>14</v>
      </c>
      <c r="M312" s="1">
        <v>16</v>
      </c>
      <c r="N312" s="1">
        <v>17</v>
      </c>
      <c r="O312" s="1">
        <v>20</v>
      </c>
      <c r="P312" s="1">
        <v>18</v>
      </c>
      <c r="Q312" s="1">
        <v>11</v>
      </c>
      <c r="R312" s="1">
        <v>20</v>
      </c>
      <c r="S312" s="1">
        <v>6</v>
      </c>
      <c r="T312" s="1">
        <v>19</v>
      </c>
      <c r="U312" s="1">
        <v>12</v>
      </c>
      <c r="V312" s="1">
        <v>26</v>
      </c>
    </row>
    <row r="313" spans="1:22" x14ac:dyDescent="0.35">
      <c r="A313" s="1" t="s">
        <v>668</v>
      </c>
      <c r="B313" s="1" t="s">
        <v>669</v>
      </c>
      <c r="C313" s="1" t="s">
        <v>69</v>
      </c>
      <c r="D313" s="1" t="s">
        <v>70</v>
      </c>
      <c r="E313" s="1">
        <v>6</v>
      </c>
      <c r="F313" s="1">
        <v>6</v>
      </c>
      <c r="G313" s="1">
        <v>2</v>
      </c>
      <c r="H313" s="1">
        <v>3</v>
      </c>
      <c r="I313" s="1">
        <v>2</v>
      </c>
      <c r="J313" s="1">
        <v>3</v>
      </c>
      <c r="K313" s="1">
        <v>13</v>
      </c>
      <c r="L313" s="1">
        <v>6</v>
      </c>
      <c r="M313" s="1">
        <v>10</v>
      </c>
      <c r="N313" s="1">
        <v>8</v>
      </c>
      <c r="O313" s="1">
        <v>7</v>
      </c>
      <c r="P313" s="1">
        <v>9</v>
      </c>
      <c r="Q313" s="1">
        <v>6</v>
      </c>
      <c r="R313" s="1">
        <v>8</v>
      </c>
      <c r="S313" s="1">
        <v>9</v>
      </c>
      <c r="T313" s="1">
        <v>14</v>
      </c>
      <c r="U313" s="1">
        <v>12</v>
      </c>
      <c r="V313" s="1">
        <v>4</v>
      </c>
    </row>
    <row r="314" spans="1:22" x14ac:dyDescent="0.35">
      <c r="A314" s="1" t="s">
        <v>670</v>
      </c>
      <c r="B314" s="1" t="s">
        <v>671</v>
      </c>
      <c r="C314" s="1" t="s">
        <v>67</v>
      </c>
      <c r="D314" s="1" t="s">
        <v>68</v>
      </c>
      <c r="E314" s="1">
        <v>2</v>
      </c>
      <c r="F314" s="1">
        <v>1</v>
      </c>
      <c r="G314" s="1">
        <v>1</v>
      </c>
      <c r="H314" s="1">
        <v>3</v>
      </c>
      <c r="I314" s="1">
        <v>0</v>
      </c>
      <c r="J314" s="1">
        <v>0</v>
      </c>
      <c r="K314" s="1">
        <v>2</v>
      </c>
      <c r="L314" s="1">
        <v>1</v>
      </c>
      <c r="M314" s="1">
        <v>3</v>
      </c>
      <c r="N314" s="1">
        <v>0</v>
      </c>
      <c r="O314" s="1">
        <v>2</v>
      </c>
      <c r="P314" s="1">
        <v>1</v>
      </c>
      <c r="Q314" s="1">
        <v>2</v>
      </c>
      <c r="R314" s="1">
        <v>2</v>
      </c>
      <c r="S314" s="1">
        <v>2</v>
      </c>
      <c r="T314" s="1">
        <v>0</v>
      </c>
      <c r="U314" s="1">
        <v>3</v>
      </c>
      <c r="V314" s="1">
        <v>0</v>
      </c>
    </row>
    <row r="315" spans="1:22" x14ac:dyDescent="0.35">
      <c r="A315" s="1" t="s">
        <v>672</v>
      </c>
      <c r="B315" s="1" t="s">
        <v>673</v>
      </c>
      <c r="C315" s="1" t="s">
        <v>67</v>
      </c>
      <c r="D315" s="1" t="s">
        <v>68</v>
      </c>
      <c r="E315" s="1"/>
      <c r="F315" s="1"/>
      <c r="G315" s="1">
        <v>4</v>
      </c>
      <c r="H315" s="1">
        <v>6</v>
      </c>
      <c r="I315" s="1">
        <v>0</v>
      </c>
      <c r="J315" s="1">
        <v>2</v>
      </c>
      <c r="K315" s="1">
        <v>2</v>
      </c>
      <c r="L315" s="1">
        <v>2</v>
      </c>
      <c r="M315" s="1">
        <v>1</v>
      </c>
      <c r="N315" s="1">
        <v>1</v>
      </c>
      <c r="O315" s="1">
        <v>2</v>
      </c>
      <c r="P315" s="1">
        <v>1</v>
      </c>
      <c r="Q315" s="1">
        <v>1</v>
      </c>
      <c r="R315" s="1">
        <v>1</v>
      </c>
      <c r="S315" s="1">
        <v>1</v>
      </c>
      <c r="T315" s="1">
        <v>2</v>
      </c>
      <c r="U315" s="1">
        <v>3</v>
      </c>
      <c r="V315" s="1">
        <v>10</v>
      </c>
    </row>
    <row r="316" spans="1:22" x14ac:dyDescent="0.35">
      <c r="A316" s="1" t="s">
        <v>674</v>
      </c>
      <c r="B316" s="1" t="s">
        <v>675</v>
      </c>
      <c r="C316" s="1" t="s">
        <v>65</v>
      </c>
      <c r="D316" s="1" t="s">
        <v>66</v>
      </c>
      <c r="E316" s="1">
        <v>8</v>
      </c>
      <c r="F316" s="1">
        <v>5</v>
      </c>
      <c r="G316" s="1">
        <v>4</v>
      </c>
      <c r="H316" s="1">
        <v>4</v>
      </c>
      <c r="I316" s="1">
        <v>4</v>
      </c>
      <c r="J316" s="1">
        <v>7</v>
      </c>
      <c r="K316" s="1">
        <v>4</v>
      </c>
      <c r="L316" s="1">
        <v>3</v>
      </c>
      <c r="M316" s="1">
        <v>13</v>
      </c>
      <c r="N316" s="1">
        <v>4</v>
      </c>
      <c r="O316" s="1">
        <v>3</v>
      </c>
      <c r="P316" s="1">
        <v>2</v>
      </c>
      <c r="Q316" s="1">
        <v>9</v>
      </c>
      <c r="R316" s="1">
        <v>4</v>
      </c>
      <c r="S316" s="1">
        <v>1</v>
      </c>
      <c r="T316" s="1">
        <v>9</v>
      </c>
      <c r="U316" s="1">
        <v>2</v>
      </c>
      <c r="V316" s="1">
        <v>2</v>
      </c>
    </row>
    <row r="317" spans="1:22" x14ac:dyDescent="0.35">
      <c r="A317" s="1" t="s">
        <v>676</v>
      </c>
      <c r="B317" s="1" t="s">
        <v>677</v>
      </c>
      <c r="C317" s="1" t="s">
        <v>67</v>
      </c>
      <c r="D317" s="1" t="s">
        <v>68</v>
      </c>
      <c r="E317" s="1">
        <v>0</v>
      </c>
      <c r="F317" s="1">
        <v>1</v>
      </c>
      <c r="G317" s="1">
        <v>1</v>
      </c>
      <c r="H317" s="1">
        <v>1</v>
      </c>
      <c r="I317" s="1">
        <v>1</v>
      </c>
      <c r="J317" s="1">
        <v>0</v>
      </c>
      <c r="K317" s="1">
        <v>0</v>
      </c>
      <c r="L317" s="1">
        <v>0</v>
      </c>
      <c r="M317" s="1">
        <v>0</v>
      </c>
      <c r="N317" s="1">
        <v>0</v>
      </c>
      <c r="O317" s="1">
        <v>0</v>
      </c>
      <c r="P317" s="1">
        <v>0</v>
      </c>
      <c r="Q317" s="1">
        <v>0</v>
      </c>
      <c r="R317" s="1">
        <v>1</v>
      </c>
      <c r="S317" s="1">
        <v>1</v>
      </c>
      <c r="T317" s="1">
        <v>0</v>
      </c>
      <c r="U317" s="1">
        <v>0</v>
      </c>
      <c r="V317" s="1">
        <v>0</v>
      </c>
    </row>
    <row r="318" spans="1:22" x14ac:dyDescent="0.35">
      <c r="A318" s="1" t="s">
        <v>678</v>
      </c>
      <c r="B318" s="1" t="s">
        <v>679</v>
      </c>
      <c r="C318" s="1" t="s">
        <v>67</v>
      </c>
      <c r="D318" s="1" t="s">
        <v>68</v>
      </c>
      <c r="E318" s="1">
        <v>3</v>
      </c>
      <c r="F318" s="1">
        <v>3</v>
      </c>
      <c r="G318" s="1">
        <v>2</v>
      </c>
      <c r="H318" s="1">
        <v>5</v>
      </c>
      <c r="I318" s="1">
        <v>0</v>
      </c>
      <c r="J318" s="1">
        <v>3</v>
      </c>
      <c r="K318" s="1">
        <v>2</v>
      </c>
      <c r="L318" s="1">
        <v>5</v>
      </c>
      <c r="M318" s="1">
        <v>2</v>
      </c>
      <c r="N318" s="1">
        <v>9</v>
      </c>
      <c r="O318" s="1">
        <v>1</v>
      </c>
      <c r="P318" s="1">
        <v>2</v>
      </c>
      <c r="Q318" s="1">
        <v>2</v>
      </c>
      <c r="R318" s="1">
        <v>1</v>
      </c>
      <c r="S318" s="1">
        <v>1</v>
      </c>
      <c r="T318" s="1">
        <v>1</v>
      </c>
      <c r="U318" s="1">
        <v>3</v>
      </c>
      <c r="V318" s="1">
        <v>1</v>
      </c>
    </row>
    <row r="319" spans="1:22" x14ac:dyDescent="0.35">
      <c r="A319" s="1" t="s">
        <v>680</v>
      </c>
      <c r="B319" s="1" t="s">
        <v>681</v>
      </c>
      <c r="C319" s="1" t="s">
        <v>71</v>
      </c>
      <c r="D319" s="1" t="s">
        <v>72</v>
      </c>
      <c r="E319" s="1">
        <v>0</v>
      </c>
      <c r="F319" s="1">
        <v>1</v>
      </c>
      <c r="G319" s="1">
        <v>1</v>
      </c>
      <c r="H319" s="1">
        <v>7</v>
      </c>
      <c r="I319" s="1">
        <v>1</v>
      </c>
      <c r="J319" s="1">
        <v>2</v>
      </c>
      <c r="K319" s="1">
        <v>2</v>
      </c>
      <c r="L319" s="1">
        <v>2</v>
      </c>
      <c r="M319" s="1">
        <v>2</v>
      </c>
      <c r="N319" s="1">
        <v>2</v>
      </c>
      <c r="O319" s="1">
        <v>2</v>
      </c>
      <c r="P319" s="1">
        <v>3</v>
      </c>
      <c r="Q319" s="1">
        <v>9</v>
      </c>
      <c r="R319" s="1">
        <v>9</v>
      </c>
      <c r="S319" s="1">
        <v>2</v>
      </c>
      <c r="T319" s="1">
        <v>6</v>
      </c>
      <c r="U319" s="1">
        <v>6</v>
      </c>
      <c r="V319" s="1">
        <v>3</v>
      </c>
    </row>
    <row r="320" spans="1:22" x14ac:dyDescent="0.35">
      <c r="A320" s="1" t="s">
        <v>682</v>
      </c>
      <c r="B320" s="1" t="s">
        <v>683</v>
      </c>
      <c r="C320" s="1" t="s">
        <v>71</v>
      </c>
      <c r="D320" s="1" t="s">
        <v>72</v>
      </c>
      <c r="E320" s="1">
        <v>7</v>
      </c>
      <c r="F320" s="1">
        <v>0</v>
      </c>
      <c r="G320" s="1">
        <v>0</v>
      </c>
      <c r="H320" s="1">
        <v>0</v>
      </c>
      <c r="I320" s="1">
        <v>2</v>
      </c>
      <c r="J320" s="1">
        <v>2</v>
      </c>
      <c r="K320" s="1">
        <v>2</v>
      </c>
      <c r="L320" s="1">
        <v>2</v>
      </c>
      <c r="M320" s="1">
        <v>6</v>
      </c>
      <c r="N320" s="1">
        <v>17</v>
      </c>
      <c r="O320" s="1">
        <v>15</v>
      </c>
      <c r="P320" s="1">
        <v>12</v>
      </c>
      <c r="Q320" s="1">
        <v>16</v>
      </c>
      <c r="R320" s="1">
        <v>6</v>
      </c>
      <c r="S320" s="1">
        <v>7</v>
      </c>
      <c r="T320" s="1">
        <v>5</v>
      </c>
      <c r="U320" s="1">
        <v>7</v>
      </c>
      <c r="V320" s="1">
        <v>2</v>
      </c>
    </row>
    <row r="321" spans="1:471" x14ac:dyDescent="0.35">
      <c r="A321" s="1" t="s">
        <v>684</v>
      </c>
      <c r="B321" s="1" t="s">
        <v>685</v>
      </c>
      <c r="C321" s="1" t="s">
        <v>67</v>
      </c>
      <c r="D321" s="1" t="s">
        <v>68</v>
      </c>
      <c r="E321" s="1">
        <v>17</v>
      </c>
      <c r="F321" s="1">
        <v>12</v>
      </c>
      <c r="G321" s="1">
        <v>3</v>
      </c>
      <c r="H321" s="1">
        <v>3</v>
      </c>
      <c r="I321" s="1">
        <v>0</v>
      </c>
      <c r="J321" s="1">
        <v>2</v>
      </c>
      <c r="K321" s="1">
        <v>1</v>
      </c>
      <c r="L321" s="1">
        <v>4</v>
      </c>
      <c r="M321" s="1">
        <v>8</v>
      </c>
      <c r="N321" s="1">
        <v>5</v>
      </c>
      <c r="O321" s="1">
        <v>6</v>
      </c>
      <c r="P321" s="1">
        <v>7</v>
      </c>
      <c r="Q321" s="1">
        <v>6</v>
      </c>
      <c r="R321" s="1">
        <v>4</v>
      </c>
      <c r="S321" s="1">
        <v>7</v>
      </c>
      <c r="T321" s="1">
        <v>3</v>
      </c>
      <c r="U321" s="1">
        <v>1</v>
      </c>
      <c r="V321" s="1">
        <v>2</v>
      </c>
    </row>
    <row r="322" spans="1:471" x14ac:dyDescent="0.35">
      <c r="A322" s="1" t="s">
        <v>686</v>
      </c>
      <c r="B322" s="1" t="s">
        <v>687</v>
      </c>
      <c r="C322" s="1" t="s">
        <v>71</v>
      </c>
      <c r="D322" s="1" t="s">
        <v>72</v>
      </c>
      <c r="E322" s="1">
        <v>0</v>
      </c>
      <c r="F322" s="1">
        <v>0</v>
      </c>
      <c r="G322" s="1">
        <v>2</v>
      </c>
      <c r="H322" s="1">
        <v>2</v>
      </c>
      <c r="I322" s="1">
        <v>2</v>
      </c>
      <c r="J322" s="1">
        <v>2</v>
      </c>
      <c r="K322" s="1">
        <v>6</v>
      </c>
      <c r="L322" s="1">
        <v>6</v>
      </c>
      <c r="M322" s="1">
        <v>6</v>
      </c>
      <c r="N322" s="1">
        <v>7</v>
      </c>
      <c r="O322" s="1">
        <v>6</v>
      </c>
      <c r="P322" s="1">
        <v>5</v>
      </c>
      <c r="Q322" s="1">
        <v>5</v>
      </c>
      <c r="R322" s="1">
        <v>3</v>
      </c>
      <c r="S322" s="1">
        <v>3</v>
      </c>
      <c r="T322" s="1">
        <v>1</v>
      </c>
      <c r="U322" s="1">
        <v>1</v>
      </c>
      <c r="V322" s="1">
        <v>3</v>
      </c>
    </row>
    <row r="323" spans="1:471" x14ac:dyDescent="0.35">
      <c r="A323" s="1" t="s">
        <v>688</v>
      </c>
      <c r="B323" s="1" t="s">
        <v>689</v>
      </c>
      <c r="C323" s="1" t="s">
        <v>65</v>
      </c>
      <c r="D323" s="1" t="s">
        <v>66</v>
      </c>
      <c r="E323" s="1">
        <v>6</v>
      </c>
      <c r="F323" s="1">
        <v>3</v>
      </c>
      <c r="G323" s="1">
        <v>4</v>
      </c>
      <c r="H323" s="1">
        <v>5</v>
      </c>
      <c r="I323" s="1">
        <v>1</v>
      </c>
      <c r="J323" s="1">
        <v>1</v>
      </c>
      <c r="K323" s="1">
        <v>3</v>
      </c>
      <c r="L323" s="1">
        <v>2</v>
      </c>
      <c r="M323" s="1">
        <v>3</v>
      </c>
      <c r="N323" s="1">
        <v>5</v>
      </c>
      <c r="O323" s="1">
        <v>5</v>
      </c>
      <c r="P323" s="1">
        <v>2</v>
      </c>
      <c r="Q323" s="1">
        <v>3</v>
      </c>
      <c r="R323" s="1">
        <v>3</v>
      </c>
      <c r="S323" s="1">
        <v>5</v>
      </c>
      <c r="T323" s="1">
        <v>3</v>
      </c>
      <c r="U323" s="1">
        <v>7</v>
      </c>
      <c r="V323" s="1">
        <v>9</v>
      </c>
    </row>
    <row r="324" spans="1:471" x14ac:dyDescent="0.35">
      <c r="A324" s="1" t="s">
        <v>690</v>
      </c>
      <c r="B324" s="1" t="s">
        <v>691</v>
      </c>
      <c r="C324" s="1" t="s">
        <v>71</v>
      </c>
      <c r="D324" s="1" t="s">
        <v>72</v>
      </c>
      <c r="E324" s="1">
        <v>1</v>
      </c>
      <c r="F324" s="1">
        <v>0</v>
      </c>
      <c r="G324" s="1">
        <v>0</v>
      </c>
      <c r="H324" s="1">
        <v>0</v>
      </c>
      <c r="I324" s="1">
        <v>0</v>
      </c>
      <c r="J324" s="1">
        <v>1</v>
      </c>
      <c r="K324" s="1">
        <v>3</v>
      </c>
      <c r="L324" s="1">
        <v>5</v>
      </c>
      <c r="M324" s="1">
        <v>0</v>
      </c>
      <c r="N324" s="1">
        <v>2</v>
      </c>
      <c r="O324" s="1">
        <v>3</v>
      </c>
      <c r="P324" s="1">
        <v>1</v>
      </c>
      <c r="Q324" s="1">
        <v>2</v>
      </c>
      <c r="R324" s="1">
        <v>0</v>
      </c>
      <c r="S324" s="1">
        <v>4</v>
      </c>
      <c r="T324" s="1">
        <v>1</v>
      </c>
      <c r="U324" s="1">
        <v>0</v>
      </c>
      <c r="V324" s="1">
        <v>1</v>
      </c>
    </row>
    <row r="325" spans="1:471" x14ac:dyDescent="0.35">
      <c r="A325" s="1" t="s">
        <v>692</v>
      </c>
      <c r="B325" s="1" t="s">
        <v>693</v>
      </c>
      <c r="C325" s="1" t="s">
        <v>73</v>
      </c>
      <c r="D325" s="1" t="s">
        <v>74</v>
      </c>
      <c r="E325" s="1">
        <v>4</v>
      </c>
      <c r="F325" s="1">
        <v>6</v>
      </c>
      <c r="G325" s="1">
        <v>11</v>
      </c>
      <c r="H325" s="1">
        <v>14</v>
      </c>
      <c r="I325" s="1">
        <v>8</v>
      </c>
      <c r="J325" s="1">
        <v>1</v>
      </c>
      <c r="K325" s="1">
        <v>1</v>
      </c>
      <c r="L325" s="1">
        <v>4</v>
      </c>
      <c r="M325" s="1">
        <v>1</v>
      </c>
      <c r="N325" s="1">
        <v>5</v>
      </c>
      <c r="O325" s="1">
        <v>3</v>
      </c>
      <c r="P325" s="1">
        <v>4</v>
      </c>
      <c r="Q325" s="1">
        <v>14</v>
      </c>
      <c r="R325" s="1">
        <v>4</v>
      </c>
      <c r="S325" s="1">
        <v>13</v>
      </c>
      <c r="T325" s="1">
        <v>3</v>
      </c>
      <c r="U325" s="1">
        <v>1</v>
      </c>
      <c r="V325" s="1">
        <v>2</v>
      </c>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739</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18.75" customHeight="1" x14ac:dyDescent="0.35">
      <c r="A333" s="65" t="s">
        <v>737</v>
      </c>
      <c r="B333" s="65"/>
      <c r="C333" s="65"/>
      <c r="D333" s="65"/>
      <c r="E333" s="65"/>
      <c r="F333" s="65"/>
      <c r="G333" s="65"/>
      <c r="H333" s="65"/>
      <c r="I333" s="65"/>
      <c r="J333" s="65"/>
      <c r="K333" s="65"/>
      <c r="L333" s="65"/>
      <c r="M333" s="65"/>
      <c r="N333" s="65"/>
      <c r="O333" s="65"/>
      <c r="P333" s="65"/>
      <c r="Q333" s="65"/>
      <c r="R333" s="65"/>
      <c r="S333" s="65"/>
      <c r="T333" s="65"/>
      <c r="U333" s="65"/>
      <c r="V333" s="65"/>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x14ac:dyDescent="0.35">
      <c r="A334" s="5"/>
      <c r="B334" s="5"/>
      <c r="C334" s="5"/>
      <c r="D334" s="5"/>
      <c r="E334" s="5"/>
      <c r="F334" s="5"/>
      <c r="G334" s="5"/>
      <c r="H334" s="5"/>
      <c r="I334" s="5"/>
      <c r="J334" s="5"/>
      <c r="K334" s="5"/>
      <c r="L334" s="5"/>
      <c r="M334" s="5"/>
      <c r="N334" s="5"/>
      <c r="O334" s="5"/>
      <c r="P334" s="5"/>
      <c r="Q334" s="5"/>
      <c r="R334" s="5"/>
      <c r="S334" s="5"/>
      <c r="T334" s="5"/>
      <c r="U334" s="5"/>
      <c r="V334" s="5"/>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5">
    <mergeCell ref="E3:G3"/>
    <mergeCell ref="H3:S3"/>
    <mergeCell ref="T3:V3"/>
    <mergeCell ref="A332:V332"/>
    <mergeCell ref="A333:V333"/>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35"/>
  <sheetViews>
    <sheetView zoomScaleNormal="100"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4" width="15.7265625" customWidth="1"/>
  </cols>
  <sheetData>
    <row r="1" spans="1:26" ht="25.15" customHeight="1" x14ac:dyDescent="0.35">
      <c r="A1" s="2" t="s">
        <v>740</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3"/>
      <c r="C2" s="3"/>
      <c r="D2" s="3"/>
      <c r="E2" s="3"/>
      <c r="F2" s="3"/>
      <c r="G2" s="3"/>
      <c r="H2" s="3"/>
      <c r="I2" s="3"/>
      <c r="J2" s="3"/>
      <c r="K2" s="3"/>
      <c r="L2" s="3"/>
      <c r="M2" s="3"/>
      <c r="N2" s="3"/>
      <c r="O2" s="3"/>
      <c r="P2" s="3"/>
      <c r="Q2" s="3"/>
      <c r="R2" s="3"/>
      <c r="S2" s="3"/>
      <c r="T2" s="3"/>
      <c r="U2" s="3"/>
      <c r="V2" s="3"/>
      <c r="W2" s="3"/>
      <c r="X2" s="3"/>
      <c r="Y2" s="3"/>
      <c r="Z2" s="3"/>
    </row>
    <row r="3" spans="1:26" x14ac:dyDescent="0.35">
      <c r="A3" s="1"/>
      <c r="B3" s="1"/>
      <c r="C3" s="1"/>
      <c r="D3" s="1"/>
      <c r="E3" s="62"/>
      <c r="F3" s="62"/>
      <c r="G3" s="62"/>
      <c r="H3" s="62"/>
      <c r="I3" s="62"/>
      <c r="J3" s="62"/>
      <c r="K3" s="62"/>
      <c r="L3" s="62">
        <v>2021</v>
      </c>
      <c r="M3" s="62"/>
      <c r="N3" s="62"/>
      <c r="O3" s="62"/>
      <c r="P3" s="62"/>
      <c r="Q3" s="62"/>
      <c r="R3" s="62"/>
      <c r="S3" s="62"/>
      <c r="T3" s="62"/>
      <c r="U3" s="62"/>
      <c r="V3" s="62"/>
      <c r="W3" s="62"/>
      <c r="X3" s="62">
        <v>2022</v>
      </c>
      <c r="Y3" s="62"/>
      <c r="Z3" s="62"/>
    </row>
    <row r="4" spans="1:26" ht="15" thickBot="1" x14ac:dyDescent="0.4">
      <c r="A4" s="4" t="s">
        <v>39</v>
      </c>
      <c r="B4" s="4" t="s">
        <v>40</v>
      </c>
      <c r="C4" s="4" t="s">
        <v>42</v>
      </c>
      <c r="D4" s="4" t="s">
        <v>41</v>
      </c>
      <c r="E4" s="4" t="s">
        <v>44</v>
      </c>
      <c r="F4" s="4" t="s">
        <v>45</v>
      </c>
      <c r="G4" s="4" t="s">
        <v>46</v>
      </c>
      <c r="H4" s="4" t="s">
        <v>47</v>
      </c>
      <c r="I4" s="25" t="s">
        <v>48</v>
      </c>
      <c r="J4" s="4" t="s">
        <v>49</v>
      </c>
      <c r="K4" s="4" t="s">
        <v>50</v>
      </c>
      <c r="L4" s="4" t="s">
        <v>51</v>
      </c>
      <c r="M4" s="4" t="s">
        <v>52</v>
      </c>
      <c r="N4" s="4" t="s">
        <v>53</v>
      </c>
      <c r="O4" s="4" t="s">
        <v>54</v>
      </c>
      <c r="P4" s="4" t="s">
        <v>43</v>
      </c>
      <c r="Q4" s="4" t="s">
        <v>44</v>
      </c>
      <c r="R4" s="4" t="s">
        <v>45</v>
      </c>
      <c r="S4" s="4" t="s">
        <v>46</v>
      </c>
      <c r="T4" s="4" t="s">
        <v>47</v>
      </c>
      <c r="U4" s="4" t="s">
        <v>48</v>
      </c>
      <c r="V4" s="4" t="s">
        <v>49</v>
      </c>
      <c r="W4" s="4" t="s">
        <v>50</v>
      </c>
      <c r="X4" s="4" t="s">
        <v>51</v>
      </c>
      <c r="Y4" s="4" t="s">
        <v>52</v>
      </c>
      <c r="Z4" s="4" t="s">
        <v>53</v>
      </c>
    </row>
    <row r="5" spans="1:26" x14ac:dyDescent="0.35">
      <c r="A5" s="1"/>
      <c r="B5" s="1"/>
      <c r="C5" s="1"/>
      <c r="D5" s="1" t="s">
        <v>55</v>
      </c>
      <c r="E5" s="7">
        <v>8544</v>
      </c>
      <c r="F5" s="7">
        <v>13209</v>
      </c>
      <c r="G5" s="7">
        <v>16560</v>
      </c>
      <c r="H5" s="7">
        <v>19583</v>
      </c>
      <c r="I5" s="7">
        <v>21446</v>
      </c>
      <c r="J5" s="7">
        <v>23142</v>
      </c>
      <c r="K5" s="7">
        <v>24709</v>
      </c>
      <c r="L5" s="7">
        <v>26126</v>
      </c>
      <c r="M5" s="7">
        <v>27862</v>
      </c>
      <c r="N5" s="7">
        <v>29728</v>
      </c>
      <c r="O5" s="7">
        <v>31467</v>
      </c>
      <c r="P5" s="7">
        <v>33016</v>
      </c>
      <c r="Q5" s="7">
        <v>34408</v>
      </c>
      <c r="R5" s="7">
        <v>35508</v>
      </c>
      <c r="S5" s="7">
        <v>36656</v>
      </c>
      <c r="T5" s="7">
        <v>37670</v>
      </c>
      <c r="U5" s="7">
        <v>38550</v>
      </c>
      <c r="V5" s="7">
        <v>39450</v>
      </c>
      <c r="W5" s="7">
        <v>40240</v>
      </c>
      <c r="X5" s="7">
        <v>41103</v>
      </c>
      <c r="Y5" s="7">
        <v>42043</v>
      </c>
      <c r="Z5" s="7">
        <v>43166</v>
      </c>
    </row>
    <row r="6" spans="1:26" x14ac:dyDescent="0.35">
      <c r="A6" s="1"/>
      <c r="B6" s="1"/>
      <c r="C6" s="1"/>
      <c r="D6" s="1" t="s">
        <v>56</v>
      </c>
      <c r="E6" s="7">
        <v>7292</v>
      </c>
      <c r="F6" s="7">
        <v>10989</v>
      </c>
      <c r="G6" s="7">
        <v>13760</v>
      </c>
      <c r="H6" s="7">
        <v>16306</v>
      </c>
      <c r="I6" s="7">
        <v>17883</v>
      </c>
      <c r="J6" s="7">
        <v>19351</v>
      </c>
      <c r="K6" s="7">
        <v>20692</v>
      </c>
      <c r="L6" s="7">
        <v>21931</v>
      </c>
      <c r="M6" s="7">
        <v>23455</v>
      </c>
      <c r="N6" s="7">
        <v>25043</v>
      </c>
      <c r="O6" s="7">
        <v>26376</v>
      </c>
      <c r="P6" s="7">
        <v>27680</v>
      </c>
      <c r="Q6" s="7">
        <v>28806</v>
      </c>
      <c r="R6" s="7">
        <v>29735</v>
      </c>
      <c r="S6" s="7">
        <v>30655</v>
      </c>
      <c r="T6" s="7">
        <v>31487</v>
      </c>
      <c r="U6" s="7">
        <v>32196</v>
      </c>
      <c r="V6" s="7">
        <v>32906</v>
      </c>
      <c r="W6" s="7">
        <v>33574</v>
      </c>
      <c r="X6" s="7">
        <v>34236</v>
      </c>
      <c r="Y6" s="7">
        <v>34977</v>
      </c>
      <c r="Z6" s="7">
        <v>35840</v>
      </c>
    </row>
    <row r="7" spans="1:26" x14ac:dyDescent="0.35">
      <c r="A7" s="1"/>
      <c r="B7" s="1"/>
      <c r="C7" s="1" t="s">
        <v>58</v>
      </c>
      <c r="D7" s="1" t="s">
        <v>57</v>
      </c>
      <c r="E7" s="7">
        <v>1252</v>
      </c>
      <c r="F7" s="7">
        <v>2220</v>
      </c>
      <c r="G7" s="7">
        <v>2800</v>
      </c>
      <c r="H7" s="7">
        <v>3277</v>
      </c>
      <c r="I7" s="7">
        <v>3563</v>
      </c>
      <c r="J7" s="7">
        <v>3791</v>
      </c>
      <c r="K7" s="7">
        <v>4017</v>
      </c>
      <c r="L7" s="7">
        <v>4195</v>
      </c>
      <c r="M7" s="7">
        <v>4407</v>
      </c>
      <c r="N7" s="7">
        <v>4685</v>
      </c>
      <c r="O7" s="7">
        <v>5091</v>
      </c>
      <c r="P7" s="7">
        <v>5336</v>
      </c>
      <c r="Q7" s="7">
        <v>5602</v>
      </c>
      <c r="R7" s="7">
        <v>5773</v>
      </c>
      <c r="S7" s="7">
        <v>6001</v>
      </c>
      <c r="T7" s="7">
        <v>6183</v>
      </c>
      <c r="U7" s="7">
        <v>6354</v>
      </c>
      <c r="V7" s="7">
        <v>6544</v>
      </c>
      <c r="W7" s="7">
        <v>6666</v>
      </c>
      <c r="X7" s="7">
        <v>6867</v>
      </c>
      <c r="Y7" s="7">
        <v>7066</v>
      </c>
      <c r="Z7" s="7">
        <v>7326</v>
      </c>
    </row>
    <row r="8" spans="1:26" x14ac:dyDescent="0.35">
      <c r="A8" s="1"/>
      <c r="B8" s="1"/>
      <c r="C8" s="1" t="s">
        <v>60</v>
      </c>
      <c r="D8" s="1" t="s">
        <v>59</v>
      </c>
      <c r="E8" s="13">
        <v>705</v>
      </c>
      <c r="F8" s="13">
        <v>950</v>
      </c>
      <c r="G8" s="13">
        <v>1138</v>
      </c>
      <c r="H8" s="13">
        <v>1344</v>
      </c>
      <c r="I8" s="7">
        <v>1467</v>
      </c>
      <c r="J8" s="7">
        <v>1580</v>
      </c>
      <c r="K8" s="7">
        <v>1671</v>
      </c>
      <c r="L8" s="7">
        <v>1792</v>
      </c>
      <c r="M8" s="7">
        <v>1946</v>
      </c>
      <c r="N8" s="7">
        <v>2135</v>
      </c>
      <c r="O8" s="7">
        <v>2275</v>
      </c>
      <c r="P8" s="7">
        <v>2443</v>
      </c>
      <c r="Q8" s="7">
        <v>2573</v>
      </c>
      <c r="R8" s="7">
        <v>2638</v>
      </c>
      <c r="S8" s="7">
        <v>2706</v>
      </c>
      <c r="T8" s="7">
        <v>2761</v>
      </c>
      <c r="U8" s="7">
        <v>2823</v>
      </c>
      <c r="V8" s="7">
        <v>2902</v>
      </c>
      <c r="W8" s="7">
        <v>2960</v>
      </c>
      <c r="X8" s="7">
        <v>3051</v>
      </c>
      <c r="Y8" s="7">
        <v>3134</v>
      </c>
      <c r="Z8" s="7">
        <v>3243</v>
      </c>
    </row>
    <row r="9" spans="1:26" x14ac:dyDescent="0.35">
      <c r="A9" s="1"/>
      <c r="B9" s="1"/>
      <c r="C9" s="1" t="s">
        <v>62</v>
      </c>
      <c r="D9" s="1" t="s">
        <v>61</v>
      </c>
      <c r="E9" s="13">
        <v>894</v>
      </c>
      <c r="F9" s="13">
        <v>1274</v>
      </c>
      <c r="G9" s="13">
        <v>1601</v>
      </c>
      <c r="H9" s="13">
        <v>1948</v>
      </c>
      <c r="I9" s="7">
        <v>2179</v>
      </c>
      <c r="J9" s="7">
        <v>2355</v>
      </c>
      <c r="K9" s="7">
        <v>2575</v>
      </c>
      <c r="L9" s="7">
        <v>2713</v>
      </c>
      <c r="M9" s="7">
        <v>2856</v>
      </c>
      <c r="N9" s="7">
        <v>3018</v>
      </c>
      <c r="O9" s="7">
        <v>3172</v>
      </c>
      <c r="P9" s="7">
        <v>3269</v>
      </c>
      <c r="Q9" s="7">
        <v>3447</v>
      </c>
      <c r="R9" s="7">
        <v>3548</v>
      </c>
      <c r="S9" s="7">
        <v>3648</v>
      </c>
      <c r="T9" s="7">
        <v>3721</v>
      </c>
      <c r="U9" s="7">
        <v>3788</v>
      </c>
      <c r="V9" s="7">
        <v>3863</v>
      </c>
      <c r="W9" s="7">
        <v>3923</v>
      </c>
      <c r="X9" s="7">
        <v>3991</v>
      </c>
      <c r="Y9" s="7">
        <v>4084</v>
      </c>
      <c r="Z9" s="7">
        <v>4180</v>
      </c>
    </row>
    <row r="10" spans="1:26" x14ac:dyDescent="0.35">
      <c r="A10" s="1"/>
      <c r="B10" s="1"/>
      <c r="C10" s="1" t="s">
        <v>64</v>
      </c>
      <c r="D10" s="1" t="s">
        <v>63</v>
      </c>
      <c r="E10" s="7">
        <v>697</v>
      </c>
      <c r="F10" s="7">
        <v>1096</v>
      </c>
      <c r="G10" s="7">
        <v>1363</v>
      </c>
      <c r="H10" s="7">
        <v>1552</v>
      </c>
      <c r="I10" s="7">
        <v>1664</v>
      </c>
      <c r="J10" s="7">
        <v>1822</v>
      </c>
      <c r="K10" s="7">
        <v>1951</v>
      </c>
      <c r="L10" s="7">
        <v>2085</v>
      </c>
      <c r="M10" s="7">
        <v>2229</v>
      </c>
      <c r="N10" s="7">
        <v>2371</v>
      </c>
      <c r="O10" s="7">
        <v>2472</v>
      </c>
      <c r="P10" s="7">
        <v>2583</v>
      </c>
      <c r="Q10" s="7">
        <v>2656</v>
      </c>
      <c r="R10" s="7">
        <v>2747</v>
      </c>
      <c r="S10" s="7">
        <v>2822</v>
      </c>
      <c r="T10" s="7">
        <v>2917</v>
      </c>
      <c r="U10" s="7">
        <v>3003</v>
      </c>
      <c r="V10" s="7">
        <v>3071</v>
      </c>
      <c r="W10" s="7">
        <v>3150</v>
      </c>
      <c r="X10" s="7">
        <v>3221</v>
      </c>
      <c r="Y10" s="7">
        <v>3309</v>
      </c>
      <c r="Z10" s="7">
        <v>3382</v>
      </c>
    </row>
    <row r="11" spans="1:26" x14ac:dyDescent="0.35">
      <c r="A11" s="1"/>
      <c r="B11" s="1"/>
      <c r="C11" s="1" t="s">
        <v>66</v>
      </c>
      <c r="D11" s="1" t="s">
        <v>65</v>
      </c>
      <c r="E11" s="7">
        <v>1005</v>
      </c>
      <c r="F11" s="7">
        <v>1977</v>
      </c>
      <c r="G11" s="7">
        <v>2534</v>
      </c>
      <c r="H11" s="7">
        <v>3082</v>
      </c>
      <c r="I11" s="7">
        <v>3471</v>
      </c>
      <c r="J11" s="7">
        <v>3818</v>
      </c>
      <c r="K11" s="7">
        <v>4134</v>
      </c>
      <c r="L11" s="7">
        <v>4402</v>
      </c>
      <c r="M11" s="7">
        <v>4798</v>
      </c>
      <c r="N11" s="7">
        <v>5114</v>
      </c>
      <c r="O11" s="7">
        <v>5405</v>
      </c>
      <c r="P11" s="7">
        <v>5668</v>
      </c>
      <c r="Q11" s="7">
        <v>5879</v>
      </c>
      <c r="R11" s="7">
        <v>6060</v>
      </c>
      <c r="S11" s="7">
        <v>6273</v>
      </c>
      <c r="T11" s="7">
        <v>6495</v>
      </c>
      <c r="U11" s="7">
        <v>6683</v>
      </c>
      <c r="V11" s="7">
        <v>6895</v>
      </c>
      <c r="W11" s="7">
        <v>7104</v>
      </c>
      <c r="X11" s="7">
        <v>7230</v>
      </c>
      <c r="Y11" s="7">
        <v>7385</v>
      </c>
      <c r="Z11" s="7">
        <v>7566</v>
      </c>
    </row>
    <row r="12" spans="1:26" x14ac:dyDescent="0.35">
      <c r="A12" s="1"/>
      <c r="B12" s="1"/>
      <c r="C12" s="1" t="s">
        <v>68</v>
      </c>
      <c r="D12" s="1" t="s">
        <v>67</v>
      </c>
      <c r="E12" s="7">
        <v>1503</v>
      </c>
      <c r="F12" s="7">
        <v>2090</v>
      </c>
      <c r="G12" s="7">
        <v>2643</v>
      </c>
      <c r="H12" s="7">
        <v>3010</v>
      </c>
      <c r="I12" s="7">
        <v>3275</v>
      </c>
      <c r="J12" s="7">
        <v>3454</v>
      </c>
      <c r="K12" s="7">
        <v>3632</v>
      </c>
      <c r="L12" s="7">
        <v>3844</v>
      </c>
      <c r="M12" s="7">
        <v>4085</v>
      </c>
      <c r="N12" s="7">
        <v>4395</v>
      </c>
      <c r="O12" s="7">
        <v>4645</v>
      </c>
      <c r="P12" s="7">
        <v>4932</v>
      </c>
      <c r="Q12" s="7">
        <v>5153</v>
      </c>
      <c r="R12" s="7">
        <v>5361</v>
      </c>
      <c r="S12" s="7">
        <v>5540</v>
      </c>
      <c r="T12" s="7">
        <v>5662</v>
      </c>
      <c r="U12" s="7">
        <v>5788</v>
      </c>
      <c r="V12" s="7">
        <v>5912</v>
      </c>
      <c r="W12" s="7">
        <v>6008</v>
      </c>
      <c r="X12" s="7">
        <v>6114</v>
      </c>
      <c r="Y12" s="7">
        <v>6246</v>
      </c>
      <c r="Z12" s="7">
        <v>6383</v>
      </c>
    </row>
    <row r="13" spans="1:26" x14ac:dyDescent="0.35">
      <c r="A13" s="1"/>
      <c r="B13" s="1"/>
      <c r="C13" s="1" t="s">
        <v>70</v>
      </c>
      <c r="D13" s="1" t="s">
        <v>69</v>
      </c>
      <c r="E13" s="7">
        <v>914</v>
      </c>
      <c r="F13" s="7">
        <v>1525</v>
      </c>
      <c r="G13" s="7">
        <v>1919</v>
      </c>
      <c r="H13" s="7">
        <v>2428</v>
      </c>
      <c r="I13" s="7">
        <v>2611</v>
      </c>
      <c r="J13" s="7">
        <v>2836</v>
      </c>
      <c r="K13" s="7">
        <v>3017</v>
      </c>
      <c r="L13" s="7">
        <v>3150</v>
      </c>
      <c r="M13" s="7">
        <v>3315</v>
      </c>
      <c r="N13" s="7">
        <v>3517</v>
      </c>
      <c r="O13" s="7">
        <v>3695</v>
      </c>
      <c r="P13" s="7">
        <v>3854</v>
      </c>
      <c r="Q13" s="7">
        <v>3963</v>
      </c>
      <c r="R13" s="7">
        <v>4055</v>
      </c>
      <c r="S13" s="7">
        <v>4148</v>
      </c>
      <c r="T13" s="7">
        <v>4230</v>
      </c>
      <c r="U13" s="7">
        <v>4300</v>
      </c>
      <c r="V13" s="7">
        <v>4351</v>
      </c>
      <c r="W13" s="7">
        <v>4393</v>
      </c>
      <c r="X13" s="7">
        <v>4445</v>
      </c>
      <c r="Y13" s="7">
        <v>4507</v>
      </c>
      <c r="Z13" s="7">
        <v>4599</v>
      </c>
    </row>
    <row r="14" spans="1:26" x14ac:dyDescent="0.35">
      <c r="A14" s="1"/>
      <c r="B14" s="1"/>
      <c r="C14" s="1" t="s">
        <v>72</v>
      </c>
      <c r="D14" s="1" t="s">
        <v>71</v>
      </c>
      <c r="E14" s="7">
        <v>856</v>
      </c>
      <c r="F14" s="7">
        <v>1089</v>
      </c>
      <c r="G14" s="7">
        <v>1382</v>
      </c>
      <c r="H14" s="7">
        <v>1571</v>
      </c>
      <c r="I14" s="7">
        <v>1708</v>
      </c>
      <c r="J14" s="7">
        <v>1862</v>
      </c>
      <c r="K14" s="7">
        <v>1977</v>
      </c>
      <c r="L14" s="7">
        <v>2060</v>
      </c>
      <c r="M14" s="7">
        <v>2218</v>
      </c>
      <c r="N14" s="7">
        <v>2342</v>
      </c>
      <c r="O14" s="7">
        <v>2427</v>
      </c>
      <c r="P14" s="7">
        <v>2539</v>
      </c>
      <c r="Q14" s="7">
        <v>2658</v>
      </c>
      <c r="R14" s="7">
        <v>2735</v>
      </c>
      <c r="S14" s="7">
        <v>2824</v>
      </c>
      <c r="T14" s="7">
        <v>2933</v>
      </c>
      <c r="U14" s="7">
        <v>2974</v>
      </c>
      <c r="V14" s="7">
        <v>3018</v>
      </c>
      <c r="W14" s="7">
        <v>3064</v>
      </c>
      <c r="X14" s="7">
        <v>3132</v>
      </c>
      <c r="Y14" s="7">
        <v>3201</v>
      </c>
      <c r="Z14" s="7">
        <v>3273</v>
      </c>
    </row>
    <row r="15" spans="1:26" x14ac:dyDescent="0.35">
      <c r="A15" s="1"/>
      <c r="B15" s="1"/>
      <c r="C15" s="1" t="s">
        <v>74</v>
      </c>
      <c r="D15" s="1" t="s">
        <v>73</v>
      </c>
      <c r="E15" s="7">
        <v>718</v>
      </c>
      <c r="F15" s="7">
        <v>988</v>
      </c>
      <c r="G15" s="7">
        <v>1180</v>
      </c>
      <c r="H15" s="7">
        <v>1371</v>
      </c>
      <c r="I15" s="7">
        <v>1508</v>
      </c>
      <c r="J15" s="7">
        <v>1624</v>
      </c>
      <c r="K15" s="7">
        <v>1735</v>
      </c>
      <c r="L15" s="7">
        <v>1885</v>
      </c>
      <c r="M15" s="7">
        <v>2008</v>
      </c>
      <c r="N15" s="7">
        <v>2151</v>
      </c>
      <c r="O15" s="7">
        <v>2285</v>
      </c>
      <c r="P15" s="7">
        <v>2392</v>
      </c>
      <c r="Q15" s="7">
        <v>2477</v>
      </c>
      <c r="R15" s="7">
        <v>2591</v>
      </c>
      <c r="S15" s="7">
        <v>2694</v>
      </c>
      <c r="T15" s="7">
        <v>2768</v>
      </c>
      <c r="U15" s="7">
        <v>2837</v>
      </c>
      <c r="V15" s="7">
        <v>2894</v>
      </c>
      <c r="W15" s="7">
        <v>2972</v>
      </c>
      <c r="X15" s="7">
        <v>3052</v>
      </c>
      <c r="Y15" s="7">
        <v>3111</v>
      </c>
      <c r="Z15" s="7">
        <v>3214</v>
      </c>
    </row>
    <row r="16" spans="1:26" x14ac:dyDescent="0.35">
      <c r="A16" s="1" t="s">
        <v>75</v>
      </c>
      <c r="B16" s="1" t="s">
        <v>76</v>
      </c>
      <c r="C16" s="1" t="s">
        <v>68</v>
      </c>
      <c r="D16" s="1" t="s">
        <v>67</v>
      </c>
      <c r="E16" s="1">
        <v>5</v>
      </c>
      <c r="F16" s="1">
        <v>8</v>
      </c>
      <c r="G16" s="1">
        <v>8</v>
      </c>
      <c r="H16" s="1">
        <v>8</v>
      </c>
      <c r="I16" s="1">
        <v>8</v>
      </c>
      <c r="J16" s="1">
        <v>18</v>
      </c>
      <c r="K16" s="1">
        <v>19</v>
      </c>
      <c r="L16" s="1">
        <v>19</v>
      </c>
      <c r="M16" s="1">
        <v>23</v>
      </c>
      <c r="N16" s="1">
        <v>30</v>
      </c>
      <c r="O16" s="1">
        <v>30</v>
      </c>
      <c r="P16" s="1">
        <v>32</v>
      </c>
      <c r="Q16" s="1">
        <v>35</v>
      </c>
      <c r="R16" s="1">
        <v>44</v>
      </c>
      <c r="S16" s="1">
        <v>44</v>
      </c>
      <c r="T16" s="1">
        <v>44</v>
      </c>
      <c r="U16" s="1">
        <v>44</v>
      </c>
      <c r="V16" s="1">
        <v>44</v>
      </c>
      <c r="W16" s="1">
        <v>44</v>
      </c>
      <c r="X16" s="1">
        <v>44</v>
      </c>
      <c r="Y16" s="1">
        <v>44</v>
      </c>
      <c r="Z16" s="1">
        <v>45</v>
      </c>
    </row>
    <row r="17" spans="1:26" x14ac:dyDescent="0.35">
      <c r="A17" s="1" t="s">
        <v>77</v>
      </c>
      <c r="B17" s="1" t="s">
        <v>78</v>
      </c>
      <c r="C17" s="1" t="s">
        <v>66</v>
      </c>
      <c r="D17" s="1" t="s">
        <v>65</v>
      </c>
      <c r="E17" s="1">
        <v>44</v>
      </c>
      <c r="F17" s="1">
        <v>60</v>
      </c>
      <c r="G17" s="1">
        <v>63</v>
      </c>
      <c r="H17" s="1">
        <v>64</v>
      </c>
      <c r="I17" s="1">
        <v>70</v>
      </c>
      <c r="J17" s="1">
        <v>82</v>
      </c>
      <c r="K17" s="1">
        <v>84</v>
      </c>
      <c r="L17" s="1">
        <v>88</v>
      </c>
      <c r="M17" s="1">
        <v>99</v>
      </c>
      <c r="N17" s="1">
        <v>99</v>
      </c>
      <c r="O17" s="1">
        <v>111</v>
      </c>
      <c r="P17" s="1">
        <v>112</v>
      </c>
      <c r="Q17" s="1">
        <v>116</v>
      </c>
      <c r="R17" s="1">
        <v>123</v>
      </c>
      <c r="S17" s="1">
        <v>124</v>
      </c>
      <c r="T17" s="1">
        <v>124</v>
      </c>
      <c r="U17" s="1">
        <v>124</v>
      </c>
      <c r="V17" s="1">
        <v>124</v>
      </c>
      <c r="W17" s="1">
        <v>126</v>
      </c>
      <c r="X17" s="1">
        <v>126</v>
      </c>
      <c r="Y17" s="1">
        <v>126</v>
      </c>
      <c r="Z17" s="1">
        <v>126</v>
      </c>
    </row>
    <row r="18" spans="1:26" x14ac:dyDescent="0.35">
      <c r="A18" s="1" t="s">
        <v>79</v>
      </c>
      <c r="B18" s="1" t="s">
        <v>80</v>
      </c>
      <c r="C18" s="1" t="s">
        <v>60</v>
      </c>
      <c r="D18" s="1" t="s">
        <v>59</v>
      </c>
      <c r="E18" s="1">
        <v>15</v>
      </c>
      <c r="F18" s="1">
        <v>21</v>
      </c>
      <c r="G18" s="1">
        <v>22</v>
      </c>
      <c r="H18" s="1">
        <v>23</v>
      </c>
      <c r="I18" s="1">
        <v>23</v>
      </c>
      <c r="J18" s="1">
        <v>23</v>
      </c>
      <c r="K18" s="1">
        <v>23</v>
      </c>
      <c r="L18" s="1">
        <v>23</v>
      </c>
      <c r="M18" s="1">
        <v>23</v>
      </c>
      <c r="N18" s="1">
        <v>23</v>
      </c>
      <c r="O18" s="1">
        <v>23</v>
      </c>
      <c r="P18" s="1">
        <v>23</v>
      </c>
      <c r="Q18" s="1">
        <v>23</v>
      </c>
      <c r="R18" s="1">
        <v>23</v>
      </c>
      <c r="S18" s="1">
        <v>23</v>
      </c>
      <c r="T18" s="1">
        <v>23</v>
      </c>
      <c r="U18" s="1">
        <v>23</v>
      </c>
      <c r="V18" s="1">
        <v>23</v>
      </c>
      <c r="W18" s="1">
        <v>23</v>
      </c>
      <c r="X18" s="1">
        <v>23</v>
      </c>
      <c r="Y18" s="1">
        <v>23</v>
      </c>
      <c r="Z18" s="1">
        <v>23</v>
      </c>
    </row>
    <row r="19" spans="1:26" x14ac:dyDescent="0.35">
      <c r="A19" s="1" t="s">
        <v>81</v>
      </c>
      <c r="B19" s="1" t="s">
        <v>82</v>
      </c>
      <c r="C19" s="1" t="s">
        <v>68</v>
      </c>
      <c r="D19" s="1" t="s">
        <v>67</v>
      </c>
      <c r="E19" s="1">
        <v>20</v>
      </c>
      <c r="F19" s="1">
        <v>20</v>
      </c>
      <c r="G19" s="1">
        <v>20</v>
      </c>
      <c r="H19" s="1">
        <v>20</v>
      </c>
      <c r="I19" s="1">
        <v>20</v>
      </c>
      <c r="J19" s="1">
        <v>20</v>
      </c>
      <c r="K19" s="1">
        <v>22</v>
      </c>
      <c r="L19" s="1">
        <v>34</v>
      </c>
      <c r="M19" s="1">
        <v>42</v>
      </c>
      <c r="N19" s="1">
        <v>56</v>
      </c>
      <c r="O19" s="1">
        <v>66</v>
      </c>
      <c r="P19" s="1">
        <v>74</v>
      </c>
      <c r="Q19" s="1">
        <v>80</v>
      </c>
      <c r="R19" s="1">
        <v>87</v>
      </c>
      <c r="S19" s="1">
        <v>94</v>
      </c>
      <c r="T19" s="1">
        <v>97</v>
      </c>
      <c r="U19" s="1">
        <v>101</v>
      </c>
      <c r="V19" s="1">
        <v>111</v>
      </c>
      <c r="W19" s="1">
        <v>118</v>
      </c>
      <c r="X19" s="1">
        <v>120</v>
      </c>
      <c r="Y19" s="1">
        <v>126</v>
      </c>
      <c r="Z19" s="1">
        <v>130</v>
      </c>
    </row>
    <row r="20" spans="1:26" x14ac:dyDescent="0.35">
      <c r="A20" s="1" t="s">
        <v>83</v>
      </c>
      <c r="B20" s="1" t="s">
        <v>84</v>
      </c>
      <c r="C20" s="1" t="s">
        <v>60</v>
      </c>
      <c r="D20" s="1" t="s">
        <v>59</v>
      </c>
      <c r="E20" s="1">
        <v>28</v>
      </c>
      <c r="F20" s="1">
        <v>32</v>
      </c>
      <c r="G20" s="1">
        <v>32</v>
      </c>
      <c r="H20" s="1">
        <v>35</v>
      </c>
      <c r="I20" s="1">
        <v>36</v>
      </c>
      <c r="J20" s="1">
        <v>38</v>
      </c>
      <c r="K20" s="1">
        <v>39</v>
      </c>
      <c r="L20" s="1">
        <v>41</v>
      </c>
      <c r="M20" s="1">
        <v>43</v>
      </c>
      <c r="N20" s="1">
        <v>48</v>
      </c>
      <c r="O20" s="1">
        <v>50</v>
      </c>
      <c r="P20" s="1">
        <v>51</v>
      </c>
      <c r="Q20" s="1">
        <v>51</v>
      </c>
      <c r="R20" s="1">
        <v>52</v>
      </c>
      <c r="S20" s="1">
        <v>52</v>
      </c>
      <c r="T20" s="1">
        <v>52</v>
      </c>
      <c r="U20" s="1">
        <v>53</v>
      </c>
      <c r="V20" s="1">
        <v>55</v>
      </c>
      <c r="W20" s="1">
        <v>56</v>
      </c>
      <c r="X20" s="1">
        <v>56</v>
      </c>
      <c r="Y20" s="1">
        <v>58</v>
      </c>
      <c r="Z20" s="1">
        <v>62</v>
      </c>
    </row>
    <row r="21" spans="1:26" x14ac:dyDescent="0.35">
      <c r="A21" s="1" t="s">
        <v>85</v>
      </c>
      <c r="B21" s="1" t="s">
        <v>86</v>
      </c>
      <c r="C21" s="1" t="s">
        <v>68</v>
      </c>
      <c r="D21" s="1" t="s">
        <v>67</v>
      </c>
      <c r="E21" s="1">
        <v>9</v>
      </c>
      <c r="F21" s="1">
        <v>11</v>
      </c>
      <c r="G21" s="1">
        <v>12</v>
      </c>
      <c r="H21" s="1">
        <v>12</v>
      </c>
      <c r="I21" s="1">
        <v>30</v>
      </c>
      <c r="J21" s="1">
        <v>31</v>
      </c>
      <c r="K21" s="1">
        <v>33</v>
      </c>
      <c r="L21" s="1">
        <v>33</v>
      </c>
      <c r="M21" s="1">
        <v>33</v>
      </c>
      <c r="N21" s="1">
        <v>36</v>
      </c>
      <c r="O21" s="1">
        <v>36</v>
      </c>
      <c r="P21" s="1">
        <v>38</v>
      </c>
      <c r="Q21" s="1">
        <v>40</v>
      </c>
      <c r="R21" s="1">
        <v>40</v>
      </c>
      <c r="S21" s="1">
        <v>45</v>
      </c>
      <c r="T21" s="1">
        <v>47</v>
      </c>
      <c r="U21" s="1">
        <v>48</v>
      </c>
      <c r="V21" s="1">
        <v>49</v>
      </c>
      <c r="W21" s="1">
        <v>50</v>
      </c>
      <c r="X21" s="1">
        <v>51</v>
      </c>
      <c r="Y21" s="1">
        <v>52</v>
      </c>
      <c r="Z21" s="1">
        <v>58</v>
      </c>
    </row>
    <row r="22" spans="1:26" x14ac:dyDescent="0.35">
      <c r="A22" s="1" t="s">
        <v>87</v>
      </c>
      <c r="B22" s="1" t="s">
        <v>88</v>
      </c>
      <c r="C22" s="1" t="s">
        <v>62</v>
      </c>
      <c r="D22" s="1" t="s">
        <v>61</v>
      </c>
      <c r="E22" s="1">
        <v>67</v>
      </c>
      <c r="F22" s="1">
        <v>81</v>
      </c>
      <c r="G22" s="1">
        <v>101</v>
      </c>
      <c r="H22" s="1">
        <v>110</v>
      </c>
      <c r="I22" s="1">
        <v>115</v>
      </c>
      <c r="J22" s="1">
        <v>116</v>
      </c>
      <c r="K22" s="1">
        <v>116</v>
      </c>
      <c r="L22" s="1">
        <v>117</v>
      </c>
      <c r="M22" s="1">
        <v>118</v>
      </c>
      <c r="N22" s="1">
        <v>119</v>
      </c>
      <c r="O22" s="1">
        <v>120</v>
      </c>
      <c r="P22" s="1">
        <v>123</v>
      </c>
      <c r="Q22" s="1">
        <v>123</v>
      </c>
      <c r="R22" s="1">
        <v>123</v>
      </c>
      <c r="S22" s="1">
        <v>123</v>
      </c>
      <c r="T22" s="1">
        <v>124</v>
      </c>
      <c r="U22" s="1">
        <v>126</v>
      </c>
      <c r="V22" s="1">
        <v>126</v>
      </c>
      <c r="W22" s="1">
        <v>126</v>
      </c>
      <c r="X22" s="1">
        <v>126</v>
      </c>
      <c r="Y22" s="1">
        <v>126</v>
      </c>
      <c r="Z22" s="1">
        <v>126</v>
      </c>
    </row>
    <row r="23" spans="1:26" x14ac:dyDescent="0.35">
      <c r="A23" s="1" t="s">
        <v>89</v>
      </c>
      <c r="B23" s="1" t="s">
        <v>90</v>
      </c>
      <c r="C23" s="1" t="s">
        <v>58</v>
      </c>
      <c r="D23" s="1" t="s">
        <v>57</v>
      </c>
      <c r="E23" s="1">
        <v>8</v>
      </c>
      <c r="F23" s="1">
        <v>12</v>
      </c>
      <c r="G23" s="1">
        <v>12</v>
      </c>
      <c r="H23" s="1">
        <v>13</v>
      </c>
      <c r="I23" s="1">
        <v>14</v>
      </c>
      <c r="J23" s="1">
        <v>16</v>
      </c>
      <c r="K23" s="1">
        <v>16</v>
      </c>
      <c r="L23" s="1">
        <v>17</v>
      </c>
      <c r="M23" s="1">
        <v>19</v>
      </c>
      <c r="N23" s="1">
        <v>21</v>
      </c>
      <c r="O23" s="1">
        <v>26</v>
      </c>
      <c r="P23" s="1">
        <v>28</v>
      </c>
      <c r="Q23" s="1">
        <v>28</v>
      </c>
      <c r="R23" s="1">
        <v>32</v>
      </c>
      <c r="S23" s="1">
        <v>32</v>
      </c>
      <c r="T23" s="1">
        <v>32</v>
      </c>
      <c r="U23" s="1">
        <v>32</v>
      </c>
      <c r="V23" s="1">
        <v>32</v>
      </c>
      <c r="W23" s="1">
        <v>35</v>
      </c>
      <c r="X23" s="1">
        <v>35</v>
      </c>
      <c r="Y23" s="1">
        <v>35</v>
      </c>
      <c r="Z23" s="1">
        <v>35</v>
      </c>
    </row>
    <row r="24" spans="1:26" x14ac:dyDescent="0.35">
      <c r="A24" s="1" t="s">
        <v>91</v>
      </c>
      <c r="B24" s="1" t="s">
        <v>92</v>
      </c>
      <c r="C24" s="1" t="s">
        <v>58</v>
      </c>
      <c r="D24" s="1" t="s">
        <v>57</v>
      </c>
      <c r="E24" s="1">
        <v>2</v>
      </c>
      <c r="F24" s="1">
        <v>2</v>
      </c>
      <c r="G24" s="1">
        <v>14</v>
      </c>
      <c r="H24" s="1">
        <v>15</v>
      </c>
      <c r="I24" s="1">
        <v>20</v>
      </c>
      <c r="J24" s="1">
        <v>24</v>
      </c>
      <c r="K24" s="1">
        <v>33</v>
      </c>
      <c r="L24" s="1">
        <v>37</v>
      </c>
      <c r="M24" s="1">
        <v>41</v>
      </c>
      <c r="N24" s="1">
        <v>54</v>
      </c>
      <c r="O24" s="1">
        <v>66</v>
      </c>
      <c r="P24" s="1">
        <v>70</v>
      </c>
      <c r="Q24" s="1">
        <v>79</v>
      </c>
      <c r="R24" s="1">
        <v>82</v>
      </c>
      <c r="S24" s="1">
        <v>88</v>
      </c>
      <c r="T24" s="1">
        <v>91</v>
      </c>
      <c r="U24" s="1">
        <v>96</v>
      </c>
      <c r="V24" s="1">
        <v>100</v>
      </c>
      <c r="W24" s="1">
        <v>109</v>
      </c>
      <c r="X24" s="1">
        <v>113</v>
      </c>
      <c r="Y24" s="1">
        <v>117</v>
      </c>
      <c r="Z24" s="1">
        <v>123</v>
      </c>
    </row>
    <row r="25" spans="1:26" x14ac:dyDescent="0.35">
      <c r="A25" s="1" t="s">
        <v>93</v>
      </c>
      <c r="B25" s="1" t="s">
        <v>94</v>
      </c>
      <c r="C25" s="1" t="s">
        <v>74</v>
      </c>
      <c r="D25" s="1" t="s">
        <v>73</v>
      </c>
      <c r="E25" s="1">
        <v>22</v>
      </c>
      <c r="F25" s="1">
        <v>34</v>
      </c>
      <c r="G25" s="1">
        <v>37</v>
      </c>
      <c r="H25" s="1">
        <v>41</v>
      </c>
      <c r="I25" s="1">
        <v>62</v>
      </c>
      <c r="J25" s="1">
        <v>72</v>
      </c>
      <c r="K25" s="1">
        <v>89</v>
      </c>
      <c r="L25" s="1">
        <v>107</v>
      </c>
      <c r="M25" s="1">
        <v>126</v>
      </c>
      <c r="N25" s="1">
        <v>137</v>
      </c>
      <c r="O25" s="1">
        <v>154</v>
      </c>
      <c r="P25" s="1">
        <v>161</v>
      </c>
      <c r="Q25" s="1">
        <v>173</v>
      </c>
      <c r="R25" s="1">
        <v>188</v>
      </c>
      <c r="S25" s="1">
        <v>197</v>
      </c>
      <c r="T25" s="1">
        <v>202</v>
      </c>
      <c r="U25" s="1">
        <v>206</v>
      </c>
      <c r="V25" s="1">
        <v>206</v>
      </c>
      <c r="W25" s="1">
        <v>209</v>
      </c>
      <c r="X25" s="1">
        <v>217</v>
      </c>
      <c r="Y25" s="1">
        <v>220</v>
      </c>
      <c r="Z25" s="1">
        <v>222</v>
      </c>
    </row>
    <row r="26" spans="1:26" x14ac:dyDescent="0.35">
      <c r="A26" s="1" t="s">
        <v>95</v>
      </c>
      <c r="B26" s="1" t="s">
        <v>96</v>
      </c>
      <c r="C26" s="1" t="s">
        <v>66</v>
      </c>
      <c r="D26" s="1" t="s">
        <v>65</v>
      </c>
      <c r="E26" s="1">
        <v>10</v>
      </c>
      <c r="F26" s="1">
        <v>10</v>
      </c>
      <c r="G26" s="1">
        <v>10</v>
      </c>
      <c r="H26" s="1">
        <v>10</v>
      </c>
      <c r="I26" s="1">
        <v>12</v>
      </c>
      <c r="J26" s="1">
        <v>12</v>
      </c>
      <c r="K26" s="1">
        <v>14</v>
      </c>
      <c r="L26" s="1">
        <v>16</v>
      </c>
      <c r="M26" s="1">
        <v>18</v>
      </c>
      <c r="N26" s="1">
        <v>20</v>
      </c>
      <c r="O26" s="1">
        <v>20</v>
      </c>
      <c r="P26" s="1">
        <v>20</v>
      </c>
      <c r="Q26" s="1">
        <v>20</v>
      </c>
      <c r="R26" s="1">
        <v>20</v>
      </c>
      <c r="S26" s="1">
        <v>20</v>
      </c>
      <c r="T26" s="1">
        <v>20</v>
      </c>
      <c r="U26" s="1">
        <v>20</v>
      </c>
      <c r="V26" s="1">
        <v>21</v>
      </c>
      <c r="W26" s="1">
        <v>22</v>
      </c>
      <c r="X26" s="1">
        <v>22</v>
      </c>
      <c r="Y26" s="1">
        <v>24</v>
      </c>
      <c r="Z26" s="1">
        <v>24</v>
      </c>
    </row>
    <row r="27" spans="1:26" x14ac:dyDescent="0.35">
      <c r="A27" s="1" t="s">
        <v>97</v>
      </c>
      <c r="B27" s="1" t="s">
        <v>98</v>
      </c>
      <c r="C27" s="1" t="s">
        <v>62</v>
      </c>
      <c r="D27" s="1" t="s">
        <v>61</v>
      </c>
      <c r="E27" s="1">
        <v>10</v>
      </c>
      <c r="F27" s="1">
        <v>22</v>
      </c>
      <c r="G27" s="1">
        <v>27</v>
      </c>
      <c r="H27" s="1">
        <v>31</v>
      </c>
      <c r="I27" s="1">
        <v>32</v>
      </c>
      <c r="J27" s="1">
        <v>34</v>
      </c>
      <c r="K27" s="1">
        <v>37</v>
      </c>
      <c r="L27" s="1">
        <v>37</v>
      </c>
      <c r="M27" s="1">
        <v>41</v>
      </c>
      <c r="N27" s="1">
        <v>42</v>
      </c>
      <c r="O27" s="1">
        <v>44</v>
      </c>
      <c r="P27" s="1">
        <v>49</v>
      </c>
      <c r="Q27" s="1">
        <v>50</v>
      </c>
      <c r="R27" s="1">
        <v>52</v>
      </c>
      <c r="S27" s="1">
        <v>52</v>
      </c>
      <c r="T27" s="1">
        <v>52</v>
      </c>
      <c r="U27" s="1">
        <v>52</v>
      </c>
      <c r="V27" s="1">
        <v>52</v>
      </c>
      <c r="W27" s="1">
        <v>55</v>
      </c>
      <c r="X27" s="1">
        <v>56</v>
      </c>
      <c r="Y27" s="1">
        <v>59</v>
      </c>
      <c r="Z27" s="1">
        <v>60</v>
      </c>
    </row>
    <row r="28" spans="1:26" x14ac:dyDescent="0.35">
      <c r="A28" s="1" t="s">
        <v>99</v>
      </c>
      <c r="B28" s="1" t="s">
        <v>100</v>
      </c>
      <c r="C28" s="1" t="s">
        <v>68</v>
      </c>
      <c r="D28" s="1" t="s">
        <v>67</v>
      </c>
      <c r="E28" s="1">
        <v>9</v>
      </c>
      <c r="F28" s="1">
        <v>15</v>
      </c>
      <c r="G28" s="1">
        <v>25</v>
      </c>
      <c r="H28" s="1">
        <v>33</v>
      </c>
      <c r="I28" s="1">
        <v>60</v>
      </c>
      <c r="J28" s="1">
        <v>68</v>
      </c>
      <c r="K28" s="1">
        <v>71</v>
      </c>
      <c r="L28" s="1">
        <v>75</v>
      </c>
      <c r="M28" s="1">
        <v>77</v>
      </c>
      <c r="N28" s="1">
        <v>98</v>
      </c>
      <c r="O28" s="1">
        <v>102</v>
      </c>
      <c r="P28" s="1">
        <v>106</v>
      </c>
      <c r="Q28" s="1">
        <v>110</v>
      </c>
      <c r="R28" s="1">
        <v>114</v>
      </c>
      <c r="S28" s="1">
        <v>122</v>
      </c>
      <c r="T28" s="1">
        <v>125</v>
      </c>
      <c r="U28" s="1">
        <v>126</v>
      </c>
      <c r="V28" s="1">
        <v>132</v>
      </c>
      <c r="W28" s="1">
        <v>137</v>
      </c>
      <c r="X28" s="1">
        <v>138</v>
      </c>
      <c r="Y28" s="1">
        <v>140</v>
      </c>
      <c r="Z28" s="1">
        <v>145</v>
      </c>
    </row>
    <row r="29" spans="1:26" x14ac:dyDescent="0.35">
      <c r="A29" s="1" t="s">
        <v>101</v>
      </c>
      <c r="B29" s="1" t="s">
        <v>102</v>
      </c>
      <c r="C29" s="1" t="s">
        <v>60</v>
      </c>
      <c r="D29" s="1" t="s">
        <v>59</v>
      </c>
      <c r="E29" s="1">
        <v>12</v>
      </c>
      <c r="F29" s="1">
        <v>12</v>
      </c>
      <c r="G29" s="1">
        <v>18</v>
      </c>
      <c r="H29" s="1">
        <v>18</v>
      </c>
      <c r="I29" s="1">
        <v>19</v>
      </c>
      <c r="J29" s="1">
        <v>19</v>
      </c>
      <c r="K29" s="1">
        <v>19</v>
      </c>
      <c r="L29" s="1">
        <v>19</v>
      </c>
      <c r="M29" s="1">
        <v>19</v>
      </c>
      <c r="N29" s="1">
        <v>19</v>
      </c>
      <c r="O29" s="1">
        <v>19</v>
      </c>
      <c r="P29" s="1">
        <v>20</v>
      </c>
      <c r="Q29" s="1">
        <v>20</v>
      </c>
      <c r="R29" s="1">
        <v>20</v>
      </c>
      <c r="S29" s="1">
        <v>20</v>
      </c>
      <c r="T29" s="1">
        <v>20</v>
      </c>
      <c r="U29" s="1">
        <v>20</v>
      </c>
      <c r="V29" s="1">
        <v>20</v>
      </c>
      <c r="W29" s="1">
        <v>20</v>
      </c>
      <c r="X29" s="1">
        <v>20</v>
      </c>
      <c r="Y29" s="1">
        <v>20</v>
      </c>
      <c r="Z29" s="1">
        <v>20</v>
      </c>
    </row>
    <row r="30" spans="1:26" x14ac:dyDescent="0.35">
      <c r="A30" s="1" t="s">
        <v>103</v>
      </c>
      <c r="B30" s="1" t="s">
        <v>104</v>
      </c>
      <c r="C30" s="1" t="s">
        <v>70</v>
      </c>
      <c r="D30" s="1" t="s">
        <v>69</v>
      </c>
      <c r="E30" s="1">
        <v>10</v>
      </c>
      <c r="F30" s="1">
        <v>13</v>
      </c>
      <c r="G30" s="1">
        <v>13</v>
      </c>
      <c r="H30" s="1">
        <v>13</v>
      </c>
      <c r="I30" s="1">
        <v>14</v>
      </c>
      <c r="J30" s="1">
        <v>16</v>
      </c>
      <c r="K30" s="1">
        <v>17</v>
      </c>
      <c r="L30" s="1">
        <v>19</v>
      </c>
      <c r="M30" s="1">
        <v>19</v>
      </c>
      <c r="N30" s="1">
        <v>24</v>
      </c>
      <c r="O30" s="1">
        <v>25</v>
      </c>
      <c r="P30" s="1">
        <v>26</v>
      </c>
      <c r="Q30" s="1">
        <v>26</v>
      </c>
      <c r="R30" s="1">
        <v>27</v>
      </c>
      <c r="S30" s="1">
        <v>27</v>
      </c>
      <c r="T30" s="1">
        <v>32</v>
      </c>
      <c r="U30" s="1">
        <v>36</v>
      </c>
      <c r="V30" s="1">
        <v>36</v>
      </c>
      <c r="W30" s="1">
        <v>38</v>
      </c>
      <c r="X30" s="1">
        <v>39</v>
      </c>
      <c r="Y30" s="1">
        <v>40</v>
      </c>
      <c r="Z30" s="1">
        <v>42</v>
      </c>
    </row>
    <row r="31" spans="1:26" x14ac:dyDescent="0.35">
      <c r="A31" s="1" t="s">
        <v>105</v>
      </c>
      <c r="B31" s="1" t="s">
        <v>106</v>
      </c>
      <c r="C31" s="1" t="s">
        <v>62</v>
      </c>
      <c r="D31" s="1" t="s">
        <v>61</v>
      </c>
      <c r="E31" s="1">
        <v>61</v>
      </c>
      <c r="F31" s="1">
        <v>61</v>
      </c>
      <c r="G31" s="1">
        <v>73</v>
      </c>
      <c r="H31" s="1">
        <v>85</v>
      </c>
      <c r="I31" s="1">
        <v>93</v>
      </c>
      <c r="J31" s="1">
        <v>103</v>
      </c>
      <c r="K31" s="1">
        <v>119</v>
      </c>
      <c r="L31" s="1">
        <v>134</v>
      </c>
      <c r="M31" s="1">
        <v>155</v>
      </c>
      <c r="N31" s="1">
        <v>173</v>
      </c>
      <c r="O31" s="1">
        <v>183</v>
      </c>
      <c r="P31" s="1">
        <v>190</v>
      </c>
      <c r="Q31" s="1">
        <v>194</v>
      </c>
      <c r="R31" s="1">
        <v>200</v>
      </c>
      <c r="S31" s="1">
        <v>232</v>
      </c>
      <c r="T31" s="1">
        <v>245</v>
      </c>
      <c r="U31" s="1">
        <v>255</v>
      </c>
      <c r="V31" s="1">
        <v>267</v>
      </c>
      <c r="W31" s="1">
        <v>277</v>
      </c>
      <c r="X31" s="1">
        <v>287</v>
      </c>
      <c r="Y31" s="1">
        <v>292</v>
      </c>
      <c r="Z31" s="1">
        <v>308</v>
      </c>
    </row>
    <row r="32" spans="1:26" x14ac:dyDescent="0.35">
      <c r="A32" s="1" t="s">
        <v>107</v>
      </c>
      <c r="B32" s="1" t="s">
        <v>108</v>
      </c>
      <c r="C32" s="1" t="s">
        <v>58</v>
      </c>
      <c r="D32" s="1" t="s">
        <v>57</v>
      </c>
      <c r="E32" s="1">
        <v>0</v>
      </c>
      <c r="F32" s="1">
        <v>0</v>
      </c>
      <c r="G32" s="1">
        <v>0</v>
      </c>
      <c r="H32" s="1">
        <v>0</v>
      </c>
      <c r="I32" s="1">
        <v>0</v>
      </c>
      <c r="J32" s="1">
        <v>0</v>
      </c>
      <c r="K32" s="1">
        <v>0</v>
      </c>
      <c r="L32" s="1">
        <v>10</v>
      </c>
      <c r="M32" s="1">
        <v>12</v>
      </c>
      <c r="N32" s="1">
        <v>12</v>
      </c>
      <c r="O32" s="1">
        <v>17</v>
      </c>
      <c r="P32" s="1">
        <v>20</v>
      </c>
      <c r="Q32" s="1">
        <v>23</v>
      </c>
      <c r="R32" s="1">
        <v>30</v>
      </c>
      <c r="S32" s="1">
        <v>33</v>
      </c>
      <c r="T32" s="1">
        <v>43</v>
      </c>
      <c r="U32" s="1">
        <v>43</v>
      </c>
      <c r="V32" s="1">
        <v>49</v>
      </c>
      <c r="W32" s="1">
        <v>50</v>
      </c>
      <c r="X32" s="1">
        <v>50</v>
      </c>
      <c r="Y32" s="1">
        <v>53</v>
      </c>
      <c r="Z32" s="1">
        <v>53</v>
      </c>
    </row>
    <row r="33" spans="1:26" x14ac:dyDescent="0.35">
      <c r="A33" s="1" t="s">
        <v>109</v>
      </c>
      <c r="B33" s="1" t="s">
        <v>110</v>
      </c>
      <c r="C33" s="1" t="s">
        <v>72</v>
      </c>
      <c r="D33" s="1" t="s">
        <v>71</v>
      </c>
      <c r="E33" s="1">
        <v>38</v>
      </c>
      <c r="F33" s="1">
        <v>56</v>
      </c>
      <c r="G33" s="1">
        <v>64</v>
      </c>
      <c r="H33" s="1">
        <v>68</v>
      </c>
      <c r="I33" s="1">
        <v>68</v>
      </c>
      <c r="J33" s="1">
        <v>71</v>
      </c>
      <c r="K33" s="1">
        <v>81</v>
      </c>
      <c r="L33" s="1">
        <v>81</v>
      </c>
      <c r="M33" s="1">
        <v>85</v>
      </c>
      <c r="N33" s="1">
        <v>85</v>
      </c>
      <c r="O33" s="1">
        <v>91</v>
      </c>
      <c r="P33" s="1">
        <v>95</v>
      </c>
      <c r="Q33" s="1">
        <v>98</v>
      </c>
      <c r="R33" s="1">
        <v>98</v>
      </c>
      <c r="S33" s="1">
        <v>116</v>
      </c>
      <c r="T33" s="1">
        <v>116</v>
      </c>
      <c r="U33" s="1">
        <v>116</v>
      </c>
      <c r="V33" s="1">
        <v>116</v>
      </c>
      <c r="W33" s="1">
        <v>116</v>
      </c>
      <c r="X33" s="1">
        <v>116</v>
      </c>
      <c r="Y33" s="1">
        <v>116</v>
      </c>
      <c r="Z33" s="1">
        <v>116</v>
      </c>
    </row>
    <row r="34" spans="1:26" x14ac:dyDescent="0.35">
      <c r="A34" s="1" t="s">
        <v>111</v>
      </c>
      <c r="B34" s="1" t="s">
        <v>112</v>
      </c>
      <c r="C34" s="1" t="s">
        <v>60</v>
      </c>
      <c r="D34" s="1" t="s">
        <v>59</v>
      </c>
      <c r="E34" s="1">
        <v>8</v>
      </c>
      <c r="F34" s="1">
        <v>8</v>
      </c>
      <c r="G34" s="1">
        <v>10</v>
      </c>
      <c r="H34" s="1">
        <v>11</v>
      </c>
      <c r="I34" s="1">
        <v>11</v>
      </c>
      <c r="J34" s="1">
        <v>11</v>
      </c>
      <c r="K34" s="1">
        <v>11</v>
      </c>
      <c r="L34" s="1">
        <v>11</v>
      </c>
      <c r="M34" s="1">
        <v>11</v>
      </c>
      <c r="N34" s="1">
        <v>12</v>
      </c>
      <c r="O34" s="1">
        <v>14</v>
      </c>
      <c r="P34" s="1">
        <v>15</v>
      </c>
      <c r="Q34" s="1">
        <v>16</v>
      </c>
      <c r="R34" s="1">
        <v>16</v>
      </c>
      <c r="S34" s="1">
        <v>17</v>
      </c>
      <c r="T34" s="1">
        <v>18</v>
      </c>
      <c r="U34" s="1">
        <v>18</v>
      </c>
      <c r="V34" s="1">
        <v>18</v>
      </c>
      <c r="W34" s="1">
        <v>21</v>
      </c>
      <c r="X34" s="1">
        <v>23</v>
      </c>
      <c r="Y34" s="1">
        <v>24</v>
      </c>
      <c r="Z34" s="1">
        <v>24</v>
      </c>
    </row>
    <row r="35" spans="1:26" x14ac:dyDescent="0.35">
      <c r="A35" s="1" t="s">
        <v>113</v>
      </c>
      <c r="B35" s="1" t="s">
        <v>114</v>
      </c>
      <c r="C35" s="1" t="s">
        <v>66</v>
      </c>
      <c r="D35" s="1" t="s">
        <v>65</v>
      </c>
      <c r="E35" s="1">
        <v>13</v>
      </c>
      <c r="F35" s="1">
        <v>35</v>
      </c>
      <c r="G35" s="1">
        <v>95</v>
      </c>
      <c r="H35" s="1">
        <v>150</v>
      </c>
      <c r="I35" s="1">
        <v>155</v>
      </c>
      <c r="J35" s="1">
        <v>160</v>
      </c>
      <c r="K35" s="1">
        <v>160</v>
      </c>
      <c r="L35" s="1">
        <v>167</v>
      </c>
      <c r="M35" s="1">
        <v>167</v>
      </c>
      <c r="N35" s="1">
        <v>167</v>
      </c>
      <c r="O35" s="1">
        <v>167</v>
      </c>
      <c r="P35" s="1">
        <v>167</v>
      </c>
      <c r="Q35" s="1">
        <v>167</v>
      </c>
      <c r="R35" s="1">
        <v>167</v>
      </c>
      <c r="S35" s="1">
        <v>167</v>
      </c>
      <c r="T35" s="1">
        <v>167</v>
      </c>
      <c r="U35" s="1">
        <v>167</v>
      </c>
      <c r="V35" s="1">
        <v>167</v>
      </c>
      <c r="W35" s="1">
        <v>167</v>
      </c>
      <c r="X35" s="1">
        <v>167</v>
      </c>
      <c r="Y35" s="1">
        <v>167</v>
      </c>
      <c r="Z35" s="1">
        <v>167</v>
      </c>
    </row>
    <row r="36" spans="1:26" x14ac:dyDescent="0.35">
      <c r="A36" s="1" t="s">
        <v>115</v>
      </c>
      <c r="B36" s="1" t="s">
        <v>116</v>
      </c>
      <c r="C36" s="1" t="s">
        <v>66</v>
      </c>
      <c r="D36" s="1" t="s">
        <v>65</v>
      </c>
      <c r="E36" s="1">
        <v>58</v>
      </c>
      <c r="F36" s="1">
        <v>95</v>
      </c>
      <c r="G36" s="1">
        <v>111</v>
      </c>
      <c r="H36" s="1">
        <v>127</v>
      </c>
      <c r="I36" s="1">
        <v>148</v>
      </c>
      <c r="J36" s="1">
        <v>157</v>
      </c>
      <c r="K36" s="1">
        <v>168</v>
      </c>
      <c r="L36" s="1">
        <v>181</v>
      </c>
      <c r="M36" s="1">
        <v>206</v>
      </c>
      <c r="N36" s="1">
        <v>221</v>
      </c>
      <c r="O36" s="1">
        <v>243</v>
      </c>
      <c r="P36" s="1">
        <v>263</v>
      </c>
      <c r="Q36" s="1">
        <v>263</v>
      </c>
      <c r="R36" s="1">
        <v>263</v>
      </c>
      <c r="S36" s="1">
        <v>290</v>
      </c>
      <c r="T36" s="1">
        <v>318</v>
      </c>
      <c r="U36" s="1">
        <v>341</v>
      </c>
      <c r="V36" s="1">
        <v>356</v>
      </c>
      <c r="W36" s="1">
        <v>382</v>
      </c>
      <c r="X36" s="1">
        <v>397</v>
      </c>
      <c r="Y36" s="1">
        <v>416</v>
      </c>
      <c r="Z36" s="1">
        <v>441</v>
      </c>
    </row>
    <row r="37" spans="1:26" x14ac:dyDescent="0.35">
      <c r="A37" s="1" t="s">
        <v>117</v>
      </c>
      <c r="B37" s="1" t="s">
        <v>118</v>
      </c>
      <c r="C37" s="1" t="s">
        <v>60</v>
      </c>
      <c r="D37" s="1" t="s">
        <v>59</v>
      </c>
      <c r="E37" s="1">
        <v>5</v>
      </c>
      <c r="F37" s="1">
        <v>7</v>
      </c>
      <c r="G37" s="1">
        <v>8</v>
      </c>
      <c r="H37" s="1">
        <v>8</v>
      </c>
      <c r="I37" s="1">
        <v>8</v>
      </c>
      <c r="J37" s="1">
        <v>8</v>
      </c>
      <c r="K37" s="1">
        <v>8</v>
      </c>
      <c r="L37" s="1">
        <v>8</v>
      </c>
      <c r="M37" s="1">
        <v>8</v>
      </c>
      <c r="N37" s="1">
        <v>8</v>
      </c>
      <c r="O37" s="1">
        <v>8</v>
      </c>
      <c r="P37" s="1">
        <v>8</v>
      </c>
      <c r="Q37" s="1">
        <v>8</v>
      </c>
      <c r="R37" s="1">
        <v>8</v>
      </c>
      <c r="S37" s="1">
        <v>8</v>
      </c>
      <c r="T37" s="1">
        <v>8</v>
      </c>
      <c r="U37" s="1">
        <v>8</v>
      </c>
      <c r="V37" s="1">
        <v>8</v>
      </c>
      <c r="W37" s="1">
        <v>8</v>
      </c>
      <c r="X37" s="1">
        <v>8</v>
      </c>
      <c r="Y37" s="1">
        <v>9</v>
      </c>
      <c r="Z37" s="1">
        <v>9</v>
      </c>
    </row>
    <row r="38" spans="1:26" x14ac:dyDescent="0.35">
      <c r="A38" s="1" t="s">
        <v>119</v>
      </c>
      <c r="B38" s="1" t="s">
        <v>120</v>
      </c>
      <c r="C38" s="1" t="s">
        <v>66</v>
      </c>
      <c r="D38" s="1" t="s">
        <v>65</v>
      </c>
      <c r="E38" s="1">
        <v>9</v>
      </c>
      <c r="F38" s="1">
        <v>15</v>
      </c>
      <c r="G38" s="1">
        <v>17</v>
      </c>
      <c r="H38" s="1">
        <v>17</v>
      </c>
      <c r="I38" s="1">
        <v>24</v>
      </c>
      <c r="J38" s="1">
        <v>37</v>
      </c>
      <c r="K38" s="1">
        <v>50</v>
      </c>
      <c r="L38" s="1">
        <v>64</v>
      </c>
      <c r="M38" s="1">
        <v>80</v>
      </c>
      <c r="N38" s="1">
        <v>108</v>
      </c>
      <c r="O38" s="1">
        <v>123</v>
      </c>
      <c r="P38" s="1">
        <v>128</v>
      </c>
      <c r="Q38" s="1">
        <v>140</v>
      </c>
      <c r="R38" s="1">
        <v>147</v>
      </c>
      <c r="S38" s="1">
        <v>157</v>
      </c>
      <c r="T38" s="1">
        <v>163</v>
      </c>
      <c r="U38" s="1">
        <v>176</v>
      </c>
      <c r="V38" s="1">
        <v>187</v>
      </c>
      <c r="W38" s="1">
        <v>187</v>
      </c>
      <c r="X38" s="1">
        <v>198</v>
      </c>
      <c r="Y38" s="1">
        <v>208</v>
      </c>
      <c r="Z38" s="1">
        <v>223</v>
      </c>
    </row>
    <row r="39" spans="1:26" x14ac:dyDescent="0.35">
      <c r="A39" s="1" t="s">
        <v>121</v>
      </c>
      <c r="B39" s="1" t="s">
        <v>122</v>
      </c>
      <c r="C39" s="1" t="s">
        <v>60</v>
      </c>
      <c r="D39" s="1" t="s">
        <v>59</v>
      </c>
      <c r="E39" s="1">
        <v>5</v>
      </c>
      <c r="F39" s="1">
        <v>7</v>
      </c>
      <c r="G39" s="1">
        <v>9</v>
      </c>
      <c r="H39" s="1">
        <v>10</v>
      </c>
      <c r="I39" s="1">
        <v>10</v>
      </c>
      <c r="J39" s="1">
        <v>10</v>
      </c>
      <c r="K39" s="1">
        <v>13</v>
      </c>
      <c r="L39" s="1">
        <v>14</v>
      </c>
      <c r="M39" s="1">
        <v>22</v>
      </c>
      <c r="N39" s="1">
        <v>27</v>
      </c>
      <c r="O39" s="1">
        <v>28</v>
      </c>
      <c r="P39" s="1">
        <v>36</v>
      </c>
      <c r="Q39" s="1">
        <v>37</v>
      </c>
      <c r="R39" s="1">
        <v>37</v>
      </c>
      <c r="S39" s="1">
        <v>37</v>
      </c>
      <c r="T39" s="1">
        <v>39</v>
      </c>
      <c r="U39" s="1">
        <v>39</v>
      </c>
      <c r="V39" s="1">
        <v>39</v>
      </c>
      <c r="W39" s="1">
        <v>41</v>
      </c>
      <c r="X39" s="1">
        <v>42</v>
      </c>
      <c r="Y39" s="1">
        <v>44</v>
      </c>
      <c r="Z39" s="1">
        <v>48</v>
      </c>
    </row>
    <row r="40" spans="1:26" x14ac:dyDescent="0.35">
      <c r="A40" s="1" t="s">
        <v>123</v>
      </c>
      <c r="B40" s="1" t="s">
        <v>124</v>
      </c>
      <c r="C40" s="1" t="s">
        <v>70</v>
      </c>
      <c r="D40" s="1" t="s">
        <v>69</v>
      </c>
      <c r="E40" s="1">
        <v>58</v>
      </c>
      <c r="F40" s="1">
        <v>93</v>
      </c>
      <c r="G40" s="1">
        <v>111</v>
      </c>
      <c r="H40" s="1">
        <v>119</v>
      </c>
      <c r="I40" s="1">
        <v>126</v>
      </c>
      <c r="J40" s="1">
        <v>136</v>
      </c>
      <c r="K40" s="1">
        <v>143</v>
      </c>
      <c r="L40" s="1">
        <v>154</v>
      </c>
      <c r="M40" s="1">
        <v>169</v>
      </c>
      <c r="N40" s="1">
        <v>181</v>
      </c>
      <c r="O40" s="1">
        <v>192</v>
      </c>
      <c r="P40" s="1">
        <v>202</v>
      </c>
      <c r="Q40" s="1">
        <v>211</v>
      </c>
      <c r="R40" s="1">
        <v>224</v>
      </c>
      <c r="S40" s="1">
        <v>250</v>
      </c>
      <c r="T40" s="1">
        <v>261</v>
      </c>
      <c r="U40" s="1">
        <v>269</v>
      </c>
      <c r="V40" s="1">
        <v>278</v>
      </c>
      <c r="W40" s="1">
        <v>288</v>
      </c>
      <c r="X40" s="1">
        <v>294</v>
      </c>
      <c r="Y40" s="1">
        <v>301</v>
      </c>
      <c r="Z40" s="1">
        <v>312</v>
      </c>
    </row>
    <row r="41" spans="1:26" x14ac:dyDescent="0.35">
      <c r="A41" s="1" t="s">
        <v>125</v>
      </c>
      <c r="B41" s="1" t="s">
        <v>126</v>
      </c>
      <c r="C41" s="1" t="s">
        <v>68</v>
      </c>
      <c r="D41" s="1" t="s">
        <v>67</v>
      </c>
      <c r="E41" s="1">
        <v>3</v>
      </c>
      <c r="F41" s="1">
        <v>3</v>
      </c>
      <c r="G41" s="1">
        <v>3</v>
      </c>
      <c r="H41" s="1">
        <v>3</v>
      </c>
      <c r="I41" s="1">
        <v>6</v>
      </c>
      <c r="J41" s="1">
        <v>26</v>
      </c>
      <c r="K41" s="1">
        <v>26</v>
      </c>
      <c r="L41" s="1">
        <v>27</v>
      </c>
      <c r="M41" s="1">
        <v>28</v>
      </c>
      <c r="N41" s="1">
        <v>28</v>
      </c>
      <c r="O41" s="1">
        <v>28</v>
      </c>
      <c r="P41" s="1">
        <v>29</v>
      </c>
      <c r="Q41" s="1">
        <v>29</v>
      </c>
      <c r="R41" s="1">
        <v>33</v>
      </c>
      <c r="S41" s="1">
        <v>38</v>
      </c>
      <c r="T41" s="1">
        <v>40</v>
      </c>
      <c r="U41" s="1">
        <v>41</v>
      </c>
      <c r="V41" s="1">
        <v>41</v>
      </c>
      <c r="W41" s="1">
        <v>42</v>
      </c>
      <c r="X41" s="1">
        <v>45</v>
      </c>
      <c r="Y41" s="1">
        <v>47</v>
      </c>
      <c r="Z41" s="1">
        <v>47</v>
      </c>
    </row>
    <row r="42" spans="1:26" x14ac:dyDescent="0.35">
      <c r="A42" s="1" t="s">
        <v>127</v>
      </c>
      <c r="B42" s="1" t="s">
        <v>128</v>
      </c>
      <c r="C42" s="1" t="s">
        <v>74</v>
      </c>
      <c r="D42" s="1" t="s">
        <v>73</v>
      </c>
      <c r="E42" s="1">
        <v>42</v>
      </c>
      <c r="F42" s="1">
        <v>66</v>
      </c>
      <c r="G42" s="1">
        <v>76</v>
      </c>
      <c r="H42" s="1">
        <v>94</v>
      </c>
      <c r="I42" s="1">
        <v>105</v>
      </c>
      <c r="J42" s="1">
        <v>117</v>
      </c>
      <c r="K42" s="1">
        <v>141</v>
      </c>
      <c r="L42" s="1">
        <v>154</v>
      </c>
      <c r="M42" s="1">
        <v>164</v>
      </c>
      <c r="N42" s="1">
        <v>177</v>
      </c>
      <c r="O42" s="1">
        <v>197</v>
      </c>
      <c r="P42" s="1">
        <v>208</v>
      </c>
      <c r="Q42" s="1">
        <v>221</v>
      </c>
      <c r="R42" s="1">
        <v>235</v>
      </c>
      <c r="S42" s="1">
        <v>244</v>
      </c>
      <c r="T42" s="1">
        <v>254</v>
      </c>
      <c r="U42" s="1">
        <v>271</v>
      </c>
      <c r="V42" s="1">
        <v>271</v>
      </c>
      <c r="W42" s="1">
        <v>271</v>
      </c>
      <c r="X42" s="1">
        <v>281</v>
      </c>
      <c r="Y42" s="1">
        <v>284</v>
      </c>
      <c r="Z42" s="1">
        <v>291</v>
      </c>
    </row>
    <row r="43" spans="1:26" x14ac:dyDescent="0.35">
      <c r="A43" s="1" t="s">
        <v>129</v>
      </c>
      <c r="B43" s="1" t="s">
        <v>130</v>
      </c>
      <c r="C43" s="1" t="s">
        <v>62</v>
      </c>
      <c r="D43" s="1" t="s">
        <v>61</v>
      </c>
      <c r="E43" s="1">
        <v>7</v>
      </c>
      <c r="F43" s="1">
        <v>7</v>
      </c>
      <c r="G43" s="1">
        <v>12</v>
      </c>
      <c r="H43" s="1">
        <v>14</v>
      </c>
      <c r="I43" s="1">
        <v>16</v>
      </c>
      <c r="J43" s="1">
        <v>17</v>
      </c>
      <c r="K43" s="1">
        <v>19</v>
      </c>
      <c r="L43" s="1">
        <v>20</v>
      </c>
      <c r="M43" s="1">
        <v>21</v>
      </c>
      <c r="N43" s="1">
        <v>26</v>
      </c>
      <c r="O43" s="1">
        <v>26</v>
      </c>
      <c r="P43" s="1">
        <v>26</v>
      </c>
      <c r="Q43" s="1">
        <v>27</v>
      </c>
      <c r="R43" s="1">
        <v>27</v>
      </c>
      <c r="S43" s="1">
        <v>28</v>
      </c>
      <c r="T43" s="1">
        <v>28</v>
      </c>
      <c r="U43" s="1">
        <v>28</v>
      </c>
      <c r="V43" s="1">
        <v>28</v>
      </c>
      <c r="W43" s="1">
        <v>28</v>
      </c>
      <c r="X43" s="1">
        <v>28</v>
      </c>
      <c r="Y43" s="1">
        <v>31</v>
      </c>
      <c r="Z43" s="1">
        <v>32</v>
      </c>
    </row>
    <row r="44" spans="1:26" x14ac:dyDescent="0.35">
      <c r="A44" s="1" t="s">
        <v>131</v>
      </c>
      <c r="B44" s="1" t="s">
        <v>132</v>
      </c>
      <c r="C44" s="1" t="s">
        <v>62</v>
      </c>
      <c r="D44" s="1" t="s">
        <v>61</v>
      </c>
      <c r="E44" s="1">
        <v>4</v>
      </c>
      <c r="F44" s="1">
        <v>9</v>
      </c>
      <c r="G44" s="1">
        <v>13</v>
      </c>
      <c r="H44" s="1">
        <v>14</v>
      </c>
      <c r="I44" s="1">
        <v>16</v>
      </c>
      <c r="J44" s="1">
        <v>18</v>
      </c>
      <c r="K44" s="1">
        <v>22</v>
      </c>
      <c r="L44" s="1">
        <v>23</v>
      </c>
      <c r="M44" s="1">
        <v>25</v>
      </c>
      <c r="N44" s="1">
        <v>27</v>
      </c>
      <c r="O44" s="1">
        <v>27</v>
      </c>
      <c r="P44" s="1">
        <v>28</v>
      </c>
      <c r="Q44" s="1">
        <v>31</v>
      </c>
      <c r="R44" s="1">
        <v>32</v>
      </c>
      <c r="S44" s="1">
        <v>32</v>
      </c>
      <c r="T44" s="1">
        <v>32</v>
      </c>
      <c r="U44" s="1">
        <v>32</v>
      </c>
      <c r="V44" s="1">
        <v>32</v>
      </c>
      <c r="W44" s="1">
        <v>34</v>
      </c>
      <c r="X44" s="1">
        <v>34</v>
      </c>
      <c r="Y44" s="1">
        <v>34</v>
      </c>
      <c r="Z44" s="1">
        <v>34</v>
      </c>
    </row>
    <row r="45" spans="1:26" x14ac:dyDescent="0.35">
      <c r="A45" s="1" t="s">
        <v>133</v>
      </c>
      <c r="B45" s="1" t="s">
        <v>134</v>
      </c>
      <c r="C45" s="1" t="s">
        <v>58</v>
      </c>
      <c r="D45" s="1" t="s">
        <v>57</v>
      </c>
      <c r="E45" s="1">
        <v>48</v>
      </c>
      <c r="F45" s="1">
        <v>88</v>
      </c>
      <c r="G45" s="1">
        <v>111</v>
      </c>
      <c r="H45" s="1">
        <v>124</v>
      </c>
      <c r="I45" s="1">
        <v>175</v>
      </c>
      <c r="J45" s="1">
        <v>191</v>
      </c>
      <c r="K45" s="1">
        <v>196</v>
      </c>
      <c r="L45" s="1">
        <v>196</v>
      </c>
      <c r="M45" s="1">
        <v>209</v>
      </c>
      <c r="N45" s="1">
        <v>215</v>
      </c>
      <c r="O45" s="1">
        <v>220</v>
      </c>
      <c r="P45" s="1">
        <v>221</v>
      </c>
      <c r="Q45" s="1">
        <v>224</v>
      </c>
      <c r="R45" s="1">
        <v>224</v>
      </c>
      <c r="S45" s="1">
        <v>228</v>
      </c>
      <c r="T45" s="1">
        <v>234</v>
      </c>
      <c r="U45" s="1">
        <v>235</v>
      </c>
      <c r="V45" s="1">
        <v>240</v>
      </c>
      <c r="W45" s="1">
        <v>243</v>
      </c>
      <c r="X45" s="1">
        <v>247</v>
      </c>
      <c r="Y45" s="1">
        <v>259</v>
      </c>
      <c r="Z45" s="1">
        <v>262</v>
      </c>
    </row>
    <row r="46" spans="1:26" x14ac:dyDescent="0.35">
      <c r="A46" s="1" t="s">
        <v>135</v>
      </c>
      <c r="B46" s="1" t="s">
        <v>136</v>
      </c>
      <c r="C46" s="1" t="s">
        <v>62</v>
      </c>
      <c r="D46" s="1" t="s">
        <v>61</v>
      </c>
      <c r="E46" s="1">
        <v>0</v>
      </c>
      <c r="F46" s="1">
        <v>0</v>
      </c>
      <c r="G46" s="1">
        <v>0</v>
      </c>
      <c r="H46" s="1">
        <v>0</v>
      </c>
      <c r="I46" s="1">
        <v>0</v>
      </c>
      <c r="J46" s="1">
        <v>0</v>
      </c>
      <c r="K46" s="1">
        <v>0</v>
      </c>
      <c r="L46" s="1">
        <v>0</v>
      </c>
      <c r="M46" s="1">
        <v>1</v>
      </c>
      <c r="N46" s="1">
        <v>1</v>
      </c>
      <c r="O46" s="1">
        <v>1</v>
      </c>
      <c r="P46" s="1">
        <v>1</v>
      </c>
      <c r="Q46" s="1">
        <v>1</v>
      </c>
      <c r="R46" s="1">
        <v>2</v>
      </c>
      <c r="S46" s="1">
        <v>3</v>
      </c>
      <c r="T46" s="1">
        <v>3</v>
      </c>
      <c r="U46" s="1">
        <v>3</v>
      </c>
      <c r="V46" s="1">
        <v>3</v>
      </c>
      <c r="W46" s="1">
        <v>3</v>
      </c>
      <c r="X46" s="1">
        <v>4</v>
      </c>
      <c r="Y46" s="1">
        <v>4</v>
      </c>
      <c r="Z46" s="1">
        <v>4</v>
      </c>
    </row>
    <row r="47" spans="1:26" x14ac:dyDescent="0.35">
      <c r="A47" s="1" t="s">
        <v>137</v>
      </c>
      <c r="B47" s="1" t="s">
        <v>138</v>
      </c>
      <c r="C47" s="1" t="s">
        <v>68</v>
      </c>
      <c r="D47" s="1" t="s">
        <v>67</v>
      </c>
      <c r="E47" s="1">
        <v>77</v>
      </c>
      <c r="F47" s="1">
        <v>77</v>
      </c>
      <c r="G47" s="1">
        <v>151</v>
      </c>
      <c r="H47" s="1">
        <v>174</v>
      </c>
      <c r="I47" s="1">
        <v>216</v>
      </c>
      <c r="J47" s="1">
        <v>216</v>
      </c>
      <c r="K47" s="1">
        <v>254</v>
      </c>
      <c r="L47" s="1">
        <v>269</v>
      </c>
      <c r="M47" s="1">
        <v>281</v>
      </c>
      <c r="N47" s="1">
        <v>289</v>
      </c>
      <c r="O47" s="1">
        <v>298</v>
      </c>
      <c r="P47" s="1">
        <v>309</v>
      </c>
      <c r="Q47" s="1">
        <v>318</v>
      </c>
      <c r="R47" s="1">
        <v>318</v>
      </c>
      <c r="S47" s="1">
        <v>336</v>
      </c>
      <c r="T47" s="1">
        <v>343</v>
      </c>
      <c r="U47" s="1">
        <v>352</v>
      </c>
      <c r="V47" s="1">
        <v>354</v>
      </c>
      <c r="W47" s="1">
        <v>355</v>
      </c>
      <c r="X47" s="1">
        <v>356</v>
      </c>
      <c r="Y47" s="1">
        <v>356</v>
      </c>
      <c r="Z47" s="1">
        <v>356</v>
      </c>
    </row>
    <row r="48" spans="1:26" x14ac:dyDescent="0.35">
      <c r="A48" s="1" t="s">
        <v>139</v>
      </c>
      <c r="B48" s="1" t="s">
        <v>140</v>
      </c>
      <c r="C48" s="1" t="s">
        <v>70</v>
      </c>
      <c r="D48" s="1" t="s">
        <v>69</v>
      </c>
      <c r="E48" s="1">
        <v>130</v>
      </c>
      <c r="F48" s="1">
        <v>242</v>
      </c>
      <c r="G48" s="1">
        <v>309</v>
      </c>
      <c r="H48" s="1">
        <v>364</v>
      </c>
      <c r="I48" s="1">
        <v>415</v>
      </c>
      <c r="J48" s="1">
        <v>467</v>
      </c>
      <c r="K48" s="1">
        <v>531</v>
      </c>
      <c r="L48" s="1">
        <v>578</v>
      </c>
      <c r="M48" s="1">
        <v>626</v>
      </c>
      <c r="N48" s="1">
        <v>706</v>
      </c>
      <c r="O48" s="1">
        <v>761</v>
      </c>
      <c r="P48" s="1">
        <v>822</v>
      </c>
      <c r="Q48" s="1">
        <v>850</v>
      </c>
      <c r="R48" s="1">
        <v>868</v>
      </c>
      <c r="S48" s="1">
        <v>879</v>
      </c>
      <c r="T48" s="1">
        <v>888</v>
      </c>
      <c r="U48" s="1">
        <v>897</v>
      </c>
      <c r="V48" s="1">
        <v>902</v>
      </c>
      <c r="W48" s="1">
        <v>908</v>
      </c>
      <c r="X48" s="1">
        <v>916</v>
      </c>
      <c r="Y48" s="1">
        <v>921</v>
      </c>
      <c r="Z48" s="1">
        <v>946</v>
      </c>
    </row>
    <row r="49" spans="1:26" x14ac:dyDescent="0.35">
      <c r="A49" s="1" t="s">
        <v>141</v>
      </c>
      <c r="B49" s="1" t="s">
        <v>142</v>
      </c>
      <c r="C49" s="1" t="s">
        <v>62</v>
      </c>
      <c r="D49" s="1" t="s">
        <v>61</v>
      </c>
      <c r="E49" s="1">
        <v>1</v>
      </c>
      <c r="F49" s="1">
        <v>13</v>
      </c>
      <c r="G49" s="1">
        <v>28</v>
      </c>
      <c r="H49" s="1">
        <v>47</v>
      </c>
      <c r="I49" s="1">
        <v>49</v>
      </c>
      <c r="J49" s="1">
        <v>49</v>
      </c>
      <c r="K49" s="1">
        <v>50</v>
      </c>
      <c r="L49" s="1">
        <v>51</v>
      </c>
      <c r="M49" s="1">
        <v>51</v>
      </c>
      <c r="N49" s="1">
        <v>51</v>
      </c>
      <c r="O49" s="1">
        <v>52</v>
      </c>
      <c r="P49" s="1">
        <v>52</v>
      </c>
      <c r="Q49" s="1">
        <v>55</v>
      </c>
      <c r="R49" s="1">
        <v>57</v>
      </c>
      <c r="S49" s="1">
        <v>57</v>
      </c>
      <c r="T49" s="1">
        <v>57</v>
      </c>
      <c r="U49" s="1">
        <v>58</v>
      </c>
      <c r="V49" s="1">
        <v>58</v>
      </c>
      <c r="W49" s="1">
        <v>60</v>
      </c>
      <c r="X49" s="1">
        <v>60</v>
      </c>
      <c r="Y49" s="1">
        <v>60</v>
      </c>
      <c r="Z49" s="1">
        <v>60</v>
      </c>
    </row>
    <row r="50" spans="1:26" x14ac:dyDescent="0.35">
      <c r="A50" s="1" t="s">
        <v>143</v>
      </c>
      <c r="B50" s="1" t="s">
        <v>144</v>
      </c>
      <c r="C50" s="1" t="s">
        <v>58</v>
      </c>
      <c r="D50" s="1" t="s">
        <v>57</v>
      </c>
      <c r="E50" s="1">
        <v>0</v>
      </c>
      <c r="F50" s="1">
        <v>0</v>
      </c>
      <c r="G50" s="1">
        <v>1</v>
      </c>
      <c r="H50" s="1">
        <v>3</v>
      </c>
      <c r="I50" s="1">
        <v>3</v>
      </c>
      <c r="J50" s="1">
        <v>3</v>
      </c>
      <c r="K50" s="1">
        <v>4</v>
      </c>
      <c r="L50" s="1">
        <v>5</v>
      </c>
      <c r="M50" s="1">
        <v>5</v>
      </c>
      <c r="N50" s="1">
        <v>5</v>
      </c>
      <c r="O50" s="1">
        <v>7</v>
      </c>
      <c r="P50" s="1">
        <v>7</v>
      </c>
      <c r="Q50" s="1">
        <v>24</v>
      </c>
      <c r="R50" s="1">
        <v>24</v>
      </c>
      <c r="S50" s="1">
        <v>24</v>
      </c>
      <c r="T50" s="1">
        <v>24</v>
      </c>
      <c r="U50" s="1">
        <v>27</v>
      </c>
      <c r="V50" s="1">
        <v>27</v>
      </c>
      <c r="W50" s="1">
        <v>27</v>
      </c>
      <c r="X50" s="1">
        <v>29</v>
      </c>
      <c r="Y50" s="1">
        <v>29</v>
      </c>
      <c r="Z50" s="1">
        <v>29</v>
      </c>
    </row>
    <row r="51" spans="1:26" x14ac:dyDescent="0.35">
      <c r="A51" s="1" t="s">
        <v>145</v>
      </c>
      <c r="B51" s="1" t="s">
        <v>146</v>
      </c>
      <c r="C51" s="1" t="s">
        <v>72</v>
      </c>
      <c r="D51" s="1" t="s">
        <v>71</v>
      </c>
      <c r="E51" s="1">
        <v>5</v>
      </c>
      <c r="F51" s="1">
        <v>5</v>
      </c>
      <c r="G51" s="1">
        <v>9</v>
      </c>
      <c r="H51" s="1">
        <v>10</v>
      </c>
      <c r="I51" s="1">
        <v>10</v>
      </c>
      <c r="J51" s="1">
        <v>10</v>
      </c>
      <c r="K51" s="1">
        <v>11</v>
      </c>
      <c r="L51" s="1">
        <v>11</v>
      </c>
      <c r="M51" s="1">
        <v>11</v>
      </c>
      <c r="N51" s="1">
        <v>11</v>
      </c>
      <c r="O51" s="1">
        <v>11</v>
      </c>
      <c r="P51" s="1">
        <v>11</v>
      </c>
      <c r="Q51" s="1">
        <v>11</v>
      </c>
      <c r="R51" s="1">
        <v>11</v>
      </c>
      <c r="S51" s="1">
        <v>11</v>
      </c>
      <c r="T51" s="1">
        <v>11</v>
      </c>
      <c r="U51" s="1">
        <v>11</v>
      </c>
      <c r="V51" s="1">
        <v>11</v>
      </c>
      <c r="W51" s="1">
        <v>11</v>
      </c>
      <c r="X51" s="1">
        <v>11</v>
      </c>
      <c r="Y51" s="1">
        <v>14</v>
      </c>
      <c r="Z51" s="1">
        <v>15</v>
      </c>
    </row>
    <row r="52" spans="1:26" x14ac:dyDescent="0.35">
      <c r="A52" s="1" t="s">
        <v>147</v>
      </c>
      <c r="B52" s="1" t="s">
        <v>148</v>
      </c>
      <c r="C52" s="1" t="s">
        <v>62</v>
      </c>
      <c r="D52" s="1" t="s">
        <v>61</v>
      </c>
      <c r="E52" s="1">
        <v>29</v>
      </c>
      <c r="F52" s="1">
        <v>41</v>
      </c>
      <c r="G52" s="1">
        <v>50</v>
      </c>
      <c r="H52" s="1">
        <v>59</v>
      </c>
      <c r="I52" s="1">
        <v>68</v>
      </c>
      <c r="J52" s="1">
        <v>71</v>
      </c>
      <c r="K52" s="1">
        <v>75</v>
      </c>
      <c r="L52" s="1">
        <v>79</v>
      </c>
      <c r="M52" s="1">
        <v>80</v>
      </c>
      <c r="N52" s="1">
        <v>80</v>
      </c>
      <c r="O52" s="1">
        <v>85</v>
      </c>
      <c r="P52" s="1">
        <v>86</v>
      </c>
      <c r="Q52" s="1">
        <v>89</v>
      </c>
      <c r="R52" s="1">
        <v>91</v>
      </c>
      <c r="S52" s="1">
        <v>95</v>
      </c>
      <c r="T52" s="1">
        <v>98</v>
      </c>
      <c r="U52" s="1">
        <v>104</v>
      </c>
      <c r="V52" s="1">
        <v>110</v>
      </c>
      <c r="W52" s="1">
        <v>113</v>
      </c>
      <c r="X52" s="1">
        <v>117</v>
      </c>
      <c r="Y52" s="1">
        <v>118</v>
      </c>
      <c r="Z52" s="1">
        <v>122</v>
      </c>
    </row>
    <row r="53" spans="1:26" x14ac:dyDescent="0.35">
      <c r="A53" s="1" t="s">
        <v>149</v>
      </c>
      <c r="B53" s="1" t="s">
        <v>150</v>
      </c>
      <c r="C53" s="1" t="s">
        <v>60</v>
      </c>
      <c r="D53" s="1" t="s">
        <v>59</v>
      </c>
      <c r="E53" s="1">
        <v>10</v>
      </c>
      <c r="F53" s="1">
        <v>13</v>
      </c>
      <c r="G53" s="1">
        <v>16</v>
      </c>
      <c r="H53" s="1">
        <v>17</v>
      </c>
      <c r="I53" s="1">
        <v>17</v>
      </c>
      <c r="J53" s="1">
        <v>17</v>
      </c>
      <c r="K53" s="1">
        <v>20</v>
      </c>
      <c r="L53" s="1">
        <v>21</v>
      </c>
      <c r="M53" s="1">
        <v>23</v>
      </c>
      <c r="N53" s="1">
        <v>25</v>
      </c>
      <c r="O53" s="1">
        <v>25</v>
      </c>
      <c r="P53" s="1">
        <v>28</v>
      </c>
      <c r="Q53" s="1">
        <v>29</v>
      </c>
      <c r="R53" s="1">
        <v>30</v>
      </c>
      <c r="S53" s="1">
        <v>31</v>
      </c>
      <c r="T53" s="1">
        <v>31</v>
      </c>
      <c r="U53" s="1">
        <v>31</v>
      </c>
      <c r="V53" s="1">
        <v>32</v>
      </c>
      <c r="W53" s="1">
        <v>34</v>
      </c>
      <c r="X53" s="1">
        <v>34</v>
      </c>
      <c r="Y53" s="1">
        <v>35</v>
      </c>
      <c r="Z53" s="1">
        <v>36</v>
      </c>
    </row>
    <row r="54" spans="1:26" x14ac:dyDescent="0.35">
      <c r="A54" s="1" t="s">
        <v>151</v>
      </c>
      <c r="B54" s="1" t="s">
        <v>152</v>
      </c>
      <c r="C54" s="1" t="s">
        <v>68</v>
      </c>
      <c r="D54" s="1" t="s">
        <v>67</v>
      </c>
      <c r="E54" s="1">
        <v>21</v>
      </c>
      <c r="F54" s="1">
        <v>31</v>
      </c>
      <c r="G54" s="1">
        <v>42</v>
      </c>
      <c r="H54" s="1">
        <v>60</v>
      </c>
      <c r="I54" s="1">
        <v>67</v>
      </c>
      <c r="J54" s="1">
        <v>71</v>
      </c>
      <c r="K54" s="1">
        <v>78</v>
      </c>
      <c r="L54" s="1">
        <v>87</v>
      </c>
      <c r="M54" s="1">
        <v>96</v>
      </c>
      <c r="N54" s="1">
        <v>104</v>
      </c>
      <c r="O54" s="1">
        <v>120</v>
      </c>
      <c r="P54" s="1">
        <v>136</v>
      </c>
      <c r="Q54" s="1">
        <v>149</v>
      </c>
      <c r="R54" s="1">
        <v>152</v>
      </c>
      <c r="S54" s="1">
        <v>163</v>
      </c>
      <c r="T54" s="1">
        <v>163</v>
      </c>
      <c r="U54" s="1">
        <v>173</v>
      </c>
      <c r="V54" s="1">
        <v>175</v>
      </c>
      <c r="W54" s="1">
        <v>175</v>
      </c>
      <c r="X54" s="1">
        <v>178</v>
      </c>
      <c r="Y54" s="1">
        <v>179</v>
      </c>
      <c r="Z54" s="1">
        <v>187</v>
      </c>
    </row>
    <row r="55" spans="1:26" x14ac:dyDescent="0.35">
      <c r="A55" s="1" t="s">
        <v>153</v>
      </c>
      <c r="B55" s="1" t="s">
        <v>154</v>
      </c>
      <c r="C55" s="1" t="s">
        <v>66</v>
      </c>
      <c r="D55" s="1" t="s">
        <v>65</v>
      </c>
      <c r="E55" s="1">
        <v>14</v>
      </c>
      <c r="F55" s="1">
        <v>29</v>
      </c>
      <c r="G55" s="1">
        <v>42</v>
      </c>
      <c r="H55" s="1">
        <v>54</v>
      </c>
      <c r="I55" s="1">
        <v>54</v>
      </c>
      <c r="J55" s="1">
        <v>61</v>
      </c>
      <c r="K55" s="1">
        <v>66</v>
      </c>
      <c r="L55" s="1">
        <v>70</v>
      </c>
      <c r="M55" s="1">
        <v>77</v>
      </c>
      <c r="N55" s="1">
        <v>86</v>
      </c>
      <c r="O55" s="1">
        <v>92</v>
      </c>
      <c r="P55" s="1">
        <v>97</v>
      </c>
      <c r="Q55" s="1">
        <v>103</v>
      </c>
      <c r="R55" s="1">
        <v>109</v>
      </c>
      <c r="S55" s="1">
        <v>112</v>
      </c>
      <c r="T55" s="1">
        <v>118</v>
      </c>
      <c r="U55" s="1">
        <v>128</v>
      </c>
      <c r="V55" s="1">
        <v>136</v>
      </c>
      <c r="W55" s="1">
        <v>144</v>
      </c>
      <c r="X55" s="1">
        <v>151</v>
      </c>
      <c r="Y55" s="1">
        <v>154</v>
      </c>
      <c r="Z55" s="1">
        <v>163</v>
      </c>
    </row>
    <row r="56" spans="1:26" x14ac:dyDescent="0.35">
      <c r="A56" s="1" t="s">
        <v>155</v>
      </c>
      <c r="B56" s="1" t="s">
        <v>156</v>
      </c>
      <c r="C56" s="1" t="s">
        <v>66</v>
      </c>
      <c r="D56" s="1" t="s">
        <v>65</v>
      </c>
      <c r="E56" s="1">
        <v>12</v>
      </c>
      <c r="F56" s="1">
        <v>12</v>
      </c>
      <c r="G56" s="1">
        <v>14</v>
      </c>
      <c r="H56" s="1">
        <v>15</v>
      </c>
      <c r="I56" s="1">
        <v>22</v>
      </c>
      <c r="J56" s="1">
        <v>24</v>
      </c>
      <c r="K56" s="1">
        <v>28</v>
      </c>
      <c r="L56" s="1">
        <v>30</v>
      </c>
      <c r="M56" s="1">
        <v>36</v>
      </c>
      <c r="N56" s="1">
        <v>38</v>
      </c>
      <c r="O56" s="1">
        <v>43</v>
      </c>
      <c r="P56" s="1">
        <v>45</v>
      </c>
      <c r="Q56" s="1">
        <v>47</v>
      </c>
      <c r="R56" s="1">
        <v>47</v>
      </c>
      <c r="S56" s="1">
        <v>47</v>
      </c>
      <c r="T56" s="1">
        <v>49</v>
      </c>
      <c r="U56" s="1">
        <v>49</v>
      </c>
      <c r="V56" s="1">
        <v>49</v>
      </c>
      <c r="W56" s="1">
        <v>50</v>
      </c>
      <c r="X56" s="1">
        <v>50</v>
      </c>
      <c r="Y56" s="1">
        <v>56</v>
      </c>
      <c r="Z56" s="1">
        <v>57</v>
      </c>
    </row>
    <row r="57" spans="1:26" x14ac:dyDescent="0.35">
      <c r="A57" s="1" t="s">
        <v>157</v>
      </c>
      <c r="B57" s="1" t="s">
        <v>158</v>
      </c>
      <c r="C57" s="1" t="s">
        <v>74</v>
      </c>
      <c r="D57" s="1" t="s">
        <v>73</v>
      </c>
      <c r="E57" s="1">
        <v>30</v>
      </c>
      <c r="F57" s="1">
        <v>52</v>
      </c>
      <c r="G57" s="1">
        <v>61</v>
      </c>
      <c r="H57" s="1">
        <v>74</v>
      </c>
      <c r="I57" s="1">
        <v>80</v>
      </c>
      <c r="J57" s="1">
        <v>85</v>
      </c>
      <c r="K57" s="1">
        <v>90</v>
      </c>
      <c r="L57" s="1">
        <v>94</v>
      </c>
      <c r="M57" s="1">
        <v>103</v>
      </c>
      <c r="N57" s="1">
        <v>114</v>
      </c>
      <c r="O57" s="1">
        <v>123</v>
      </c>
      <c r="P57" s="1">
        <v>130</v>
      </c>
      <c r="Q57" s="1">
        <v>137</v>
      </c>
      <c r="R57" s="1">
        <v>148</v>
      </c>
      <c r="S57" s="1">
        <v>151</v>
      </c>
      <c r="T57" s="1">
        <v>156</v>
      </c>
      <c r="U57" s="1">
        <v>156</v>
      </c>
      <c r="V57" s="1">
        <v>158</v>
      </c>
      <c r="W57" s="1">
        <v>158</v>
      </c>
      <c r="X57" s="1">
        <v>165</v>
      </c>
      <c r="Y57" s="1">
        <v>168</v>
      </c>
      <c r="Z57" s="1">
        <v>178</v>
      </c>
    </row>
    <row r="58" spans="1:26" x14ac:dyDescent="0.35">
      <c r="A58" s="1" t="s">
        <v>159</v>
      </c>
      <c r="B58" s="1" t="s">
        <v>160</v>
      </c>
      <c r="C58" s="1" t="s">
        <v>62</v>
      </c>
      <c r="D58" s="1" t="s">
        <v>61</v>
      </c>
      <c r="E58" s="1">
        <v>37</v>
      </c>
      <c r="F58" s="1">
        <v>48</v>
      </c>
      <c r="G58" s="1">
        <v>70</v>
      </c>
      <c r="H58" s="1">
        <v>80</v>
      </c>
      <c r="I58" s="1">
        <v>86</v>
      </c>
      <c r="J58" s="1">
        <v>96</v>
      </c>
      <c r="K58" s="1">
        <v>107</v>
      </c>
      <c r="L58" s="1">
        <v>119</v>
      </c>
      <c r="M58" s="1">
        <v>126</v>
      </c>
      <c r="N58" s="1">
        <v>139</v>
      </c>
      <c r="O58" s="1">
        <v>150</v>
      </c>
      <c r="P58" s="1">
        <v>151</v>
      </c>
      <c r="Q58" s="1">
        <v>153</v>
      </c>
      <c r="R58" s="1">
        <v>153</v>
      </c>
      <c r="S58" s="1">
        <v>162</v>
      </c>
      <c r="T58" s="1">
        <v>162</v>
      </c>
      <c r="U58" s="1">
        <v>163</v>
      </c>
      <c r="V58" s="1">
        <v>163</v>
      </c>
      <c r="W58" s="1">
        <v>163</v>
      </c>
      <c r="X58" s="1">
        <v>167</v>
      </c>
      <c r="Y58" s="1">
        <v>174</v>
      </c>
      <c r="Z58" s="1">
        <v>174</v>
      </c>
    </row>
    <row r="59" spans="1:26" x14ac:dyDescent="0.35">
      <c r="A59" s="1" t="s">
        <v>161</v>
      </c>
      <c r="B59" s="1" t="s">
        <v>162</v>
      </c>
      <c r="C59" s="1" t="s">
        <v>58</v>
      </c>
      <c r="D59" s="1" t="s">
        <v>57</v>
      </c>
      <c r="E59" s="1">
        <v>51</v>
      </c>
      <c r="F59" s="1">
        <v>152</v>
      </c>
      <c r="G59" s="1">
        <v>173</v>
      </c>
      <c r="H59" s="1">
        <v>237</v>
      </c>
      <c r="I59" s="1">
        <v>243</v>
      </c>
      <c r="J59" s="1">
        <v>250</v>
      </c>
      <c r="K59" s="1">
        <v>258</v>
      </c>
      <c r="L59" s="1">
        <v>262</v>
      </c>
      <c r="M59" s="1">
        <v>271</v>
      </c>
      <c r="N59" s="1">
        <v>293</v>
      </c>
      <c r="O59" s="1">
        <v>316</v>
      </c>
      <c r="P59" s="1">
        <v>328</v>
      </c>
      <c r="Q59" s="1">
        <v>328</v>
      </c>
      <c r="R59" s="1">
        <v>328</v>
      </c>
      <c r="S59" s="1">
        <v>328</v>
      </c>
      <c r="T59" s="1">
        <v>328</v>
      </c>
      <c r="U59" s="1">
        <v>328</v>
      </c>
      <c r="V59" s="1">
        <v>328</v>
      </c>
      <c r="W59" s="1">
        <v>328</v>
      </c>
      <c r="X59" s="1">
        <v>328</v>
      </c>
      <c r="Y59" s="1">
        <v>331</v>
      </c>
      <c r="Z59" s="1">
        <v>343</v>
      </c>
    </row>
    <row r="60" spans="1:26" x14ac:dyDescent="0.35">
      <c r="A60" s="1" t="s">
        <v>163</v>
      </c>
      <c r="B60" s="1" t="s">
        <v>164</v>
      </c>
      <c r="C60" s="1" t="s">
        <v>72</v>
      </c>
      <c r="D60" s="1" t="s">
        <v>71</v>
      </c>
      <c r="E60" s="1">
        <v>6</v>
      </c>
      <c r="F60" s="1">
        <v>9</v>
      </c>
      <c r="G60" s="1">
        <v>10</v>
      </c>
      <c r="H60" s="1">
        <v>10</v>
      </c>
      <c r="I60" s="1">
        <v>12</v>
      </c>
      <c r="J60" s="1">
        <v>12</v>
      </c>
      <c r="K60" s="1">
        <v>12</v>
      </c>
      <c r="L60" s="1">
        <v>12</v>
      </c>
      <c r="M60" s="1">
        <v>13</v>
      </c>
      <c r="N60" s="1">
        <v>13</v>
      </c>
      <c r="O60" s="1">
        <v>14</v>
      </c>
      <c r="P60" s="1">
        <v>14</v>
      </c>
      <c r="Q60" s="1">
        <v>14</v>
      </c>
      <c r="R60" s="1">
        <v>14</v>
      </c>
      <c r="S60" s="1">
        <v>16</v>
      </c>
      <c r="T60" s="1">
        <v>16</v>
      </c>
      <c r="U60" s="1">
        <v>16</v>
      </c>
      <c r="V60" s="1">
        <v>16</v>
      </c>
      <c r="W60" s="1">
        <v>16</v>
      </c>
      <c r="X60" s="1">
        <v>16</v>
      </c>
      <c r="Y60" s="1">
        <v>16</v>
      </c>
      <c r="Z60" s="1">
        <v>16</v>
      </c>
    </row>
    <row r="61" spans="1:26" x14ac:dyDescent="0.35">
      <c r="A61" s="1" t="s">
        <v>165</v>
      </c>
      <c r="B61" s="1" t="s">
        <v>166</v>
      </c>
      <c r="C61" s="1" t="s">
        <v>68</v>
      </c>
      <c r="D61" s="1" t="s">
        <v>67</v>
      </c>
      <c r="E61" s="1">
        <v>18</v>
      </c>
      <c r="F61" s="1">
        <v>23</v>
      </c>
      <c r="G61" s="1">
        <v>38</v>
      </c>
      <c r="H61" s="1">
        <v>42</v>
      </c>
      <c r="I61" s="1">
        <v>42</v>
      </c>
      <c r="J61" s="1">
        <v>42</v>
      </c>
      <c r="K61" s="1">
        <v>42</v>
      </c>
      <c r="L61" s="1">
        <v>45</v>
      </c>
      <c r="M61" s="1">
        <v>46</v>
      </c>
      <c r="N61" s="1">
        <v>56</v>
      </c>
      <c r="O61" s="1">
        <v>56</v>
      </c>
      <c r="P61" s="1">
        <v>56</v>
      </c>
      <c r="Q61" s="1">
        <v>56</v>
      </c>
      <c r="R61" s="1">
        <v>56</v>
      </c>
      <c r="S61" s="1">
        <v>56</v>
      </c>
      <c r="T61" s="1">
        <v>56</v>
      </c>
      <c r="U61" s="1">
        <v>56</v>
      </c>
      <c r="V61" s="1">
        <v>56</v>
      </c>
      <c r="W61" s="1">
        <v>56</v>
      </c>
      <c r="X61" s="1">
        <v>56</v>
      </c>
      <c r="Y61" s="1">
        <v>61</v>
      </c>
      <c r="Z61" s="1">
        <v>63</v>
      </c>
    </row>
    <row r="62" spans="1:26" x14ac:dyDescent="0.35">
      <c r="A62" s="1" t="s">
        <v>167</v>
      </c>
      <c r="B62" s="1" t="s">
        <v>168</v>
      </c>
      <c r="C62" s="1" t="s">
        <v>66</v>
      </c>
      <c r="D62" s="1" t="s">
        <v>65</v>
      </c>
      <c r="E62" s="1">
        <v>43</v>
      </c>
      <c r="F62" s="1">
        <v>50</v>
      </c>
      <c r="G62" s="1">
        <v>64</v>
      </c>
      <c r="H62" s="1">
        <v>72</v>
      </c>
      <c r="I62" s="1">
        <v>80</v>
      </c>
      <c r="J62" s="1">
        <v>85</v>
      </c>
      <c r="K62" s="1">
        <v>92</v>
      </c>
      <c r="L62" s="1">
        <v>102</v>
      </c>
      <c r="M62" s="1">
        <v>111</v>
      </c>
      <c r="N62" s="1">
        <v>118</v>
      </c>
      <c r="O62" s="1">
        <v>124</v>
      </c>
      <c r="P62" s="1">
        <v>131</v>
      </c>
      <c r="Q62" s="1">
        <v>138</v>
      </c>
      <c r="R62" s="1">
        <v>145</v>
      </c>
      <c r="S62" s="1">
        <v>154</v>
      </c>
      <c r="T62" s="1">
        <v>171</v>
      </c>
      <c r="U62" s="1">
        <v>180</v>
      </c>
      <c r="V62" s="1">
        <v>188</v>
      </c>
      <c r="W62" s="1">
        <v>208</v>
      </c>
      <c r="X62" s="1">
        <v>217</v>
      </c>
      <c r="Y62" s="1">
        <v>228</v>
      </c>
      <c r="Z62" s="1">
        <v>247</v>
      </c>
    </row>
    <row r="63" spans="1:26" x14ac:dyDescent="0.35">
      <c r="A63" s="1" t="s">
        <v>169</v>
      </c>
      <c r="B63" s="1" t="s">
        <v>170</v>
      </c>
      <c r="C63" s="1" t="s">
        <v>62</v>
      </c>
      <c r="D63" s="1" t="s">
        <v>61</v>
      </c>
      <c r="E63" s="1">
        <v>2</v>
      </c>
      <c r="F63" s="1">
        <v>2</v>
      </c>
      <c r="G63" s="1">
        <v>2</v>
      </c>
      <c r="H63" s="1">
        <v>2</v>
      </c>
      <c r="I63" s="1">
        <v>3</v>
      </c>
      <c r="J63" s="1">
        <v>3</v>
      </c>
      <c r="K63" s="1">
        <v>3</v>
      </c>
      <c r="L63" s="1">
        <v>11</v>
      </c>
      <c r="M63" s="1">
        <v>13</v>
      </c>
      <c r="N63" s="1">
        <v>16</v>
      </c>
      <c r="O63" s="1">
        <v>20</v>
      </c>
      <c r="P63" s="1">
        <v>22</v>
      </c>
      <c r="Q63" s="1">
        <v>25</v>
      </c>
      <c r="R63" s="1">
        <v>29</v>
      </c>
      <c r="S63" s="1">
        <v>31</v>
      </c>
      <c r="T63" s="1">
        <v>35</v>
      </c>
      <c r="U63" s="1">
        <v>37</v>
      </c>
      <c r="V63" s="1">
        <v>39</v>
      </c>
      <c r="W63" s="1">
        <v>39</v>
      </c>
      <c r="X63" s="1">
        <v>39</v>
      </c>
      <c r="Y63" s="1">
        <v>40</v>
      </c>
      <c r="Z63" s="1">
        <v>41</v>
      </c>
    </row>
    <row r="64" spans="1:26" x14ac:dyDescent="0.35">
      <c r="A64" s="1" t="s">
        <v>171</v>
      </c>
      <c r="B64" s="1" t="s">
        <v>172</v>
      </c>
      <c r="C64" s="1" t="s">
        <v>62</v>
      </c>
      <c r="D64" s="1" t="s">
        <v>61</v>
      </c>
      <c r="E64" s="1">
        <v>23</v>
      </c>
      <c r="F64" s="1">
        <v>38</v>
      </c>
      <c r="G64" s="1">
        <v>46</v>
      </c>
      <c r="H64" s="1">
        <v>54</v>
      </c>
      <c r="I64" s="1">
        <v>61</v>
      </c>
      <c r="J64" s="1">
        <v>62</v>
      </c>
      <c r="K64" s="1">
        <v>64</v>
      </c>
      <c r="L64" s="1">
        <v>66</v>
      </c>
      <c r="M64" s="1">
        <v>66</v>
      </c>
      <c r="N64" s="1">
        <v>67</v>
      </c>
      <c r="O64" s="1">
        <v>70</v>
      </c>
      <c r="P64" s="1">
        <v>70</v>
      </c>
      <c r="Q64" s="1">
        <v>73</v>
      </c>
      <c r="R64" s="1">
        <v>75</v>
      </c>
      <c r="S64" s="1">
        <v>76</v>
      </c>
      <c r="T64" s="1">
        <v>78</v>
      </c>
      <c r="U64" s="1">
        <v>78</v>
      </c>
      <c r="V64" s="1">
        <v>83</v>
      </c>
      <c r="W64" s="1">
        <v>86</v>
      </c>
      <c r="X64" s="1">
        <v>88</v>
      </c>
      <c r="Y64" s="1">
        <v>90</v>
      </c>
      <c r="Z64" s="1">
        <v>91</v>
      </c>
    </row>
    <row r="65" spans="1:26" x14ac:dyDescent="0.35">
      <c r="A65" s="1" t="s">
        <v>173</v>
      </c>
      <c r="B65" s="1" t="s">
        <v>174</v>
      </c>
      <c r="C65" s="1" t="s">
        <v>60</v>
      </c>
      <c r="D65" s="1" t="s">
        <v>59</v>
      </c>
      <c r="E65" s="1">
        <v>13</v>
      </c>
      <c r="F65" s="1">
        <v>23</v>
      </c>
      <c r="G65" s="1">
        <v>29</v>
      </c>
      <c r="H65" s="1">
        <v>39</v>
      </c>
      <c r="I65" s="1">
        <v>39</v>
      </c>
      <c r="J65" s="1">
        <v>39</v>
      </c>
      <c r="K65" s="1">
        <v>40</v>
      </c>
      <c r="L65" s="1">
        <v>41</v>
      </c>
      <c r="M65" s="1">
        <v>46</v>
      </c>
      <c r="N65" s="1">
        <v>49</v>
      </c>
      <c r="O65" s="1">
        <v>51</v>
      </c>
      <c r="P65" s="1">
        <v>54</v>
      </c>
      <c r="Q65" s="1">
        <v>58</v>
      </c>
      <c r="R65" s="1">
        <v>58</v>
      </c>
      <c r="S65" s="1">
        <v>59</v>
      </c>
      <c r="T65" s="1">
        <v>60</v>
      </c>
      <c r="U65" s="1">
        <v>60</v>
      </c>
      <c r="V65" s="1">
        <v>60</v>
      </c>
      <c r="W65" s="1">
        <v>61</v>
      </c>
      <c r="X65" s="1">
        <v>63</v>
      </c>
      <c r="Y65" s="1">
        <v>65</v>
      </c>
      <c r="Z65" s="1">
        <v>69</v>
      </c>
    </row>
    <row r="66" spans="1:26" x14ac:dyDescent="0.35">
      <c r="A66" s="1" t="s">
        <v>175</v>
      </c>
      <c r="B66" s="1" t="s">
        <v>176</v>
      </c>
      <c r="C66" s="1" t="s">
        <v>62</v>
      </c>
      <c r="D66" s="1" t="s">
        <v>61</v>
      </c>
      <c r="E66" s="1">
        <v>4</v>
      </c>
      <c r="F66" s="1">
        <v>10</v>
      </c>
      <c r="G66" s="1">
        <v>10</v>
      </c>
      <c r="H66" s="1">
        <v>10</v>
      </c>
      <c r="I66" s="1">
        <v>10</v>
      </c>
      <c r="J66" s="1">
        <v>10</v>
      </c>
      <c r="K66" s="1">
        <v>65</v>
      </c>
      <c r="L66" s="1">
        <v>66</v>
      </c>
      <c r="M66" s="1">
        <v>66</v>
      </c>
      <c r="N66" s="1">
        <v>67</v>
      </c>
      <c r="O66" s="1">
        <v>68</v>
      </c>
      <c r="P66" s="1">
        <v>69</v>
      </c>
      <c r="Q66" s="1">
        <v>71</v>
      </c>
      <c r="R66" s="1">
        <v>77</v>
      </c>
      <c r="S66" s="1">
        <v>80</v>
      </c>
      <c r="T66" s="1">
        <v>80</v>
      </c>
      <c r="U66" s="1">
        <v>80</v>
      </c>
      <c r="V66" s="1">
        <v>82</v>
      </c>
      <c r="W66" s="1">
        <v>86</v>
      </c>
      <c r="X66" s="1">
        <v>86</v>
      </c>
      <c r="Y66" s="1">
        <v>87</v>
      </c>
      <c r="Z66" s="1">
        <v>88</v>
      </c>
    </row>
    <row r="67" spans="1:26" x14ac:dyDescent="0.35">
      <c r="A67" s="1" t="s">
        <v>177</v>
      </c>
      <c r="B67" s="1" t="s">
        <v>178</v>
      </c>
      <c r="C67" s="1" t="s">
        <v>70</v>
      </c>
      <c r="D67" s="1" t="s">
        <v>69</v>
      </c>
      <c r="E67" s="1">
        <v>27</v>
      </c>
      <c r="F67" s="1">
        <v>42</v>
      </c>
      <c r="G67" s="1">
        <v>49</v>
      </c>
      <c r="H67" s="1">
        <v>50</v>
      </c>
      <c r="I67" s="1">
        <v>50</v>
      </c>
      <c r="J67" s="1">
        <v>51</v>
      </c>
      <c r="K67" s="1">
        <v>51</v>
      </c>
      <c r="L67" s="1">
        <v>54</v>
      </c>
      <c r="M67" s="1">
        <v>56</v>
      </c>
      <c r="N67" s="1">
        <v>56</v>
      </c>
      <c r="O67" s="1">
        <v>58</v>
      </c>
      <c r="P67" s="1">
        <v>58</v>
      </c>
      <c r="Q67" s="1">
        <v>59</v>
      </c>
      <c r="R67" s="1">
        <v>60</v>
      </c>
      <c r="S67" s="1">
        <v>61</v>
      </c>
      <c r="T67" s="1">
        <v>61</v>
      </c>
      <c r="U67" s="1">
        <v>62</v>
      </c>
      <c r="V67" s="1">
        <v>63</v>
      </c>
      <c r="W67" s="1">
        <v>65</v>
      </c>
      <c r="X67" s="1">
        <v>68</v>
      </c>
      <c r="Y67" s="1">
        <v>69</v>
      </c>
      <c r="Z67" s="1">
        <v>69</v>
      </c>
    </row>
    <row r="68" spans="1:26" x14ac:dyDescent="0.35">
      <c r="A68" s="1" t="s">
        <v>179</v>
      </c>
      <c r="B68" s="1" t="s">
        <v>180</v>
      </c>
      <c r="C68" s="1" t="s">
        <v>68</v>
      </c>
      <c r="D68" s="1" t="s">
        <v>67</v>
      </c>
      <c r="E68" s="1">
        <v>8</v>
      </c>
      <c r="F68" s="1">
        <v>27</v>
      </c>
      <c r="G68" s="1">
        <v>40</v>
      </c>
      <c r="H68" s="1">
        <v>46</v>
      </c>
      <c r="I68" s="1">
        <v>50</v>
      </c>
      <c r="J68" s="1">
        <v>58</v>
      </c>
      <c r="K68" s="1">
        <v>67</v>
      </c>
      <c r="L68" s="1">
        <v>75</v>
      </c>
      <c r="M68" s="1">
        <v>81</v>
      </c>
      <c r="N68" s="1">
        <v>83</v>
      </c>
      <c r="O68" s="1">
        <v>99</v>
      </c>
      <c r="P68" s="1">
        <v>107</v>
      </c>
      <c r="Q68" s="1">
        <v>112</v>
      </c>
      <c r="R68" s="1">
        <v>119</v>
      </c>
      <c r="S68" s="1">
        <v>123</v>
      </c>
      <c r="T68" s="1">
        <v>127</v>
      </c>
      <c r="U68" s="1">
        <v>128</v>
      </c>
      <c r="V68" s="1">
        <v>128</v>
      </c>
      <c r="W68" s="1">
        <v>133</v>
      </c>
      <c r="X68" s="1">
        <v>142</v>
      </c>
      <c r="Y68" s="1">
        <v>146</v>
      </c>
      <c r="Z68" s="1">
        <v>147</v>
      </c>
    </row>
    <row r="69" spans="1:26" x14ac:dyDescent="0.35">
      <c r="A69" s="1" t="s">
        <v>181</v>
      </c>
      <c r="B69" s="1" t="s">
        <v>182</v>
      </c>
      <c r="C69" s="1" t="s">
        <v>66</v>
      </c>
      <c r="D69" s="1" t="s">
        <v>65</v>
      </c>
      <c r="E69" s="1">
        <v>89</v>
      </c>
      <c r="F69" s="1">
        <v>108</v>
      </c>
      <c r="G69" s="1">
        <v>117</v>
      </c>
      <c r="H69" s="1">
        <v>127</v>
      </c>
      <c r="I69" s="1">
        <v>127</v>
      </c>
      <c r="J69" s="1">
        <v>127</v>
      </c>
      <c r="K69" s="1">
        <v>127</v>
      </c>
      <c r="L69" s="1">
        <v>127</v>
      </c>
      <c r="M69" s="1">
        <v>127</v>
      </c>
      <c r="N69" s="1">
        <v>127</v>
      </c>
      <c r="O69" s="1">
        <v>127</v>
      </c>
      <c r="P69" s="1">
        <v>127</v>
      </c>
      <c r="Q69" s="1">
        <v>127</v>
      </c>
      <c r="R69" s="1">
        <v>127</v>
      </c>
      <c r="S69" s="1">
        <v>127</v>
      </c>
      <c r="T69" s="1">
        <v>127</v>
      </c>
      <c r="U69" s="1">
        <v>127</v>
      </c>
      <c r="V69" s="1">
        <v>178</v>
      </c>
      <c r="W69" s="1">
        <v>178</v>
      </c>
      <c r="X69" s="1">
        <v>178</v>
      </c>
      <c r="Y69" s="1">
        <v>178</v>
      </c>
      <c r="Z69" s="1">
        <v>178</v>
      </c>
    </row>
    <row r="70" spans="1:26" x14ac:dyDescent="0.35">
      <c r="A70" s="1" t="s">
        <v>183</v>
      </c>
      <c r="B70" s="1" t="s">
        <v>184</v>
      </c>
      <c r="C70" s="1" t="s">
        <v>66</v>
      </c>
      <c r="D70" s="1" t="s">
        <v>65</v>
      </c>
      <c r="E70" s="1">
        <v>0</v>
      </c>
      <c r="F70" s="1">
        <v>49</v>
      </c>
      <c r="G70" s="1">
        <v>70</v>
      </c>
      <c r="H70" s="1">
        <v>124</v>
      </c>
      <c r="I70" s="1">
        <v>135</v>
      </c>
      <c r="J70" s="1">
        <v>143</v>
      </c>
      <c r="K70" s="1">
        <v>151</v>
      </c>
      <c r="L70" s="1">
        <v>159</v>
      </c>
      <c r="M70" s="1">
        <v>206</v>
      </c>
      <c r="N70" s="1">
        <v>223</v>
      </c>
      <c r="O70" s="1">
        <v>225</v>
      </c>
      <c r="P70" s="1">
        <v>239</v>
      </c>
      <c r="Q70" s="1">
        <v>242</v>
      </c>
      <c r="R70" s="1">
        <v>253</v>
      </c>
      <c r="S70" s="1">
        <v>265</v>
      </c>
      <c r="T70" s="1">
        <v>273</v>
      </c>
      <c r="U70" s="1">
        <v>279</v>
      </c>
      <c r="V70" s="1">
        <v>291</v>
      </c>
      <c r="W70" s="1">
        <v>305</v>
      </c>
      <c r="X70" s="1">
        <v>313</v>
      </c>
      <c r="Y70" s="1">
        <v>323</v>
      </c>
      <c r="Z70" s="1">
        <v>328</v>
      </c>
    </row>
    <row r="71" spans="1:26" x14ac:dyDescent="0.35">
      <c r="A71" s="1" t="s">
        <v>185</v>
      </c>
      <c r="B71" s="1" t="s">
        <v>186</v>
      </c>
      <c r="C71" s="1" t="s">
        <v>60</v>
      </c>
      <c r="D71" s="1" t="s">
        <v>59</v>
      </c>
      <c r="E71" s="1">
        <v>26</v>
      </c>
      <c r="F71" s="1">
        <v>26</v>
      </c>
      <c r="G71" s="1">
        <v>26</v>
      </c>
      <c r="H71" s="1">
        <v>28</v>
      </c>
      <c r="I71" s="1">
        <v>31</v>
      </c>
      <c r="J71" s="1">
        <v>36</v>
      </c>
      <c r="K71" s="1">
        <v>42</v>
      </c>
      <c r="L71" s="1">
        <v>57</v>
      </c>
      <c r="M71" s="1">
        <v>62</v>
      </c>
      <c r="N71" s="1">
        <v>74</v>
      </c>
      <c r="O71" s="1">
        <v>91</v>
      </c>
      <c r="P71" s="1">
        <v>121</v>
      </c>
      <c r="Q71" s="1">
        <v>153</v>
      </c>
      <c r="R71" s="1">
        <v>156</v>
      </c>
      <c r="S71" s="1">
        <v>156</v>
      </c>
      <c r="T71" s="1">
        <v>156</v>
      </c>
      <c r="U71" s="1">
        <v>156</v>
      </c>
      <c r="V71" s="1">
        <v>156</v>
      </c>
      <c r="W71" s="1">
        <v>156</v>
      </c>
      <c r="X71" s="1">
        <v>157</v>
      </c>
      <c r="Y71" s="1">
        <v>163</v>
      </c>
      <c r="Z71" s="1">
        <v>175</v>
      </c>
    </row>
    <row r="72" spans="1:26" x14ac:dyDescent="0.35">
      <c r="A72" s="1" t="s">
        <v>187</v>
      </c>
      <c r="B72" s="1" t="s">
        <v>188</v>
      </c>
      <c r="C72" s="1" t="s">
        <v>68</v>
      </c>
      <c r="D72" s="1" t="s">
        <v>67</v>
      </c>
      <c r="E72" s="1">
        <v>7</v>
      </c>
      <c r="F72" s="1">
        <v>10</v>
      </c>
      <c r="G72" s="1">
        <v>14</v>
      </c>
      <c r="H72" s="1">
        <v>18</v>
      </c>
      <c r="I72" s="1">
        <v>25</v>
      </c>
      <c r="J72" s="1">
        <v>25</v>
      </c>
      <c r="K72" s="1">
        <v>27</v>
      </c>
      <c r="L72" s="1">
        <v>27</v>
      </c>
      <c r="M72" s="1">
        <v>29</v>
      </c>
      <c r="N72" s="1">
        <v>35</v>
      </c>
      <c r="O72" s="1">
        <v>39</v>
      </c>
      <c r="P72" s="1">
        <v>45</v>
      </c>
      <c r="Q72" s="1">
        <v>47</v>
      </c>
      <c r="R72" s="1">
        <v>47</v>
      </c>
      <c r="S72" s="1">
        <v>50</v>
      </c>
      <c r="T72" s="1">
        <v>52</v>
      </c>
      <c r="U72" s="1">
        <v>53</v>
      </c>
      <c r="V72" s="1">
        <v>55</v>
      </c>
      <c r="W72" s="1">
        <v>55</v>
      </c>
      <c r="X72" s="1">
        <v>58</v>
      </c>
      <c r="Y72" s="1">
        <v>61</v>
      </c>
      <c r="Z72" s="1">
        <v>70</v>
      </c>
    </row>
    <row r="73" spans="1:26" x14ac:dyDescent="0.35">
      <c r="A73" s="1" t="s">
        <v>189</v>
      </c>
      <c r="B73" s="1" t="s">
        <v>190</v>
      </c>
      <c r="C73" s="1" t="s">
        <v>66</v>
      </c>
      <c r="D73" s="1" t="s">
        <v>65</v>
      </c>
      <c r="E73" s="1">
        <v>5</v>
      </c>
      <c r="F73" s="1">
        <v>7</v>
      </c>
      <c r="G73" s="1">
        <v>21</v>
      </c>
      <c r="H73" s="1">
        <v>21</v>
      </c>
      <c r="I73" s="1">
        <v>24</v>
      </c>
      <c r="J73" s="1">
        <v>24</v>
      </c>
      <c r="K73" s="1">
        <v>25</v>
      </c>
      <c r="L73" s="1">
        <v>28</v>
      </c>
      <c r="M73" s="1">
        <v>28</v>
      </c>
      <c r="N73" s="1">
        <v>29</v>
      </c>
      <c r="O73" s="1">
        <v>29</v>
      </c>
      <c r="P73" s="1">
        <v>30</v>
      </c>
      <c r="Q73" s="1">
        <v>31</v>
      </c>
      <c r="R73" s="1">
        <v>31</v>
      </c>
      <c r="S73" s="1">
        <v>32</v>
      </c>
      <c r="T73" s="1">
        <v>34</v>
      </c>
      <c r="U73" s="1">
        <v>36</v>
      </c>
      <c r="V73" s="1">
        <v>36</v>
      </c>
      <c r="W73" s="1">
        <v>36</v>
      </c>
      <c r="X73" s="1">
        <v>36</v>
      </c>
      <c r="Y73" s="1">
        <v>37</v>
      </c>
      <c r="Z73" s="1">
        <v>37</v>
      </c>
    </row>
    <row r="74" spans="1:26" x14ac:dyDescent="0.35">
      <c r="A74" s="1" t="s">
        <v>191</v>
      </c>
      <c r="B74" s="1" t="s">
        <v>192</v>
      </c>
      <c r="C74" s="1" t="s">
        <v>58</v>
      </c>
      <c r="D74" s="1" t="s">
        <v>57</v>
      </c>
      <c r="E74" s="1">
        <v>3</v>
      </c>
      <c r="F74" s="1">
        <v>6</v>
      </c>
      <c r="G74" s="1">
        <v>6</v>
      </c>
      <c r="H74" s="1">
        <v>37</v>
      </c>
      <c r="I74" s="1">
        <v>42</v>
      </c>
      <c r="J74" s="1">
        <v>44</v>
      </c>
      <c r="K74" s="1">
        <v>51</v>
      </c>
      <c r="L74" s="1">
        <v>51</v>
      </c>
      <c r="M74" s="1">
        <v>53</v>
      </c>
      <c r="N74" s="1">
        <v>58</v>
      </c>
      <c r="O74" s="1">
        <v>65</v>
      </c>
      <c r="P74" s="1">
        <v>74</v>
      </c>
      <c r="Q74" s="1">
        <v>84</v>
      </c>
      <c r="R74" s="1">
        <v>90</v>
      </c>
      <c r="S74" s="1">
        <v>97</v>
      </c>
      <c r="T74" s="1">
        <v>103</v>
      </c>
      <c r="U74" s="1">
        <v>105</v>
      </c>
      <c r="V74" s="1">
        <v>107</v>
      </c>
      <c r="W74" s="1">
        <v>110</v>
      </c>
      <c r="X74" s="1">
        <v>114</v>
      </c>
      <c r="Y74" s="1">
        <v>118</v>
      </c>
      <c r="Z74" s="1">
        <v>126</v>
      </c>
    </row>
    <row r="75" spans="1:26" x14ac:dyDescent="0.35">
      <c r="A75" s="1" t="s">
        <v>193</v>
      </c>
      <c r="B75" s="1" t="s">
        <v>194</v>
      </c>
      <c r="C75" s="1" t="s">
        <v>62</v>
      </c>
      <c r="D75" s="1" t="s">
        <v>61</v>
      </c>
      <c r="E75" s="1">
        <v>0</v>
      </c>
      <c r="F75" s="1">
        <v>0</v>
      </c>
      <c r="G75" s="1">
        <v>0</v>
      </c>
      <c r="H75" s="1">
        <v>0</v>
      </c>
      <c r="I75" s="1">
        <v>39</v>
      </c>
      <c r="J75" s="1">
        <v>43</v>
      </c>
      <c r="K75" s="1">
        <v>56</v>
      </c>
      <c r="L75" s="1">
        <v>60</v>
      </c>
      <c r="M75" s="1">
        <v>63</v>
      </c>
      <c r="N75" s="1">
        <v>71</v>
      </c>
      <c r="O75" s="1">
        <v>75</v>
      </c>
      <c r="P75" s="1">
        <v>75</v>
      </c>
      <c r="Q75" s="1">
        <v>75</v>
      </c>
      <c r="R75" s="1">
        <v>79</v>
      </c>
      <c r="S75" s="1">
        <v>79</v>
      </c>
      <c r="T75" s="1">
        <v>79</v>
      </c>
      <c r="U75" s="1">
        <v>81</v>
      </c>
      <c r="V75" s="1">
        <v>81</v>
      </c>
      <c r="W75" s="1">
        <v>81</v>
      </c>
      <c r="X75" s="1">
        <v>87</v>
      </c>
      <c r="Y75" s="1">
        <v>89</v>
      </c>
      <c r="Z75" s="1">
        <v>92</v>
      </c>
    </row>
    <row r="76" spans="1:26" x14ac:dyDescent="0.35">
      <c r="A76" s="1" t="s">
        <v>195</v>
      </c>
      <c r="B76" s="1" t="s">
        <v>196</v>
      </c>
      <c r="C76" s="1" t="s">
        <v>66</v>
      </c>
      <c r="D76" s="1" t="s">
        <v>65</v>
      </c>
      <c r="E76" s="1">
        <v>46</v>
      </c>
      <c r="F76" s="1">
        <v>93</v>
      </c>
      <c r="G76" s="1">
        <v>115</v>
      </c>
      <c r="H76" s="1">
        <v>141</v>
      </c>
      <c r="I76" s="1">
        <v>142</v>
      </c>
      <c r="J76" s="1">
        <v>151</v>
      </c>
      <c r="K76" s="1">
        <v>158</v>
      </c>
      <c r="L76" s="1">
        <v>161</v>
      </c>
      <c r="M76" s="1">
        <v>166</v>
      </c>
      <c r="N76" s="1">
        <v>173</v>
      </c>
      <c r="O76" s="1">
        <v>179</v>
      </c>
      <c r="P76" s="1">
        <v>180</v>
      </c>
      <c r="Q76" s="1">
        <v>183</v>
      </c>
      <c r="R76" s="1">
        <v>187</v>
      </c>
      <c r="S76" s="1">
        <v>188</v>
      </c>
      <c r="T76" s="1">
        <v>188</v>
      </c>
      <c r="U76" s="1">
        <v>188</v>
      </c>
      <c r="V76" s="1">
        <v>188</v>
      </c>
      <c r="W76" s="1">
        <v>188</v>
      </c>
      <c r="X76" s="1">
        <v>188</v>
      </c>
      <c r="Y76" s="1">
        <v>193</v>
      </c>
      <c r="Z76" s="1">
        <v>197</v>
      </c>
    </row>
    <row r="77" spans="1:26" x14ac:dyDescent="0.35">
      <c r="A77" s="1" t="s">
        <v>197</v>
      </c>
      <c r="B77" s="1" t="s">
        <v>198</v>
      </c>
      <c r="C77" s="1" t="s">
        <v>70</v>
      </c>
      <c r="D77" s="1" t="s">
        <v>69</v>
      </c>
      <c r="E77" s="1">
        <v>176</v>
      </c>
      <c r="F77" s="1">
        <v>403</v>
      </c>
      <c r="G77" s="1">
        <v>484</v>
      </c>
      <c r="H77" s="1">
        <v>688</v>
      </c>
      <c r="I77" s="1">
        <v>715</v>
      </c>
      <c r="J77" s="1">
        <v>811</v>
      </c>
      <c r="K77" s="1">
        <v>857</v>
      </c>
      <c r="L77" s="1">
        <v>882</v>
      </c>
      <c r="M77" s="1">
        <v>924</v>
      </c>
      <c r="N77" s="1">
        <v>950</v>
      </c>
      <c r="O77" s="1">
        <v>975</v>
      </c>
      <c r="P77" s="1">
        <v>995</v>
      </c>
      <c r="Q77" s="1">
        <v>1013</v>
      </c>
      <c r="R77" s="1">
        <v>1027</v>
      </c>
      <c r="S77" s="1">
        <v>1044</v>
      </c>
      <c r="T77" s="1">
        <v>1060</v>
      </c>
      <c r="U77" s="1">
        <v>1067</v>
      </c>
      <c r="V77" s="1">
        <v>1070</v>
      </c>
      <c r="W77" s="1">
        <v>1072</v>
      </c>
      <c r="X77" s="1">
        <v>1072</v>
      </c>
      <c r="Y77" s="1">
        <v>1074</v>
      </c>
      <c r="Z77" s="1">
        <v>1076</v>
      </c>
    </row>
    <row r="78" spans="1:26" x14ac:dyDescent="0.35">
      <c r="A78" s="1" t="s">
        <v>199</v>
      </c>
      <c r="B78" s="1" t="s">
        <v>200</v>
      </c>
      <c r="C78" s="1" t="s">
        <v>70</v>
      </c>
      <c r="D78" s="1" t="s">
        <v>69</v>
      </c>
      <c r="E78" s="1">
        <v>7</v>
      </c>
      <c r="F78" s="1">
        <v>16</v>
      </c>
      <c r="G78" s="1">
        <v>18</v>
      </c>
      <c r="H78" s="1">
        <v>26</v>
      </c>
      <c r="I78" s="1">
        <v>28</v>
      </c>
      <c r="J78" s="1">
        <v>30</v>
      </c>
      <c r="K78" s="1">
        <v>32</v>
      </c>
      <c r="L78" s="1">
        <v>33</v>
      </c>
      <c r="M78" s="1">
        <v>37</v>
      </c>
      <c r="N78" s="1">
        <v>39</v>
      </c>
      <c r="O78" s="1">
        <v>49</v>
      </c>
      <c r="P78" s="1">
        <v>53</v>
      </c>
      <c r="Q78" s="1">
        <v>57</v>
      </c>
      <c r="R78" s="1">
        <v>62</v>
      </c>
      <c r="S78" s="1">
        <v>66</v>
      </c>
      <c r="T78" s="1">
        <v>70</v>
      </c>
      <c r="U78" s="1">
        <v>72</v>
      </c>
      <c r="V78" s="1">
        <v>75</v>
      </c>
      <c r="W78" s="1">
        <v>75</v>
      </c>
      <c r="X78" s="1">
        <v>76</v>
      </c>
      <c r="Y78" s="1">
        <v>77</v>
      </c>
      <c r="Z78" s="1">
        <v>79</v>
      </c>
    </row>
    <row r="79" spans="1:26" x14ac:dyDescent="0.35">
      <c r="A79" s="1" t="s">
        <v>201</v>
      </c>
      <c r="B79" s="1" t="s">
        <v>202</v>
      </c>
      <c r="C79" s="1" t="s">
        <v>64</v>
      </c>
      <c r="D79" s="1" t="s">
        <v>63</v>
      </c>
      <c r="E79" s="1">
        <v>80</v>
      </c>
      <c r="F79" s="1">
        <v>80</v>
      </c>
      <c r="G79" s="1">
        <v>102</v>
      </c>
      <c r="H79" s="1">
        <v>107</v>
      </c>
      <c r="I79" s="1">
        <v>113</v>
      </c>
      <c r="J79" s="1">
        <v>118</v>
      </c>
      <c r="K79" s="1">
        <v>123</v>
      </c>
      <c r="L79" s="1">
        <v>133</v>
      </c>
      <c r="M79" s="1">
        <v>141</v>
      </c>
      <c r="N79" s="1">
        <v>149</v>
      </c>
      <c r="O79" s="1">
        <v>153</v>
      </c>
      <c r="P79" s="1">
        <v>160</v>
      </c>
      <c r="Q79" s="1">
        <v>165</v>
      </c>
      <c r="R79" s="1">
        <v>171</v>
      </c>
      <c r="S79" s="1">
        <v>176</v>
      </c>
      <c r="T79" s="1">
        <v>181</v>
      </c>
      <c r="U79" s="1">
        <v>187</v>
      </c>
      <c r="V79" s="1">
        <v>192</v>
      </c>
      <c r="W79" s="1">
        <v>197</v>
      </c>
      <c r="X79" s="1">
        <v>204</v>
      </c>
      <c r="Y79" s="1">
        <v>211</v>
      </c>
      <c r="Z79" s="1">
        <v>218</v>
      </c>
    </row>
    <row r="80" spans="1:26" x14ac:dyDescent="0.35">
      <c r="A80" s="1" t="s">
        <v>203</v>
      </c>
      <c r="B80" s="1" t="s">
        <v>204</v>
      </c>
      <c r="C80" s="1" t="s">
        <v>72</v>
      </c>
      <c r="D80" s="1" t="s">
        <v>71</v>
      </c>
      <c r="E80" s="1">
        <v>46</v>
      </c>
      <c r="F80" s="1">
        <v>84</v>
      </c>
      <c r="G80" s="1">
        <v>128</v>
      </c>
      <c r="H80" s="1">
        <v>159</v>
      </c>
      <c r="I80" s="1">
        <v>187</v>
      </c>
      <c r="J80" s="1">
        <v>222</v>
      </c>
      <c r="K80" s="1">
        <v>238</v>
      </c>
      <c r="L80" s="1">
        <v>251</v>
      </c>
      <c r="M80" s="1">
        <v>278</v>
      </c>
      <c r="N80" s="1">
        <v>306</v>
      </c>
      <c r="O80" s="1">
        <v>312</v>
      </c>
      <c r="P80" s="1">
        <v>322</v>
      </c>
      <c r="Q80" s="1">
        <v>343</v>
      </c>
      <c r="R80" s="1">
        <v>343</v>
      </c>
      <c r="S80" s="1">
        <v>343</v>
      </c>
      <c r="T80" s="1">
        <v>343</v>
      </c>
      <c r="U80" s="1">
        <v>343</v>
      </c>
      <c r="V80" s="1">
        <v>343</v>
      </c>
      <c r="W80" s="1">
        <v>343</v>
      </c>
      <c r="X80" s="1">
        <v>346</v>
      </c>
      <c r="Y80" s="1">
        <v>353</v>
      </c>
      <c r="Z80" s="1">
        <v>365</v>
      </c>
    </row>
    <row r="81" spans="1:26" x14ac:dyDescent="0.35">
      <c r="A81" s="1" t="s">
        <v>205</v>
      </c>
      <c r="B81" s="1" t="s">
        <v>206</v>
      </c>
      <c r="C81" s="1" t="s">
        <v>74</v>
      </c>
      <c r="D81" s="1" t="s">
        <v>73</v>
      </c>
      <c r="E81" s="1">
        <v>0</v>
      </c>
      <c r="F81" s="1">
        <v>0</v>
      </c>
      <c r="G81" s="1">
        <v>0</v>
      </c>
      <c r="H81" s="1">
        <v>0</v>
      </c>
      <c r="I81" s="1">
        <v>0</v>
      </c>
      <c r="J81" s="1">
        <v>0</v>
      </c>
      <c r="K81" s="1">
        <v>0</v>
      </c>
      <c r="L81" s="1">
        <v>0</v>
      </c>
      <c r="M81" s="1">
        <v>1</v>
      </c>
      <c r="N81" s="1">
        <v>3</v>
      </c>
      <c r="O81" s="1">
        <v>3</v>
      </c>
      <c r="P81" s="1">
        <v>3</v>
      </c>
      <c r="Q81" s="1">
        <v>3</v>
      </c>
      <c r="R81" s="1">
        <v>3</v>
      </c>
      <c r="S81" s="1">
        <v>3</v>
      </c>
      <c r="T81" s="1">
        <v>3</v>
      </c>
      <c r="U81" s="1">
        <v>3</v>
      </c>
      <c r="V81" s="1">
        <v>3</v>
      </c>
      <c r="W81" s="1">
        <v>3</v>
      </c>
      <c r="X81" s="1">
        <v>3</v>
      </c>
      <c r="Y81" s="1">
        <v>4</v>
      </c>
      <c r="Z81" s="1">
        <v>4</v>
      </c>
    </row>
    <row r="82" spans="1:26" x14ac:dyDescent="0.35">
      <c r="A82" s="1" t="s">
        <v>207</v>
      </c>
      <c r="B82" s="1" t="s">
        <v>208</v>
      </c>
      <c r="C82" s="1" t="s">
        <v>68</v>
      </c>
      <c r="D82" s="1" t="s">
        <v>67</v>
      </c>
      <c r="E82" s="1">
        <v>19</v>
      </c>
      <c r="F82" s="1">
        <v>34</v>
      </c>
      <c r="G82" s="1">
        <v>56</v>
      </c>
      <c r="H82" s="1">
        <v>64</v>
      </c>
      <c r="I82" s="1">
        <v>67</v>
      </c>
      <c r="J82" s="1">
        <v>67</v>
      </c>
      <c r="K82" s="1">
        <v>69</v>
      </c>
      <c r="L82" s="1">
        <v>72</v>
      </c>
      <c r="M82" s="1">
        <v>75</v>
      </c>
      <c r="N82" s="1">
        <v>86</v>
      </c>
      <c r="O82" s="1">
        <v>89</v>
      </c>
      <c r="P82" s="1">
        <v>95</v>
      </c>
      <c r="Q82" s="1">
        <v>99</v>
      </c>
      <c r="R82" s="1">
        <v>100</v>
      </c>
      <c r="S82" s="1">
        <v>102</v>
      </c>
      <c r="T82" s="1">
        <v>104</v>
      </c>
      <c r="U82" s="1">
        <v>107</v>
      </c>
      <c r="V82" s="1">
        <v>108</v>
      </c>
      <c r="W82" s="1">
        <v>111</v>
      </c>
      <c r="X82" s="1">
        <v>114</v>
      </c>
      <c r="Y82" s="1">
        <v>116</v>
      </c>
      <c r="Z82" s="1">
        <v>120</v>
      </c>
    </row>
    <row r="83" spans="1:26" x14ac:dyDescent="0.35">
      <c r="A83" s="1" t="s">
        <v>209</v>
      </c>
      <c r="B83" s="1" t="s">
        <v>210</v>
      </c>
      <c r="C83" s="1" t="s">
        <v>58</v>
      </c>
      <c r="D83" s="1" t="s">
        <v>57</v>
      </c>
      <c r="E83" s="1">
        <v>0</v>
      </c>
      <c r="F83" s="1">
        <v>25</v>
      </c>
      <c r="G83" s="1">
        <v>85</v>
      </c>
      <c r="H83" s="1">
        <v>101</v>
      </c>
      <c r="I83" s="1">
        <v>102</v>
      </c>
      <c r="J83" s="1">
        <v>111</v>
      </c>
      <c r="K83" s="1">
        <v>112</v>
      </c>
      <c r="L83" s="1">
        <v>119</v>
      </c>
      <c r="M83" s="1">
        <v>127</v>
      </c>
      <c r="N83" s="1">
        <v>127</v>
      </c>
      <c r="O83" s="1">
        <v>134</v>
      </c>
      <c r="P83" s="1">
        <v>149</v>
      </c>
      <c r="Q83" s="1">
        <v>159</v>
      </c>
      <c r="R83" s="1">
        <v>163</v>
      </c>
      <c r="S83" s="1">
        <v>165</v>
      </c>
      <c r="T83" s="1">
        <v>172</v>
      </c>
      <c r="U83" s="1">
        <v>176</v>
      </c>
      <c r="V83" s="1">
        <v>182</v>
      </c>
      <c r="W83" s="1">
        <v>191</v>
      </c>
      <c r="X83" s="1">
        <v>196</v>
      </c>
      <c r="Y83" s="1">
        <v>204</v>
      </c>
      <c r="Z83" s="1">
        <v>219</v>
      </c>
    </row>
    <row r="84" spans="1:26" x14ac:dyDescent="0.35">
      <c r="A84" s="1" t="s">
        <v>211</v>
      </c>
      <c r="B84" s="1" t="s">
        <v>212</v>
      </c>
      <c r="C84" s="1" t="s">
        <v>62</v>
      </c>
      <c r="D84" s="1" t="s">
        <v>61</v>
      </c>
      <c r="E84" s="1">
        <v>2</v>
      </c>
      <c r="F84" s="1">
        <v>2</v>
      </c>
      <c r="G84" s="1">
        <v>2</v>
      </c>
      <c r="H84" s="1">
        <v>2</v>
      </c>
      <c r="I84" s="1">
        <v>2</v>
      </c>
      <c r="J84" s="1">
        <v>2</v>
      </c>
      <c r="K84" s="1">
        <v>2</v>
      </c>
      <c r="L84" s="1">
        <v>2</v>
      </c>
      <c r="M84" s="1">
        <v>4</v>
      </c>
      <c r="N84" s="1">
        <v>6</v>
      </c>
      <c r="O84" s="1">
        <v>15</v>
      </c>
      <c r="P84" s="1">
        <v>18</v>
      </c>
      <c r="Q84" s="1">
        <v>22</v>
      </c>
      <c r="R84" s="1">
        <v>23</v>
      </c>
      <c r="S84" s="1">
        <v>23</v>
      </c>
      <c r="T84" s="1">
        <v>25</v>
      </c>
      <c r="U84" s="1">
        <v>25</v>
      </c>
      <c r="V84" s="1">
        <v>26</v>
      </c>
      <c r="W84" s="1">
        <v>26</v>
      </c>
      <c r="X84" s="1">
        <v>26</v>
      </c>
      <c r="Y84" s="1">
        <v>26</v>
      </c>
      <c r="Z84" s="1">
        <v>26</v>
      </c>
    </row>
    <row r="85" spans="1:26" x14ac:dyDescent="0.35">
      <c r="A85" s="1" t="s">
        <v>213</v>
      </c>
      <c r="B85" s="1" t="s">
        <v>214</v>
      </c>
      <c r="C85" s="1" t="s">
        <v>64</v>
      </c>
      <c r="D85" s="1" t="s">
        <v>63</v>
      </c>
      <c r="E85" s="1">
        <v>97</v>
      </c>
      <c r="F85" s="1">
        <v>132</v>
      </c>
      <c r="G85" s="1">
        <v>152</v>
      </c>
      <c r="H85" s="1">
        <v>168</v>
      </c>
      <c r="I85" s="1">
        <v>187</v>
      </c>
      <c r="J85" s="1">
        <v>213</v>
      </c>
      <c r="K85" s="1">
        <v>225</v>
      </c>
      <c r="L85" s="1">
        <v>238</v>
      </c>
      <c r="M85" s="1">
        <v>246</v>
      </c>
      <c r="N85" s="1">
        <v>261</v>
      </c>
      <c r="O85" s="1">
        <v>263</v>
      </c>
      <c r="P85" s="1">
        <v>278</v>
      </c>
      <c r="Q85" s="1">
        <v>291</v>
      </c>
      <c r="R85" s="1">
        <v>295</v>
      </c>
      <c r="S85" s="1">
        <v>300</v>
      </c>
      <c r="T85" s="1">
        <v>307</v>
      </c>
      <c r="U85" s="1">
        <v>311</v>
      </c>
      <c r="V85" s="1">
        <v>315</v>
      </c>
      <c r="W85" s="1">
        <v>315</v>
      </c>
      <c r="X85" s="1">
        <v>315</v>
      </c>
      <c r="Y85" s="1">
        <v>321</v>
      </c>
      <c r="Z85" s="1">
        <v>326</v>
      </c>
    </row>
    <row r="86" spans="1:26" x14ac:dyDescent="0.35">
      <c r="A86" s="1" t="s">
        <v>215</v>
      </c>
      <c r="B86" s="1" t="s">
        <v>216</v>
      </c>
      <c r="C86" s="1" t="s">
        <v>68</v>
      </c>
      <c r="D86" s="1" t="s">
        <v>67</v>
      </c>
      <c r="E86" s="1">
        <v>6</v>
      </c>
      <c r="F86" s="1">
        <v>10</v>
      </c>
      <c r="G86" s="1">
        <v>13</v>
      </c>
      <c r="H86" s="1">
        <v>14</v>
      </c>
      <c r="I86" s="1">
        <v>17</v>
      </c>
      <c r="J86" s="1">
        <v>18</v>
      </c>
      <c r="K86" s="1">
        <v>18</v>
      </c>
      <c r="L86" s="1">
        <v>18</v>
      </c>
      <c r="M86" s="1">
        <v>18</v>
      </c>
      <c r="N86" s="1">
        <v>18</v>
      </c>
      <c r="O86" s="1">
        <v>18</v>
      </c>
      <c r="P86" s="1">
        <v>18</v>
      </c>
      <c r="Q86" s="1">
        <v>18</v>
      </c>
      <c r="R86" s="1">
        <v>18</v>
      </c>
      <c r="S86" s="1">
        <v>22</v>
      </c>
      <c r="T86" s="1">
        <v>24</v>
      </c>
      <c r="U86" s="1">
        <v>24</v>
      </c>
      <c r="V86" s="1">
        <v>25</v>
      </c>
      <c r="W86" s="1">
        <v>25</v>
      </c>
      <c r="X86" s="1">
        <v>25</v>
      </c>
      <c r="Y86" s="1">
        <v>25</v>
      </c>
      <c r="Z86" s="1">
        <v>25</v>
      </c>
    </row>
    <row r="87" spans="1:26" x14ac:dyDescent="0.35">
      <c r="A87" s="1" t="s">
        <v>217</v>
      </c>
      <c r="B87" s="1" t="s">
        <v>218</v>
      </c>
      <c r="C87" s="1" t="s">
        <v>60</v>
      </c>
      <c r="D87" s="1" t="s">
        <v>59</v>
      </c>
      <c r="E87" s="1">
        <v>88</v>
      </c>
      <c r="F87" s="1">
        <v>137</v>
      </c>
      <c r="G87" s="1">
        <v>156</v>
      </c>
      <c r="H87" s="1">
        <v>189</v>
      </c>
      <c r="I87" s="1">
        <v>211</v>
      </c>
      <c r="J87" s="1">
        <v>217</v>
      </c>
      <c r="K87" s="1">
        <v>225</v>
      </c>
      <c r="L87" s="1">
        <v>239</v>
      </c>
      <c r="M87" s="1">
        <v>252</v>
      </c>
      <c r="N87" s="1">
        <v>273</v>
      </c>
      <c r="O87" s="1">
        <v>283</v>
      </c>
      <c r="P87" s="1">
        <v>288</v>
      </c>
      <c r="Q87" s="1">
        <v>300</v>
      </c>
      <c r="R87" s="1">
        <v>308</v>
      </c>
      <c r="S87" s="1">
        <v>312</v>
      </c>
      <c r="T87" s="1">
        <v>315</v>
      </c>
      <c r="U87" s="1">
        <v>318</v>
      </c>
      <c r="V87" s="1">
        <v>338</v>
      </c>
      <c r="W87" s="1">
        <v>340</v>
      </c>
      <c r="X87" s="1">
        <v>348</v>
      </c>
      <c r="Y87" s="1">
        <v>353</v>
      </c>
      <c r="Z87" s="1">
        <v>361</v>
      </c>
    </row>
    <row r="88" spans="1:26" x14ac:dyDescent="0.35">
      <c r="A88" s="1" t="s">
        <v>219</v>
      </c>
      <c r="B88" s="1" t="s">
        <v>220</v>
      </c>
      <c r="C88" s="1" t="s">
        <v>60</v>
      </c>
      <c r="D88" s="1" t="s">
        <v>59</v>
      </c>
      <c r="E88" s="1">
        <v>1</v>
      </c>
      <c r="F88" s="1">
        <v>1</v>
      </c>
      <c r="G88" s="1">
        <v>3</v>
      </c>
      <c r="H88" s="1">
        <v>3</v>
      </c>
      <c r="I88" s="1">
        <v>5</v>
      </c>
      <c r="J88" s="1">
        <v>8</v>
      </c>
      <c r="K88" s="1">
        <v>8</v>
      </c>
      <c r="L88" s="1">
        <v>8</v>
      </c>
      <c r="M88" s="1">
        <v>8</v>
      </c>
      <c r="N88" s="1">
        <v>8</v>
      </c>
      <c r="O88" s="1">
        <v>8</v>
      </c>
      <c r="P88" s="1">
        <v>8</v>
      </c>
      <c r="Q88" s="1">
        <v>8</v>
      </c>
      <c r="R88" s="1">
        <v>8</v>
      </c>
      <c r="S88" s="1">
        <v>12</v>
      </c>
      <c r="T88" s="1">
        <v>12</v>
      </c>
      <c r="U88" s="1">
        <v>12</v>
      </c>
      <c r="V88" s="1">
        <v>12</v>
      </c>
      <c r="W88" s="1">
        <v>12</v>
      </c>
      <c r="X88" s="1">
        <v>12</v>
      </c>
      <c r="Y88" s="1">
        <v>12</v>
      </c>
      <c r="Z88" s="1">
        <v>12</v>
      </c>
    </row>
    <row r="89" spans="1:26" x14ac:dyDescent="0.35">
      <c r="A89" s="1" t="s">
        <v>221</v>
      </c>
      <c r="B89" s="1" t="s">
        <v>222</v>
      </c>
      <c r="C89" s="1" t="s">
        <v>74</v>
      </c>
      <c r="D89" s="1" t="s">
        <v>73</v>
      </c>
      <c r="E89" s="1">
        <v>55</v>
      </c>
      <c r="F89" s="1">
        <v>84</v>
      </c>
      <c r="G89" s="1">
        <v>110</v>
      </c>
      <c r="H89" s="1">
        <v>120</v>
      </c>
      <c r="I89" s="1">
        <v>132</v>
      </c>
      <c r="J89" s="1">
        <v>141</v>
      </c>
      <c r="K89" s="1">
        <v>152</v>
      </c>
      <c r="L89" s="1">
        <v>169</v>
      </c>
      <c r="M89" s="1">
        <v>189</v>
      </c>
      <c r="N89" s="1">
        <v>214</v>
      </c>
      <c r="O89" s="1">
        <v>238</v>
      </c>
      <c r="P89" s="1">
        <v>255</v>
      </c>
      <c r="Q89" s="1">
        <v>267</v>
      </c>
      <c r="R89" s="1">
        <v>286</v>
      </c>
      <c r="S89" s="1">
        <v>318</v>
      </c>
      <c r="T89" s="1">
        <v>339</v>
      </c>
      <c r="U89" s="1">
        <v>358</v>
      </c>
      <c r="V89" s="1">
        <v>372</v>
      </c>
      <c r="W89" s="1">
        <v>401</v>
      </c>
      <c r="X89" s="1">
        <v>422</v>
      </c>
      <c r="Y89" s="1">
        <v>440</v>
      </c>
      <c r="Z89" s="1">
        <v>467</v>
      </c>
    </row>
    <row r="90" spans="1:26" x14ac:dyDescent="0.35">
      <c r="A90" s="1" t="s">
        <v>223</v>
      </c>
      <c r="B90" s="1" t="s">
        <v>224</v>
      </c>
      <c r="C90" s="1" t="s">
        <v>70</v>
      </c>
      <c r="D90" s="1" t="s">
        <v>69</v>
      </c>
      <c r="E90" s="1">
        <v>12</v>
      </c>
      <c r="F90" s="1">
        <v>27</v>
      </c>
      <c r="G90" s="1">
        <v>29</v>
      </c>
      <c r="H90" s="1">
        <v>34</v>
      </c>
      <c r="I90" s="1">
        <v>39</v>
      </c>
      <c r="J90" s="1">
        <v>41</v>
      </c>
      <c r="K90" s="1">
        <v>42</v>
      </c>
      <c r="L90" s="1">
        <v>43</v>
      </c>
      <c r="M90" s="1">
        <v>46</v>
      </c>
      <c r="N90" s="1">
        <v>46</v>
      </c>
      <c r="O90" s="1">
        <v>48</v>
      </c>
      <c r="P90" s="1">
        <v>49</v>
      </c>
      <c r="Q90" s="1">
        <v>60</v>
      </c>
      <c r="R90" s="1">
        <v>62</v>
      </c>
      <c r="S90" s="1">
        <v>63</v>
      </c>
      <c r="T90" s="1">
        <v>69</v>
      </c>
      <c r="U90" s="1">
        <v>69</v>
      </c>
      <c r="V90" s="1">
        <v>70</v>
      </c>
      <c r="W90" s="1">
        <v>71</v>
      </c>
      <c r="X90" s="1">
        <v>71</v>
      </c>
      <c r="Y90" s="1">
        <v>72</v>
      </c>
      <c r="Z90" s="1">
        <v>72</v>
      </c>
    </row>
    <row r="91" spans="1:26" x14ac:dyDescent="0.35">
      <c r="A91" s="1" t="s">
        <v>225</v>
      </c>
      <c r="B91" s="1" t="s">
        <v>226</v>
      </c>
      <c r="C91" s="1" t="s">
        <v>68</v>
      </c>
      <c r="D91" s="1" t="s">
        <v>67</v>
      </c>
      <c r="E91" s="1">
        <v>3</v>
      </c>
      <c r="F91" s="1">
        <v>7</v>
      </c>
      <c r="G91" s="1">
        <v>7</v>
      </c>
      <c r="H91" s="1">
        <v>9</v>
      </c>
      <c r="I91" s="1">
        <v>9</v>
      </c>
      <c r="J91" s="1">
        <v>9</v>
      </c>
      <c r="K91" s="1">
        <v>10</v>
      </c>
      <c r="L91" s="1">
        <v>10</v>
      </c>
      <c r="M91" s="1">
        <v>10</v>
      </c>
      <c r="N91" s="1">
        <v>10</v>
      </c>
      <c r="O91" s="1">
        <v>11</v>
      </c>
      <c r="P91" s="1">
        <v>12</v>
      </c>
      <c r="Q91" s="1">
        <v>12</v>
      </c>
      <c r="R91" s="1">
        <v>14</v>
      </c>
      <c r="S91" s="1">
        <v>14</v>
      </c>
      <c r="T91" s="1">
        <v>17</v>
      </c>
      <c r="U91" s="1">
        <v>20</v>
      </c>
      <c r="V91" s="1">
        <v>21</v>
      </c>
      <c r="W91" s="1">
        <v>21</v>
      </c>
      <c r="X91" s="1">
        <v>22</v>
      </c>
      <c r="Y91" s="1">
        <v>26</v>
      </c>
      <c r="Z91" s="1">
        <v>26</v>
      </c>
    </row>
    <row r="92" spans="1:26" x14ac:dyDescent="0.35">
      <c r="A92" s="1" t="s">
        <v>227</v>
      </c>
      <c r="B92" s="1" t="s">
        <v>228</v>
      </c>
      <c r="C92" s="1" t="s">
        <v>72</v>
      </c>
      <c r="D92" s="1" t="s">
        <v>71</v>
      </c>
      <c r="E92" s="1">
        <v>2</v>
      </c>
      <c r="F92" s="1">
        <v>2</v>
      </c>
      <c r="G92" s="1">
        <v>2</v>
      </c>
      <c r="H92" s="1">
        <v>2</v>
      </c>
      <c r="I92" s="1">
        <v>3</v>
      </c>
      <c r="J92" s="1">
        <v>4</v>
      </c>
      <c r="K92" s="1">
        <v>4</v>
      </c>
      <c r="L92" s="1">
        <v>4</v>
      </c>
      <c r="M92" s="1">
        <v>4</v>
      </c>
      <c r="N92" s="1">
        <v>4</v>
      </c>
      <c r="O92" s="1">
        <v>4</v>
      </c>
      <c r="P92" s="1">
        <v>4</v>
      </c>
      <c r="Q92" s="1">
        <v>4</v>
      </c>
      <c r="R92" s="1">
        <v>4</v>
      </c>
      <c r="S92" s="1">
        <v>4</v>
      </c>
      <c r="T92" s="1">
        <v>4</v>
      </c>
      <c r="U92" s="1">
        <v>4</v>
      </c>
      <c r="V92" s="1">
        <v>4</v>
      </c>
      <c r="W92" s="1">
        <v>4</v>
      </c>
      <c r="X92" s="1">
        <v>4</v>
      </c>
      <c r="Y92" s="1">
        <v>4</v>
      </c>
      <c r="Z92" s="1">
        <v>4</v>
      </c>
    </row>
    <row r="93" spans="1:26" x14ac:dyDescent="0.35">
      <c r="A93" s="1" t="s">
        <v>229</v>
      </c>
      <c r="B93" s="1" t="s">
        <v>230</v>
      </c>
      <c r="C93" s="1" t="s">
        <v>58</v>
      </c>
      <c r="D93" s="1" t="s">
        <v>57</v>
      </c>
      <c r="E93" s="1">
        <v>24</v>
      </c>
      <c r="F93" s="1">
        <v>60</v>
      </c>
      <c r="G93" s="1">
        <v>98</v>
      </c>
      <c r="H93" s="1">
        <v>133</v>
      </c>
      <c r="I93" s="1">
        <v>140</v>
      </c>
      <c r="J93" s="1">
        <v>143</v>
      </c>
      <c r="K93" s="1">
        <v>147</v>
      </c>
      <c r="L93" s="1">
        <v>151</v>
      </c>
      <c r="M93" s="1">
        <v>159</v>
      </c>
      <c r="N93" s="1">
        <v>172</v>
      </c>
      <c r="O93" s="1">
        <v>177</v>
      </c>
      <c r="P93" s="1">
        <v>184</v>
      </c>
      <c r="Q93" s="1">
        <v>199</v>
      </c>
      <c r="R93" s="1">
        <v>202</v>
      </c>
      <c r="S93" s="1">
        <v>208</v>
      </c>
      <c r="T93" s="1">
        <v>210</v>
      </c>
      <c r="U93" s="1">
        <v>212</v>
      </c>
      <c r="V93" s="1">
        <v>222</v>
      </c>
      <c r="W93" s="1">
        <v>222</v>
      </c>
      <c r="X93" s="1">
        <v>222</v>
      </c>
      <c r="Y93" s="1">
        <v>229</v>
      </c>
      <c r="Z93" s="1">
        <v>233</v>
      </c>
    </row>
    <row r="94" spans="1:26" x14ac:dyDescent="0.35">
      <c r="A94" s="1" t="s">
        <v>231</v>
      </c>
      <c r="B94" s="1" t="s">
        <v>232</v>
      </c>
      <c r="C94" s="1" t="s">
        <v>62</v>
      </c>
      <c r="D94" s="1" t="s">
        <v>61</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1</v>
      </c>
      <c r="X94" s="1">
        <v>1</v>
      </c>
      <c r="Y94" s="1">
        <v>1</v>
      </c>
      <c r="Z94" s="1">
        <v>1</v>
      </c>
    </row>
    <row r="95" spans="1:26" x14ac:dyDescent="0.35">
      <c r="A95" s="1" t="s">
        <v>233</v>
      </c>
      <c r="B95" s="1" t="s">
        <v>234</v>
      </c>
      <c r="C95" s="1" t="s">
        <v>70</v>
      </c>
      <c r="D95" s="1" t="s">
        <v>69</v>
      </c>
      <c r="E95" s="1">
        <v>3</v>
      </c>
      <c r="F95" s="1">
        <v>3</v>
      </c>
      <c r="G95" s="1">
        <v>3</v>
      </c>
      <c r="H95" s="1">
        <v>3</v>
      </c>
      <c r="I95" s="1">
        <v>3</v>
      </c>
      <c r="J95" s="1">
        <v>3</v>
      </c>
      <c r="K95" s="1">
        <v>4</v>
      </c>
      <c r="L95" s="1">
        <v>10</v>
      </c>
      <c r="M95" s="1">
        <v>14</v>
      </c>
      <c r="N95" s="1">
        <v>17</v>
      </c>
      <c r="O95" s="1">
        <v>17</v>
      </c>
      <c r="P95" s="1">
        <v>17</v>
      </c>
      <c r="Q95" s="1">
        <v>17</v>
      </c>
      <c r="R95" s="1">
        <v>19</v>
      </c>
      <c r="S95" s="1">
        <v>20</v>
      </c>
      <c r="T95" s="1">
        <v>22</v>
      </c>
      <c r="U95" s="1">
        <v>24</v>
      </c>
      <c r="V95" s="1">
        <v>26</v>
      </c>
      <c r="W95" s="1">
        <v>27</v>
      </c>
      <c r="X95" s="1">
        <v>30</v>
      </c>
      <c r="Y95" s="1">
        <v>33</v>
      </c>
      <c r="Z95" s="1">
        <v>33</v>
      </c>
    </row>
    <row r="96" spans="1:26" x14ac:dyDescent="0.35">
      <c r="A96" s="1" t="s">
        <v>235</v>
      </c>
      <c r="B96" s="1" t="s">
        <v>236</v>
      </c>
      <c r="C96" s="1" t="s">
        <v>68</v>
      </c>
      <c r="D96" s="1" t="s">
        <v>67</v>
      </c>
      <c r="E96" s="1">
        <v>12</v>
      </c>
      <c r="F96" s="1">
        <v>13</v>
      </c>
      <c r="G96" s="1">
        <v>16</v>
      </c>
      <c r="H96" s="1">
        <v>16</v>
      </c>
      <c r="I96" s="1">
        <v>17</v>
      </c>
      <c r="J96" s="1">
        <v>17</v>
      </c>
      <c r="K96" s="1">
        <v>17</v>
      </c>
      <c r="L96" s="1">
        <v>17</v>
      </c>
      <c r="M96" s="1">
        <v>21</v>
      </c>
      <c r="N96" s="1">
        <v>27</v>
      </c>
      <c r="O96" s="1">
        <v>33</v>
      </c>
      <c r="P96" s="1">
        <v>43</v>
      </c>
      <c r="Q96" s="1">
        <v>43</v>
      </c>
      <c r="R96" s="1">
        <v>43</v>
      </c>
      <c r="S96" s="1">
        <v>44</v>
      </c>
      <c r="T96" s="1">
        <v>47</v>
      </c>
      <c r="U96" s="1">
        <v>48</v>
      </c>
      <c r="V96" s="1">
        <v>48</v>
      </c>
      <c r="W96" s="1">
        <v>48</v>
      </c>
      <c r="X96" s="1">
        <v>48</v>
      </c>
      <c r="Y96" s="1">
        <v>48</v>
      </c>
      <c r="Z96" s="1">
        <v>48</v>
      </c>
    </row>
    <row r="97" spans="1:26" x14ac:dyDescent="0.35">
      <c r="A97" s="1" t="s">
        <v>237</v>
      </c>
      <c r="B97" s="1" t="s">
        <v>238</v>
      </c>
      <c r="C97" s="1" t="s">
        <v>62</v>
      </c>
      <c r="D97" s="1" t="s">
        <v>61</v>
      </c>
      <c r="E97" s="1">
        <v>13</v>
      </c>
      <c r="F97" s="1">
        <v>16</v>
      </c>
      <c r="G97" s="1">
        <v>22</v>
      </c>
      <c r="H97" s="1">
        <v>26</v>
      </c>
      <c r="I97" s="1">
        <v>27</v>
      </c>
      <c r="J97" s="1">
        <v>28</v>
      </c>
      <c r="K97" s="1">
        <v>31</v>
      </c>
      <c r="L97" s="1">
        <v>32</v>
      </c>
      <c r="M97" s="1">
        <v>34</v>
      </c>
      <c r="N97" s="1">
        <v>38</v>
      </c>
      <c r="O97" s="1">
        <v>48</v>
      </c>
      <c r="P97" s="1">
        <v>52</v>
      </c>
      <c r="Q97" s="1">
        <v>70</v>
      </c>
      <c r="R97" s="1">
        <v>73</v>
      </c>
      <c r="S97" s="1">
        <v>76</v>
      </c>
      <c r="T97" s="1">
        <v>77</v>
      </c>
      <c r="U97" s="1">
        <v>78</v>
      </c>
      <c r="V97" s="1">
        <v>83</v>
      </c>
      <c r="W97" s="1">
        <v>85</v>
      </c>
      <c r="X97" s="1">
        <v>89</v>
      </c>
      <c r="Y97" s="1">
        <v>92</v>
      </c>
      <c r="Z97" s="1">
        <v>96</v>
      </c>
    </row>
    <row r="98" spans="1:26" x14ac:dyDescent="0.35">
      <c r="A98" s="1" t="s">
        <v>239</v>
      </c>
      <c r="B98" s="1" t="s">
        <v>240</v>
      </c>
      <c r="C98" s="1" t="s">
        <v>60</v>
      </c>
      <c r="D98" s="1" t="s">
        <v>59</v>
      </c>
      <c r="E98" s="1">
        <v>27</v>
      </c>
      <c r="F98" s="1">
        <v>36</v>
      </c>
      <c r="G98" s="1">
        <v>41</v>
      </c>
      <c r="H98" s="1">
        <v>54</v>
      </c>
      <c r="I98" s="1">
        <v>59</v>
      </c>
      <c r="J98" s="1">
        <v>62</v>
      </c>
      <c r="K98" s="1">
        <v>71</v>
      </c>
      <c r="L98" s="1">
        <v>79</v>
      </c>
      <c r="M98" s="1">
        <v>89</v>
      </c>
      <c r="N98" s="1">
        <v>93</v>
      </c>
      <c r="O98" s="1">
        <v>100</v>
      </c>
      <c r="P98" s="1">
        <v>100</v>
      </c>
      <c r="Q98" s="1">
        <v>106</v>
      </c>
      <c r="R98" s="1">
        <v>122</v>
      </c>
      <c r="S98" s="1">
        <v>125</v>
      </c>
      <c r="T98" s="1">
        <v>131</v>
      </c>
      <c r="U98" s="1">
        <v>143</v>
      </c>
      <c r="V98" s="1">
        <v>154</v>
      </c>
      <c r="W98" s="1">
        <v>161</v>
      </c>
      <c r="X98" s="1">
        <v>165</v>
      </c>
      <c r="Y98" s="1">
        <v>181</v>
      </c>
      <c r="Z98" s="1">
        <v>183</v>
      </c>
    </row>
    <row r="99" spans="1:26" x14ac:dyDescent="0.35">
      <c r="A99" s="1" t="s">
        <v>241</v>
      </c>
      <c r="B99" s="1" t="s">
        <v>242</v>
      </c>
      <c r="C99" s="1" t="s">
        <v>74</v>
      </c>
      <c r="D99" s="1" t="s">
        <v>73</v>
      </c>
      <c r="E99" s="1">
        <v>25</v>
      </c>
      <c r="F99" s="1">
        <v>29</v>
      </c>
      <c r="G99" s="1">
        <v>34</v>
      </c>
      <c r="H99" s="1">
        <v>37</v>
      </c>
      <c r="I99" s="1">
        <v>42</v>
      </c>
      <c r="J99" s="1">
        <v>43</v>
      </c>
      <c r="K99" s="1">
        <v>43</v>
      </c>
      <c r="L99" s="1">
        <v>46</v>
      </c>
      <c r="M99" s="1">
        <v>46</v>
      </c>
      <c r="N99" s="1">
        <v>48</v>
      </c>
      <c r="O99" s="1">
        <v>52</v>
      </c>
      <c r="P99" s="1">
        <v>52</v>
      </c>
      <c r="Q99" s="1">
        <v>52</v>
      </c>
      <c r="R99" s="1">
        <v>54</v>
      </c>
      <c r="S99" s="1">
        <v>54</v>
      </c>
      <c r="T99" s="1">
        <v>54</v>
      </c>
      <c r="U99" s="1">
        <v>54</v>
      </c>
      <c r="V99" s="1">
        <v>54</v>
      </c>
      <c r="W99" s="1">
        <v>54</v>
      </c>
      <c r="X99" s="1">
        <v>54</v>
      </c>
      <c r="Y99" s="1">
        <v>58</v>
      </c>
      <c r="Z99" s="1">
        <v>58</v>
      </c>
    </row>
    <row r="100" spans="1:26" x14ac:dyDescent="0.35">
      <c r="A100" s="1" t="s">
        <v>243</v>
      </c>
      <c r="B100" s="1" t="s">
        <v>244</v>
      </c>
      <c r="C100" s="1" t="s">
        <v>72</v>
      </c>
      <c r="D100" s="1" t="s">
        <v>71</v>
      </c>
      <c r="E100" s="1">
        <v>62</v>
      </c>
      <c r="F100" s="1">
        <v>62</v>
      </c>
      <c r="G100" s="1">
        <v>69</v>
      </c>
      <c r="H100" s="1">
        <v>69</v>
      </c>
      <c r="I100" s="1">
        <v>76</v>
      </c>
      <c r="J100" s="1">
        <v>91</v>
      </c>
      <c r="K100" s="1">
        <v>98</v>
      </c>
      <c r="L100" s="1">
        <v>113</v>
      </c>
      <c r="M100" s="1">
        <v>123</v>
      </c>
      <c r="N100" s="1">
        <v>126</v>
      </c>
      <c r="O100" s="1">
        <v>133</v>
      </c>
      <c r="P100" s="1">
        <v>151</v>
      </c>
      <c r="Q100" s="1">
        <v>161</v>
      </c>
      <c r="R100" s="1">
        <v>169</v>
      </c>
      <c r="S100" s="1">
        <v>173</v>
      </c>
      <c r="T100" s="1">
        <v>181</v>
      </c>
      <c r="U100" s="1">
        <v>181</v>
      </c>
      <c r="V100" s="1">
        <v>187</v>
      </c>
      <c r="W100" s="1">
        <v>195</v>
      </c>
      <c r="X100" s="1">
        <v>195</v>
      </c>
      <c r="Y100" s="1">
        <v>200</v>
      </c>
      <c r="Z100" s="1">
        <v>201</v>
      </c>
    </row>
    <row r="101" spans="1:26" x14ac:dyDescent="0.35">
      <c r="A101" s="1" t="s">
        <v>245</v>
      </c>
      <c r="B101" s="1" t="s">
        <v>246</v>
      </c>
      <c r="C101" s="1" t="s">
        <v>62</v>
      </c>
      <c r="D101" s="1" t="s">
        <v>61</v>
      </c>
      <c r="E101" s="1">
        <v>7</v>
      </c>
      <c r="F101" s="1">
        <v>15</v>
      </c>
      <c r="G101" s="1">
        <v>25</v>
      </c>
      <c r="H101" s="1">
        <v>26</v>
      </c>
      <c r="I101" s="1">
        <v>26</v>
      </c>
      <c r="J101" s="1">
        <v>27</v>
      </c>
      <c r="K101" s="1">
        <v>27</v>
      </c>
      <c r="L101" s="1">
        <v>27</v>
      </c>
      <c r="M101" s="1">
        <v>27</v>
      </c>
      <c r="N101" s="1">
        <v>27</v>
      </c>
      <c r="O101" s="1">
        <v>27</v>
      </c>
      <c r="P101" s="1">
        <v>27</v>
      </c>
      <c r="Q101" s="1">
        <v>27</v>
      </c>
      <c r="R101" s="1">
        <v>28</v>
      </c>
      <c r="S101" s="1">
        <v>28</v>
      </c>
      <c r="T101" s="1">
        <v>29</v>
      </c>
      <c r="U101" s="1">
        <v>29</v>
      </c>
      <c r="V101" s="1">
        <v>29</v>
      </c>
      <c r="W101" s="1">
        <v>29</v>
      </c>
      <c r="X101" s="1">
        <v>30</v>
      </c>
      <c r="Y101" s="1">
        <v>30</v>
      </c>
      <c r="Z101" s="1">
        <v>30</v>
      </c>
    </row>
    <row r="102" spans="1:26" x14ac:dyDescent="0.35">
      <c r="A102" s="1" t="s">
        <v>247</v>
      </c>
      <c r="B102" s="1" t="s">
        <v>248</v>
      </c>
      <c r="C102" s="1" t="s">
        <v>68</v>
      </c>
      <c r="D102" s="1" t="s">
        <v>67</v>
      </c>
      <c r="E102" s="1">
        <v>10</v>
      </c>
      <c r="F102" s="1">
        <v>10</v>
      </c>
      <c r="G102" s="1">
        <v>11</v>
      </c>
      <c r="H102" s="1">
        <v>11</v>
      </c>
      <c r="I102" s="1">
        <v>11</v>
      </c>
      <c r="J102" s="1">
        <v>11</v>
      </c>
      <c r="K102" s="1">
        <v>11</v>
      </c>
      <c r="L102" s="1">
        <v>12</v>
      </c>
      <c r="M102" s="1">
        <v>14</v>
      </c>
      <c r="N102" s="1">
        <v>14</v>
      </c>
      <c r="O102" s="1">
        <v>18</v>
      </c>
      <c r="P102" s="1">
        <v>20</v>
      </c>
      <c r="Q102" s="1">
        <v>22</v>
      </c>
      <c r="R102" s="1">
        <v>25</v>
      </c>
      <c r="S102" s="1">
        <v>27</v>
      </c>
      <c r="T102" s="1">
        <v>31</v>
      </c>
      <c r="U102" s="1">
        <v>35</v>
      </c>
      <c r="V102" s="1">
        <v>39</v>
      </c>
      <c r="W102" s="1">
        <v>44</v>
      </c>
      <c r="X102" s="1">
        <v>47</v>
      </c>
      <c r="Y102" s="1">
        <v>53</v>
      </c>
      <c r="Z102" s="1">
        <v>57</v>
      </c>
    </row>
    <row r="103" spans="1:26" x14ac:dyDescent="0.35">
      <c r="A103" s="1" t="s">
        <v>249</v>
      </c>
      <c r="B103" s="1" t="s">
        <v>250</v>
      </c>
      <c r="C103" s="1" t="s">
        <v>68</v>
      </c>
      <c r="D103" s="1" t="s">
        <v>67</v>
      </c>
      <c r="E103" s="1">
        <v>19</v>
      </c>
      <c r="F103" s="1">
        <v>24</v>
      </c>
      <c r="G103" s="1">
        <v>28</v>
      </c>
      <c r="H103" s="1">
        <v>31</v>
      </c>
      <c r="I103" s="1">
        <v>31</v>
      </c>
      <c r="J103" s="1">
        <v>31</v>
      </c>
      <c r="K103" s="1">
        <v>33</v>
      </c>
      <c r="L103" s="1">
        <v>34</v>
      </c>
      <c r="M103" s="1">
        <v>35</v>
      </c>
      <c r="N103" s="1">
        <v>38</v>
      </c>
      <c r="O103" s="1">
        <v>41</v>
      </c>
      <c r="P103" s="1">
        <v>46</v>
      </c>
      <c r="Q103" s="1">
        <v>46</v>
      </c>
      <c r="R103" s="1">
        <v>50</v>
      </c>
      <c r="S103" s="1">
        <v>51</v>
      </c>
      <c r="T103" s="1">
        <v>53</v>
      </c>
      <c r="U103" s="1">
        <v>53</v>
      </c>
      <c r="V103" s="1">
        <v>54</v>
      </c>
      <c r="W103" s="1">
        <v>54</v>
      </c>
      <c r="X103" s="1">
        <v>55</v>
      </c>
      <c r="Y103" s="1">
        <v>57</v>
      </c>
      <c r="Z103" s="1">
        <v>57</v>
      </c>
    </row>
    <row r="104" spans="1:26" x14ac:dyDescent="0.35">
      <c r="A104" s="1" t="s">
        <v>251</v>
      </c>
      <c r="B104" s="1" t="s">
        <v>252</v>
      </c>
      <c r="C104" s="1" t="s">
        <v>66</v>
      </c>
      <c r="D104" s="1" t="s">
        <v>65</v>
      </c>
      <c r="E104" s="1">
        <v>4</v>
      </c>
      <c r="F104" s="1">
        <v>15</v>
      </c>
      <c r="G104" s="1">
        <v>16</v>
      </c>
      <c r="H104" s="1">
        <v>21</v>
      </c>
      <c r="I104" s="1">
        <v>21</v>
      </c>
      <c r="J104" s="1">
        <v>21</v>
      </c>
      <c r="K104" s="1">
        <v>21</v>
      </c>
      <c r="L104" s="1">
        <v>21</v>
      </c>
      <c r="M104" s="1">
        <v>22</v>
      </c>
      <c r="N104" s="1">
        <v>23</v>
      </c>
      <c r="O104" s="1">
        <v>23</v>
      </c>
      <c r="P104" s="1">
        <v>23</v>
      </c>
      <c r="Q104" s="1">
        <v>26</v>
      </c>
      <c r="R104" s="1">
        <v>27</v>
      </c>
      <c r="S104" s="1">
        <v>27</v>
      </c>
      <c r="T104" s="1">
        <v>28</v>
      </c>
      <c r="U104" s="1">
        <v>28</v>
      </c>
      <c r="V104" s="1">
        <v>28</v>
      </c>
      <c r="W104" s="1">
        <v>28</v>
      </c>
      <c r="X104" s="1">
        <v>31</v>
      </c>
      <c r="Y104" s="1">
        <v>32</v>
      </c>
      <c r="Z104" s="1">
        <v>33</v>
      </c>
    </row>
    <row r="105" spans="1:26" x14ac:dyDescent="0.35">
      <c r="A105" s="1" t="s">
        <v>253</v>
      </c>
      <c r="B105" s="1" t="s">
        <v>254</v>
      </c>
      <c r="C105" s="1" t="s">
        <v>68</v>
      </c>
      <c r="D105" s="1" t="s">
        <v>67</v>
      </c>
      <c r="E105" s="1">
        <v>23</v>
      </c>
      <c r="F105" s="1">
        <v>28</v>
      </c>
      <c r="G105" s="1">
        <v>28</v>
      </c>
      <c r="H105" s="1">
        <v>29</v>
      </c>
      <c r="I105" s="1">
        <v>30</v>
      </c>
      <c r="J105" s="1">
        <v>32</v>
      </c>
      <c r="K105" s="1">
        <v>34</v>
      </c>
      <c r="L105" s="1">
        <v>46</v>
      </c>
      <c r="M105" s="1">
        <v>49</v>
      </c>
      <c r="N105" s="1">
        <v>51</v>
      </c>
      <c r="O105" s="1">
        <v>51</v>
      </c>
      <c r="P105" s="1">
        <v>52</v>
      </c>
      <c r="Q105" s="1">
        <v>53</v>
      </c>
      <c r="R105" s="1">
        <v>55</v>
      </c>
      <c r="S105" s="1">
        <v>56</v>
      </c>
      <c r="T105" s="1">
        <v>56</v>
      </c>
      <c r="U105" s="1">
        <v>56</v>
      </c>
      <c r="V105" s="1">
        <v>57</v>
      </c>
      <c r="W105" s="1">
        <v>57</v>
      </c>
      <c r="X105" s="1">
        <v>57</v>
      </c>
      <c r="Y105" s="1">
        <v>57</v>
      </c>
      <c r="Z105" s="1">
        <v>57</v>
      </c>
    </row>
    <row r="106" spans="1:26" x14ac:dyDescent="0.35">
      <c r="A106" s="1" t="s">
        <v>255</v>
      </c>
      <c r="B106" s="1" t="s">
        <v>256</v>
      </c>
      <c r="C106" s="1" t="s">
        <v>58</v>
      </c>
      <c r="D106" s="1" t="s">
        <v>57</v>
      </c>
      <c r="E106" s="1">
        <v>8</v>
      </c>
      <c r="F106" s="1">
        <v>12</v>
      </c>
      <c r="G106" s="1">
        <v>54</v>
      </c>
      <c r="H106" s="1">
        <v>87</v>
      </c>
      <c r="I106" s="1">
        <v>104</v>
      </c>
      <c r="J106" s="1">
        <v>124</v>
      </c>
      <c r="K106" s="1">
        <v>127</v>
      </c>
      <c r="L106" s="1">
        <v>144</v>
      </c>
      <c r="M106" s="1">
        <v>152</v>
      </c>
      <c r="N106" s="1">
        <v>160</v>
      </c>
      <c r="O106" s="1">
        <v>182</v>
      </c>
      <c r="P106" s="1">
        <v>205</v>
      </c>
      <c r="Q106" s="1">
        <v>243</v>
      </c>
      <c r="R106" s="1">
        <v>262</v>
      </c>
      <c r="S106" s="1">
        <v>271</v>
      </c>
      <c r="T106" s="1">
        <v>276</v>
      </c>
      <c r="U106" s="1">
        <v>284</v>
      </c>
      <c r="V106" s="1">
        <v>292</v>
      </c>
      <c r="W106" s="1">
        <v>296</v>
      </c>
      <c r="X106" s="1">
        <v>301</v>
      </c>
      <c r="Y106" s="1">
        <v>313</v>
      </c>
      <c r="Z106" s="1">
        <v>323</v>
      </c>
    </row>
    <row r="107" spans="1:26" x14ac:dyDescent="0.35">
      <c r="A107" s="1" t="s">
        <v>257</v>
      </c>
      <c r="B107" s="1" t="s">
        <v>258</v>
      </c>
      <c r="C107" s="1" t="s">
        <v>62</v>
      </c>
      <c r="D107" s="1" t="s">
        <v>61</v>
      </c>
      <c r="E107" s="1">
        <v>2</v>
      </c>
      <c r="F107" s="1">
        <v>3</v>
      </c>
      <c r="G107" s="1">
        <v>4</v>
      </c>
      <c r="H107" s="1">
        <v>4</v>
      </c>
      <c r="I107" s="1">
        <v>10</v>
      </c>
      <c r="J107" s="1">
        <v>10</v>
      </c>
      <c r="K107" s="1">
        <v>11</v>
      </c>
      <c r="L107" s="1">
        <v>11</v>
      </c>
      <c r="M107" s="1">
        <v>12</v>
      </c>
      <c r="N107" s="1">
        <v>13</v>
      </c>
      <c r="O107" s="1">
        <v>13</v>
      </c>
      <c r="P107" s="1">
        <v>14</v>
      </c>
      <c r="Q107" s="1">
        <v>14</v>
      </c>
      <c r="R107" s="1">
        <v>14</v>
      </c>
      <c r="S107" s="1">
        <v>14</v>
      </c>
      <c r="T107" s="1">
        <v>14</v>
      </c>
      <c r="U107" s="1">
        <v>14</v>
      </c>
      <c r="V107" s="1">
        <v>14</v>
      </c>
      <c r="W107" s="1">
        <v>14</v>
      </c>
      <c r="X107" s="1">
        <v>14</v>
      </c>
      <c r="Y107" s="1">
        <v>14</v>
      </c>
      <c r="Z107" s="1">
        <v>14</v>
      </c>
    </row>
    <row r="108" spans="1:26" x14ac:dyDescent="0.35">
      <c r="A108" s="1" t="s">
        <v>259</v>
      </c>
      <c r="B108" s="1" t="s">
        <v>260</v>
      </c>
      <c r="C108" s="1" t="s">
        <v>68</v>
      </c>
      <c r="D108" s="1" t="s">
        <v>67</v>
      </c>
      <c r="E108" s="1">
        <v>2</v>
      </c>
      <c r="F108" s="1">
        <v>4</v>
      </c>
      <c r="G108" s="1">
        <v>4</v>
      </c>
      <c r="H108" s="1">
        <v>4</v>
      </c>
      <c r="I108" s="1">
        <v>4</v>
      </c>
      <c r="J108" s="1">
        <v>5</v>
      </c>
      <c r="K108" s="1">
        <v>9</v>
      </c>
      <c r="L108" s="1">
        <v>10</v>
      </c>
      <c r="M108" s="1">
        <v>10</v>
      </c>
      <c r="N108" s="1">
        <v>11</v>
      </c>
      <c r="O108" s="1">
        <v>14</v>
      </c>
      <c r="P108" s="1">
        <v>15</v>
      </c>
      <c r="Q108" s="1">
        <v>19</v>
      </c>
      <c r="R108" s="1">
        <v>21</v>
      </c>
      <c r="S108" s="1">
        <v>22</v>
      </c>
      <c r="T108" s="1">
        <v>24</v>
      </c>
      <c r="U108" s="1">
        <v>30</v>
      </c>
      <c r="V108" s="1">
        <v>31</v>
      </c>
      <c r="W108" s="1">
        <v>31</v>
      </c>
      <c r="X108" s="1">
        <v>31</v>
      </c>
      <c r="Y108" s="1">
        <v>32</v>
      </c>
      <c r="Z108" s="1">
        <v>32</v>
      </c>
    </row>
    <row r="109" spans="1:26" x14ac:dyDescent="0.35">
      <c r="A109" s="1" t="s">
        <v>261</v>
      </c>
      <c r="B109" s="1" t="s">
        <v>262</v>
      </c>
      <c r="C109" s="1" t="s">
        <v>60</v>
      </c>
      <c r="D109" s="1" t="s">
        <v>59</v>
      </c>
      <c r="E109" s="1">
        <v>20</v>
      </c>
      <c r="F109" s="1">
        <v>28</v>
      </c>
      <c r="G109" s="1">
        <v>28</v>
      </c>
      <c r="H109" s="1">
        <v>29</v>
      </c>
      <c r="I109" s="1">
        <v>29</v>
      </c>
      <c r="J109" s="1">
        <v>29</v>
      </c>
      <c r="K109" s="1">
        <v>29</v>
      </c>
      <c r="L109" s="1">
        <v>30</v>
      </c>
      <c r="M109" s="1">
        <v>35</v>
      </c>
      <c r="N109" s="1">
        <v>41</v>
      </c>
      <c r="O109" s="1">
        <v>45</v>
      </c>
      <c r="P109" s="1">
        <v>49</v>
      </c>
      <c r="Q109" s="1">
        <v>51</v>
      </c>
      <c r="R109" s="1">
        <v>53</v>
      </c>
      <c r="S109" s="1">
        <v>53</v>
      </c>
      <c r="T109" s="1">
        <v>53</v>
      </c>
      <c r="U109" s="1">
        <v>53</v>
      </c>
      <c r="V109" s="1">
        <v>53</v>
      </c>
      <c r="W109" s="1">
        <v>53</v>
      </c>
      <c r="X109" s="1">
        <v>53</v>
      </c>
      <c r="Y109" s="1">
        <v>53</v>
      </c>
      <c r="Z109" s="1">
        <v>54</v>
      </c>
    </row>
    <row r="110" spans="1:26" x14ac:dyDescent="0.35">
      <c r="A110" s="1" t="s">
        <v>263</v>
      </c>
      <c r="B110" s="1" t="s">
        <v>264</v>
      </c>
      <c r="C110" s="1" t="s">
        <v>70</v>
      </c>
      <c r="D110" s="1" t="s">
        <v>69</v>
      </c>
      <c r="E110" s="1">
        <v>28</v>
      </c>
      <c r="F110" s="1">
        <v>44</v>
      </c>
      <c r="G110" s="1">
        <v>47</v>
      </c>
      <c r="H110" s="1">
        <v>56</v>
      </c>
      <c r="I110" s="1">
        <v>64</v>
      </c>
      <c r="J110" s="1">
        <v>83</v>
      </c>
      <c r="K110" s="1">
        <v>88</v>
      </c>
      <c r="L110" s="1">
        <v>93</v>
      </c>
      <c r="M110" s="1">
        <v>95</v>
      </c>
      <c r="N110" s="1">
        <v>105</v>
      </c>
      <c r="O110" s="1">
        <v>109</v>
      </c>
      <c r="P110" s="1">
        <v>112</v>
      </c>
      <c r="Q110" s="1">
        <v>120</v>
      </c>
      <c r="R110" s="1">
        <v>131</v>
      </c>
      <c r="S110" s="1">
        <v>137</v>
      </c>
      <c r="T110" s="1">
        <v>139</v>
      </c>
      <c r="U110" s="1">
        <v>142</v>
      </c>
      <c r="V110" s="1">
        <v>143</v>
      </c>
      <c r="W110" s="1">
        <v>147</v>
      </c>
      <c r="X110" s="1">
        <v>148</v>
      </c>
      <c r="Y110" s="1">
        <v>148</v>
      </c>
      <c r="Z110" s="1">
        <v>156</v>
      </c>
    </row>
    <row r="111" spans="1:26" x14ac:dyDescent="0.35">
      <c r="A111" s="1" t="s">
        <v>265</v>
      </c>
      <c r="B111" s="1" t="s">
        <v>266</v>
      </c>
      <c r="C111" s="1" t="s">
        <v>68</v>
      </c>
      <c r="D111" s="1" t="s">
        <v>67</v>
      </c>
      <c r="E111" s="1">
        <v>19</v>
      </c>
      <c r="F111" s="1">
        <v>24</v>
      </c>
      <c r="G111" s="1">
        <v>24</v>
      </c>
      <c r="H111" s="1">
        <v>24</v>
      </c>
      <c r="I111" s="1">
        <v>25</v>
      </c>
      <c r="J111" s="1">
        <v>30</v>
      </c>
      <c r="K111" s="1">
        <v>31</v>
      </c>
      <c r="L111" s="1">
        <v>31</v>
      </c>
      <c r="M111" s="1">
        <v>33</v>
      </c>
      <c r="N111" s="1">
        <v>35</v>
      </c>
      <c r="O111" s="1">
        <v>35</v>
      </c>
      <c r="P111" s="1">
        <v>37</v>
      </c>
      <c r="Q111" s="1">
        <v>41</v>
      </c>
      <c r="R111" s="1">
        <v>42</v>
      </c>
      <c r="S111" s="1">
        <v>42</v>
      </c>
      <c r="T111" s="1">
        <v>42</v>
      </c>
      <c r="U111" s="1">
        <v>43</v>
      </c>
      <c r="V111" s="1">
        <v>43</v>
      </c>
      <c r="W111" s="1">
        <v>43</v>
      </c>
      <c r="X111" s="1">
        <v>44</v>
      </c>
      <c r="Y111" s="1">
        <v>44</v>
      </c>
      <c r="Z111" s="1">
        <v>45</v>
      </c>
    </row>
    <row r="112" spans="1:26" x14ac:dyDescent="0.35">
      <c r="A112" s="1" t="s">
        <v>267</v>
      </c>
      <c r="B112" s="1" t="s">
        <v>268</v>
      </c>
      <c r="C112" s="1" t="s">
        <v>62</v>
      </c>
      <c r="D112" s="1" t="s">
        <v>61</v>
      </c>
      <c r="E112" s="1">
        <v>0</v>
      </c>
      <c r="F112" s="1">
        <v>0</v>
      </c>
      <c r="G112" s="1">
        <v>0</v>
      </c>
      <c r="H112" s="1">
        <v>0</v>
      </c>
      <c r="I112" s="1">
        <v>5</v>
      </c>
      <c r="J112" s="1">
        <v>7</v>
      </c>
      <c r="K112" s="1">
        <v>15</v>
      </c>
      <c r="L112" s="1">
        <v>20</v>
      </c>
      <c r="M112" s="1">
        <v>20</v>
      </c>
      <c r="N112" s="1">
        <v>28</v>
      </c>
      <c r="O112" s="1">
        <v>35</v>
      </c>
      <c r="P112" s="1">
        <v>39</v>
      </c>
      <c r="Q112" s="1">
        <v>45</v>
      </c>
      <c r="R112" s="1">
        <v>50</v>
      </c>
      <c r="S112" s="1">
        <v>51</v>
      </c>
      <c r="T112" s="1">
        <v>55</v>
      </c>
      <c r="U112" s="1">
        <v>57</v>
      </c>
      <c r="V112" s="1">
        <v>62</v>
      </c>
      <c r="W112" s="1">
        <v>69</v>
      </c>
      <c r="X112" s="1">
        <v>69</v>
      </c>
      <c r="Y112" s="1">
        <v>73</v>
      </c>
      <c r="Z112" s="1">
        <v>77</v>
      </c>
    </row>
    <row r="113" spans="1:26" x14ac:dyDescent="0.35">
      <c r="A113" s="1" t="s">
        <v>269</v>
      </c>
      <c r="B113" s="1" t="s">
        <v>270</v>
      </c>
      <c r="C113" s="1" t="s">
        <v>68</v>
      </c>
      <c r="D113" s="1" t="s">
        <v>67</v>
      </c>
      <c r="E113" s="1">
        <v>21</v>
      </c>
      <c r="F113" s="1">
        <v>21</v>
      </c>
      <c r="G113" s="1">
        <v>21</v>
      </c>
      <c r="H113" s="1">
        <v>21</v>
      </c>
      <c r="I113" s="1">
        <v>22</v>
      </c>
      <c r="J113" s="1">
        <v>25</v>
      </c>
      <c r="K113" s="1">
        <v>25</v>
      </c>
      <c r="L113" s="1">
        <v>25</v>
      </c>
      <c r="M113" s="1">
        <v>25</v>
      </c>
      <c r="N113" s="1">
        <v>26</v>
      </c>
      <c r="O113" s="1">
        <v>26</v>
      </c>
      <c r="P113" s="1">
        <v>31</v>
      </c>
      <c r="Q113" s="1">
        <v>31</v>
      </c>
      <c r="R113" s="1">
        <v>35</v>
      </c>
      <c r="S113" s="1">
        <v>35</v>
      </c>
      <c r="T113" s="1">
        <v>36</v>
      </c>
      <c r="U113" s="1">
        <v>38</v>
      </c>
      <c r="V113" s="1">
        <v>41</v>
      </c>
      <c r="W113" s="1">
        <v>43</v>
      </c>
      <c r="X113" s="1">
        <v>44</v>
      </c>
      <c r="Y113" s="1">
        <v>44</v>
      </c>
      <c r="Z113" s="1">
        <v>46</v>
      </c>
    </row>
    <row r="114" spans="1:26" x14ac:dyDescent="0.35">
      <c r="A114" s="1" t="s">
        <v>271</v>
      </c>
      <c r="B114" s="1" t="s">
        <v>272</v>
      </c>
      <c r="C114" s="1" t="s">
        <v>70</v>
      </c>
      <c r="D114" s="1" t="s">
        <v>69</v>
      </c>
      <c r="E114" s="1">
        <v>18</v>
      </c>
      <c r="F114" s="1">
        <v>20</v>
      </c>
      <c r="G114" s="1">
        <v>24</v>
      </c>
      <c r="H114" s="1">
        <v>27</v>
      </c>
      <c r="I114" s="1">
        <v>28</v>
      </c>
      <c r="J114" s="1">
        <v>30</v>
      </c>
      <c r="K114" s="1">
        <v>32</v>
      </c>
      <c r="L114" s="1">
        <v>34</v>
      </c>
      <c r="M114" s="1">
        <v>36</v>
      </c>
      <c r="N114" s="1">
        <v>39</v>
      </c>
      <c r="O114" s="1">
        <v>45</v>
      </c>
      <c r="P114" s="1">
        <v>49</v>
      </c>
      <c r="Q114" s="1">
        <v>53</v>
      </c>
      <c r="R114" s="1">
        <v>53</v>
      </c>
      <c r="S114" s="1">
        <v>56</v>
      </c>
      <c r="T114" s="1">
        <v>59</v>
      </c>
      <c r="U114" s="1">
        <v>61</v>
      </c>
      <c r="V114" s="1">
        <v>63</v>
      </c>
      <c r="W114" s="1">
        <v>63</v>
      </c>
      <c r="X114" s="1">
        <v>64</v>
      </c>
      <c r="Y114" s="1">
        <v>65</v>
      </c>
      <c r="Z114" s="1">
        <v>69</v>
      </c>
    </row>
    <row r="115" spans="1:26" x14ac:dyDescent="0.35">
      <c r="A115" s="1" t="s">
        <v>273</v>
      </c>
      <c r="B115" s="1" t="s">
        <v>274</v>
      </c>
      <c r="C115" s="1" t="s">
        <v>66</v>
      </c>
      <c r="D115" s="1" t="s">
        <v>65</v>
      </c>
      <c r="E115" s="1">
        <v>10</v>
      </c>
      <c r="F115" s="1">
        <v>17</v>
      </c>
      <c r="G115" s="1">
        <v>24</v>
      </c>
      <c r="H115" s="1">
        <v>31</v>
      </c>
      <c r="I115" s="1">
        <v>31</v>
      </c>
      <c r="J115" s="1">
        <v>39</v>
      </c>
      <c r="K115" s="1">
        <v>44</v>
      </c>
      <c r="L115" s="1">
        <v>46</v>
      </c>
      <c r="M115" s="1">
        <v>68</v>
      </c>
      <c r="N115" s="1">
        <v>75</v>
      </c>
      <c r="O115" s="1">
        <v>75</v>
      </c>
      <c r="P115" s="1">
        <v>84</v>
      </c>
      <c r="Q115" s="1">
        <v>101</v>
      </c>
      <c r="R115" s="1">
        <v>107</v>
      </c>
      <c r="S115" s="1">
        <v>109</v>
      </c>
      <c r="T115" s="1">
        <v>110</v>
      </c>
      <c r="U115" s="1">
        <v>110</v>
      </c>
      <c r="V115" s="1">
        <v>111</v>
      </c>
      <c r="W115" s="1">
        <v>113</v>
      </c>
      <c r="X115" s="1">
        <v>113</v>
      </c>
      <c r="Y115" s="1">
        <v>113</v>
      </c>
      <c r="Z115" s="1">
        <v>117</v>
      </c>
    </row>
    <row r="116" spans="1:26" x14ac:dyDescent="0.35">
      <c r="A116" s="1" t="s">
        <v>275</v>
      </c>
      <c r="B116" s="1" t="s">
        <v>276</v>
      </c>
      <c r="C116" s="1" t="s">
        <v>64</v>
      </c>
      <c r="D116" s="1" t="s">
        <v>63</v>
      </c>
      <c r="E116" s="1">
        <v>156</v>
      </c>
      <c r="F116" s="1">
        <v>217</v>
      </c>
      <c r="G116" s="1">
        <v>254</v>
      </c>
      <c r="H116" s="1">
        <v>296</v>
      </c>
      <c r="I116" s="1">
        <v>318</v>
      </c>
      <c r="J116" s="1">
        <v>335</v>
      </c>
      <c r="K116" s="1">
        <v>354</v>
      </c>
      <c r="L116" s="1">
        <v>380</v>
      </c>
      <c r="M116" s="1">
        <v>402</v>
      </c>
      <c r="N116" s="1">
        <v>430</v>
      </c>
      <c r="O116" s="1">
        <v>441</v>
      </c>
      <c r="P116" s="1">
        <v>459</v>
      </c>
      <c r="Q116" s="1">
        <v>459</v>
      </c>
      <c r="R116" s="1">
        <v>460</v>
      </c>
      <c r="S116" s="1">
        <v>461</v>
      </c>
      <c r="T116" s="1">
        <v>462</v>
      </c>
      <c r="U116" s="1">
        <v>466</v>
      </c>
      <c r="V116" s="1">
        <v>469</v>
      </c>
      <c r="W116" s="1">
        <v>475</v>
      </c>
      <c r="X116" s="1">
        <v>481</v>
      </c>
      <c r="Y116" s="1">
        <v>483</v>
      </c>
      <c r="Z116" s="1">
        <v>489</v>
      </c>
    </row>
    <row r="117" spans="1:26" x14ac:dyDescent="0.35">
      <c r="A117" s="1" t="s">
        <v>277</v>
      </c>
      <c r="B117" s="1" t="s">
        <v>278</v>
      </c>
      <c r="C117" s="1" t="s">
        <v>60</v>
      </c>
      <c r="D117" s="1" t="s">
        <v>59</v>
      </c>
      <c r="E117" s="1">
        <v>6</v>
      </c>
      <c r="F117" s="1">
        <v>6</v>
      </c>
      <c r="G117" s="1">
        <v>6</v>
      </c>
      <c r="H117" s="1">
        <v>13</v>
      </c>
      <c r="I117" s="1">
        <v>15</v>
      </c>
      <c r="J117" s="1">
        <v>15</v>
      </c>
      <c r="K117" s="1">
        <v>15</v>
      </c>
      <c r="L117" s="1">
        <v>15</v>
      </c>
      <c r="M117" s="1">
        <v>15</v>
      </c>
      <c r="N117" s="1">
        <v>18</v>
      </c>
      <c r="O117" s="1">
        <v>22</v>
      </c>
      <c r="P117" s="1">
        <v>24</v>
      </c>
      <c r="Q117" s="1">
        <v>31</v>
      </c>
      <c r="R117" s="1">
        <v>32</v>
      </c>
      <c r="S117" s="1">
        <v>32</v>
      </c>
      <c r="T117" s="1">
        <v>32</v>
      </c>
      <c r="U117" s="1">
        <v>32</v>
      </c>
      <c r="V117" s="1">
        <v>32</v>
      </c>
      <c r="W117" s="1">
        <v>32</v>
      </c>
      <c r="X117" s="1">
        <v>32</v>
      </c>
      <c r="Y117" s="1">
        <v>32</v>
      </c>
      <c r="Z117" s="1">
        <v>33</v>
      </c>
    </row>
    <row r="118" spans="1:26" x14ac:dyDescent="0.35">
      <c r="A118" s="1" t="s">
        <v>279</v>
      </c>
      <c r="B118" s="1" t="s">
        <v>280</v>
      </c>
      <c r="C118" s="1" t="s">
        <v>70</v>
      </c>
      <c r="D118" s="1" t="s">
        <v>69</v>
      </c>
      <c r="E118" s="1">
        <v>4</v>
      </c>
      <c r="F118" s="1">
        <v>4</v>
      </c>
      <c r="G118" s="1">
        <v>4</v>
      </c>
      <c r="H118" s="1">
        <v>51</v>
      </c>
      <c r="I118" s="1">
        <v>55</v>
      </c>
      <c r="J118" s="1">
        <v>59</v>
      </c>
      <c r="K118" s="1">
        <v>60</v>
      </c>
      <c r="L118" s="1">
        <v>63</v>
      </c>
      <c r="M118" s="1">
        <v>68</v>
      </c>
      <c r="N118" s="1">
        <v>71</v>
      </c>
      <c r="O118" s="1">
        <v>78</v>
      </c>
      <c r="P118" s="1">
        <v>78</v>
      </c>
      <c r="Q118" s="1">
        <v>80</v>
      </c>
      <c r="R118" s="1">
        <v>80</v>
      </c>
      <c r="S118" s="1">
        <v>80</v>
      </c>
      <c r="T118" s="1">
        <v>80</v>
      </c>
      <c r="U118" s="1">
        <v>81</v>
      </c>
      <c r="V118" s="1">
        <v>81</v>
      </c>
      <c r="W118" s="1">
        <v>82</v>
      </c>
      <c r="X118" s="1">
        <v>82</v>
      </c>
      <c r="Y118" s="1">
        <v>86</v>
      </c>
      <c r="Z118" s="1">
        <v>91</v>
      </c>
    </row>
    <row r="119" spans="1:26" x14ac:dyDescent="0.35">
      <c r="A119" s="1" t="s">
        <v>281</v>
      </c>
      <c r="B119" s="1" t="s">
        <v>282</v>
      </c>
      <c r="C119" s="1" t="s">
        <v>68</v>
      </c>
      <c r="D119" s="1" t="s">
        <v>67</v>
      </c>
      <c r="E119" s="1">
        <v>11</v>
      </c>
      <c r="F119" s="1">
        <v>14</v>
      </c>
      <c r="G119" s="1">
        <v>19</v>
      </c>
      <c r="H119" s="1">
        <v>25</v>
      </c>
      <c r="I119" s="1">
        <v>29</v>
      </c>
      <c r="J119" s="1">
        <v>30</v>
      </c>
      <c r="K119" s="1">
        <v>30</v>
      </c>
      <c r="L119" s="1">
        <v>33</v>
      </c>
      <c r="M119" s="1">
        <v>42</v>
      </c>
      <c r="N119" s="1">
        <v>48</v>
      </c>
      <c r="O119" s="1">
        <v>51</v>
      </c>
      <c r="P119" s="1">
        <v>53</v>
      </c>
      <c r="Q119" s="1">
        <v>55</v>
      </c>
      <c r="R119" s="1">
        <v>55</v>
      </c>
      <c r="S119" s="1">
        <v>55</v>
      </c>
      <c r="T119" s="1">
        <v>56</v>
      </c>
      <c r="U119" s="1">
        <v>59</v>
      </c>
      <c r="V119" s="1">
        <v>61</v>
      </c>
      <c r="W119" s="1">
        <v>62</v>
      </c>
      <c r="X119" s="1">
        <v>64</v>
      </c>
      <c r="Y119" s="1">
        <v>68</v>
      </c>
      <c r="Z119" s="1">
        <v>69</v>
      </c>
    </row>
    <row r="120" spans="1:26" x14ac:dyDescent="0.35">
      <c r="A120" s="1" t="s">
        <v>283</v>
      </c>
      <c r="B120" s="1" t="s">
        <v>284</v>
      </c>
      <c r="C120" s="1" t="s">
        <v>68</v>
      </c>
      <c r="D120" s="1" t="s">
        <v>67</v>
      </c>
      <c r="E120" s="1">
        <v>10</v>
      </c>
      <c r="F120" s="1">
        <v>12</v>
      </c>
      <c r="G120" s="1">
        <v>12</v>
      </c>
      <c r="H120" s="1">
        <v>14</v>
      </c>
      <c r="I120" s="1">
        <v>14</v>
      </c>
      <c r="J120" s="1">
        <v>14</v>
      </c>
      <c r="K120" s="1">
        <v>16</v>
      </c>
      <c r="L120" s="1">
        <v>16</v>
      </c>
      <c r="M120" s="1">
        <v>19</v>
      </c>
      <c r="N120" s="1">
        <v>26</v>
      </c>
      <c r="O120" s="1">
        <v>34</v>
      </c>
      <c r="P120" s="1">
        <v>39</v>
      </c>
      <c r="Q120" s="1">
        <v>41</v>
      </c>
      <c r="R120" s="1">
        <v>44</v>
      </c>
      <c r="S120" s="1">
        <v>45</v>
      </c>
      <c r="T120" s="1">
        <v>48</v>
      </c>
      <c r="U120" s="1">
        <v>55</v>
      </c>
      <c r="V120" s="1">
        <v>61</v>
      </c>
      <c r="W120" s="1">
        <v>63</v>
      </c>
      <c r="X120" s="1">
        <v>64</v>
      </c>
      <c r="Y120" s="1">
        <v>67</v>
      </c>
      <c r="Z120" s="1">
        <v>68</v>
      </c>
    </row>
    <row r="121" spans="1:26" x14ac:dyDescent="0.35">
      <c r="A121" s="1" t="s">
        <v>285</v>
      </c>
      <c r="B121" s="1" t="s">
        <v>286</v>
      </c>
      <c r="C121" s="1" t="s">
        <v>62</v>
      </c>
      <c r="D121" s="1" t="s">
        <v>61</v>
      </c>
      <c r="E121" s="1">
        <v>31</v>
      </c>
      <c r="F121" s="1">
        <v>36</v>
      </c>
      <c r="G121" s="1">
        <v>49</v>
      </c>
      <c r="H121" s="1">
        <v>53</v>
      </c>
      <c r="I121" s="1">
        <v>58</v>
      </c>
      <c r="J121" s="1">
        <v>60</v>
      </c>
      <c r="K121" s="1">
        <v>63</v>
      </c>
      <c r="L121" s="1">
        <v>66</v>
      </c>
      <c r="M121" s="1">
        <v>66</v>
      </c>
      <c r="N121" s="1">
        <v>66</v>
      </c>
      <c r="O121" s="1">
        <v>66</v>
      </c>
      <c r="P121" s="1">
        <v>67</v>
      </c>
      <c r="Q121" s="1">
        <v>68</v>
      </c>
      <c r="R121" s="1">
        <v>68</v>
      </c>
      <c r="S121" s="1">
        <v>68</v>
      </c>
      <c r="T121" s="1">
        <v>68</v>
      </c>
      <c r="U121" s="1">
        <v>68</v>
      </c>
      <c r="V121" s="1">
        <v>68</v>
      </c>
      <c r="W121" s="1">
        <v>68</v>
      </c>
      <c r="X121" s="1">
        <v>68</v>
      </c>
      <c r="Y121" s="1">
        <v>68</v>
      </c>
      <c r="Z121" s="1">
        <v>72</v>
      </c>
    </row>
    <row r="122" spans="1:26" x14ac:dyDescent="0.35">
      <c r="A122" s="1" t="s">
        <v>287</v>
      </c>
      <c r="B122" s="1" t="s">
        <v>58</v>
      </c>
      <c r="C122" s="1" t="s">
        <v>58</v>
      </c>
      <c r="D122" s="1" t="s">
        <v>57</v>
      </c>
      <c r="E122" s="1">
        <v>0</v>
      </c>
      <c r="F122" s="1">
        <v>321</v>
      </c>
      <c r="G122" s="1">
        <v>442</v>
      </c>
      <c r="H122" s="1">
        <v>556</v>
      </c>
      <c r="I122" s="1">
        <v>573</v>
      </c>
      <c r="J122" s="1">
        <v>587</v>
      </c>
      <c r="K122" s="1">
        <v>616</v>
      </c>
      <c r="L122" s="1">
        <v>623</v>
      </c>
      <c r="M122" s="1">
        <v>635</v>
      </c>
      <c r="N122" s="1">
        <v>646</v>
      </c>
      <c r="O122" s="1">
        <v>669</v>
      </c>
      <c r="P122" s="1">
        <v>669</v>
      </c>
      <c r="Q122" s="1">
        <v>671</v>
      </c>
      <c r="R122" s="1">
        <v>673</v>
      </c>
      <c r="S122" s="1">
        <v>731</v>
      </c>
      <c r="T122" s="1">
        <v>748</v>
      </c>
      <c r="U122" s="1">
        <v>770</v>
      </c>
      <c r="V122" s="1">
        <v>791</v>
      </c>
      <c r="W122" s="1">
        <v>808</v>
      </c>
      <c r="X122" s="1">
        <v>834</v>
      </c>
      <c r="Y122" s="1">
        <v>865</v>
      </c>
      <c r="Z122" s="1">
        <v>885</v>
      </c>
    </row>
    <row r="123" spans="1:26" x14ac:dyDescent="0.35">
      <c r="A123" s="1" t="s">
        <v>288</v>
      </c>
      <c r="B123" s="1" t="s">
        <v>289</v>
      </c>
      <c r="C123" s="1" t="s">
        <v>58</v>
      </c>
      <c r="D123" s="1" t="s">
        <v>57</v>
      </c>
      <c r="E123" s="1">
        <v>54</v>
      </c>
      <c r="F123" s="1">
        <v>58</v>
      </c>
      <c r="G123" s="1">
        <v>62</v>
      </c>
      <c r="H123" s="1">
        <v>68</v>
      </c>
      <c r="I123" s="1">
        <v>75</v>
      </c>
      <c r="J123" s="1">
        <v>79</v>
      </c>
      <c r="K123" s="1">
        <v>79</v>
      </c>
      <c r="L123" s="1">
        <v>84</v>
      </c>
      <c r="M123" s="1">
        <v>88</v>
      </c>
      <c r="N123" s="1">
        <v>93</v>
      </c>
      <c r="O123" s="1">
        <v>97</v>
      </c>
      <c r="P123" s="1">
        <v>101</v>
      </c>
      <c r="Q123" s="1">
        <v>104</v>
      </c>
      <c r="R123" s="1">
        <v>105</v>
      </c>
      <c r="S123" s="1">
        <v>108</v>
      </c>
      <c r="T123" s="1">
        <v>110</v>
      </c>
      <c r="U123" s="1">
        <v>115</v>
      </c>
      <c r="V123" s="1">
        <v>154</v>
      </c>
      <c r="W123" s="1">
        <v>158</v>
      </c>
      <c r="X123" s="1">
        <v>166</v>
      </c>
      <c r="Y123" s="1">
        <v>176</v>
      </c>
      <c r="Z123" s="1">
        <v>177</v>
      </c>
    </row>
    <row r="124" spans="1:26" x14ac:dyDescent="0.35">
      <c r="A124" s="1" t="s">
        <v>290</v>
      </c>
      <c r="B124" s="1" t="s">
        <v>291</v>
      </c>
      <c r="C124" s="1" t="s">
        <v>68</v>
      </c>
      <c r="D124" s="1" t="s">
        <v>67</v>
      </c>
      <c r="E124" s="1">
        <v>43</v>
      </c>
      <c r="F124" s="1">
        <v>57</v>
      </c>
      <c r="G124" s="1">
        <v>69</v>
      </c>
      <c r="H124" s="1">
        <v>71</v>
      </c>
      <c r="I124" s="1">
        <v>75</v>
      </c>
      <c r="J124" s="1">
        <v>76</v>
      </c>
      <c r="K124" s="1">
        <v>81</v>
      </c>
      <c r="L124" s="1">
        <v>84</v>
      </c>
      <c r="M124" s="1">
        <v>90</v>
      </c>
      <c r="N124" s="1">
        <v>92</v>
      </c>
      <c r="O124" s="1">
        <v>93</v>
      </c>
      <c r="P124" s="1">
        <v>94</v>
      </c>
      <c r="Q124" s="1">
        <v>94</v>
      </c>
      <c r="R124" s="1">
        <v>95</v>
      </c>
      <c r="S124" s="1">
        <v>97</v>
      </c>
      <c r="T124" s="1">
        <v>100</v>
      </c>
      <c r="U124" s="1">
        <v>103</v>
      </c>
      <c r="V124" s="1">
        <v>104</v>
      </c>
      <c r="W124" s="1">
        <v>106</v>
      </c>
      <c r="X124" s="1">
        <v>107</v>
      </c>
      <c r="Y124" s="1">
        <v>110</v>
      </c>
      <c r="Z124" s="1">
        <v>112</v>
      </c>
    </row>
    <row r="125" spans="1:26" x14ac:dyDescent="0.35">
      <c r="A125" s="1" t="s">
        <v>292</v>
      </c>
      <c r="B125" s="1" t="s">
        <v>293</v>
      </c>
      <c r="C125" s="1" t="s">
        <v>58</v>
      </c>
      <c r="D125" s="1" t="s">
        <v>57</v>
      </c>
      <c r="E125" s="1">
        <v>0</v>
      </c>
      <c r="F125" s="1">
        <v>0</v>
      </c>
      <c r="G125" s="1">
        <v>0</v>
      </c>
      <c r="H125" s="1">
        <v>0</v>
      </c>
      <c r="I125" s="1">
        <v>5</v>
      </c>
      <c r="J125" s="1">
        <v>5</v>
      </c>
      <c r="K125" s="1">
        <v>5</v>
      </c>
      <c r="L125" s="1">
        <v>5</v>
      </c>
      <c r="M125" s="1">
        <v>5</v>
      </c>
      <c r="N125" s="1">
        <v>5</v>
      </c>
      <c r="O125" s="1">
        <v>5</v>
      </c>
      <c r="P125" s="1">
        <v>5</v>
      </c>
      <c r="Q125" s="1">
        <v>5</v>
      </c>
      <c r="R125" s="1">
        <v>5</v>
      </c>
      <c r="S125" s="1">
        <v>5</v>
      </c>
      <c r="T125" s="1">
        <v>5</v>
      </c>
      <c r="U125" s="1">
        <v>5</v>
      </c>
      <c r="V125" s="1">
        <v>5</v>
      </c>
      <c r="W125" s="1">
        <v>9</v>
      </c>
      <c r="X125" s="1">
        <v>20</v>
      </c>
      <c r="Y125" s="1">
        <v>30</v>
      </c>
      <c r="Z125" s="1">
        <v>42</v>
      </c>
    </row>
    <row r="126" spans="1:26" x14ac:dyDescent="0.35">
      <c r="A126" s="1" t="s">
        <v>294</v>
      </c>
      <c r="B126" s="1" t="s">
        <v>295</v>
      </c>
      <c r="C126" s="1" t="s">
        <v>66</v>
      </c>
      <c r="D126" s="1" t="s">
        <v>65</v>
      </c>
      <c r="E126" s="1">
        <v>0</v>
      </c>
      <c r="F126" s="1">
        <v>243</v>
      </c>
      <c r="G126" s="1">
        <v>321</v>
      </c>
      <c r="H126" s="1">
        <v>346</v>
      </c>
      <c r="I126" s="1">
        <v>347</v>
      </c>
      <c r="J126" s="1">
        <v>375</v>
      </c>
      <c r="K126" s="1">
        <v>412</v>
      </c>
      <c r="L126" s="1">
        <v>412</v>
      </c>
      <c r="M126" s="1">
        <v>418</v>
      </c>
      <c r="N126" s="1">
        <v>421</v>
      </c>
      <c r="O126" s="1">
        <v>421</v>
      </c>
      <c r="P126" s="1">
        <v>422</v>
      </c>
      <c r="Q126" s="1">
        <v>422</v>
      </c>
      <c r="R126" s="1">
        <v>422</v>
      </c>
      <c r="S126" s="1">
        <v>422</v>
      </c>
      <c r="T126" s="1">
        <v>422</v>
      </c>
      <c r="U126" s="1">
        <v>422</v>
      </c>
      <c r="V126" s="1">
        <v>426</v>
      </c>
      <c r="W126" s="1">
        <v>426</v>
      </c>
      <c r="X126" s="1">
        <v>426</v>
      </c>
      <c r="Y126" s="1">
        <v>426</v>
      </c>
      <c r="Z126" s="1">
        <v>426</v>
      </c>
    </row>
    <row r="127" spans="1:26" x14ac:dyDescent="0.35">
      <c r="A127" s="1" t="s">
        <v>296</v>
      </c>
      <c r="B127" s="1" t="s">
        <v>297</v>
      </c>
      <c r="C127" s="1" t="s">
        <v>74</v>
      </c>
      <c r="D127" s="1" t="s">
        <v>73</v>
      </c>
      <c r="E127" s="1">
        <v>2</v>
      </c>
      <c r="F127" s="1">
        <v>2</v>
      </c>
      <c r="G127" s="1">
        <v>2</v>
      </c>
      <c r="H127" s="1">
        <v>2</v>
      </c>
      <c r="I127" s="1">
        <v>6</v>
      </c>
      <c r="J127" s="1">
        <v>6</v>
      </c>
      <c r="K127" s="1">
        <v>6</v>
      </c>
      <c r="L127" s="1">
        <v>6</v>
      </c>
      <c r="M127" s="1">
        <v>6</v>
      </c>
      <c r="N127" s="1">
        <v>6</v>
      </c>
      <c r="O127" s="1">
        <v>8</v>
      </c>
      <c r="P127" s="1">
        <v>8</v>
      </c>
      <c r="Q127" s="1">
        <v>9</v>
      </c>
      <c r="R127" s="1">
        <v>10</v>
      </c>
      <c r="S127" s="1">
        <v>10</v>
      </c>
      <c r="T127" s="1">
        <v>10</v>
      </c>
      <c r="U127" s="1">
        <v>10</v>
      </c>
      <c r="V127" s="1">
        <v>10</v>
      </c>
      <c r="W127" s="1">
        <v>10</v>
      </c>
      <c r="X127" s="1">
        <v>10</v>
      </c>
      <c r="Y127" s="1">
        <v>10</v>
      </c>
      <c r="Z127" s="1">
        <v>10</v>
      </c>
    </row>
    <row r="128" spans="1:26" x14ac:dyDescent="0.35">
      <c r="A128" s="1" t="s">
        <v>298</v>
      </c>
      <c r="B128" s="1" t="s">
        <v>299</v>
      </c>
      <c r="C128" s="1" t="s">
        <v>58</v>
      </c>
      <c r="D128" s="1" t="s">
        <v>57</v>
      </c>
      <c r="E128" s="1">
        <v>49</v>
      </c>
      <c r="F128" s="1">
        <v>79</v>
      </c>
      <c r="G128" s="1">
        <v>102</v>
      </c>
      <c r="H128" s="1">
        <v>127</v>
      </c>
      <c r="I128" s="1">
        <v>141</v>
      </c>
      <c r="J128" s="1">
        <v>151</v>
      </c>
      <c r="K128" s="1">
        <v>163</v>
      </c>
      <c r="L128" s="1">
        <v>169</v>
      </c>
      <c r="M128" s="1">
        <v>173</v>
      </c>
      <c r="N128" s="1">
        <v>194</v>
      </c>
      <c r="O128" s="1">
        <v>197</v>
      </c>
      <c r="P128" s="1">
        <v>198</v>
      </c>
      <c r="Q128" s="1">
        <v>199</v>
      </c>
      <c r="R128" s="1">
        <v>200</v>
      </c>
      <c r="S128" s="1">
        <v>201</v>
      </c>
      <c r="T128" s="1">
        <v>201</v>
      </c>
      <c r="U128" s="1">
        <v>201</v>
      </c>
      <c r="V128" s="1">
        <v>201</v>
      </c>
      <c r="W128" s="1">
        <v>201</v>
      </c>
      <c r="X128" s="1">
        <v>201</v>
      </c>
      <c r="Y128" s="1">
        <v>202</v>
      </c>
      <c r="Z128" s="1">
        <v>204</v>
      </c>
    </row>
    <row r="129" spans="1:26" x14ac:dyDescent="0.35">
      <c r="A129" s="1" t="s">
        <v>300</v>
      </c>
      <c r="B129" s="1" t="s">
        <v>301</v>
      </c>
      <c r="C129" s="1" t="s">
        <v>60</v>
      </c>
      <c r="D129" s="1" t="s">
        <v>59</v>
      </c>
      <c r="E129" s="1">
        <v>3</v>
      </c>
      <c r="F129" s="1">
        <v>5</v>
      </c>
      <c r="G129" s="1">
        <v>7</v>
      </c>
      <c r="H129" s="1">
        <v>8</v>
      </c>
      <c r="I129" s="1">
        <v>9</v>
      </c>
      <c r="J129" s="1">
        <v>9</v>
      </c>
      <c r="K129" s="1">
        <v>9</v>
      </c>
      <c r="L129" s="1">
        <v>9</v>
      </c>
      <c r="M129" s="1">
        <v>11</v>
      </c>
      <c r="N129" s="1">
        <v>11</v>
      </c>
      <c r="O129" s="1">
        <v>13</v>
      </c>
      <c r="P129" s="1">
        <v>14</v>
      </c>
      <c r="Q129" s="1">
        <v>16</v>
      </c>
      <c r="R129" s="1">
        <v>16</v>
      </c>
      <c r="S129" s="1">
        <v>16</v>
      </c>
      <c r="T129" s="1">
        <v>17</v>
      </c>
      <c r="U129" s="1">
        <v>18</v>
      </c>
      <c r="V129" s="1">
        <v>18</v>
      </c>
      <c r="W129" s="1">
        <v>18</v>
      </c>
      <c r="X129" s="1">
        <v>18</v>
      </c>
      <c r="Y129" s="1">
        <v>18</v>
      </c>
      <c r="Z129" s="1">
        <v>18</v>
      </c>
    </row>
    <row r="130" spans="1:26" x14ac:dyDescent="0.35">
      <c r="A130" s="1" t="s">
        <v>302</v>
      </c>
      <c r="B130" s="1" t="s">
        <v>303</v>
      </c>
      <c r="C130" s="1" t="s">
        <v>58</v>
      </c>
      <c r="D130" s="1" t="s">
        <v>57</v>
      </c>
      <c r="E130" s="1">
        <v>0</v>
      </c>
      <c r="F130" s="1">
        <v>106</v>
      </c>
      <c r="G130" s="1">
        <v>146</v>
      </c>
      <c r="H130" s="1">
        <v>174</v>
      </c>
      <c r="I130" s="1">
        <v>193</v>
      </c>
      <c r="J130" s="1">
        <v>221</v>
      </c>
      <c r="K130" s="1">
        <v>227</v>
      </c>
      <c r="L130" s="1">
        <v>232</v>
      </c>
      <c r="M130" s="1">
        <v>232</v>
      </c>
      <c r="N130" s="1">
        <v>232</v>
      </c>
      <c r="O130" s="1">
        <v>285</v>
      </c>
      <c r="P130" s="1">
        <v>300</v>
      </c>
      <c r="Q130" s="1">
        <v>300</v>
      </c>
      <c r="R130" s="1">
        <v>302</v>
      </c>
      <c r="S130" s="1">
        <v>309</v>
      </c>
      <c r="T130" s="1">
        <v>319</v>
      </c>
      <c r="U130" s="1">
        <v>321</v>
      </c>
      <c r="V130" s="1">
        <v>336</v>
      </c>
      <c r="W130" s="1">
        <v>344</v>
      </c>
      <c r="X130" s="1">
        <v>352</v>
      </c>
      <c r="Y130" s="1">
        <v>358</v>
      </c>
      <c r="Z130" s="1">
        <v>358</v>
      </c>
    </row>
    <row r="131" spans="1:26" x14ac:dyDescent="0.35">
      <c r="A131" s="1" t="s">
        <v>304</v>
      </c>
      <c r="B131" s="1" t="s">
        <v>305</v>
      </c>
      <c r="C131" s="1" t="s">
        <v>62</v>
      </c>
      <c r="D131" s="1" t="s">
        <v>61</v>
      </c>
      <c r="E131" s="1">
        <v>11</v>
      </c>
      <c r="F131" s="1">
        <v>24</v>
      </c>
      <c r="G131" s="1">
        <v>25</v>
      </c>
      <c r="H131" s="1">
        <v>25</v>
      </c>
      <c r="I131" s="1">
        <v>31</v>
      </c>
      <c r="J131" s="1">
        <v>31</v>
      </c>
      <c r="K131" s="1">
        <v>31</v>
      </c>
      <c r="L131" s="1">
        <v>33</v>
      </c>
      <c r="M131" s="1">
        <v>35</v>
      </c>
      <c r="N131" s="1">
        <v>38</v>
      </c>
      <c r="O131" s="1">
        <v>38</v>
      </c>
      <c r="P131" s="1">
        <v>38</v>
      </c>
      <c r="Q131" s="1">
        <v>38</v>
      </c>
      <c r="R131" s="1">
        <v>38</v>
      </c>
      <c r="S131" s="1">
        <v>39</v>
      </c>
      <c r="T131" s="1">
        <v>39</v>
      </c>
      <c r="U131" s="1">
        <v>39</v>
      </c>
      <c r="V131" s="1">
        <v>39</v>
      </c>
      <c r="W131" s="1">
        <v>39</v>
      </c>
      <c r="X131" s="1">
        <v>42</v>
      </c>
      <c r="Y131" s="1">
        <v>45</v>
      </c>
      <c r="Z131" s="1">
        <v>45</v>
      </c>
    </row>
    <row r="132" spans="1:26" x14ac:dyDescent="0.35">
      <c r="A132" s="1" t="s">
        <v>306</v>
      </c>
      <c r="B132" s="1" t="s">
        <v>307</v>
      </c>
      <c r="C132" s="1" t="s">
        <v>74</v>
      </c>
      <c r="D132" s="1" t="s">
        <v>73</v>
      </c>
      <c r="E132" s="1">
        <v>33</v>
      </c>
      <c r="F132" s="1">
        <v>49</v>
      </c>
      <c r="G132" s="1">
        <v>57</v>
      </c>
      <c r="H132" s="1">
        <v>57</v>
      </c>
      <c r="I132" s="1">
        <v>57</v>
      </c>
      <c r="J132" s="1">
        <v>59</v>
      </c>
      <c r="K132" s="1">
        <v>59</v>
      </c>
      <c r="L132" s="1">
        <v>65</v>
      </c>
      <c r="M132" s="1">
        <v>68</v>
      </c>
      <c r="N132" s="1">
        <v>68</v>
      </c>
      <c r="O132" s="1">
        <v>68</v>
      </c>
      <c r="P132" s="1">
        <v>74</v>
      </c>
      <c r="Q132" s="1">
        <v>74</v>
      </c>
      <c r="R132" s="1">
        <v>74</v>
      </c>
      <c r="S132" s="1">
        <v>74</v>
      </c>
      <c r="T132" s="1">
        <v>74</v>
      </c>
      <c r="U132" s="1">
        <v>74</v>
      </c>
      <c r="V132" s="1">
        <v>78</v>
      </c>
      <c r="W132" s="1">
        <v>78</v>
      </c>
      <c r="X132" s="1">
        <v>79</v>
      </c>
      <c r="Y132" s="1">
        <v>79</v>
      </c>
      <c r="Z132" s="1">
        <v>80</v>
      </c>
    </row>
    <row r="133" spans="1:26" x14ac:dyDescent="0.35">
      <c r="A133" s="1" t="s">
        <v>308</v>
      </c>
      <c r="B133" s="1" t="s">
        <v>309</v>
      </c>
      <c r="C133" s="1" t="s">
        <v>58</v>
      </c>
      <c r="D133" s="1" t="s">
        <v>57</v>
      </c>
      <c r="E133" s="1">
        <v>14</v>
      </c>
      <c r="F133" s="1">
        <v>16</v>
      </c>
      <c r="G133" s="1">
        <v>16</v>
      </c>
      <c r="H133" s="1">
        <v>16</v>
      </c>
      <c r="I133" s="1">
        <v>16</v>
      </c>
      <c r="J133" s="1">
        <v>16</v>
      </c>
      <c r="K133" s="1">
        <v>20</v>
      </c>
      <c r="L133" s="1">
        <v>26</v>
      </c>
      <c r="M133" s="1">
        <v>32</v>
      </c>
      <c r="N133" s="1">
        <v>38</v>
      </c>
      <c r="O133" s="1">
        <v>54</v>
      </c>
      <c r="P133" s="1">
        <v>57</v>
      </c>
      <c r="Q133" s="1">
        <v>60</v>
      </c>
      <c r="R133" s="1">
        <v>68</v>
      </c>
      <c r="S133" s="1">
        <v>69</v>
      </c>
      <c r="T133" s="1">
        <v>71</v>
      </c>
      <c r="U133" s="1">
        <v>73</v>
      </c>
      <c r="V133" s="1">
        <v>73</v>
      </c>
      <c r="W133" s="1">
        <v>73</v>
      </c>
      <c r="X133" s="1">
        <v>75</v>
      </c>
      <c r="Y133" s="1">
        <v>75</v>
      </c>
      <c r="Z133" s="1">
        <v>77</v>
      </c>
    </row>
    <row r="134" spans="1:26" x14ac:dyDescent="0.35">
      <c r="A134" s="1" t="s">
        <v>310</v>
      </c>
      <c r="B134" s="1" t="s">
        <v>311</v>
      </c>
      <c r="C134" s="1" t="s">
        <v>68</v>
      </c>
      <c r="D134" s="1" t="s">
        <v>67</v>
      </c>
      <c r="E134" s="1">
        <v>36</v>
      </c>
      <c r="F134" s="1">
        <v>39</v>
      </c>
      <c r="G134" s="1">
        <v>39</v>
      </c>
      <c r="H134" s="1">
        <v>39</v>
      </c>
      <c r="I134" s="1">
        <v>57</v>
      </c>
      <c r="J134" s="1">
        <v>57</v>
      </c>
      <c r="K134" s="1">
        <v>57</v>
      </c>
      <c r="L134" s="1">
        <v>57</v>
      </c>
      <c r="M134" s="1">
        <v>57</v>
      </c>
      <c r="N134" s="1">
        <v>57</v>
      </c>
      <c r="O134" s="1">
        <v>57</v>
      </c>
      <c r="P134" s="1">
        <v>57</v>
      </c>
      <c r="Q134" s="1">
        <v>57</v>
      </c>
      <c r="R134" s="1">
        <v>58</v>
      </c>
      <c r="S134" s="1">
        <v>58</v>
      </c>
      <c r="T134" s="1">
        <v>58</v>
      </c>
      <c r="U134" s="1">
        <v>58</v>
      </c>
      <c r="V134" s="1">
        <v>58</v>
      </c>
      <c r="W134" s="1">
        <v>58</v>
      </c>
      <c r="X134" s="1">
        <v>58</v>
      </c>
      <c r="Y134" s="1">
        <v>58</v>
      </c>
      <c r="Z134" s="1">
        <v>58</v>
      </c>
    </row>
    <row r="135" spans="1:26" x14ac:dyDescent="0.35">
      <c r="A135" s="1" t="s">
        <v>312</v>
      </c>
      <c r="B135" s="1" t="s">
        <v>313</v>
      </c>
      <c r="C135" s="1" t="s">
        <v>64</v>
      </c>
      <c r="D135" s="1" t="s">
        <v>63</v>
      </c>
      <c r="E135" s="1">
        <v>44</v>
      </c>
      <c r="F135" s="1">
        <v>59</v>
      </c>
      <c r="G135" s="1">
        <v>79</v>
      </c>
      <c r="H135" s="1">
        <v>79</v>
      </c>
      <c r="I135" s="1">
        <v>85</v>
      </c>
      <c r="J135" s="1">
        <v>87</v>
      </c>
      <c r="K135" s="1">
        <v>89</v>
      </c>
      <c r="L135" s="1">
        <v>89</v>
      </c>
      <c r="M135" s="1">
        <v>89</v>
      </c>
      <c r="N135" s="1">
        <v>91</v>
      </c>
      <c r="O135" s="1">
        <v>92</v>
      </c>
      <c r="P135" s="1">
        <v>97</v>
      </c>
      <c r="Q135" s="1">
        <v>101</v>
      </c>
      <c r="R135" s="1">
        <v>105</v>
      </c>
      <c r="S135" s="1">
        <v>105</v>
      </c>
      <c r="T135" s="1">
        <v>105</v>
      </c>
      <c r="U135" s="1">
        <v>105</v>
      </c>
      <c r="V135" s="1">
        <v>107</v>
      </c>
      <c r="W135" s="1">
        <v>111</v>
      </c>
      <c r="X135" s="1">
        <v>117</v>
      </c>
      <c r="Y135" s="1">
        <v>117</v>
      </c>
      <c r="Z135" s="1">
        <v>117</v>
      </c>
    </row>
    <row r="136" spans="1:26" x14ac:dyDescent="0.35">
      <c r="A136" s="1" t="s">
        <v>314</v>
      </c>
      <c r="B136" s="1" t="s">
        <v>315</v>
      </c>
      <c r="C136" s="1" t="s">
        <v>68</v>
      </c>
      <c r="D136" s="1" t="s">
        <v>67</v>
      </c>
      <c r="E136" s="1">
        <v>2</v>
      </c>
      <c r="F136" s="1">
        <v>11</v>
      </c>
      <c r="G136" s="1">
        <v>11</v>
      </c>
      <c r="H136" s="1">
        <v>14</v>
      </c>
      <c r="I136" s="1">
        <v>19</v>
      </c>
      <c r="J136" s="1">
        <v>21</v>
      </c>
      <c r="K136" s="1">
        <v>23</v>
      </c>
      <c r="L136" s="1">
        <v>24</v>
      </c>
      <c r="M136" s="1">
        <v>28</v>
      </c>
      <c r="N136" s="1">
        <v>30</v>
      </c>
      <c r="O136" s="1">
        <v>36</v>
      </c>
      <c r="P136" s="1">
        <v>42</v>
      </c>
      <c r="Q136" s="1">
        <v>43</v>
      </c>
      <c r="R136" s="1">
        <v>48</v>
      </c>
      <c r="S136" s="1">
        <v>51</v>
      </c>
      <c r="T136" s="1">
        <v>55</v>
      </c>
      <c r="U136" s="1">
        <v>60</v>
      </c>
      <c r="V136" s="1">
        <v>61</v>
      </c>
      <c r="W136" s="1">
        <v>65</v>
      </c>
      <c r="X136" s="1">
        <v>70</v>
      </c>
      <c r="Y136" s="1">
        <v>72</v>
      </c>
      <c r="Z136" s="1">
        <v>78</v>
      </c>
    </row>
    <row r="137" spans="1:26" x14ac:dyDescent="0.35">
      <c r="A137" s="1" t="s">
        <v>316</v>
      </c>
      <c r="B137" s="1" t="s">
        <v>317</v>
      </c>
      <c r="C137" s="1" t="s">
        <v>68</v>
      </c>
      <c r="D137" s="1" t="s">
        <v>67</v>
      </c>
      <c r="E137" s="1">
        <v>2</v>
      </c>
      <c r="F137" s="1">
        <v>5</v>
      </c>
      <c r="G137" s="1">
        <v>5</v>
      </c>
      <c r="H137" s="1">
        <v>7</v>
      </c>
      <c r="I137" s="1">
        <v>10</v>
      </c>
      <c r="J137" s="1">
        <v>10</v>
      </c>
      <c r="K137" s="1">
        <v>10</v>
      </c>
      <c r="L137" s="1">
        <v>11</v>
      </c>
      <c r="M137" s="1">
        <v>11</v>
      </c>
      <c r="N137" s="1">
        <v>12</v>
      </c>
      <c r="O137" s="1">
        <v>16</v>
      </c>
      <c r="P137" s="1">
        <v>21</v>
      </c>
      <c r="Q137" s="1">
        <v>23</v>
      </c>
      <c r="R137" s="1">
        <v>23</v>
      </c>
      <c r="S137" s="1">
        <v>24</v>
      </c>
      <c r="T137" s="1">
        <v>24</v>
      </c>
      <c r="U137" s="1">
        <v>25</v>
      </c>
      <c r="V137" s="1">
        <v>25</v>
      </c>
      <c r="W137" s="1">
        <v>25</v>
      </c>
      <c r="X137" s="1">
        <v>25</v>
      </c>
      <c r="Y137" s="1">
        <v>25</v>
      </c>
      <c r="Z137" s="1">
        <v>25</v>
      </c>
    </row>
    <row r="138" spans="1:26" x14ac:dyDescent="0.35">
      <c r="A138" s="1" t="s">
        <v>318</v>
      </c>
      <c r="B138" s="1" t="s">
        <v>319</v>
      </c>
      <c r="C138" s="1" t="s">
        <v>58</v>
      </c>
      <c r="D138" s="1" t="s">
        <v>57</v>
      </c>
      <c r="E138" s="1">
        <v>1</v>
      </c>
      <c r="F138" s="1">
        <v>1</v>
      </c>
      <c r="G138" s="1">
        <v>1</v>
      </c>
      <c r="H138" s="1">
        <v>1</v>
      </c>
      <c r="I138" s="1">
        <v>2</v>
      </c>
      <c r="J138" s="1">
        <v>2</v>
      </c>
      <c r="K138" s="1">
        <v>8</v>
      </c>
      <c r="L138" s="1">
        <v>15</v>
      </c>
      <c r="M138" s="1">
        <v>19</v>
      </c>
      <c r="N138" s="1">
        <v>19</v>
      </c>
      <c r="O138" s="1">
        <v>21</v>
      </c>
      <c r="P138" s="1">
        <v>28</v>
      </c>
      <c r="Q138" s="1">
        <v>31</v>
      </c>
      <c r="R138" s="1">
        <v>35</v>
      </c>
      <c r="S138" s="1">
        <v>35</v>
      </c>
      <c r="T138" s="1">
        <v>36</v>
      </c>
      <c r="U138" s="1">
        <v>37</v>
      </c>
      <c r="V138" s="1">
        <v>38</v>
      </c>
      <c r="W138" s="1">
        <v>40</v>
      </c>
      <c r="X138" s="1">
        <v>43</v>
      </c>
      <c r="Y138" s="1">
        <v>45</v>
      </c>
      <c r="Z138" s="1">
        <v>63</v>
      </c>
    </row>
    <row r="139" spans="1:26" x14ac:dyDescent="0.35">
      <c r="A139" s="1" t="s">
        <v>320</v>
      </c>
      <c r="B139" s="1" t="s">
        <v>321</v>
      </c>
      <c r="C139" s="1" t="s">
        <v>72</v>
      </c>
      <c r="D139" s="1" t="s">
        <v>71</v>
      </c>
      <c r="E139" s="1">
        <v>21</v>
      </c>
      <c r="F139" s="1">
        <v>25</v>
      </c>
      <c r="G139" s="1">
        <v>31</v>
      </c>
      <c r="H139" s="1">
        <v>34</v>
      </c>
      <c r="I139" s="1">
        <v>45</v>
      </c>
      <c r="J139" s="1">
        <v>49</v>
      </c>
      <c r="K139" s="1">
        <v>52</v>
      </c>
      <c r="L139" s="1">
        <v>55</v>
      </c>
      <c r="M139" s="1">
        <v>60</v>
      </c>
      <c r="N139" s="1">
        <v>66</v>
      </c>
      <c r="O139" s="1">
        <v>69</v>
      </c>
      <c r="P139" s="1">
        <v>75</v>
      </c>
      <c r="Q139" s="1">
        <v>80</v>
      </c>
      <c r="R139" s="1">
        <v>82</v>
      </c>
      <c r="S139" s="1">
        <v>93</v>
      </c>
      <c r="T139" s="1">
        <v>101</v>
      </c>
      <c r="U139" s="1">
        <v>105</v>
      </c>
      <c r="V139" s="1">
        <v>107</v>
      </c>
      <c r="W139" s="1">
        <v>113</v>
      </c>
      <c r="X139" s="1">
        <v>114</v>
      </c>
      <c r="Y139" s="1">
        <v>114</v>
      </c>
      <c r="Z139" s="1">
        <v>118</v>
      </c>
    </row>
    <row r="140" spans="1:26" x14ac:dyDescent="0.35">
      <c r="A140" s="1" t="s">
        <v>322</v>
      </c>
      <c r="B140" s="1" t="s">
        <v>323</v>
      </c>
      <c r="C140" s="1" t="s">
        <v>62</v>
      </c>
      <c r="D140" s="1" t="s">
        <v>61</v>
      </c>
      <c r="E140" s="1">
        <v>1</v>
      </c>
      <c r="F140" s="1">
        <v>2</v>
      </c>
      <c r="G140" s="1">
        <v>2</v>
      </c>
      <c r="H140" s="1">
        <v>3</v>
      </c>
      <c r="I140" s="1">
        <v>4</v>
      </c>
      <c r="J140" s="1">
        <v>7</v>
      </c>
      <c r="K140" s="1">
        <v>7</v>
      </c>
      <c r="L140" s="1">
        <v>8</v>
      </c>
      <c r="M140" s="1">
        <v>9</v>
      </c>
      <c r="N140" s="1">
        <v>11</v>
      </c>
      <c r="O140" s="1">
        <v>12</v>
      </c>
      <c r="P140" s="1">
        <v>13</v>
      </c>
      <c r="Q140" s="1">
        <v>14</v>
      </c>
      <c r="R140" s="1">
        <v>17</v>
      </c>
      <c r="S140" s="1">
        <v>19</v>
      </c>
      <c r="T140" s="1">
        <v>26</v>
      </c>
      <c r="U140" s="1">
        <v>33</v>
      </c>
      <c r="V140" s="1">
        <v>33</v>
      </c>
      <c r="W140" s="1">
        <v>34</v>
      </c>
      <c r="X140" s="1">
        <v>34</v>
      </c>
      <c r="Y140" s="1">
        <v>34</v>
      </c>
      <c r="Z140" s="1">
        <v>34</v>
      </c>
    </row>
    <row r="141" spans="1:26" x14ac:dyDescent="0.35">
      <c r="A141" s="1" t="s">
        <v>324</v>
      </c>
      <c r="B141" s="1" t="s">
        <v>325</v>
      </c>
      <c r="C141" s="1" t="s">
        <v>60</v>
      </c>
      <c r="D141" s="1" t="s">
        <v>59</v>
      </c>
      <c r="E141" s="1">
        <v>46</v>
      </c>
      <c r="F141" s="1">
        <v>63</v>
      </c>
      <c r="G141" s="1">
        <v>87</v>
      </c>
      <c r="H141" s="1">
        <v>101</v>
      </c>
      <c r="I141" s="1">
        <v>101</v>
      </c>
      <c r="J141" s="1">
        <v>103</v>
      </c>
      <c r="K141" s="1">
        <v>107</v>
      </c>
      <c r="L141" s="1">
        <v>111</v>
      </c>
      <c r="M141" s="1">
        <v>115</v>
      </c>
      <c r="N141" s="1">
        <v>117</v>
      </c>
      <c r="O141" s="1">
        <v>119</v>
      </c>
      <c r="P141" s="1">
        <v>126</v>
      </c>
      <c r="Q141" s="1">
        <v>126</v>
      </c>
      <c r="R141" s="1">
        <v>126</v>
      </c>
      <c r="S141" s="1">
        <v>126</v>
      </c>
      <c r="T141" s="1">
        <v>126</v>
      </c>
      <c r="U141" s="1">
        <v>126</v>
      </c>
      <c r="V141" s="1">
        <v>126</v>
      </c>
      <c r="W141" s="1">
        <v>126</v>
      </c>
      <c r="X141" s="1">
        <v>126</v>
      </c>
      <c r="Y141" s="1">
        <v>126</v>
      </c>
      <c r="Z141" s="1">
        <v>126</v>
      </c>
    </row>
    <row r="142" spans="1:26" x14ac:dyDescent="0.35">
      <c r="A142" s="1" t="s">
        <v>326</v>
      </c>
      <c r="B142" s="1" t="s">
        <v>327</v>
      </c>
      <c r="C142" s="1" t="s">
        <v>58</v>
      </c>
      <c r="D142" s="1" t="s">
        <v>57</v>
      </c>
      <c r="E142" s="1">
        <v>6</v>
      </c>
      <c r="F142" s="1">
        <v>21</v>
      </c>
      <c r="G142" s="1">
        <v>46</v>
      </c>
      <c r="H142" s="1">
        <v>54</v>
      </c>
      <c r="I142" s="1">
        <v>95</v>
      </c>
      <c r="J142" s="1">
        <v>101</v>
      </c>
      <c r="K142" s="1">
        <v>109</v>
      </c>
      <c r="L142" s="1">
        <v>112</v>
      </c>
      <c r="M142" s="1">
        <v>117</v>
      </c>
      <c r="N142" s="1">
        <v>124</v>
      </c>
      <c r="O142" s="1">
        <v>134</v>
      </c>
      <c r="P142" s="1">
        <v>141</v>
      </c>
      <c r="Q142" s="1">
        <v>145</v>
      </c>
      <c r="R142" s="1">
        <v>145</v>
      </c>
      <c r="S142" s="1">
        <v>154</v>
      </c>
      <c r="T142" s="1">
        <v>162</v>
      </c>
      <c r="U142" s="1">
        <v>170</v>
      </c>
      <c r="V142" s="1">
        <v>172</v>
      </c>
      <c r="W142" s="1">
        <v>173</v>
      </c>
      <c r="X142" s="1">
        <v>174</v>
      </c>
      <c r="Y142" s="1">
        <v>175</v>
      </c>
      <c r="Z142" s="1">
        <v>177</v>
      </c>
    </row>
    <row r="143" spans="1:26" x14ac:dyDescent="0.35">
      <c r="A143" s="1" t="s">
        <v>328</v>
      </c>
      <c r="B143" s="1" t="s">
        <v>329</v>
      </c>
      <c r="C143" s="1" t="s">
        <v>60</v>
      </c>
      <c r="D143" s="1" t="s">
        <v>59</v>
      </c>
      <c r="E143" s="1">
        <v>23</v>
      </c>
      <c r="F143" s="1">
        <v>36</v>
      </c>
      <c r="G143" s="1">
        <v>43</v>
      </c>
      <c r="H143" s="1">
        <v>50</v>
      </c>
      <c r="I143" s="1">
        <v>50</v>
      </c>
      <c r="J143" s="1">
        <v>55</v>
      </c>
      <c r="K143" s="1">
        <v>57</v>
      </c>
      <c r="L143" s="1">
        <v>61</v>
      </c>
      <c r="M143" s="1">
        <v>63</v>
      </c>
      <c r="N143" s="1">
        <v>68</v>
      </c>
      <c r="O143" s="1">
        <v>69</v>
      </c>
      <c r="P143" s="1">
        <v>69</v>
      </c>
      <c r="Q143" s="1">
        <v>71</v>
      </c>
      <c r="R143" s="1">
        <v>71</v>
      </c>
      <c r="S143" s="1">
        <v>71</v>
      </c>
      <c r="T143" s="1">
        <v>71</v>
      </c>
      <c r="U143" s="1">
        <v>71</v>
      </c>
      <c r="V143" s="1">
        <v>71</v>
      </c>
      <c r="W143" s="1">
        <v>71</v>
      </c>
      <c r="X143" s="1">
        <v>71</v>
      </c>
      <c r="Y143" s="1">
        <v>71</v>
      </c>
      <c r="Z143" s="1">
        <v>76</v>
      </c>
    </row>
    <row r="144" spans="1:26" x14ac:dyDescent="0.35">
      <c r="A144" s="1" t="s">
        <v>330</v>
      </c>
      <c r="B144" s="1" t="s">
        <v>331</v>
      </c>
      <c r="C144" s="1" t="s">
        <v>68</v>
      </c>
      <c r="D144" s="1" t="s">
        <v>67</v>
      </c>
      <c r="E144" s="1">
        <v>8</v>
      </c>
      <c r="F144" s="1">
        <v>14</v>
      </c>
      <c r="G144" s="1">
        <v>15</v>
      </c>
      <c r="H144" s="1">
        <v>18</v>
      </c>
      <c r="I144" s="1">
        <v>33</v>
      </c>
      <c r="J144" s="1">
        <v>33</v>
      </c>
      <c r="K144" s="1">
        <v>33</v>
      </c>
      <c r="L144" s="1">
        <v>35</v>
      </c>
      <c r="M144" s="1">
        <v>36</v>
      </c>
      <c r="N144" s="1">
        <v>46</v>
      </c>
      <c r="O144" s="1">
        <v>46</v>
      </c>
      <c r="P144" s="1">
        <v>46</v>
      </c>
      <c r="Q144" s="1">
        <v>46</v>
      </c>
      <c r="R144" s="1">
        <v>46</v>
      </c>
      <c r="S144" s="1">
        <v>48</v>
      </c>
      <c r="T144" s="1">
        <v>48</v>
      </c>
      <c r="U144" s="1">
        <v>48</v>
      </c>
      <c r="V144" s="1">
        <v>48</v>
      </c>
      <c r="W144" s="1">
        <v>48</v>
      </c>
      <c r="X144" s="1">
        <v>49</v>
      </c>
      <c r="Y144" s="1">
        <v>49</v>
      </c>
      <c r="Z144" s="1">
        <v>49</v>
      </c>
    </row>
    <row r="145" spans="1:26" x14ac:dyDescent="0.35">
      <c r="A145" s="1" t="s">
        <v>332</v>
      </c>
      <c r="B145" s="1" t="s">
        <v>333</v>
      </c>
      <c r="C145" s="1" t="s">
        <v>58</v>
      </c>
      <c r="D145" s="1" t="s">
        <v>57</v>
      </c>
      <c r="E145" s="1">
        <v>0</v>
      </c>
      <c r="F145" s="1">
        <v>19</v>
      </c>
      <c r="G145" s="1">
        <v>19</v>
      </c>
      <c r="H145" s="1">
        <v>21</v>
      </c>
      <c r="I145" s="1">
        <v>27</v>
      </c>
      <c r="J145" s="1">
        <v>30</v>
      </c>
      <c r="K145" s="1">
        <v>47</v>
      </c>
      <c r="L145" s="1">
        <v>54</v>
      </c>
      <c r="M145" s="1">
        <v>66</v>
      </c>
      <c r="N145" s="1">
        <v>81</v>
      </c>
      <c r="O145" s="1">
        <v>91</v>
      </c>
      <c r="P145" s="1">
        <v>100</v>
      </c>
      <c r="Q145" s="1">
        <v>109</v>
      </c>
      <c r="R145" s="1">
        <v>118</v>
      </c>
      <c r="S145" s="1">
        <v>130</v>
      </c>
      <c r="T145" s="1">
        <v>138</v>
      </c>
      <c r="U145" s="1">
        <v>151</v>
      </c>
      <c r="V145" s="1">
        <v>161</v>
      </c>
      <c r="W145" s="1">
        <v>174</v>
      </c>
      <c r="X145" s="1">
        <v>181</v>
      </c>
      <c r="Y145" s="1">
        <v>187</v>
      </c>
      <c r="Z145" s="1">
        <v>192</v>
      </c>
    </row>
    <row r="146" spans="1:26" x14ac:dyDescent="0.35">
      <c r="A146" s="1" t="s">
        <v>334</v>
      </c>
      <c r="B146" s="1" t="s">
        <v>335</v>
      </c>
      <c r="C146" s="1" t="s">
        <v>62</v>
      </c>
      <c r="D146" s="1" t="s">
        <v>61</v>
      </c>
      <c r="E146" s="1">
        <v>12</v>
      </c>
      <c r="F146" s="1">
        <v>18</v>
      </c>
      <c r="G146" s="1">
        <v>23</v>
      </c>
      <c r="H146" s="1">
        <v>28</v>
      </c>
      <c r="I146" s="1">
        <v>30</v>
      </c>
      <c r="J146" s="1">
        <v>30</v>
      </c>
      <c r="K146" s="1">
        <v>34</v>
      </c>
      <c r="L146" s="1">
        <v>36</v>
      </c>
      <c r="M146" s="1">
        <v>40</v>
      </c>
      <c r="N146" s="1">
        <v>41</v>
      </c>
      <c r="O146" s="1">
        <v>41</v>
      </c>
      <c r="P146" s="1">
        <v>41</v>
      </c>
      <c r="Q146" s="1">
        <v>43</v>
      </c>
      <c r="R146" s="1">
        <v>45</v>
      </c>
      <c r="S146" s="1">
        <v>45</v>
      </c>
      <c r="T146" s="1">
        <v>45</v>
      </c>
      <c r="U146" s="1">
        <v>45</v>
      </c>
      <c r="V146" s="1">
        <v>45</v>
      </c>
      <c r="W146" s="1">
        <v>45</v>
      </c>
      <c r="X146" s="1">
        <v>45</v>
      </c>
      <c r="Y146" s="1">
        <v>47</v>
      </c>
      <c r="Z146" s="1">
        <v>47</v>
      </c>
    </row>
    <row r="147" spans="1:26" x14ac:dyDescent="0.35">
      <c r="A147" s="1" t="s">
        <v>336</v>
      </c>
      <c r="B147" s="1" t="s">
        <v>337</v>
      </c>
      <c r="C147" s="1" t="s">
        <v>66</v>
      </c>
      <c r="D147" s="1" t="s">
        <v>65</v>
      </c>
      <c r="E147" s="1">
        <v>21</v>
      </c>
      <c r="F147" s="1">
        <v>31</v>
      </c>
      <c r="G147" s="1">
        <v>40</v>
      </c>
      <c r="H147" s="1">
        <v>46</v>
      </c>
      <c r="I147" s="1">
        <v>46</v>
      </c>
      <c r="J147" s="1">
        <v>46</v>
      </c>
      <c r="K147" s="1">
        <v>48</v>
      </c>
      <c r="L147" s="1">
        <v>48</v>
      </c>
      <c r="M147" s="1">
        <v>48</v>
      </c>
      <c r="N147" s="1">
        <v>48</v>
      </c>
      <c r="O147" s="1">
        <v>48</v>
      </c>
      <c r="P147" s="1">
        <v>49</v>
      </c>
      <c r="Q147" s="1">
        <v>49</v>
      </c>
      <c r="R147" s="1">
        <v>49</v>
      </c>
      <c r="S147" s="1">
        <v>50</v>
      </c>
      <c r="T147" s="1">
        <v>52</v>
      </c>
      <c r="U147" s="1">
        <v>52</v>
      </c>
      <c r="V147" s="1">
        <v>52</v>
      </c>
      <c r="W147" s="1">
        <v>52</v>
      </c>
      <c r="X147" s="1">
        <v>52</v>
      </c>
      <c r="Y147" s="1">
        <v>52</v>
      </c>
      <c r="Z147" s="1">
        <v>52</v>
      </c>
    </row>
    <row r="148" spans="1:26" x14ac:dyDescent="0.35">
      <c r="A148" s="1" t="s">
        <v>338</v>
      </c>
      <c r="B148" s="1" t="s">
        <v>339</v>
      </c>
      <c r="C148" s="1" t="s">
        <v>62</v>
      </c>
      <c r="D148" s="1" t="s">
        <v>61</v>
      </c>
      <c r="E148" s="1">
        <v>39</v>
      </c>
      <c r="F148" s="1">
        <v>44</v>
      </c>
      <c r="G148" s="1">
        <v>45</v>
      </c>
      <c r="H148" s="1">
        <v>47</v>
      </c>
      <c r="I148" s="1">
        <v>47</v>
      </c>
      <c r="J148" s="1">
        <v>48</v>
      </c>
      <c r="K148" s="1">
        <v>51</v>
      </c>
      <c r="L148" s="1">
        <v>59</v>
      </c>
      <c r="M148" s="1">
        <v>61</v>
      </c>
      <c r="N148" s="1">
        <v>69</v>
      </c>
      <c r="O148" s="1">
        <v>72</v>
      </c>
      <c r="P148" s="1">
        <v>80</v>
      </c>
      <c r="Q148" s="1">
        <v>88</v>
      </c>
      <c r="R148" s="1">
        <v>93</v>
      </c>
      <c r="S148" s="1">
        <v>100</v>
      </c>
      <c r="T148" s="1">
        <v>104</v>
      </c>
      <c r="U148" s="1">
        <v>107</v>
      </c>
      <c r="V148" s="1">
        <v>109</v>
      </c>
      <c r="W148" s="1">
        <v>115</v>
      </c>
      <c r="X148" s="1">
        <v>120</v>
      </c>
      <c r="Y148" s="1">
        <v>124</v>
      </c>
      <c r="Z148" s="1">
        <v>125</v>
      </c>
    </row>
    <row r="149" spans="1:26" x14ac:dyDescent="0.35">
      <c r="A149" s="1" t="s">
        <v>340</v>
      </c>
      <c r="B149" s="1" t="s">
        <v>341</v>
      </c>
      <c r="C149" s="1" t="s">
        <v>68</v>
      </c>
      <c r="D149" s="1" t="s">
        <v>67</v>
      </c>
      <c r="E149" s="1">
        <v>26</v>
      </c>
      <c r="F149" s="1">
        <v>46</v>
      </c>
      <c r="G149" s="1">
        <v>49</v>
      </c>
      <c r="H149" s="1">
        <v>52</v>
      </c>
      <c r="I149" s="1">
        <v>57</v>
      </c>
      <c r="J149" s="1">
        <v>70</v>
      </c>
      <c r="K149" s="1">
        <v>79</v>
      </c>
      <c r="L149" s="1">
        <v>85</v>
      </c>
      <c r="M149" s="1">
        <v>91</v>
      </c>
      <c r="N149" s="1">
        <v>100</v>
      </c>
      <c r="O149" s="1">
        <v>110</v>
      </c>
      <c r="P149" s="1">
        <v>118</v>
      </c>
      <c r="Q149" s="1">
        <v>126</v>
      </c>
      <c r="R149" s="1">
        <v>132</v>
      </c>
      <c r="S149" s="1">
        <v>133</v>
      </c>
      <c r="T149" s="1">
        <v>133</v>
      </c>
      <c r="U149" s="1">
        <v>133</v>
      </c>
      <c r="V149" s="1">
        <v>135</v>
      </c>
      <c r="W149" s="1">
        <v>135</v>
      </c>
      <c r="X149" s="1">
        <v>136</v>
      </c>
      <c r="Y149" s="1">
        <v>142</v>
      </c>
      <c r="Z149" s="1">
        <v>144</v>
      </c>
    </row>
    <row r="150" spans="1:26" x14ac:dyDescent="0.35">
      <c r="A150" s="1" t="s">
        <v>342</v>
      </c>
      <c r="B150" s="1" t="s">
        <v>343</v>
      </c>
      <c r="C150" s="1" t="s">
        <v>70</v>
      </c>
      <c r="D150" s="1" t="s">
        <v>69</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row>
    <row r="151" spans="1:26" x14ac:dyDescent="0.35">
      <c r="A151" s="1" t="s">
        <v>344</v>
      </c>
      <c r="B151" s="1" t="s">
        <v>345</v>
      </c>
      <c r="C151" s="1" t="s">
        <v>58</v>
      </c>
      <c r="D151" s="1" t="s">
        <v>57</v>
      </c>
      <c r="E151" s="1">
        <v>18</v>
      </c>
      <c r="F151" s="1">
        <v>29</v>
      </c>
      <c r="G151" s="1">
        <v>38</v>
      </c>
      <c r="H151" s="1">
        <v>42</v>
      </c>
      <c r="I151" s="1">
        <v>42</v>
      </c>
      <c r="J151" s="1">
        <v>44</v>
      </c>
      <c r="K151" s="1">
        <v>45</v>
      </c>
      <c r="L151" s="1">
        <v>46</v>
      </c>
      <c r="M151" s="1">
        <v>49</v>
      </c>
      <c r="N151" s="1">
        <v>53</v>
      </c>
      <c r="O151" s="1">
        <v>59</v>
      </c>
      <c r="P151" s="1">
        <v>66</v>
      </c>
      <c r="Q151" s="1">
        <v>71</v>
      </c>
      <c r="R151" s="1">
        <v>72</v>
      </c>
      <c r="S151" s="1">
        <v>73</v>
      </c>
      <c r="T151" s="1">
        <v>78</v>
      </c>
      <c r="U151" s="1">
        <v>80</v>
      </c>
      <c r="V151" s="1">
        <v>88</v>
      </c>
      <c r="W151" s="1">
        <v>92</v>
      </c>
      <c r="X151" s="1">
        <v>97</v>
      </c>
      <c r="Y151" s="1">
        <v>104</v>
      </c>
      <c r="Z151" s="1">
        <v>111</v>
      </c>
    </row>
    <row r="152" spans="1:26" x14ac:dyDescent="0.35">
      <c r="A152" s="1" t="s">
        <v>346</v>
      </c>
      <c r="B152" s="1" t="s">
        <v>347</v>
      </c>
      <c r="C152" s="1" t="s">
        <v>58</v>
      </c>
      <c r="D152" s="1" t="s">
        <v>57</v>
      </c>
      <c r="E152" s="1">
        <v>8</v>
      </c>
      <c r="F152" s="1">
        <v>13</v>
      </c>
      <c r="G152" s="1">
        <v>39</v>
      </c>
      <c r="H152" s="1">
        <v>39</v>
      </c>
      <c r="I152" s="1">
        <v>43</v>
      </c>
      <c r="J152" s="1">
        <v>46</v>
      </c>
      <c r="K152" s="1">
        <v>47</v>
      </c>
      <c r="L152" s="1">
        <v>53</v>
      </c>
      <c r="M152" s="1">
        <v>53</v>
      </c>
      <c r="N152" s="1">
        <v>58</v>
      </c>
      <c r="O152" s="1">
        <v>65</v>
      </c>
      <c r="P152" s="1">
        <v>67</v>
      </c>
      <c r="Q152" s="1">
        <v>67</v>
      </c>
      <c r="R152" s="1">
        <v>69</v>
      </c>
      <c r="S152" s="1">
        <v>69</v>
      </c>
      <c r="T152" s="1">
        <v>70</v>
      </c>
      <c r="U152" s="1">
        <v>71</v>
      </c>
      <c r="V152" s="1">
        <v>71</v>
      </c>
      <c r="W152" s="1">
        <v>72</v>
      </c>
      <c r="X152" s="1">
        <v>74</v>
      </c>
      <c r="Y152" s="1">
        <v>76</v>
      </c>
      <c r="Z152" s="1">
        <v>77</v>
      </c>
    </row>
    <row r="153" spans="1:26" x14ac:dyDescent="0.35">
      <c r="A153" s="1" t="s">
        <v>348</v>
      </c>
      <c r="B153" s="1" t="s">
        <v>349</v>
      </c>
      <c r="C153" s="1" t="s">
        <v>62</v>
      </c>
      <c r="D153" s="1" t="s">
        <v>61</v>
      </c>
      <c r="E153" s="1">
        <v>11</v>
      </c>
      <c r="F153" s="1">
        <v>22</v>
      </c>
      <c r="G153" s="1">
        <v>22</v>
      </c>
      <c r="H153" s="1">
        <v>35</v>
      </c>
      <c r="I153" s="1">
        <v>35</v>
      </c>
      <c r="J153" s="1">
        <v>35</v>
      </c>
      <c r="K153" s="1">
        <v>42</v>
      </c>
      <c r="L153" s="1">
        <v>46</v>
      </c>
      <c r="M153" s="1">
        <v>46</v>
      </c>
      <c r="N153" s="1">
        <v>59</v>
      </c>
      <c r="O153" s="1">
        <v>64</v>
      </c>
      <c r="P153" s="1">
        <v>64</v>
      </c>
      <c r="Q153" s="1">
        <v>69</v>
      </c>
      <c r="R153" s="1">
        <v>69</v>
      </c>
      <c r="S153" s="1">
        <v>69</v>
      </c>
      <c r="T153" s="1">
        <v>73</v>
      </c>
      <c r="U153" s="1">
        <v>73</v>
      </c>
      <c r="V153" s="1">
        <v>73</v>
      </c>
      <c r="W153" s="1">
        <v>73</v>
      </c>
      <c r="X153" s="1">
        <v>73</v>
      </c>
      <c r="Y153" s="1">
        <v>73</v>
      </c>
      <c r="Z153" s="1">
        <v>73</v>
      </c>
    </row>
    <row r="154" spans="1:26" x14ac:dyDescent="0.35">
      <c r="A154" s="1" t="s">
        <v>350</v>
      </c>
      <c r="B154" s="1" t="s">
        <v>351</v>
      </c>
      <c r="C154" s="1" t="s">
        <v>74</v>
      </c>
      <c r="D154" s="1" t="s">
        <v>73</v>
      </c>
      <c r="E154" s="1">
        <v>0</v>
      </c>
      <c r="F154" s="1">
        <v>0</v>
      </c>
      <c r="G154" s="1">
        <v>0</v>
      </c>
      <c r="H154" s="1">
        <v>1</v>
      </c>
      <c r="I154" s="1">
        <v>9</v>
      </c>
      <c r="J154" s="1">
        <v>12</v>
      </c>
      <c r="K154" s="1">
        <v>14</v>
      </c>
      <c r="L154" s="1">
        <v>19</v>
      </c>
      <c r="M154" s="1">
        <v>20</v>
      </c>
      <c r="N154" s="1">
        <v>26</v>
      </c>
      <c r="O154" s="1">
        <v>29</v>
      </c>
      <c r="P154" s="1">
        <v>29</v>
      </c>
      <c r="Q154" s="1">
        <v>30</v>
      </c>
      <c r="R154" s="1">
        <v>30</v>
      </c>
      <c r="S154" s="1">
        <v>30</v>
      </c>
      <c r="T154" s="1">
        <v>30</v>
      </c>
      <c r="U154" s="1">
        <v>30</v>
      </c>
      <c r="V154" s="1">
        <v>30</v>
      </c>
      <c r="W154" s="1">
        <v>30</v>
      </c>
      <c r="X154" s="1">
        <v>30</v>
      </c>
      <c r="Y154" s="1">
        <v>38</v>
      </c>
      <c r="Z154" s="1">
        <v>51</v>
      </c>
    </row>
    <row r="155" spans="1:26" x14ac:dyDescent="0.35">
      <c r="A155" s="1" t="s">
        <v>352</v>
      </c>
      <c r="B155" s="1" t="s">
        <v>353</v>
      </c>
      <c r="C155" s="1" t="s">
        <v>58</v>
      </c>
      <c r="D155" s="1" t="s">
        <v>57</v>
      </c>
      <c r="E155" s="1">
        <v>0</v>
      </c>
      <c r="F155" s="1">
        <v>0</v>
      </c>
      <c r="G155" s="1">
        <v>1</v>
      </c>
      <c r="H155" s="1">
        <v>2</v>
      </c>
      <c r="I155" s="1">
        <v>2</v>
      </c>
      <c r="J155" s="1">
        <v>20</v>
      </c>
      <c r="K155" s="1">
        <v>22</v>
      </c>
      <c r="L155" s="1">
        <v>26</v>
      </c>
      <c r="M155" s="1">
        <v>31</v>
      </c>
      <c r="N155" s="1">
        <v>35</v>
      </c>
      <c r="O155" s="1">
        <v>37</v>
      </c>
      <c r="P155" s="1">
        <v>38</v>
      </c>
      <c r="Q155" s="1">
        <v>38</v>
      </c>
      <c r="R155" s="1">
        <v>38</v>
      </c>
      <c r="S155" s="1">
        <v>40</v>
      </c>
      <c r="T155" s="1">
        <v>48</v>
      </c>
      <c r="U155" s="1">
        <v>52</v>
      </c>
      <c r="V155" s="1">
        <v>55</v>
      </c>
      <c r="W155" s="1">
        <v>57</v>
      </c>
      <c r="X155" s="1">
        <v>58</v>
      </c>
      <c r="Y155" s="1">
        <v>59</v>
      </c>
      <c r="Z155" s="1">
        <v>59</v>
      </c>
    </row>
    <row r="156" spans="1:26" x14ac:dyDescent="0.35">
      <c r="A156" s="1" t="s">
        <v>354</v>
      </c>
      <c r="B156" s="1" t="s">
        <v>355</v>
      </c>
      <c r="C156" s="1" t="s">
        <v>74</v>
      </c>
      <c r="D156" s="1" t="s">
        <v>73</v>
      </c>
      <c r="E156" s="1">
        <v>0</v>
      </c>
      <c r="F156" s="1">
        <v>0</v>
      </c>
      <c r="G156" s="1">
        <v>0</v>
      </c>
      <c r="H156" s="1">
        <v>10</v>
      </c>
      <c r="I156" s="1">
        <v>11</v>
      </c>
      <c r="J156" s="1">
        <v>16</v>
      </c>
      <c r="K156" s="1">
        <v>19</v>
      </c>
      <c r="L156" s="1">
        <v>23</v>
      </c>
      <c r="M156" s="1">
        <v>26</v>
      </c>
      <c r="N156" s="1">
        <v>32</v>
      </c>
      <c r="O156" s="1">
        <v>33</v>
      </c>
      <c r="P156" s="1">
        <v>34</v>
      </c>
      <c r="Q156" s="1">
        <v>35</v>
      </c>
      <c r="R156" s="1">
        <v>45</v>
      </c>
      <c r="S156" s="1">
        <v>46</v>
      </c>
      <c r="T156" s="1">
        <v>47</v>
      </c>
      <c r="U156" s="1">
        <v>47</v>
      </c>
      <c r="V156" s="1">
        <v>47</v>
      </c>
      <c r="W156" s="1">
        <v>48</v>
      </c>
      <c r="X156" s="1">
        <v>48</v>
      </c>
      <c r="Y156" s="1">
        <v>48</v>
      </c>
      <c r="Z156" s="1">
        <v>48</v>
      </c>
    </row>
    <row r="157" spans="1:26" x14ac:dyDescent="0.35">
      <c r="A157" s="1" t="s">
        <v>356</v>
      </c>
      <c r="B157" s="1" t="s">
        <v>357</v>
      </c>
      <c r="C157" s="1" t="s">
        <v>66</v>
      </c>
      <c r="D157" s="1" t="s">
        <v>65</v>
      </c>
      <c r="E157" s="1">
        <v>14</v>
      </c>
      <c r="F157" s="1">
        <v>18</v>
      </c>
      <c r="G157" s="1">
        <v>28</v>
      </c>
      <c r="H157" s="1">
        <v>30</v>
      </c>
      <c r="I157" s="1">
        <v>30</v>
      </c>
      <c r="J157" s="1">
        <v>30</v>
      </c>
      <c r="K157" s="1">
        <v>30</v>
      </c>
      <c r="L157" s="1">
        <v>30</v>
      </c>
      <c r="M157" s="1">
        <v>31</v>
      </c>
      <c r="N157" s="1">
        <v>34</v>
      </c>
      <c r="O157" s="1">
        <v>34</v>
      </c>
      <c r="P157" s="1">
        <v>34</v>
      </c>
      <c r="Q157" s="1">
        <v>34</v>
      </c>
      <c r="R157" s="1">
        <v>34</v>
      </c>
      <c r="S157" s="1">
        <v>34</v>
      </c>
      <c r="T157" s="1">
        <v>34</v>
      </c>
      <c r="U157" s="1">
        <v>34</v>
      </c>
      <c r="V157" s="1">
        <v>34</v>
      </c>
      <c r="W157" s="1">
        <v>34</v>
      </c>
      <c r="X157" s="1">
        <v>35</v>
      </c>
      <c r="Y157" s="1">
        <v>35</v>
      </c>
      <c r="Z157" s="1">
        <v>36</v>
      </c>
    </row>
    <row r="158" spans="1:26" x14ac:dyDescent="0.35">
      <c r="A158" s="1" t="s">
        <v>358</v>
      </c>
      <c r="B158" s="1" t="s">
        <v>359</v>
      </c>
      <c r="C158" s="1" t="s">
        <v>58</v>
      </c>
      <c r="D158" s="1" t="s">
        <v>57</v>
      </c>
      <c r="E158" s="1">
        <v>24</v>
      </c>
      <c r="F158" s="1">
        <v>46</v>
      </c>
      <c r="G158" s="1">
        <v>63</v>
      </c>
      <c r="H158" s="1">
        <v>77</v>
      </c>
      <c r="I158" s="1">
        <v>83</v>
      </c>
      <c r="J158" s="1">
        <v>83</v>
      </c>
      <c r="K158" s="1">
        <v>83</v>
      </c>
      <c r="L158" s="1">
        <v>85</v>
      </c>
      <c r="M158" s="1">
        <v>85</v>
      </c>
      <c r="N158" s="1">
        <v>92</v>
      </c>
      <c r="O158" s="1">
        <v>93</v>
      </c>
      <c r="P158" s="1">
        <v>99</v>
      </c>
      <c r="Q158" s="1">
        <v>105</v>
      </c>
      <c r="R158" s="1">
        <v>117</v>
      </c>
      <c r="S158" s="1">
        <v>119</v>
      </c>
      <c r="T158" s="1">
        <v>119</v>
      </c>
      <c r="U158" s="1">
        <v>121</v>
      </c>
      <c r="V158" s="1">
        <v>125</v>
      </c>
      <c r="W158" s="1">
        <v>126</v>
      </c>
      <c r="X158" s="1">
        <v>132</v>
      </c>
      <c r="Y158" s="1">
        <v>135</v>
      </c>
      <c r="Z158" s="1">
        <v>140</v>
      </c>
    </row>
    <row r="159" spans="1:26" x14ac:dyDescent="0.35">
      <c r="A159" s="1" t="s">
        <v>360</v>
      </c>
      <c r="B159" s="1" t="s">
        <v>361</v>
      </c>
      <c r="C159" s="1" t="s">
        <v>66</v>
      </c>
      <c r="D159" s="1" t="s">
        <v>65</v>
      </c>
      <c r="E159" s="1">
        <v>15</v>
      </c>
      <c r="F159" s="1">
        <v>15</v>
      </c>
      <c r="G159" s="1">
        <v>15</v>
      </c>
      <c r="H159" s="1">
        <v>15</v>
      </c>
      <c r="I159" s="1">
        <v>15</v>
      </c>
      <c r="J159" s="1">
        <v>15</v>
      </c>
      <c r="K159" s="1">
        <v>15</v>
      </c>
      <c r="L159" s="1">
        <v>15</v>
      </c>
      <c r="M159" s="1">
        <v>15</v>
      </c>
      <c r="N159" s="1">
        <v>15</v>
      </c>
      <c r="O159" s="1">
        <v>15</v>
      </c>
      <c r="P159" s="1">
        <v>15</v>
      </c>
      <c r="Q159" s="1">
        <v>15</v>
      </c>
      <c r="R159" s="1">
        <v>15</v>
      </c>
      <c r="S159" s="1">
        <v>15</v>
      </c>
      <c r="T159" s="1">
        <v>15</v>
      </c>
      <c r="U159" s="1">
        <v>15</v>
      </c>
      <c r="V159" s="1">
        <v>15</v>
      </c>
      <c r="W159" s="1">
        <v>16</v>
      </c>
      <c r="X159" s="1">
        <v>22</v>
      </c>
      <c r="Y159" s="1">
        <v>25</v>
      </c>
      <c r="Z159" s="1">
        <v>31</v>
      </c>
    </row>
    <row r="160" spans="1:26" x14ac:dyDescent="0.35">
      <c r="A160" s="1" t="s">
        <v>362</v>
      </c>
      <c r="B160" s="1" t="s">
        <v>363</v>
      </c>
      <c r="C160" s="1" t="s">
        <v>74</v>
      </c>
      <c r="D160" s="1" t="s">
        <v>73</v>
      </c>
      <c r="E160" s="1">
        <v>117</v>
      </c>
      <c r="F160" s="1">
        <v>195</v>
      </c>
      <c r="G160" s="1">
        <v>239</v>
      </c>
      <c r="H160" s="1">
        <v>274</v>
      </c>
      <c r="I160" s="1">
        <v>279</v>
      </c>
      <c r="J160" s="1">
        <v>310</v>
      </c>
      <c r="K160" s="1">
        <v>319</v>
      </c>
      <c r="L160" s="1">
        <v>324</v>
      </c>
      <c r="M160" s="1">
        <v>330</v>
      </c>
      <c r="N160" s="1">
        <v>342</v>
      </c>
      <c r="O160" s="1">
        <v>348</v>
      </c>
      <c r="P160" s="1">
        <v>365</v>
      </c>
      <c r="Q160" s="1">
        <v>367</v>
      </c>
      <c r="R160" s="1">
        <v>374</v>
      </c>
      <c r="S160" s="1">
        <v>377</v>
      </c>
      <c r="T160" s="1">
        <v>387</v>
      </c>
      <c r="U160" s="1">
        <v>392</v>
      </c>
      <c r="V160" s="1">
        <v>400</v>
      </c>
      <c r="W160" s="1">
        <v>415</v>
      </c>
      <c r="X160" s="1">
        <v>422</v>
      </c>
      <c r="Y160" s="1">
        <v>427</v>
      </c>
      <c r="Z160" s="1">
        <v>440</v>
      </c>
    </row>
    <row r="161" spans="1:26" x14ac:dyDescent="0.35">
      <c r="A161" s="1" t="s">
        <v>364</v>
      </c>
      <c r="B161" s="1" t="s">
        <v>365</v>
      </c>
      <c r="C161" s="1" t="s">
        <v>60</v>
      </c>
      <c r="D161" s="1" t="s">
        <v>59</v>
      </c>
      <c r="E161" s="1">
        <v>53</v>
      </c>
      <c r="F161" s="1">
        <v>101</v>
      </c>
      <c r="G161" s="1">
        <v>132</v>
      </c>
      <c r="H161" s="1">
        <v>152</v>
      </c>
      <c r="I161" s="1">
        <v>172</v>
      </c>
      <c r="J161" s="1">
        <v>218</v>
      </c>
      <c r="K161" s="1">
        <v>244</v>
      </c>
      <c r="L161" s="1">
        <v>284</v>
      </c>
      <c r="M161" s="1">
        <v>325</v>
      </c>
      <c r="N161" s="1">
        <v>382</v>
      </c>
      <c r="O161" s="1">
        <v>422</v>
      </c>
      <c r="P161" s="1">
        <v>470</v>
      </c>
      <c r="Q161" s="1">
        <v>494</v>
      </c>
      <c r="R161" s="1">
        <v>494</v>
      </c>
      <c r="S161" s="1">
        <v>537</v>
      </c>
      <c r="T161" s="1">
        <v>568</v>
      </c>
      <c r="U161" s="1">
        <v>603</v>
      </c>
      <c r="V161" s="1">
        <v>642</v>
      </c>
      <c r="W161" s="1">
        <v>674</v>
      </c>
      <c r="X161" s="1">
        <v>710</v>
      </c>
      <c r="Y161" s="1">
        <v>730</v>
      </c>
      <c r="Z161" s="1">
        <v>765</v>
      </c>
    </row>
    <row r="162" spans="1:26" x14ac:dyDescent="0.35">
      <c r="A162" s="1" t="s">
        <v>366</v>
      </c>
      <c r="B162" s="1" t="s">
        <v>367</v>
      </c>
      <c r="C162" s="1" t="s">
        <v>68</v>
      </c>
      <c r="D162" s="1" t="s">
        <v>67</v>
      </c>
      <c r="E162" s="1">
        <v>1</v>
      </c>
      <c r="F162" s="1">
        <v>1</v>
      </c>
      <c r="G162" s="1">
        <v>1</v>
      </c>
      <c r="H162" s="1">
        <v>1</v>
      </c>
      <c r="I162" s="1">
        <v>1</v>
      </c>
      <c r="J162" s="1">
        <v>1</v>
      </c>
      <c r="K162" s="1">
        <v>1</v>
      </c>
      <c r="L162" s="1">
        <v>1</v>
      </c>
      <c r="M162" s="1">
        <v>2</v>
      </c>
      <c r="N162" s="1">
        <v>4</v>
      </c>
      <c r="O162" s="1">
        <v>5</v>
      </c>
      <c r="P162" s="1">
        <v>5</v>
      </c>
      <c r="Q162" s="1">
        <v>6</v>
      </c>
      <c r="R162" s="1">
        <v>7</v>
      </c>
      <c r="S162" s="1">
        <v>8</v>
      </c>
      <c r="T162" s="1">
        <v>8</v>
      </c>
      <c r="U162" s="1">
        <v>8</v>
      </c>
      <c r="V162" s="1">
        <v>8</v>
      </c>
      <c r="W162" s="1">
        <v>11</v>
      </c>
      <c r="X162" s="1">
        <v>11</v>
      </c>
      <c r="Y162" s="1">
        <v>11</v>
      </c>
      <c r="Z162" s="1">
        <v>11</v>
      </c>
    </row>
    <row r="163" spans="1:26" x14ac:dyDescent="0.35">
      <c r="A163" s="1" t="s">
        <v>368</v>
      </c>
      <c r="B163" s="1" t="s">
        <v>369</v>
      </c>
      <c r="C163" s="1" t="s">
        <v>58</v>
      </c>
      <c r="D163" s="1" t="s">
        <v>57</v>
      </c>
      <c r="E163" s="1">
        <v>56</v>
      </c>
      <c r="F163" s="1">
        <v>79</v>
      </c>
      <c r="G163" s="1">
        <v>87</v>
      </c>
      <c r="H163" s="1">
        <v>122</v>
      </c>
      <c r="I163" s="1">
        <v>136</v>
      </c>
      <c r="J163" s="1">
        <v>145</v>
      </c>
      <c r="K163" s="1">
        <v>155</v>
      </c>
      <c r="L163" s="1">
        <v>162</v>
      </c>
      <c r="M163" s="1">
        <v>171</v>
      </c>
      <c r="N163" s="1">
        <v>180</v>
      </c>
      <c r="O163" s="1">
        <v>199</v>
      </c>
      <c r="P163" s="1">
        <v>208</v>
      </c>
      <c r="Q163" s="1">
        <v>213</v>
      </c>
      <c r="R163" s="1">
        <v>226</v>
      </c>
      <c r="S163" s="1">
        <v>239</v>
      </c>
      <c r="T163" s="1">
        <v>250</v>
      </c>
      <c r="U163" s="1">
        <v>268</v>
      </c>
      <c r="V163" s="1">
        <v>272</v>
      </c>
      <c r="W163" s="1">
        <v>272</v>
      </c>
      <c r="X163" s="1">
        <v>278</v>
      </c>
      <c r="Y163" s="1">
        <v>290</v>
      </c>
      <c r="Z163" s="1">
        <v>306</v>
      </c>
    </row>
    <row r="164" spans="1:26" x14ac:dyDescent="0.35">
      <c r="A164" s="1" t="s">
        <v>370</v>
      </c>
      <c r="B164" s="1" t="s">
        <v>371</v>
      </c>
      <c r="C164" s="1" t="s">
        <v>72</v>
      </c>
      <c r="D164" s="1" t="s">
        <v>71</v>
      </c>
      <c r="E164" s="1">
        <v>21</v>
      </c>
      <c r="F164" s="1">
        <v>27</v>
      </c>
      <c r="G164" s="1">
        <v>42</v>
      </c>
      <c r="H164" s="1">
        <v>61</v>
      </c>
      <c r="I164" s="1">
        <v>61</v>
      </c>
      <c r="J164" s="1">
        <v>61</v>
      </c>
      <c r="K164" s="1">
        <v>61</v>
      </c>
      <c r="L164" s="1">
        <v>61</v>
      </c>
      <c r="M164" s="1">
        <v>63</v>
      </c>
      <c r="N164" s="1">
        <v>63</v>
      </c>
      <c r="O164" s="1">
        <v>63</v>
      </c>
      <c r="P164" s="1">
        <v>63</v>
      </c>
      <c r="Q164" s="1">
        <v>63</v>
      </c>
      <c r="R164" s="1">
        <v>63</v>
      </c>
      <c r="S164" s="1">
        <v>63</v>
      </c>
      <c r="T164" s="1">
        <v>63</v>
      </c>
      <c r="U164" s="1">
        <v>63</v>
      </c>
      <c r="V164" s="1">
        <v>63</v>
      </c>
      <c r="W164" s="1">
        <v>65</v>
      </c>
      <c r="X164" s="1">
        <v>65</v>
      </c>
      <c r="Y164" s="1">
        <v>65</v>
      </c>
      <c r="Z164" s="1">
        <v>65</v>
      </c>
    </row>
    <row r="165" spans="1:26" x14ac:dyDescent="0.35">
      <c r="A165" s="1" t="s">
        <v>372</v>
      </c>
      <c r="B165" s="1" t="s">
        <v>373</v>
      </c>
      <c r="C165" s="1" t="s">
        <v>60</v>
      </c>
      <c r="D165" s="1" t="s">
        <v>59</v>
      </c>
      <c r="E165" s="1">
        <v>5</v>
      </c>
      <c r="F165" s="1">
        <v>8</v>
      </c>
      <c r="G165" s="1">
        <v>13</v>
      </c>
      <c r="H165" s="1">
        <v>22</v>
      </c>
      <c r="I165" s="1">
        <v>45</v>
      </c>
      <c r="J165" s="1">
        <v>50</v>
      </c>
      <c r="K165" s="1">
        <v>54</v>
      </c>
      <c r="L165" s="1">
        <v>66</v>
      </c>
      <c r="M165" s="1">
        <v>70</v>
      </c>
      <c r="N165" s="1">
        <v>76</v>
      </c>
      <c r="O165" s="1">
        <v>85</v>
      </c>
      <c r="P165" s="1">
        <v>96</v>
      </c>
      <c r="Q165" s="1">
        <v>105</v>
      </c>
      <c r="R165" s="1">
        <v>119</v>
      </c>
      <c r="S165" s="1">
        <v>121</v>
      </c>
      <c r="T165" s="1">
        <v>127</v>
      </c>
      <c r="U165" s="1">
        <v>131</v>
      </c>
      <c r="V165" s="1">
        <v>134</v>
      </c>
      <c r="W165" s="1">
        <v>136</v>
      </c>
      <c r="X165" s="1">
        <v>146</v>
      </c>
      <c r="Y165" s="1">
        <v>157</v>
      </c>
      <c r="Z165" s="1">
        <v>166</v>
      </c>
    </row>
    <row r="166" spans="1:26" x14ac:dyDescent="0.35">
      <c r="A166" s="1" t="s">
        <v>374</v>
      </c>
      <c r="B166" s="1" t="s">
        <v>375</v>
      </c>
      <c r="C166" s="1" t="s">
        <v>66</v>
      </c>
      <c r="D166" s="1" t="s">
        <v>65</v>
      </c>
      <c r="E166" s="1">
        <v>18</v>
      </c>
      <c r="F166" s="1">
        <v>56</v>
      </c>
      <c r="G166" s="1">
        <v>88</v>
      </c>
      <c r="H166" s="1">
        <v>140</v>
      </c>
      <c r="I166" s="1">
        <v>170</v>
      </c>
      <c r="J166" s="1">
        <v>205</v>
      </c>
      <c r="K166" s="1">
        <v>225</v>
      </c>
      <c r="L166" s="1">
        <v>262</v>
      </c>
      <c r="M166" s="1">
        <v>296</v>
      </c>
      <c r="N166" s="1">
        <v>330</v>
      </c>
      <c r="O166" s="1">
        <v>380</v>
      </c>
      <c r="P166" s="1">
        <v>431</v>
      </c>
      <c r="Q166" s="1">
        <v>483</v>
      </c>
      <c r="R166" s="1">
        <v>539</v>
      </c>
      <c r="S166" s="1">
        <v>584</v>
      </c>
      <c r="T166" s="1">
        <v>669</v>
      </c>
      <c r="U166" s="1">
        <v>697</v>
      </c>
      <c r="V166" s="1">
        <v>721</v>
      </c>
      <c r="W166" s="1">
        <v>752</v>
      </c>
      <c r="X166" s="1">
        <v>770</v>
      </c>
      <c r="Y166" s="1">
        <v>792</v>
      </c>
      <c r="Z166" s="1">
        <v>813</v>
      </c>
    </row>
    <row r="167" spans="1:26" x14ac:dyDescent="0.35">
      <c r="A167" s="1" t="s">
        <v>376</v>
      </c>
      <c r="B167" s="1" t="s">
        <v>377</v>
      </c>
      <c r="C167" s="1" t="s">
        <v>62</v>
      </c>
      <c r="D167" s="1" t="s">
        <v>61</v>
      </c>
      <c r="E167" s="1">
        <v>51</v>
      </c>
      <c r="F167" s="1">
        <v>69</v>
      </c>
      <c r="G167" s="1">
        <v>76</v>
      </c>
      <c r="H167" s="1">
        <v>97</v>
      </c>
      <c r="I167" s="1">
        <v>110</v>
      </c>
      <c r="J167" s="1">
        <v>114</v>
      </c>
      <c r="K167" s="1">
        <v>130</v>
      </c>
      <c r="L167" s="1">
        <v>151</v>
      </c>
      <c r="M167" s="1">
        <v>178</v>
      </c>
      <c r="N167" s="1">
        <v>188</v>
      </c>
      <c r="O167" s="1">
        <v>200</v>
      </c>
      <c r="P167" s="1">
        <v>219</v>
      </c>
      <c r="Q167" s="1">
        <v>242</v>
      </c>
      <c r="R167" s="1">
        <v>251</v>
      </c>
      <c r="S167" s="1">
        <v>256</v>
      </c>
      <c r="T167" s="1">
        <v>265</v>
      </c>
      <c r="U167" s="1">
        <v>277</v>
      </c>
      <c r="V167" s="1">
        <v>293</v>
      </c>
      <c r="W167" s="1">
        <v>306</v>
      </c>
      <c r="X167" s="1">
        <v>314</v>
      </c>
      <c r="Y167" s="1">
        <v>343</v>
      </c>
      <c r="Z167" s="1">
        <v>364</v>
      </c>
    </row>
    <row r="168" spans="1:26" x14ac:dyDescent="0.35">
      <c r="A168" s="1" t="s">
        <v>378</v>
      </c>
      <c r="B168" s="1" t="s">
        <v>379</v>
      </c>
      <c r="C168" s="1" t="s">
        <v>68</v>
      </c>
      <c r="D168" s="1" t="s">
        <v>67</v>
      </c>
      <c r="E168" s="1">
        <v>59</v>
      </c>
      <c r="F168" s="1">
        <v>89</v>
      </c>
      <c r="G168" s="1">
        <v>89</v>
      </c>
      <c r="H168" s="1">
        <v>89</v>
      </c>
      <c r="I168" s="1">
        <v>89</v>
      </c>
      <c r="J168" s="1">
        <v>89</v>
      </c>
      <c r="K168" s="1">
        <v>90</v>
      </c>
      <c r="L168" s="1">
        <v>92</v>
      </c>
      <c r="M168" s="1">
        <v>99</v>
      </c>
      <c r="N168" s="1">
        <v>118</v>
      </c>
      <c r="O168" s="1">
        <v>118</v>
      </c>
      <c r="P168" s="1">
        <v>118</v>
      </c>
      <c r="Q168" s="1">
        <v>118</v>
      </c>
      <c r="R168" s="1">
        <v>118</v>
      </c>
      <c r="S168" s="1">
        <v>118</v>
      </c>
      <c r="T168" s="1">
        <v>124</v>
      </c>
      <c r="U168" s="1">
        <v>124</v>
      </c>
      <c r="V168" s="1">
        <v>124</v>
      </c>
      <c r="W168" s="1">
        <v>129</v>
      </c>
      <c r="X168" s="1">
        <v>138</v>
      </c>
      <c r="Y168" s="1">
        <v>143</v>
      </c>
      <c r="Z168" s="1">
        <v>148</v>
      </c>
    </row>
    <row r="169" spans="1:26" x14ac:dyDescent="0.35">
      <c r="A169" s="1" t="s">
        <v>380</v>
      </c>
      <c r="B169" s="1" t="s">
        <v>381</v>
      </c>
      <c r="C169" s="1" t="s">
        <v>62</v>
      </c>
      <c r="D169" s="1" t="s">
        <v>61</v>
      </c>
      <c r="E169" s="1">
        <v>3</v>
      </c>
      <c r="F169" s="1">
        <v>4</v>
      </c>
      <c r="G169" s="1">
        <v>4</v>
      </c>
      <c r="H169" s="1">
        <v>4</v>
      </c>
      <c r="I169" s="1">
        <v>4</v>
      </c>
      <c r="J169" s="1">
        <v>4</v>
      </c>
      <c r="K169" s="1">
        <v>4</v>
      </c>
      <c r="L169" s="1">
        <v>5</v>
      </c>
      <c r="M169" s="1">
        <v>6</v>
      </c>
      <c r="N169" s="1">
        <v>6</v>
      </c>
      <c r="O169" s="1">
        <v>6</v>
      </c>
      <c r="P169" s="1">
        <v>6</v>
      </c>
      <c r="Q169" s="1">
        <v>6</v>
      </c>
      <c r="R169" s="1">
        <v>6</v>
      </c>
      <c r="S169" s="1">
        <v>6</v>
      </c>
      <c r="T169" s="1">
        <v>6</v>
      </c>
      <c r="U169" s="1">
        <v>6</v>
      </c>
      <c r="V169" s="1">
        <v>6</v>
      </c>
      <c r="W169" s="1">
        <v>6</v>
      </c>
      <c r="X169" s="1">
        <v>6</v>
      </c>
      <c r="Y169" s="1">
        <v>6</v>
      </c>
      <c r="Z169" s="1">
        <v>6</v>
      </c>
    </row>
    <row r="170" spans="1:26" x14ac:dyDescent="0.35">
      <c r="A170" s="1" t="s">
        <v>382</v>
      </c>
      <c r="B170" s="1" t="s">
        <v>383</v>
      </c>
      <c r="C170" s="1" t="s">
        <v>72</v>
      </c>
      <c r="D170" s="1" t="s">
        <v>71</v>
      </c>
      <c r="E170" s="1">
        <v>29</v>
      </c>
      <c r="F170" s="1">
        <v>30</v>
      </c>
      <c r="G170" s="1">
        <v>30</v>
      </c>
      <c r="H170" s="1">
        <v>32</v>
      </c>
      <c r="I170" s="1">
        <v>33</v>
      </c>
      <c r="J170" s="1">
        <v>36</v>
      </c>
      <c r="K170" s="1">
        <v>37</v>
      </c>
      <c r="L170" s="1">
        <v>38</v>
      </c>
      <c r="M170" s="1">
        <v>41</v>
      </c>
      <c r="N170" s="1">
        <v>42</v>
      </c>
      <c r="O170" s="1">
        <v>43</v>
      </c>
      <c r="P170" s="1">
        <v>44</v>
      </c>
      <c r="Q170" s="1">
        <v>45</v>
      </c>
      <c r="R170" s="1">
        <v>46</v>
      </c>
      <c r="S170" s="1">
        <v>47</v>
      </c>
      <c r="T170" s="1">
        <v>47</v>
      </c>
      <c r="U170" s="1">
        <v>47</v>
      </c>
      <c r="V170" s="1">
        <v>48</v>
      </c>
      <c r="W170" s="1">
        <v>48</v>
      </c>
      <c r="X170" s="1">
        <v>48</v>
      </c>
      <c r="Y170" s="1">
        <v>48</v>
      </c>
      <c r="Z170" s="1">
        <v>48</v>
      </c>
    </row>
    <row r="171" spans="1:26" x14ac:dyDescent="0.35">
      <c r="A171" s="1" t="s">
        <v>384</v>
      </c>
      <c r="B171" s="1" t="s">
        <v>385</v>
      </c>
      <c r="C171" s="1" t="s">
        <v>66</v>
      </c>
      <c r="D171" s="1" t="s">
        <v>65</v>
      </c>
      <c r="E171" s="1">
        <v>18</v>
      </c>
      <c r="F171" s="1">
        <v>146</v>
      </c>
      <c r="G171" s="1">
        <v>165</v>
      </c>
      <c r="H171" s="1">
        <v>188</v>
      </c>
      <c r="I171" s="1">
        <v>213</v>
      </c>
      <c r="J171" s="1">
        <v>233</v>
      </c>
      <c r="K171" s="1">
        <v>253</v>
      </c>
      <c r="L171" s="1">
        <v>271</v>
      </c>
      <c r="M171" s="1">
        <v>291</v>
      </c>
      <c r="N171" s="1">
        <v>313</v>
      </c>
      <c r="O171" s="1">
        <v>335</v>
      </c>
      <c r="P171" s="1">
        <v>363</v>
      </c>
      <c r="Q171" s="1">
        <v>366</v>
      </c>
      <c r="R171" s="1">
        <v>366</v>
      </c>
      <c r="S171" s="1">
        <v>366</v>
      </c>
      <c r="T171" s="1">
        <v>366</v>
      </c>
      <c r="U171" s="1">
        <v>366</v>
      </c>
      <c r="V171" s="1">
        <v>366</v>
      </c>
      <c r="W171" s="1">
        <v>366</v>
      </c>
      <c r="X171" s="1">
        <v>366</v>
      </c>
      <c r="Y171" s="1">
        <v>366</v>
      </c>
      <c r="Z171" s="1">
        <v>366</v>
      </c>
    </row>
    <row r="172" spans="1:26" x14ac:dyDescent="0.35">
      <c r="A172" s="1" t="s">
        <v>386</v>
      </c>
      <c r="B172" s="1" t="s">
        <v>387</v>
      </c>
      <c r="C172" s="1" t="s">
        <v>60</v>
      </c>
      <c r="D172" s="1" t="s">
        <v>59</v>
      </c>
      <c r="E172" s="1">
        <v>12</v>
      </c>
      <c r="F172" s="1">
        <v>12</v>
      </c>
      <c r="G172" s="1">
        <v>12</v>
      </c>
      <c r="H172" s="1">
        <v>15</v>
      </c>
      <c r="I172" s="1">
        <v>19</v>
      </c>
      <c r="J172" s="1">
        <v>19</v>
      </c>
      <c r="K172" s="1">
        <v>19</v>
      </c>
      <c r="L172" s="1">
        <v>19</v>
      </c>
      <c r="M172" s="1">
        <v>19</v>
      </c>
      <c r="N172" s="1">
        <v>19</v>
      </c>
      <c r="O172" s="1">
        <v>19</v>
      </c>
      <c r="P172" s="1">
        <v>19</v>
      </c>
      <c r="Q172" s="1">
        <v>19</v>
      </c>
      <c r="R172" s="1">
        <v>19</v>
      </c>
      <c r="S172" s="1">
        <v>19</v>
      </c>
      <c r="T172" s="1">
        <v>19</v>
      </c>
      <c r="U172" s="1">
        <v>19</v>
      </c>
      <c r="V172" s="1">
        <v>19</v>
      </c>
      <c r="W172" s="1">
        <v>19</v>
      </c>
      <c r="X172" s="1">
        <v>19</v>
      </c>
      <c r="Y172" s="1">
        <v>19</v>
      </c>
      <c r="Z172" s="1">
        <v>19</v>
      </c>
    </row>
    <row r="173" spans="1:26" x14ac:dyDescent="0.35">
      <c r="A173" s="1" t="s">
        <v>388</v>
      </c>
      <c r="B173" s="1" t="s">
        <v>389</v>
      </c>
      <c r="C173" s="1" t="s">
        <v>68</v>
      </c>
      <c r="D173" s="1" t="s">
        <v>67</v>
      </c>
      <c r="E173" s="1">
        <v>21</v>
      </c>
      <c r="F173" s="1">
        <v>39</v>
      </c>
      <c r="G173" s="1">
        <v>49</v>
      </c>
      <c r="H173" s="1">
        <v>51</v>
      </c>
      <c r="I173" s="1">
        <v>55</v>
      </c>
      <c r="J173" s="1">
        <v>56</v>
      </c>
      <c r="K173" s="1">
        <v>59</v>
      </c>
      <c r="L173" s="1">
        <v>63</v>
      </c>
      <c r="M173" s="1">
        <v>71</v>
      </c>
      <c r="N173" s="1">
        <v>74</v>
      </c>
      <c r="O173" s="1">
        <v>81</v>
      </c>
      <c r="P173" s="1">
        <v>81</v>
      </c>
      <c r="Q173" s="1">
        <v>85</v>
      </c>
      <c r="R173" s="1">
        <v>86</v>
      </c>
      <c r="S173" s="1">
        <v>90</v>
      </c>
      <c r="T173" s="1">
        <v>93</v>
      </c>
      <c r="U173" s="1">
        <v>95</v>
      </c>
      <c r="V173" s="1">
        <v>98</v>
      </c>
      <c r="W173" s="1">
        <v>103</v>
      </c>
      <c r="X173" s="1">
        <v>105</v>
      </c>
      <c r="Y173" s="1">
        <v>108</v>
      </c>
      <c r="Z173" s="1">
        <v>110</v>
      </c>
    </row>
    <row r="174" spans="1:26" x14ac:dyDescent="0.35">
      <c r="A174" s="1" t="s">
        <v>390</v>
      </c>
      <c r="B174" s="1" t="s">
        <v>391</v>
      </c>
      <c r="C174" s="1" t="s">
        <v>60</v>
      </c>
      <c r="D174" s="1" t="s">
        <v>59</v>
      </c>
      <c r="E174" s="1">
        <v>14</v>
      </c>
      <c r="F174" s="1">
        <v>18</v>
      </c>
      <c r="G174" s="1">
        <v>18</v>
      </c>
      <c r="H174" s="1">
        <v>22</v>
      </c>
      <c r="I174" s="1">
        <v>25</v>
      </c>
      <c r="J174" s="1">
        <v>28</v>
      </c>
      <c r="K174" s="1">
        <v>28</v>
      </c>
      <c r="L174" s="1">
        <v>28</v>
      </c>
      <c r="M174" s="1">
        <v>28</v>
      </c>
      <c r="N174" s="1">
        <v>28</v>
      </c>
      <c r="O174" s="1">
        <v>28</v>
      </c>
      <c r="P174" s="1">
        <v>28</v>
      </c>
      <c r="Q174" s="1">
        <v>28</v>
      </c>
      <c r="R174" s="1">
        <v>28</v>
      </c>
      <c r="S174" s="1">
        <v>28</v>
      </c>
      <c r="T174" s="1">
        <v>28</v>
      </c>
      <c r="U174" s="1">
        <v>28</v>
      </c>
      <c r="V174" s="1">
        <v>28</v>
      </c>
      <c r="W174" s="1">
        <v>28</v>
      </c>
      <c r="X174" s="1">
        <v>28</v>
      </c>
      <c r="Y174" s="1">
        <v>28</v>
      </c>
      <c r="Z174" s="1">
        <v>28</v>
      </c>
    </row>
    <row r="175" spans="1:26" x14ac:dyDescent="0.35">
      <c r="A175" s="1" t="s">
        <v>392</v>
      </c>
      <c r="B175" s="1" t="s">
        <v>393</v>
      </c>
      <c r="C175" s="1" t="s">
        <v>70</v>
      </c>
      <c r="D175" s="1" t="s">
        <v>69</v>
      </c>
      <c r="E175" s="1">
        <v>9</v>
      </c>
      <c r="F175" s="1">
        <v>10</v>
      </c>
      <c r="G175" s="1">
        <v>10</v>
      </c>
      <c r="H175" s="1">
        <v>10</v>
      </c>
      <c r="I175" s="1">
        <v>10</v>
      </c>
      <c r="J175" s="1">
        <v>10</v>
      </c>
      <c r="K175" s="1">
        <v>10</v>
      </c>
      <c r="L175" s="1">
        <v>12</v>
      </c>
      <c r="M175" s="1">
        <v>12</v>
      </c>
      <c r="N175" s="1">
        <v>18</v>
      </c>
      <c r="O175" s="1">
        <v>22</v>
      </c>
      <c r="P175" s="1">
        <v>23</v>
      </c>
      <c r="Q175" s="1">
        <v>27</v>
      </c>
      <c r="R175" s="1">
        <v>28</v>
      </c>
      <c r="S175" s="1">
        <v>29</v>
      </c>
      <c r="T175" s="1">
        <v>29</v>
      </c>
      <c r="U175" s="1">
        <v>32</v>
      </c>
      <c r="V175" s="1">
        <v>33</v>
      </c>
      <c r="W175" s="1">
        <v>34</v>
      </c>
      <c r="X175" s="1">
        <v>35</v>
      </c>
      <c r="Y175" s="1">
        <v>37</v>
      </c>
      <c r="Z175" s="1">
        <v>39</v>
      </c>
    </row>
    <row r="176" spans="1:26" x14ac:dyDescent="0.35">
      <c r="A176" s="1" t="s">
        <v>394</v>
      </c>
      <c r="B176" s="1" t="s">
        <v>395</v>
      </c>
      <c r="C176" s="1" t="s">
        <v>58</v>
      </c>
      <c r="D176" s="1" t="s">
        <v>57</v>
      </c>
      <c r="E176" s="1">
        <v>11</v>
      </c>
      <c r="F176" s="1">
        <v>44</v>
      </c>
      <c r="G176" s="1">
        <v>64</v>
      </c>
      <c r="H176" s="1">
        <v>70</v>
      </c>
      <c r="I176" s="1">
        <v>79</v>
      </c>
      <c r="J176" s="1">
        <v>83</v>
      </c>
      <c r="K176" s="1">
        <v>92</v>
      </c>
      <c r="L176" s="1">
        <v>93</v>
      </c>
      <c r="M176" s="1">
        <v>98</v>
      </c>
      <c r="N176" s="1">
        <v>101</v>
      </c>
      <c r="O176" s="1">
        <v>105</v>
      </c>
      <c r="P176" s="1">
        <v>107</v>
      </c>
      <c r="Q176" s="1">
        <v>111</v>
      </c>
      <c r="R176" s="1">
        <v>113</v>
      </c>
      <c r="S176" s="1">
        <v>113</v>
      </c>
      <c r="T176" s="1">
        <v>115</v>
      </c>
      <c r="U176" s="1">
        <v>116</v>
      </c>
      <c r="V176" s="1">
        <v>117</v>
      </c>
      <c r="W176" s="1">
        <v>117</v>
      </c>
      <c r="X176" s="1">
        <v>118</v>
      </c>
      <c r="Y176" s="1">
        <v>120</v>
      </c>
      <c r="Z176" s="1">
        <v>123</v>
      </c>
    </row>
    <row r="177" spans="1:26" x14ac:dyDescent="0.35">
      <c r="A177" s="1" t="s">
        <v>396</v>
      </c>
      <c r="B177" s="1" t="s">
        <v>397</v>
      </c>
      <c r="C177" s="1" t="s">
        <v>70</v>
      </c>
      <c r="D177" s="1" t="s">
        <v>69</v>
      </c>
      <c r="E177" s="1">
        <v>2</v>
      </c>
      <c r="F177" s="1">
        <v>2</v>
      </c>
      <c r="G177" s="1">
        <v>2</v>
      </c>
      <c r="H177" s="1">
        <v>4</v>
      </c>
      <c r="I177" s="1">
        <v>4</v>
      </c>
      <c r="J177" s="1">
        <v>4</v>
      </c>
      <c r="K177" s="1">
        <v>4</v>
      </c>
      <c r="L177" s="1">
        <v>4</v>
      </c>
      <c r="M177" s="1">
        <v>4</v>
      </c>
      <c r="N177" s="1">
        <v>5</v>
      </c>
      <c r="O177" s="1">
        <v>5</v>
      </c>
      <c r="P177" s="1">
        <v>5</v>
      </c>
      <c r="Q177" s="1">
        <v>5</v>
      </c>
      <c r="R177" s="1">
        <v>5</v>
      </c>
      <c r="S177" s="1">
        <v>5</v>
      </c>
      <c r="T177" s="1">
        <v>5</v>
      </c>
      <c r="U177" s="1">
        <v>5</v>
      </c>
      <c r="V177" s="1">
        <v>5</v>
      </c>
      <c r="W177" s="1">
        <v>5</v>
      </c>
      <c r="X177" s="1">
        <v>5</v>
      </c>
      <c r="Y177" s="1">
        <v>5</v>
      </c>
      <c r="Z177" s="1">
        <v>5</v>
      </c>
    </row>
    <row r="178" spans="1:26" x14ac:dyDescent="0.35">
      <c r="A178" s="1" t="s">
        <v>398</v>
      </c>
      <c r="B178" s="1" t="s">
        <v>399</v>
      </c>
      <c r="C178" s="1" t="s">
        <v>62</v>
      </c>
      <c r="D178" s="1" t="s">
        <v>61</v>
      </c>
      <c r="E178" s="1">
        <v>40</v>
      </c>
      <c r="F178" s="1">
        <v>55</v>
      </c>
      <c r="G178" s="1">
        <v>70</v>
      </c>
      <c r="H178" s="1">
        <v>78</v>
      </c>
      <c r="I178" s="1">
        <v>78</v>
      </c>
      <c r="J178" s="1">
        <v>78</v>
      </c>
      <c r="K178" s="1">
        <v>78</v>
      </c>
      <c r="L178" s="1">
        <v>80</v>
      </c>
      <c r="M178" s="1">
        <v>81</v>
      </c>
      <c r="N178" s="1">
        <v>84</v>
      </c>
      <c r="O178" s="1">
        <v>85</v>
      </c>
      <c r="P178" s="1">
        <v>86</v>
      </c>
      <c r="Q178" s="1">
        <v>89</v>
      </c>
      <c r="R178" s="1">
        <v>89</v>
      </c>
      <c r="S178" s="1">
        <v>89</v>
      </c>
      <c r="T178" s="1">
        <v>91</v>
      </c>
      <c r="U178" s="1">
        <v>91</v>
      </c>
      <c r="V178" s="1">
        <v>91</v>
      </c>
      <c r="W178" s="1">
        <v>91</v>
      </c>
      <c r="X178" s="1">
        <v>91</v>
      </c>
      <c r="Y178" s="1">
        <v>91</v>
      </c>
      <c r="Z178" s="1">
        <v>91</v>
      </c>
    </row>
    <row r="179" spans="1:26" x14ac:dyDescent="0.35">
      <c r="A179" s="1" t="s">
        <v>400</v>
      </c>
      <c r="B179" s="1" t="s">
        <v>401</v>
      </c>
      <c r="C179" s="1" t="s">
        <v>68</v>
      </c>
      <c r="D179" s="1" t="s">
        <v>67</v>
      </c>
      <c r="E179" s="1">
        <v>3</v>
      </c>
      <c r="F179" s="1">
        <v>4</v>
      </c>
      <c r="G179" s="1">
        <v>4</v>
      </c>
      <c r="H179" s="1">
        <v>5</v>
      </c>
      <c r="I179" s="1">
        <v>5</v>
      </c>
      <c r="J179" s="1">
        <v>6</v>
      </c>
      <c r="K179" s="1">
        <v>6</v>
      </c>
      <c r="L179" s="1">
        <v>7</v>
      </c>
      <c r="M179" s="1">
        <v>10</v>
      </c>
      <c r="N179" s="1">
        <v>17</v>
      </c>
      <c r="O179" s="1">
        <v>17</v>
      </c>
      <c r="P179" s="1">
        <v>18</v>
      </c>
      <c r="Q179" s="1">
        <v>21</v>
      </c>
      <c r="R179" s="1">
        <v>22</v>
      </c>
      <c r="S179" s="1">
        <v>22</v>
      </c>
      <c r="T179" s="1">
        <v>23</v>
      </c>
      <c r="U179" s="1">
        <v>24</v>
      </c>
      <c r="V179" s="1">
        <v>24</v>
      </c>
      <c r="W179" s="1">
        <v>24</v>
      </c>
      <c r="X179" s="1">
        <v>26</v>
      </c>
      <c r="Y179" s="1">
        <v>32</v>
      </c>
      <c r="Z179" s="1">
        <v>34</v>
      </c>
    </row>
    <row r="180" spans="1:26" x14ac:dyDescent="0.35">
      <c r="A180" s="1" t="s">
        <v>402</v>
      </c>
      <c r="B180" s="1" t="s">
        <v>403</v>
      </c>
      <c r="C180" s="1" t="s">
        <v>64</v>
      </c>
      <c r="D180" s="1" t="s">
        <v>63</v>
      </c>
      <c r="E180" s="1">
        <v>43</v>
      </c>
      <c r="F180" s="1">
        <v>130</v>
      </c>
      <c r="G180" s="1">
        <v>168</v>
      </c>
      <c r="H180" s="1">
        <v>201</v>
      </c>
      <c r="I180" s="1">
        <v>214</v>
      </c>
      <c r="J180" s="1">
        <v>232</v>
      </c>
      <c r="K180" s="1">
        <v>251</v>
      </c>
      <c r="L180" s="1">
        <v>289</v>
      </c>
      <c r="M180" s="1">
        <v>319</v>
      </c>
      <c r="N180" s="1">
        <v>339</v>
      </c>
      <c r="O180" s="1">
        <v>365</v>
      </c>
      <c r="P180" s="1">
        <v>393</v>
      </c>
      <c r="Q180" s="1">
        <v>423</v>
      </c>
      <c r="R180" s="1">
        <v>458</v>
      </c>
      <c r="S180" s="1">
        <v>485</v>
      </c>
      <c r="T180" s="1">
        <v>510</v>
      </c>
      <c r="U180" s="1">
        <v>537</v>
      </c>
      <c r="V180" s="1">
        <v>546</v>
      </c>
      <c r="W180" s="1">
        <v>565</v>
      </c>
      <c r="X180" s="1">
        <v>580</v>
      </c>
      <c r="Y180" s="1">
        <v>600</v>
      </c>
      <c r="Z180" s="1">
        <v>615</v>
      </c>
    </row>
    <row r="181" spans="1:26" x14ac:dyDescent="0.35">
      <c r="A181" s="1" t="s">
        <v>404</v>
      </c>
      <c r="B181" s="1" t="s">
        <v>405</v>
      </c>
      <c r="C181" s="1" t="s">
        <v>68</v>
      </c>
      <c r="D181" s="1" t="s">
        <v>67</v>
      </c>
      <c r="E181" s="1">
        <v>9</v>
      </c>
      <c r="F181" s="1">
        <v>40</v>
      </c>
      <c r="G181" s="1">
        <v>62</v>
      </c>
      <c r="H181" s="1">
        <v>72</v>
      </c>
      <c r="I181" s="1">
        <v>81</v>
      </c>
      <c r="J181" s="1">
        <v>87</v>
      </c>
      <c r="K181" s="1">
        <v>90</v>
      </c>
      <c r="L181" s="1">
        <v>90</v>
      </c>
      <c r="M181" s="1">
        <v>95</v>
      </c>
      <c r="N181" s="1">
        <v>99</v>
      </c>
      <c r="O181" s="1">
        <v>120</v>
      </c>
      <c r="P181" s="1">
        <v>181</v>
      </c>
      <c r="Q181" s="1">
        <v>214</v>
      </c>
      <c r="R181" s="1">
        <v>247</v>
      </c>
      <c r="S181" s="1">
        <v>247</v>
      </c>
      <c r="T181" s="1">
        <v>247</v>
      </c>
      <c r="U181" s="1">
        <v>249</v>
      </c>
      <c r="V181" s="1">
        <v>249</v>
      </c>
      <c r="W181" s="1">
        <v>249</v>
      </c>
      <c r="X181" s="1">
        <v>249</v>
      </c>
      <c r="Y181" s="1">
        <v>249</v>
      </c>
      <c r="Z181" s="1">
        <v>249</v>
      </c>
    </row>
    <row r="182" spans="1:26" x14ac:dyDescent="0.35">
      <c r="A182" s="1" t="s">
        <v>406</v>
      </c>
      <c r="B182" s="1" t="s">
        <v>407</v>
      </c>
      <c r="C182" s="1" t="s">
        <v>68</v>
      </c>
      <c r="D182" s="1" t="s">
        <v>67</v>
      </c>
      <c r="E182" s="1">
        <v>18</v>
      </c>
      <c r="F182" s="1">
        <v>23</v>
      </c>
      <c r="G182" s="1">
        <v>24</v>
      </c>
      <c r="H182" s="1">
        <v>26</v>
      </c>
      <c r="I182" s="1">
        <v>27</v>
      </c>
      <c r="J182" s="1">
        <v>28</v>
      </c>
      <c r="K182" s="1">
        <v>32</v>
      </c>
      <c r="L182" s="1">
        <v>38</v>
      </c>
      <c r="M182" s="1">
        <v>38</v>
      </c>
      <c r="N182" s="1">
        <v>38</v>
      </c>
      <c r="O182" s="1">
        <v>42</v>
      </c>
      <c r="P182" s="1">
        <v>48</v>
      </c>
      <c r="Q182" s="1">
        <v>50</v>
      </c>
      <c r="R182" s="1">
        <v>53</v>
      </c>
      <c r="S182" s="1">
        <v>53</v>
      </c>
      <c r="T182" s="1">
        <v>55</v>
      </c>
      <c r="U182" s="1">
        <v>62</v>
      </c>
      <c r="V182" s="1">
        <v>63</v>
      </c>
      <c r="W182" s="1">
        <v>68</v>
      </c>
      <c r="X182" s="1">
        <v>71</v>
      </c>
      <c r="Y182" s="1">
        <v>73</v>
      </c>
      <c r="Z182" s="1">
        <v>79</v>
      </c>
    </row>
    <row r="183" spans="1:26" x14ac:dyDescent="0.35">
      <c r="A183" s="1" t="s">
        <v>408</v>
      </c>
      <c r="B183" s="1" t="s">
        <v>409</v>
      </c>
      <c r="C183" s="1" t="s">
        <v>68</v>
      </c>
      <c r="D183" s="1" t="s">
        <v>67</v>
      </c>
      <c r="E183" s="1">
        <v>37</v>
      </c>
      <c r="F183" s="1">
        <v>59</v>
      </c>
      <c r="G183" s="1">
        <v>63</v>
      </c>
      <c r="H183" s="1">
        <v>70</v>
      </c>
      <c r="I183" s="1">
        <v>72</v>
      </c>
      <c r="J183" s="1">
        <v>72</v>
      </c>
      <c r="K183" s="1">
        <v>72</v>
      </c>
      <c r="L183" s="1">
        <v>77</v>
      </c>
      <c r="M183" s="1">
        <v>81</v>
      </c>
      <c r="N183" s="1">
        <v>92</v>
      </c>
      <c r="O183" s="1">
        <v>102</v>
      </c>
      <c r="P183" s="1">
        <v>111</v>
      </c>
      <c r="Q183" s="1">
        <v>122</v>
      </c>
      <c r="R183" s="1">
        <v>134</v>
      </c>
      <c r="S183" s="1">
        <v>144</v>
      </c>
      <c r="T183" s="1">
        <v>145</v>
      </c>
      <c r="U183" s="1">
        <v>146</v>
      </c>
      <c r="V183" s="1">
        <v>147</v>
      </c>
      <c r="W183" s="1">
        <v>147</v>
      </c>
      <c r="X183" s="1">
        <v>147</v>
      </c>
      <c r="Y183" s="1">
        <v>147</v>
      </c>
      <c r="Z183" s="1">
        <v>147</v>
      </c>
    </row>
    <row r="184" spans="1:26" x14ac:dyDescent="0.35">
      <c r="A184" s="1" t="s">
        <v>410</v>
      </c>
      <c r="B184" s="1" t="s">
        <v>411</v>
      </c>
      <c r="C184" s="1" t="s">
        <v>60</v>
      </c>
      <c r="D184" s="1" t="s">
        <v>59</v>
      </c>
      <c r="E184" s="1">
        <v>1</v>
      </c>
      <c r="F184" s="1">
        <v>1</v>
      </c>
      <c r="G184" s="1">
        <v>1</v>
      </c>
      <c r="H184" s="1">
        <v>1</v>
      </c>
      <c r="I184" s="1">
        <v>1</v>
      </c>
      <c r="J184" s="1">
        <v>2</v>
      </c>
      <c r="K184" s="1">
        <v>2</v>
      </c>
      <c r="L184" s="1">
        <v>2</v>
      </c>
      <c r="M184" s="1">
        <v>3</v>
      </c>
      <c r="N184" s="1">
        <v>4</v>
      </c>
      <c r="O184" s="1">
        <v>9</v>
      </c>
      <c r="P184" s="1">
        <v>10</v>
      </c>
      <c r="Q184" s="1">
        <v>11</v>
      </c>
      <c r="R184" s="1">
        <v>11</v>
      </c>
      <c r="S184" s="1">
        <v>11</v>
      </c>
      <c r="T184" s="1">
        <v>12</v>
      </c>
      <c r="U184" s="1">
        <v>13</v>
      </c>
      <c r="V184" s="1">
        <v>13</v>
      </c>
      <c r="W184" s="1">
        <v>13</v>
      </c>
      <c r="X184" s="1">
        <v>13</v>
      </c>
      <c r="Y184" s="1">
        <v>14</v>
      </c>
      <c r="Z184" s="1">
        <v>14</v>
      </c>
    </row>
    <row r="185" spans="1:26" x14ac:dyDescent="0.35">
      <c r="A185" s="1" t="s">
        <v>414</v>
      </c>
      <c r="B185" s="1" t="s">
        <v>415</v>
      </c>
      <c r="C185" s="1" t="s">
        <v>72</v>
      </c>
      <c r="D185" s="1" t="s">
        <v>71</v>
      </c>
      <c r="E185" s="1">
        <v>22</v>
      </c>
      <c r="F185" s="1">
        <v>31</v>
      </c>
      <c r="G185" s="1">
        <v>34</v>
      </c>
      <c r="H185" s="1">
        <v>45</v>
      </c>
      <c r="I185" s="1">
        <v>57</v>
      </c>
      <c r="J185" s="1">
        <v>68</v>
      </c>
      <c r="K185" s="1">
        <v>71</v>
      </c>
      <c r="L185" s="1">
        <v>73</v>
      </c>
      <c r="M185" s="1">
        <v>77</v>
      </c>
      <c r="N185" s="1">
        <v>78</v>
      </c>
      <c r="O185" s="1">
        <v>79</v>
      </c>
      <c r="P185" s="1">
        <v>85</v>
      </c>
      <c r="Q185" s="1">
        <v>93</v>
      </c>
      <c r="R185" s="1">
        <v>97</v>
      </c>
      <c r="S185" s="1">
        <v>109</v>
      </c>
      <c r="T185" s="1">
        <v>112</v>
      </c>
      <c r="U185" s="1">
        <v>122</v>
      </c>
      <c r="V185" s="1">
        <v>125</v>
      </c>
      <c r="W185" s="1">
        <v>128</v>
      </c>
      <c r="X185" s="1">
        <v>130</v>
      </c>
      <c r="Y185" s="1">
        <v>134</v>
      </c>
      <c r="Z185" s="1">
        <v>141</v>
      </c>
    </row>
    <row r="186" spans="1:26" x14ac:dyDescent="0.35">
      <c r="A186" s="1" t="s">
        <v>412</v>
      </c>
      <c r="B186" s="1" t="s">
        <v>413</v>
      </c>
      <c r="C186" s="1" t="s">
        <v>64</v>
      </c>
      <c r="D186" s="1" t="s">
        <v>63</v>
      </c>
      <c r="E186" s="1">
        <v>61</v>
      </c>
      <c r="F186" s="1">
        <v>88</v>
      </c>
      <c r="G186" s="1">
        <v>111</v>
      </c>
      <c r="H186" s="1">
        <v>139</v>
      </c>
      <c r="I186" s="1">
        <v>167</v>
      </c>
      <c r="J186" s="1">
        <v>197</v>
      </c>
      <c r="K186" s="1">
        <v>233</v>
      </c>
      <c r="L186" s="1">
        <v>254</v>
      </c>
      <c r="M186" s="1">
        <v>282</v>
      </c>
      <c r="N186" s="1">
        <v>306</v>
      </c>
      <c r="O186" s="1">
        <v>331</v>
      </c>
      <c r="P186" s="1">
        <v>338</v>
      </c>
      <c r="Q186" s="1">
        <v>344</v>
      </c>
      <c r="R186" s="1">
        <v>373</v>
      </c>
      <c r="S186" s="1">
        <v>398</v>
      </c>
      <c r="T186" s="1">
        <v>443</v>
      </c>
      <c r="U186" s="1">
        <v>470</v>
      </c>
      <c r="V186" s="1">
        <v>502</v>
      </c>
      <c r="W186" s="1">
        <v>534</v>
      </c>
      <c r="X186" s="1">
        <v>561</v>
      </c>
      <c r="Y186" s="1">
        <v>600</v>
      </c>
      <c r="Z186" s="1">
        <v>626</v>
      </c>
    </row>
    <row r="187" spans="1:26" x14ac:dyDescent="0.35">
      <c r="A187" s="1" t="s">
        <v>416</v>
      </c>
      <c r="B187" s="1" t="s">
        <v>417</v>
      </c>
      <c r="C187" s="1" t="s">
        <v>58</v>
      </c>
      <c r="D187" s="1" t="s">
        <v>57</v>
      </c>
      <c r="E187" s="1">
        <v>3</v>
      </c>
      <c r="F187" s="1">
        <v>3</v>
      </c>
      <c r="G187" s="1">
        <v>39</v>
      </c>
      <c r="H187" s="1">
        <v>41</v>
      </c>
      <c r="I187" s="1">
        <v>46</v>
      </c>
      <c r="J187" s="1">
        <v>58</v>
      </c>
      <c r="K187" s="1">
        <v>75</v>
      </c>
      <c r="L187" s="1">
        <v>90</v>
      </c>
      <c r="M187" s="1">
        <v>113</v>
      </c>
      <c r="N187" s="1">
        <v>113</v>
      </c>
      <c r="O187" s="1">
        <v>165</v>
      </c>
      <c r="P187" s="1">
        <v>182</v>
      </c>
      <c r="Q187" s="1">
        <v>201</v>
      </c>
      <c r="R187" s="1">
        <v>213</v>
      </c>
      <c r="S187" s="1">
        <v>220</v>
      </c>
      <c r="T187" s="1">
        <v>224</v>
      </c>
      <c r="U187" s="1">
        <v>224</v>
      </c>
      <c r="V187" s="1">
        <v>227</v>
      </c>
      <c r="W187" s="1">
        <v>229</v>
      </c>
      <c r="X187" s="1">
        <v>231</v>
      </c>
      <c r="Y187" s="1">
        <v>233</v>
      </c>
      <c r="Z187" s="1">
        <v>238</v>
      </c>
    </row>
    <row r="188" spans="1:26" x14ac:dyDescent="0.35">
      <c r="A188" s="1" t="s">
        <v>418</v>
      </c>
      <c r="B188" s="1" t="s">
        <v>419</v>
      </c>
      <c r="C188" s="1" t="s">
        <v>70</v>
      </c>
      <c r="D188" s="1" t="s">
        <v>69</v>
      </c>
      <c r="E188" s="1">
        <v>36</v>
      </c>
      <c r="F188" s="1">
        <v>49</v>
      </c>
      <c r="G188" s="1">
        <v>51</v>
      </c>
      <c r="H188" s="1">
        <v>56</v>
      </c>
      <c r="I188" s="1">
        <v>58</v>
      </c>
      <c r="J188" s="1">
        <v>59</v>
      </c>
      <c r="K188" s="1">
        <v>61</v>
      </c>
      <c r="L188" s="1">
        <v>63</v>
      </c>
      <c r="M188" s="1">
        <v>67</v>
      </c>
      <c r="N188" s="1">
        <v>70</v>
      </c>
      <c r="O188" s="1">
        <v>71</v>
      </c>
      <c r="P188" s="1">
        <v>78</v>
      </c>
      <c r="Q188" s="1">
        <v>78</v>
      </c>
      <c r="R188" s="1">
        <v>78</v>
      </c>
      <c r="S188" s="1">
        <v>78</v>
      </c>
      <c r="T188" s="1">
        <v>80</v>
      </c>
      <c r="U188" s="1">
        <v>83</v>
      </c>
      <c r="V188" s="1">
        <v>85</v>
      </c>
      <c r="W188" s="1">
        <v>90</v>
      </c>
      <c r="X188" s="1">
        <v>93</v>
      </c>
      <c r="Y188" s="1">
        <v>93</v>
      </c>
      <c r="Z188" s="1">
        <v>97</v>
      </c>
    </row>
    <row r="189" spans="1:26" x14ac:dyDescent="0.35">
      <c r="A189" s="1" t="s">
        <v>420</v>
      </c>
      <c r="B189" s="1" t="s">
        <v>421</v>
      </c>
      <c r="C189" s="1" t="s">
        <v>60</v>
      </c>
      <c r="D189" s="1" t="s">
        <v>59</v>
      </c>
      <c r="E189" s="1">
        <v>71</v>
      </c>
      <c r="F189" s="1">
        <v>71</v>
      </c>
      <c r="G189" s="1">
        <v>71</v>
      </c>
      <c r="H189" s="1">
        <v>71</v>
      </c>
      <c r="I189" s="1">
        <v>72</v>
      </c>
      <c r="J189" s="1">
        <v>72</v>
      </c>
      <c r="K189" s="1">
        <v>72</v>
      </c>
      <c r="L189" s="1">
        <v>72</v>
      </c>
      <c r="M189" s="1">
        <v>72</v>
      </c>
      <c r="N189" s="1">
        <v>73</v>
      </c>
      <c r="O189" s="1">
        <v>73</v>
      </c>
      <c r="P189" s="1">
        <v>77</v>
      </c>
      <c r="Q189" s="1">
        <v>78</v>
      </c>
      <c r="R189" s="1">
        <v>78</v>
      </c>
      <c r="S189" s="1">
        <v>78</v>
      </c>
      <c r="T189" s="1">
        <v>80</v>
      </c>
      <c r="U189" s="1">
        <v>80</v>
      </c>
      <c r="V189" s="1">
        <v>80</v>
      </c>
      <c r="W189" s="1">
        <v>81</v>
      </c>
      <c r="X189" s="1">
        <v>81</v>
      </c>
      <c r="Y189" s="1">
        <v>81</v>
      </c>
      <c r="Z189" s="1">
        <v>81</v>
      </c>
    </row>
    <row r="190" spans="1:26" x14ac:dyDescent="0.35">
      <c r="A190" s="1" t="s">
        <v>422</v>
      </c>
      <c r="B190" s="1" t="s">
        <v>423</v>
      </c>
      <c r="C190" s="1" t="s">
        <v>74</v>
      </c>
      <c r="D190" s="1" t="s">
        <v>73</v>
      </c>
      <c r="E190" s="1">
        <v>33</v>
      </c>
      <c r="F190" s="1">
        <v>37</v>
      </c>
      <c r="G190" s="1">
        <v>39</v>
      </c>
      <c r="H190" s="1">
        <v>39</v>
      </c>
      <c r="I190" s="1">
        <v>44</v>
      </c>
      <c r="J190" s="1">
        <v>47</v>
      </c>
      <c r="K190" s="1">
        <v>47</v>
      </c>
      <c r="L190" s="1">
        <v>66</v>
      </c>
      <c r="M190" s="1">
        <v>66</v>
      </c>
      <c r="N190" s="1">
        <v>71</v>
      </c>
      <c r="O190" s="1">
        <v>71</v>
      </c>
      <c r="P190" s="1">
        <v>71</v>
      </c>
      <c r="Q190" s="1">
        <v>71</v>
      </c>
      <c r="R190" s="1">
        <v>71</v>
      </c>
      <c r="S190" s="1">
        <v>71</v>
      </c>
      <c r="T190" s="1">
        <v>71</v>
      </c>
      <c r="U190" s="1">
        <v>71</v>
      </c>
      <c r="V190" s="1">
        <v>71</v>
      </c>
      <c r="W190" s="1">
        <v>71</v>
      </c>
      <c r="X190" s="1">
        <v>71</v>
      </c>
      <c r="Y190" s="1">
        <v>74</v>
      </c>
      <c r="Z190" s="1">
        <v>74</v>
      </c>
    </row>
    <row r="191" spans="1:26" x14ac:dyDescent="0.35">
      <c r="A191" s="1" t="s">
        <v>424</v>
      </c>
      <c r="B191" s="1" t="s">
        <v>425</v>
      </c>
      <c r="C191" s="1" t="s">
        <v>62</v>
      </c>
      <c r="D191" s="1" t="s">
        <v>61</v>
      </c>
      <c r="E191" s="1">
        <v>16</v>
      </c>
      <c r="F191" s="1">
        <v>19</v>
      </c>
      <c r="G191" s="1">
        <v>25</v>
      </c>
      <c r="H191" s="1">
        <v>28</v>
      </c>
      <c r="I191" s="1">
        <v>35</v>
      </c>
      <c r="J191" s="1">
        <v>40</v>
      </c>
      <c r="K191" s="1">
        <v>50</v>
      </c>
      <c r="L191" s="1">
        <v>53</v>
      </c>
      <c r="M191" s="1">
        <v>55</v>
      </c>
      <c r="N191" s="1">
        <v>61</v>
      </c>
      <c r="O191" s="1">
        <v>66</v>
      </c>
      <c r="P191" s="1">
        <v>69</v>
      </c>
      <c r="Q191" s="1">
        <v>78</v>
      </c>
      <c r="R191" s="1">
        <v>82</v>
      </c>
      <c r="S191" s="1">
        <v>84</v>
      </c>
      <c r="T191" s="1">
        <v>87</v>
      </c>
      <c r="U191" s="1">
        <v>88</v>
      </c>
      <c r="V191" s="1">
        <v>89</v>
      </c>
      <c r="W191" s="1">
        <v>89</v>
      </c>
      <c r="X191" s="1">
        <v>90</v>
      </c>
      <c r="Y191" s="1">
        <v>92</v>
      </c>
      <c r="Z191" s="1">
        <v>94</v>
      </c>
    </row>
    <row r="192" spans="1:26" x14ac:dyDescent="0.35">
      <c r="A192" s="1" t="s">
        <v>426</v>
      </c>
      <c r="B192" s="1" t="s">
        <v>427</v>
      </c>
      <c r="C192" s="1" t="s">
        <v>60</v>
      </c>
      <c r="D192" s="1" t="s">
        <v>59</v>
      </c>
      <c r="E192" s="1">
        <v>3</v>
      </c>
      <c r="F192" s="1">
        <v>3</v>
      </c>
      <c r="G192" s="1">
        <v>6</v>
      </c>
      <c r="H192" s="1">
        <v>10</v>
      </c>
      <c r="I192" s="1">
        <v>11</v>
      </c>
      <c r="J192" s="1">
        <v>11</v>
      </c>
      <c r="K192" s="1">
        <v>11</v>
      </c>
      <c r="L192" s="1">
        <v>11</v>
      </c>
      <c r="M192" s="1">
        <v>13</v>
      </c>
      <c r="N192" s="1">
        <v>19</v>
      </c>
      <c r="O192" s="1">
        <v>22</v>
      </c>
      <c r="P192" s="1">
        <v>22</v>
      </c>
      <c r="Q192" s="1">
        <v>23</v>
      </c>
      <c r="R192" s="1">
        <v>23</v>
      </c>
      <c r="S192" s="1">
        <v>23</v>
      </c>
      <c r="T192" s="1">
        <v>23</v>
      </c>
      <c r="U192" s="1">
        <v>24</v>
      </c>
      <c r="V192" s="1">
        <v>24</v>
      </c>
      <c r="W192" s="1">
        <v>24</v>
      </c>
      <c r="X192" s="1">
        <v>27</v>
      </c>
      <c r="Y192" s="1">
        <v>27</v>
      </c>
      <c r="Z192" s="1">
        <v>29</v>
      </c>
    </row>
    <row r="193" spans="1:26" x14ac:dyDescent="0.35">
      <c r="A193" s="1" t="s">
        <v>428</v>
      </c>
      <c r="B193" s="1" t="s">
        <v>429</v>
      </c>
      <c r="C193" s="1" t="s">
        <v>74</v>
      </c>
      <c r="D193" s="1" t="s">
        <v>73</v>
      </c>
      <c r="E193" s="1">
        <v>51</v>
      </c>
      <c r="F193" s="1">
        <v>58</v>
      </c>
      <c r="G193" s="1">
        <v>64</v>
      </c>
      <c r="H193" s="1">
        <v>64</v>
      </c>
      <c r="I193" s="1">
        <v>64</v>
      </c>
      <c r="J193" s="1">
        <v>69</v>
      </c>
      <c r="K193" s="1">
        <v>74</v>
      </c>
      <c r="L193" s="1">
        <v>76</v>
      </c>
      <c r="M193" s="1">
        <v>80</v>
      </c>
      <c r="N193" s="1">
        <v>81</v>
      </c>
      <c r="O193" s="1">
        <v>83</v>
      </c>
      <c r="P193" s="1">
        <v>87</v>
      </c>
      <c r="Q193" s="1">
        <v>87</v>
      </c>
      <c r="R193" s="1">
        <v>88</v>
      </c>
      <c r="S193" s="1">
        <v>89</v>
      </c>
      <c r="T193" s="1">
        <v>90</v>
      </c>
      <c r="U193" s="1">
        <v>94</v>
      </c>
      <c r="V193" s="1">
        <v>95</v>
      </c>
      <c r="W193" s="1">
        <v>96</v>
      </c>
      <c r="X193" s="1">
        <v>98</v>
      </c>
      <c r="Y193" s="1">
        <v>99</v>
      </c>
      <c r="Z193" s="1">
        <v>100</v>
      </c>
    </row>
    <row r="194" spans="1:26" x14ac:dyDescent="0.35">
      <c r="A194" s="1" t="s">
        <v>430</v>
      </c>
      <c r="B194" s="1" t="s">
        <v>431</v>
      </c>
      <c r="C194" s="1" t="s">
        <v>62</v>
      </c>
      <c r="D194" s="1" t="s">
        <v>61</v>
      </c>
      <c r="E194" s="1">
        <v>7</v>
      </c>
      <c r="F194" s="1">
        <v>11</v>
      </c>
      <c r="G194" s="1">
        <v>11</v>
      </c>
      <c r="H194" s="1">
        <v>11</v>
      </c>
      <c r="I194" s="1">
        <v>13</v>
      </c>
      <c r="J194" s="1">
        <v>13</v>
      </c>
      <c r="K194" s="1">
        <v>13</v>
      </c>
      <c r="L194" s="1">
        <v>14</v>
      </c>
      <c r="M194" s="1">
        <v>15</v>
      </c>
      <c r="N194" s="1">
        <v>15</v>
      </c>
      <c r="O194" s="1">
        <v>19</v>
      </c>
      <c r="P194" s="1">
        <v>19</v>
      </c>
      <c r="Q194" s="1">
        <v>21</v>
      </c>
      <c r="R194" s="1">
        <v>21</v>
      </c>
      <c r="S194" s="1">
        <v>21</v>
      </c>
      <c r="T194" s="1">
        <v>21</v>
      </c>
      <c r="U194" s="1">
        <v>21</v>
      </c>
      <c r="V194" s="1">
        <v>21</v>
      </c>
      <c r="W194" s="1">
        <v>21</v>
      </c>
      <c r="X194" s="1">
        <v>21</v>
      </c>
      <c r="Y194" s="1">
        <v>23</v>
      </c>
      <c r="Z194" s="1">
        <v>25</v>
      </c>
    </row>
    <row r="195" spans="1:26" x14ac:dyDescent="0.35">
      <c r="A195" s="1" t="s">
        <v>432</v>
      </c>
      <c r="B195" s="1" t="s">
        <v>433</v>
      </c>
      <c r="C195" s="1" t="s">
        <v>60</v>
      </c>
      <c r="D195" s="1" t="s">
        <v>59</v>
      </c>
      <c r="E195" s="1">
        <v>73</v>
      </c>
      <c r="F195" s="1">
        <v>81</v>
      </c>
      <c r="G195" s="1">
        <v>113</v>
      </c>
      <c r="H195" s="1">
        <v>138</v>
      </c>
      <c r="I195" s="1">
        <v>139</v>
      </c>
      <c r="J195" s="1">
        <v>143</v>
      </c>
      <c r="K195" s="1">
        <v>146</v>
      </c>
      <c r="L195" s="1">
        <v>147</v>
      </c>
      <c r="M195" s="1">
        <v>151</v>
      </c>
      <c r="N195" s="1">
        <v>156</v>
      </c>
      <c r="O195" s="1">
        <v>159</v>
      </c>
      <c r="P195" s="1">
        <v>167</v>
      </c>
      <c r="Q195" s="1">
        <v>169</v>
      </c>
      <c r="R195" s="1">
        <v>171</v>
      </c>
      <c r="S195" s="1">
        <v>176</v>
      </c>
      <c r="T195" s="1">
        <v>177</v>
      </c>
      <c r="U195" s="1">
        <v>178</v>
      </c>
      <c r="V195" s="1">
        <v>179</v>
      </c>
      <c r="W195" s="1">
        <v>180</v>
      </c>
      <c r="X195" s="1">
        <v>181</v>
      </c>
      <c r="Y195" s="1">
        <v>184</v>
      </c>
      <c r="Z195" s="1">
        <v>186</v>
      </c>
    </row>
    <row r="196" spans="1:26" x14ac:dyDescent="0.35">
      <c r="A196" s="1" t="s">
        <v>434</v>
      </c>
      <c r="B196" s="1" t="s">
        <v>435</v>
      </c>
      <c r="C196" s="1" t="s">
        <v>70</v>
      </c>
      <c r="D196" s="1" t="s">
        <v>69</v>
      </c>
      <c r="E196" s="1">
        <v>21</v>
      </c>
      <c r="F196" s="1">
        <v>36</v>
      </c>
      <c r="G196" s="1">
        <v>40</v>
      </c>
      <c r="H196" s="1">
        <v>49</v>
      </c>
      <c r="I196" s="1">
        <v>53</v>
      </c>
      <c r="J196" s="1">
        <v>55</v>
      </c>
      <c r="K196" s="1">
        <v>61</v>
      </c>
      <c r="L196" s="1">
        <v>63</v>
      </c>
      <c r="M196" s="1">
        <v>63</v>
      </c>
      <c r="N196" s="1">
        <v>67</v>
      </c>
      <c r="O196" s="1">
        <v>74</v>
      </c>
      <c r="P196" s="1">
        <v>79</v>
      </c>
      <c r="Q196" s="1">
        <v>83</v>
      </c>
      <c r="R196" s="1">
        <v>88</v>
      </c>
      <c r="S196" s="1">
        <v>92</v>
      </c>
      <c r="T196" s="1">
        <v>96</v>
      </c>
      <c r="U196" s="1">
        <v>97</v>
      </c>
      <c r="V196" s="1">
        <v>98</v>
      </c>
      <c r="W196" s="1">
        <v>99</v>
      </c>
      <c r="X196" s="1">
        <v>99</v>
      </c>
      <c r="Y196" s="1">
        <v>101</v>
      </c>
      <c r="Z196" s="1">
        <v>105</v>
      </c>
    </row>
    <row r="197" spans="1:26" x14ac:dyDescent="0.35">
      <c r="A197" s="1" t="s">
        <v>436</v>
      </c>
      <c r="B197" s="1" t="s">
        <v>437</v>
      </c>
      <c r="C197" s="1" t="s">
        <v>64</v>
      </c>
      <c r="D197" s="1" t="s">
        <v>63</v>
      </c>
      <c r="E197" s="1">
        <v>38</v>
      </c>
      <c r="F197" s="1">
        <v>45</v>
      </c>
      <c r="G197" s="1">
        <v>47</v>
      </c>
      <c r="H197" s="1">
        <v>53</v>
      </c>
      <c r="I197" s="1">
        <v>55</v>
      </c>
      <c r="J197" s="1">
        <v>56</v>
      </c>
      <c r="K197" s="1">
        <v>58</v>
      </c>
      <c r="L197" s="1">
        <v>60</v>
      </c>
      <c r="M197" s="1">
        <v>63</v>
      </c>
      <c r="N197" s="1">
        <v>66</v>
      </c>
      <c r="O197" s="1">
        <v>69</v>
      </c>
      <c r="P197" s="1">
        <v>71</v>
      </c>
      <c r="Q197" s="1">
        <v>72</v>
      </c>
      <c r="R197" s="1">
        <v>76</v>
      </c>
      <c r="S197" s="1">
        <v>77</v>
      </c>
      <c r="T197" s="1">
        <v>77</v>
      </c>
      <c r="U197" s="1">
        <v>77</v>
      </c>
      <c r="V197" s="1">
        <v>77</v>
      </c>
      <c r="W197" s="1">
        <v>77</v>
      </c>
      <c r="X197" s="1">
        <v>77</v>
      </c>
      <c r="Y197" s="1">
        <v>79</v>
      </c>
      <c r="Z197" s="1">
        <v>83</v>
      </c>
    </row>
    <row r="198" spans="1:26" x14ac:dyDescent="0.35">
      <c r="A198" s="1" t="s">
        <v>438</v>
      </c>
      <c r="B198" s="1" t="s">
        <v>439</v>
      </c>
      <c r="C198" s="1" t="s">
        <v>72</v>
      </c>
      <c r="D198" s="1" t="s">
        <v>71</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row>
    <row r="199" spans="1:26" x14ac:dyDescent="0.35">
      <c r="A199" s="1" t="s">
        <v>440</v>
      </c>
      <c r="B199" s="1" t="s">
        <v>441</v>
      </c>
      <c r="C199" s="1" t="s">
        <v>60</v>
      </c>
      <c r="D199" s="1" t="s">
        <v>59</v>
      </c>
      <c r="E199" s="1">
        <v>3</v>
      </c>
      <c r="F199" s="1">
        <v>5</v>
      </c>
      <c r="G199" s="1">
        <v>6</v>
      </c>
      <c r="H199" s="1">
        <v>6</v>
      </c>
      <c r="I199" s="1">
        <v>6</v>
      </c>
      <c r="J199" s="1">
        <v>6</v>
      </c>
      <c r="K199" s="1">
        <v>6</v>
      </c>
      <c r="L199" s="1">
        <v>6</v>
      </c>
      <c r="M199" s="1">
        <v>6</v>
      </c>
      <c r="N199" s="1">
        <v>6</v>
      </c>
      <c r="O199" s="1">
        <v>6</v>
      </c>
      <c r="P199" s="1">
        <v>6</v>
      </c>
      <c r="Q199" s="1">
        <v>6</v>
      </c>
      <c r="R199" s="1">
        <v>6</v>
      </c>
      <c r="S199" s="1">
        <v>6</v>
      </c>
      <c r="T199" s="1">
        <v>6</v>
      </c>
      <c r="U199" s="1">
        <v>6</v>
      </c>
      <c r="V199" s="1">
        <v>6</v>
      </c>
      <c r="W199" s="1">
        <v>6</v>
      </c>
      <c r="X199" s="1">
        <v>6</v>
      </c>
      <c r="Y199" s="1">
        <v>6</v>
      </c>
      <c r="Z199" s="1">
        <v>6</v>
      </c>
    </row>
    <row r="200" spans="1:26" x14ac:dyDescent="0.35">
      <c r="A200" s="1" t="s">
        <v>442</v>
      </c>
      <c r="B200" s="1" t="s">
        <v>443</v>
      </c>
      <c r="C200" s="1" t="s">
        <v>64</v>
      </c>
      <c r="D200" s="1" t="s">
        <v>63</v>
      </c>
      <c r="E200" s="1">
        <v>46</v>
      </c>
      <c r="F200" s="1">
        <v>54</v>
      </c>
      <c r="G200" s="1">
        <v>56</v>
      </c>
      <c r="H200" s="1">
        <v>56</v>
      </c>
      <c r="I200" s="1">
        <v>64</v>
      </c>
      <c r="J200" s="1">
        <v>68</v>
      </c>
      <c r="K200" s="1">
        <v>68</v>
      </c>
      <c r="L200" s="1">
        <v>70</v>
      </c>
      <c r="M200" s="1">
        <v>70</v>
      </c>
      <c r="N200" s="1">
        <v>70</v>
      </c>
      <c r="O200" s="1">
        <v>70</v>
      </c>
      <c r="P200" s="1">
        <v>70</v>
      </c>
      <c r="Q200" s="1">
        <v>70</v>
      </c>
      <c r="R200" s="1">
        <v>70</v>
      </c>
      <c r="S200" s="1">
        <v>70</v>
      </c>
      <c r="T200" s="1">
        <v>70</v>
      </c>
      <c r="U200" s="1">
        <v>70</v>
      </c>
      <c r="V200" s="1">
        <v>70</v>
      </c>
      <c r="W200" s="1">
        <v>70</v>
      </c>
      <c r="X200" s="1">
        <v>70</v>
      </c>
      <c r="Y200" s="1">
        <v>70</v>
      </c>
      <c r="Z200" s="1">
        <v>70</v>
      </c>
    </row>
    <row r="201" spans="1:26" x14ac:dyDescent="0.35">
      <c r="A201" s="1" t="s">
        <v>444</v>
      </c>
      <c r="B201" s="1" t="s">
        <v>445</v>
      </c>
      <c r="C201" s="1" t="s">
        <v>62</v>
      </c>
      <c r="D201" s="1" t="s">
        <v>61</v>
      </c>
      <c r="E201" s="1">
        <v>77</v>
      </c>
      <c r="F201" s="1">
        <v>82</v>
      </c>
      <c r="G201" s="1">
        <v>96</v>
      </c>
      <c r="H201" s="1">
        <v>100</v>
      </c>
      <c r="I201" s="1">
        <v>106</v>
      </c>
      <c r="J201" s="1">
        <v>112</v>
      </c>
      <c r="K201" s="1">
        <v>126</v>
      </c>
      <c r="L201" s="1">
        <v>132</v>
      </c>
      <c r="M201" s="1">
        <v>139</v>
      </c>
      <c r="N201" s="1">
        <v>146</v>
      </c>
      <c r="O201" s="1">
        <v>155</v>
      </c>
      <c r="P201" s="1">
        <v>162</v>
      </c>
      <c r="Q201" s="1">
        <v>162</v>
      </c>
      <c r="R201" s="1">
        <v>162</v>
      </c>
      <c r="S201" s="1">
        <v>162</v>
      </c>
      <c r="T201" s="1">
        <v>162</v>
      </c>
      <c r="U201" s="1">
        <v>162</v>
      </c>
      <c r="V201" s="1">
        <v>162</v>
      </c>
      <c r="W201" s="1">
        <v>162</v>
      </c>
      <c r="X201" s="1">
        <v>162</v>
      </c>
      <c r="Y201" s="1">
        <v>162</v>
      </c>
      <c r="Z201" s="1">
        <v>162</v>
      </c>
    </row>
    <row r="202" spans="1:26" x14ac:dyDescent="0.35">
      <c r="A202" s="1" t="s">
        <v>446</v>
      </c>
      <c r="B202" s="1" t="s">
        <v>447</v>
      </c>
      <c r="C202" s="1" t="s">
        <v>60</v>
      </c>
      <c r="D202" s="1" t="s">
        <v>59</v>
      </c>
      <c r="E202" s="1">
        <v>47</v>
      </c>
      <c r="F202" s="1">
        <v>52</v>
      </c>
      <c r="G202" s="1">
        <v>72</v>
      </c>
      <c r="H202" s="1">
        <v>103</v>
      </c>
      <c r="I202" s="1">
        <v>114</v>
      </c>
      <c r="J202" s="1">
        <v>127</v>
      </c>
      <c r="K202" s="1">
        <v>142</v>
      </c>
      <c r="L202" s="1">
        <v>155</v>
      </c>
      <c r="M202" s="1">
        <v>163</v>
      </c>
      <c r="N202" s="1">
        <v>176</v>
      </c>
      <c r="O202" s="1">
        <v>189</v>
      </c>
      <c r="P202" s="1">
        <v>194</v>
      </c>
      <c r="Q202" s="1">
        <v>208</v>
      </c>
      <c r="R202" s="1">
        <v>208</v>
      </c>
      <c r="S202" s="1">
        <v>208</v>
      </c>
      <c r="T202" s="1">
        <v>208</v>
      </c>
      <c r="U202" s="1">
        <v>208</v>
      </c>
      <c r="V202" s="1">
        <v>208</v>
      </c>
      <c r="W202" s="1">
        <v>208</v>
      </c>
      <c r="X202" s="1">
        <v>221</v>
      </c>
      <c r="Y202" s="1">
        <v>221</v>
      </c>
      <c r="Z202" s="1">
        <v>221</v>
      </c>
    </row>
    <row r="203" spans="1:26" x14ac:dyDescent="0.35">
      <c r="A203" s="1" t="s">
        <v>448</v>
      </c>
      <c r="B203" s="1" t="s">
        <v>449</v>
      </c>
      <c r="C203" s="1" t="s">
        <v>72</v>
      </c>
      <c r="D203" s="1" t="s">
        <v>71</v>
      </c>
      <c r="E203" s="1">
        <v>12</v>
      </c>
      <c r="F203" s="1">
        <v>17</v>
      </c>
      <c r="G203" s="1">
        <v>17</v>
      </c>
      <c r="H203" s="1">
        <v>19</v>
      </c>
      <c r="I203" s="1">
        <v>19</v>
      </c>
      <c r="J203" s="1">
        <v>19</v>
      </c>
      <c r="K203" s="1">
        <v>19</v>
      </c>
      <c r="L203" s="1">
        <v>20</v>
      </c>
      <c r="M203" s="1">
        <v>21</v>
      </c>
      <c r="N203" s="1">
        <v>21</v>
      </c>
      <c r="O203" s="1">
        <v>22</v>
      </c>
      <c r="P203" s="1">
        <v>26</v>
      </c>
      <c r="Q203" s="1">
        <v>26</v>
      </c>
      <c r="R203" s="1">
        <v>30</v>
      </c>
      <c r="S203" s="1">
        <v>30</v>
      </c>
      <c r="T203" s="1">
        <v>30</v>
      </c>
      <c r="U203" s="1">
        <v>30</v>
      </c>
      <c r="V203" s="1">
        <v>30</v>
      </c>
      <c r="W203" s="1">
        <v>31</v>
      </c>
      <c r="X203" s="1">
        <v>31</v>
      </c>
      <c r="Y203" s="1">
        <v>31</v>
      </c>
      <c r="Z203" s="1">
        <v>31</v>
      </c>
    </row>
    <row r="204" spans="1:26" x14ac:dyDescent="0.35">
      <c r="A204" s="1" t="s">
        <v>450</v>
      </c>
      <c r="B204" s="1" t="s">
        <v>451</v>
      </c>
      <c r="C204" s="1" t="s">
        <v>60</v>
      </c>
      <c r="D204" s="1" t="s">
        <v>59</v>
      </c>
      <c r="E204" s="1">
        <v>1</v>
      </c>
      <c r="F204" s="1">
        <v>1</v>
      </c>
      <c r="G204" s="1">
        <v>2</v>
      </c>
      <c r="H204" s="1">
        <v>4</v>
      </c>
      <c r="I204" s="1">
        <v>6</v>
      </c>
      <c r="J204" s="1">
        <v>6</v>
      </c>
      <c r="K204" s="1">
        <v>6</v>
      </c>
      <c r="L204" s="1">
        <v>7</v>
      </c>
      <c r="M204" s="1">
        <v>8</v>
      </c>
      <c r="N204" s="1">
        <v>10</v>
      </c>
      <c r="O204" s="1">
        <v>11</v>
      </c>
      <c r="P204" s="1">
        <v>12</v>
      </c>
      <c r="Q204" s="1">
        <v>12</v>
      </c>
      <c r="R204" s="1">
        <v>12</v>
      </c>
      <c r="S204" s="1">
        <v>13</v>
      </c>
      <c r="T204" s="1">
        <v>13</v>
      </c>
      <c r="U204" s="1">
        <v>15</v>
      </c>
      <c r="V204" s="1">
        <v>15</v>
      </c>
      <c r="W204" s="1">
        <v>15</v>
      </c>
      <c r="X204" s="1">
        <v>15</v>
      </c>
      <c r="Y204" s="1">
        <v>15</v>
      </c>
      <c r="Z204" s="1">
        <v>16</v>
      </c>
    </row>
    <row r="205" spans="1:26" x14ac:dyDescent="0.35">
      <c r="A205" s="1" t="s">
        <v>452</v>
      </c>
      <c r="B205" s="1" t="s">
        <v>453</v>
      </c>
      <c r="C205" s="1" t="s">
        <v>66</v>
      </c>
      <c r="D205" s="1" t="s">
        <v>65</v>
      </c>
      <c r="E205" s="1">
        <v>30</v>
      </c>
      <c r="F205" s="1">
        <v>56</v>
      </c>
      <c r="G205" s="1">
        <v>64</v>
      </c>
      <c r="H205" s="1">
        <v>74</v>
      </c>
      <c r="I205" s="1">
        <v>78</v>
      </c>
      <c r="J205" s="1">
        <v>80</v>
      </c>
      <c r="K205" s="1">
        <v>83</v>
      </c>
      <c r="L205" s="1">
        <v>87</v>
      </c>
      <c r="M205" s="1">
        <v>92</v>
      </c>
      <c r="N205" s="1">
        <v>95</v>
      </c>
      <c r="O205" s="1">
        <v>99</v>
      </c>
      <c r="P205" s="1">
        <v>104</v>
      </c>
      <c r="Q205" s="1">
        <v>111</v>
      </c>
      <c r="R205" s="1">
        <v>119</v>
      </c>
      <c r="S205" s="1">
        <v>127</v>
      </c>
      <c r="T205" s="1">
        <v>130</v>
      </c>
      <c r="U205" s="1">
        <v>137</v>
      </c>
      <c r="V205" s="1">
        <v>143</v>
      </c>
      <c r="W205" s="1">
        <v>153</v>
      </c>
      <c r="X205" s="1">
        <v>157</v>
      </c>
      <c r="Y205" s="1">
        <v>161</v>
      </c>
      <c r="Z205" s="1">
        <v>162</v>
      </c>
    </row>
    <row r="206" spans="1:26" x14ac:dyDescent="0.35">
      <c r="A206" s="1" t="s">
        <v>454</v>
      </c>
      <c r="B206" s="1" t="s">
        <v>455</v>
      </c>
      <c r="C206" s="1" t="s">
        <v>68</v>
      </c>
      <c r="D206" s="1" t="s">
        <v>67</v>
      </c>
      <c r="E206" s="1">
        <v>55</v>
      </c>
      <c r="F206" s="1">
        <v>76</v>
      </c>
      <c r="G206" s="1">
        <v>90</v>
      </c>
      <c r="H206" s="1">
        <v>98</v>
      </c>
      <c r="I206" s="1">
        <v>105</v>
      </c>
      <c r="J206" s="1">
        <v>115</v>
      </c>
      <c r="K206" s="1">
        <v>127</v>
      </c>
      <c r="L206" s="1">
        <v>138</v>
      </c>
      <c r="M206" s="1">
        <v>142</v>
      </c>
      <c r="N206" s="1">
        <v>159</v>
      </c>
      <c r="O206" s="1">
        <v>173</v>
      </c>
      <c r="P206" s="1">
        <v>184</v>
      </c>
      <c r="Q206" s="1">
        <v>201</v>
      </c>
      <c r="R206" s="1">
        <v>218</v>
      </c>
      <c r="S206" s="1">
        <v>231</v>
      </c>
      <c r="T206" s="1">
        <v>239</v>
      </c>
      <c r="U206" s="1">
        <v>243</v>
      </c>
      <c r="V206" s="1">
        <v>251</v>
      </c>
      <c r="W206" s="1">
        <v>251</v>
      </c>
      <c r="X206" s="1">
        <v>256</v>
      </c>
      <c r="Y206" s="1">
        <v>263</v>
      </c>
      <c r="Z206" s="1">
        <v>263</v>
      </c>
    </row>
    <row r="207" spans="1:26" x14ac:dyDescent="0.35">
      <c r="A207" s="1" t="s">
        <v>456</v>
      </c>
      <c r="B207" s="1" t="s">
        <v>457</v>
      </c>
      <c r="C207" s="1" t="s">
        <v>66</v>
      </c>
      <c r="D207" s="1" t="s">
        <v>65</v>
      </c>
      <c r="E207" s="1">
        <v>6</v>
      </c>
      <c r="F207" s="1">
        <v>11</v>
      </c>
      <c r="G207" s="1">
        <v>14</v>
      </c>
      <c r="H207" s="1">
        <v>17</v>
      </c>
      <c r="I207" s="1">
        <v>21</v>
      </c>
      <c r="J207" s="1">
        <v>23</v>
      </c>
      <c r="K207" s="1">
        <v>24</v>
      </c>
      <c r="L207" s="1">
        <v>24</v>
      </c>
      <c r="M207" s="1">
        <v>25</v>
      </c>
      <c r="N207" s="1">
        <v>25</v>
      </c>
      <c r="O207" s="1">
        <v>27</v>
      </c>
      <c r="P207" s="1">
        <v>27</v>
      </c>
      <c r="Q207" s="1">
        <v>27</v>
      </c>
      <c r="R207" s="1">
        <v>27</v>
      </c>
      <c r="S207" s="1">
        <v>27</v>
      </c>
      <c r="T207" s="1">
        <v>27</v>
      </c>
      <c r="U207" s="1">
        <v>27</v>
      </c>
      <c r="V207" s="1">
        <v>27</v>
      </c>
      <c r="W207" s="1">
        <v>27</v>
      </c>
      <c r="X207" s="1">
        <v>27</v>
      </c>
      <c r="Y207" s="1">
        <v>27</v>
      </c>
      <c r="Z207" s="1">
        <v>27</v>
      </c>
    </row>
    <row r="208" spans="1:26" x14ac:dyDescent="0.35">
      <c r="A208" s="1" t="s">
        <v>458</v>
      </c>
      <c r="B208" s="1" t="s">
        <v>459</v>
      </c>
      <c r="C208" s="1" t="s">
        <v>62</v>
      </c>
      <c r="D208" s="1" t="s">
        <v>61</v>
      </c>
      <c r="E208" s="1">
        <v>62</v>
      </c>
      <c r="F208" s="1">
        <v>86</v>
      </c>
      <c r="G208" s="1">
        <v>94</v>
      </c>
      <c r="H208" s="1">
        <v>102</v>
      </c>
      <c r="I208" s="1">
        <v>179</v>
      </c>
      <c r="J208" s="1">
        <v>263</v>
      </c>
      <c r="K208" s="1">
        <v>266</v>
      </c>
      <c r="L208" s="1">
        <v>268</v>
      </c>
      <c r="M208" s="1">
        <v>281</v>
      </c>
      <c r="N208" s="1">
        <v>288</v>
      </c>
      <c r="O208" s="1">
        <v>303</v>
      </c>
      <c r="P208" s="1">
        <v>308</v>
      </c>
      <c r="Q208" s="1">
        <v>314</v>
      </c>
      <c r="R208" s="1">
        <v>318</v>
      </c>
      <c r="S208" s="1">
        <v>320</v>
      </c>
      <c r="T208" s="1">
        <v>322</v>
      </c>
      <c r="U208" s="1">
        <v>333</v>
      </c>
      <c r="V208" s="1">
        <v>343</v>
      </c>
      <c r="W208" s="1">
        <v>344</v>
      </c>
      <c r="X208" s="1">
        <v>351</v>
      </c>
      <c r="Y208" s="1">
        <v>356</v>
      </c>
      <c r="Z208" s="1">
        <v>364</v>
      </c>
    </row>
    <row r="209" spans="1:26" x14ac:dyDescent="0.35">
      <c r="A209" s="1" t="s">
        <v>460</v>
      </c>
      <c r="B209" s="1" t="s">
        <v>461</v>
      </c>
      <c r="C209" s="1" t="s">
        <v>70</v>
      </c>
      <c r="D209" s="1" t="s">
        <v>69</v>
      </c>
      <c r="E209" s="1">
        <v>106</v>
      </c>
      <c r="F209" s="1">
        <v>179</v>
      </c>
      <c r="G209" s="1">
        <v>234</v>
      </c>
      <c r="H209" s="1">
        <v>264</v>
      </c>
      <c r="I209" s="1">
        <v>281</v>
      </c>
      <c r="J209" s="1">
        <v>284</v>
      </c>
      <c r="K209" s="1">
        <v>288</v>
      </c>
      <c r="L209" s="1">
        <v>290</v>
      </c>
      <c r="M209" s="1">
        <v>292</v>
      </c>
      <c r="N209" s="1">
        <v>294</v>
      </c>
      <c r="O209" s="1">
        <v>301</v>
      </c>
      <c r="P209" s="1">
        <v>307</v>
      </c>
      <c r="Q209" s="1">
        <v>307</v>
      </c>
      <c r="R209" s="1">
        <v>307</v>
      </c>
      <c r="S209" s="1">
        <v>307</v>
      </c>
      <c r="T209" s="1">
        <v>307</v>
      </c>
      <c r="U209" s="1">
        <v>307</v>
      </c>
      <c r="V209" s="1">
        <v>307</v>
      </c>
      <c r="W209" s="1">
        <v>307</v>
      </c>
      <c r="X209" s="1">
        <v>308</v>
      </c>
      <c r="Y209" s="1">
        <v>310</v>
      </c>
      <c r="Z209" s="1">
        <v>313</v>
      </c>
    </row>
    <row r="210" spans="1:26" x14ac:dyDescent="0.35">
      <c r="A210" s="1" t="s">
        <v>462</v>
      </c>
      <c r="B210" s="1" t="s">
        <v>463</v>
      </c>
      <c r="C210" s="1" t="s">
        <v>68</v>
      </c>
      <c r="D210" s="1" t="s">
        <v>67</v>
      </c>
      <c r="E210" s="1">
        <v>44</v>
      </c>
      <c r="F210" s="1">
        <v>47</v>
      </c>
      <c r="G210" s="1">
        <v>147</v>
      </c>
      <c r="H210" s="1">
        <v>163</v>
      </c>
      <c r="I210" s="1">
        <v>164</v>
      </c>
      <c r="J210" s="1">
        <v>171</v>
      </c>
      <c r="K210" s="1">
        <v>175</v>
      </c>
      <c r="L210" s="1">
        <v>181</v>
      </c>
      <c r="M210" s="1">
        <v>188</v>
      </c>
      <c r="N210" s="1">
        <v>197</v>
      </c>
      <c r="O210" s="1">
        <v>202</v>
      </c>
      <c r="P210" s="1">
        <v>212</v>
      </c>
      <c r="Q210" s="1">
        <v>214</v>
      </c>
      <c r="R210" s="1">
        <v>229</v>
      </c>
      <c r="S210" s="1">
        <v>246</v>
      </c>
      <c r="T210" s="1">
        <v>246</v>
      </c>
      <c r="U210" s="1">
        <v>246</v>
      </c>
      <c r="V210" s="1">
        <v>246</v>
      </c>
      <c r="W210" s="1">
        <v>246</v>
      </c>
      <c r="X210" s="1">
        <v>246</v>
      </c>
      <c r="Y210" s="1">
        <v>246</v>
      </c>
      <c r="Z210" s="1">
        <v>246</v>
      </c>
    </row>
    <row r="211" spans="1:26" x14ac:dyDescent="0.35">
      <c r="A211" s="1" t="s">
        <v>464</v>
      </c>
      <c r="B211" s="1" t="s">
        <v>465</v>
      </c>
      <c r="C211" s="1" t="s">
        <v>66</v>
      </c>
      <c r="D211" s="1" t="s">
        <v>65</v>
      </c>
      <c r="E211" s="1">
        <v>15</v>
      </c>
      <c r="F211" s="1">
        <v>40</v>
      </c>
      <c r="G211" s="1">
        <v>48</v>
      </c>
      <c r="H211" s="1">
        <v>54</v>
      </c>
      <c r="I211" s="1">
        <v>58</v>
      </c>
      <c r="J211" s="1">
        <v>75</v>
      </c>
      <c r="K211" s="1">
        <v>87</v>
      </c>
      <c r="L211" s="1">
        <v>93</v>
      </c>
      <c r="M211" s="1">
        <v>105</v>
      </c>
      <c r="N211" s="1">
        <v>109</v>
      </c>
      <c r="O211" s="1">
        <v>119</v>
      </c>
      <c r="P211" s="1">
        <v>132</v>
      </c>
      <c r="Q211" s="1">
        <v>140</v>
      </c>
      <c r="R211" s="1">
        <v>144</v>
      </c>
      <c r="S211" s="1">
        <v>158</v>
      </c>
      <c r="T211" s="1">
        <v>162</v>
      </c>
      <c r="U211" s="1">
        <v>184</v>
      </c>
      <c r="V211" s="1">
        <v>190</v>
      </c>
      <c r="W211" s="1">
        <v>191</v>
      </c>
      <c r="X211" s="1">
        <v>204</v>
      </c>
      <c r="Y211" s="1">
        <v>208</v>
      </c>
      <c r="Z211" s="1">
        <v>214</v>
      </c>
    </row>
    <row r="212" spans="1:26" x14ac:dyDescent="0.35">
      <c r="A212" s="1" t="s">
        <v>466</v>
      </c>
      <c r="B212" s="1" t="s">
        <v>467</v>
      </c>
      <c r="C212" s="1" t="s">
        <v>68</v>
      </c>
      <c r="D212" s="1" t="s">
        <v>67</v>
      </c>
      <c r="E212" s="1">
        <v>53</v>
      </c>
      <c r="F212" s="1">
        <v>80</v>
      </c>
      <c r="G212" s="1">
        <v>105</v>
      </c>
      <c r="H212" s="1">
        <v>115</v>
      </c>
      <c r="I212" s="1">
        <v>116</v>
      </c>
      <c r="J212" s="1">
        <v>121</v>
      </c>
      <c r="K212" s="1">
        <v>123</v>
      </c>
      <c r="L212" s="1">
        <v>125</v>
      </c>
      <c r="M212" s="1">
        <v>128</v>
      </c>
      <c r="N212" s="1">
        <v>131</v>
      </c>
      <c r="O212" s="1">
        <v>137</v>
      </c>
      <c r="P212" s="1">
        <v>145</v>
      </c>
      <c r="Q212" s="1">
        <v>147</v>
      </c>
      <c r="R212" s="1">
        <v>148</v>
      </c>
      <c r="S212" s="1">
        <v>148</v>
      </c>
      <c r="T212" s="1">
        <v>148</v>
      </c>
      <c r="U212" s="1">
        <v>148</v>
      </c>
      <c r="V212" s="1">
        <v>156</v>
      </c>
      <c r="W212" s="1">
        <v>156</v>
      </c>
      <c r="X212" s="1">
        <v>156</v>
      </c>
      <c r="Y212" s="1">
        <v>156</v>
      </c>
      <c r="Z212" s="1">
        <v>156</v>
      </c>
    </row>
    <row r="213" spans="1:26" x14ac:dyDescent="0.35">
      <c r="A213" s="1" t="s">
        <v>468</v>
      </c>
      <c r="B213" s="1" t="s">
        <v>469</v>
      </c>
      <c r="C213" s="1" t="s">
        <v>58</v>
      </c>
      <c r="D213" s="1" t="s">
        <v>57</v>
      </c>
      <c r="E213" s="1">
        <v>0</v>
      </c>
      <c r="F213" s="1">
        <v>41</v>
      </c>
      <c r="G213" s="1">
        <v>62</v>
      </c>
      <c r="H213" s="1">
        <v>62</v>
      </c>
      <c r="I213" s="1">
        <v>64</v>
      </c>
      <c r="J213" s="1">
        <v>66</v>
      </c>
      <c r="K213" s="1">
        <v>67</v>
      </c>
      <c r="L213" s="1">
        <v>69</v>
      </c>
      <c r="M213" s="1">
        <v>76</v>
      </c>
      <c r="N213" s="1">
        <v>96</v>
      </c>
      <c r="O213" s="1">
        <v>117</v>
      </c>
      <c r="P213" s="1">
        <v>149</v>
      </c>
      <c r="Q213" s="1">
        <v>172</v>
      </c>
      <c r="R213" s="1">
        <v>183</v>
      </c>
      <c r="S213" s="1">
        <v>203</v>
      </c>
      <c r="T213" s="1">
        <v>208</v>
      </c>
      <c r="U213" s="1">
        <v>212</v>
      </c>
      <c r="V213" s="1">
        <v>217</v>
      </c>
      <c r="W213" s="1">
        <v>217</v>
      </c>
      <c r="X213" s="1">
        <v>220</v>
      </c>
      <c r="Y213" s="1">
        <v>221</v>
      </c>
      <c r="Z213" s="1">
        <v>225</v>
      </c>
    </row>
    <row r="214" spans="1:26" x14ac:dyDescent="0.35">
      <c r="A214" s="1" t="s">
        <v>470</v>
      </c>
      <c r="B214" s="1" t="s">
        <v>471</v>
      </c>
      <c r="C214" s="1" t="s">
        <v>64</v>
      </c>
      <c r="D214" s="1" t="s">
        <v>63</v>
      </c>
      <c r="E214" s="1">
        <v>12</v>
      </c>
      <c r="F214" s="1">
        <v>16</v>
      </c>
      <c r="G214" s="1">
        <v>21</v>
      </c>
      <c r="H214" s="1">
        <v>26</v>
      </c>
      <c r="I214" s="1">
        <v>27</v>
      </c>
      <c r="J214" s="1">
        <v>31</v>
      </c>
      <c r="K214" s="1">
        <v>34</v>
      </c>
      <c r="L214" s="1">
        <v>35</v>
      </c>
      <c r="M214" s="1">
        <v>38</v>
      </c>
      <c r="N214" s="1">
        <v>41</v>
      </c>
      <c r="O214" s="1">
        <v>43</v>
      </c>
      <c r="P214" s="1">
        <v>45</v>
      </c>
      <c r="Q214" s="1">
        <v>46</v>
      </c>
      <c r="R214" s="1">
        <v>47</v>
      </c>
      <c r="S214" s="1">
        <v>50</v>
      </c>
      <c r="T214" s="1">
        <v>53</v>
      </c>
      <c r="U214" s="1">
        <v>53</v>
      </c>
      <c r="V214" s="1">
        <v>58</v>
      </c>
      <c r="W214" s="1">
        <v>61</v>
      </c>
      <c r="X214" s="1">
        <v>61</v>
      </c>
      <c r="Y214" s="1">
        <v>61</v>
      </c>
      <c r="Z214" s="1">
        <v>62</v>
      </c>
    </row>
    <row r="215" spans="1:26" x14ac:dyDescent="0.35">
      <c r="A215" s="1" t="s">
        <v>472</v>
      </c>
      <c r="B215" s="1" t="s">
        <v>473</v>
      </c>
      <c r="C215" s="1" t="s">
        <v>72</v>
      </c>
      <c r="D215" s="1" t="s">
        <v>71</v>
      </c>
      <c r="E215" s="1">
        <v>0</v>
      </c>
      <c r="F215" s="1">
        <v>1</v>
      </c>
      <c r="G215" s="1">
        <v>2</v>
      </c>
      <c r="H215" s="1">
        <v>2</v>
      </c>
      <c r="I215" s="1">
        <v>2</v>
      </c>
      <c r="J215" s="1">
        <v>2</v>
      </c>
      <c r="K215" s="1">
        <v>3</v>
      </c>
      <c r="L215" s="1">
        <v>4</v>
      </c>
      <c r="M215" s="1">
        <v>7</v>
      </c>
      <c r="N215" s="1">
        <v>7</v>
      </c>
      <c r="O215" s="1">
        <v>7</v>
      </c>
      <c r="P215" s="1">
        <v>8</v>
      </c>
      <c r="Q215" s="1">
        <v>8</v>
      </c>
      <c r="R215" s="1">
        <v>8</v>
      </c>
      <c r="S215" s="1">
        <v>8</v>
      </c>
      <c r="T215" s="1">
        <v>11</v>
      </c>
      <c r="U215" s="1">
        <v>11</v>
      </c>
      <c r="V215" s="1">
        <v>12</v>
      </c>
      <c r="W215" s="1">
        <v>12</v>
      </c>
      <c r="X215" s="1">
        <v>12</v>
      </c>
      <c r="Y215" s="1">
        <v>14</v>
      </c>
      <c r="Z215" s="1">
        <v>16</v>
      </c>
    </row>
    <row r="216" spans="1:26" x14ac:dyDescent="0.35">
      <c r="A216" s="1" t="s">
        <v>474</v>
      </c>
      <c r="B216" s="1" t="s">
        <v>475</v>
      </c>
      <c r="C216" s="1" t="s">
        <v>68</v>
      </c>
      <c r="D216" s="1" t="s">
        <v>67</v>
      </c>
      <c r="E216" s="1">
        <v>109</v>
      </c>
      <c r="F216" s="1">
        <v>109</v>
      </c>
      <c r="G216" s="1">
        <v>109</v>
      </c>
      <c r="H216" s="1">
        <v>114</v>
      </c>
      <c r="I216" s="1">
        <v>115</v>
      </c>
      <c r="J216" s="1">
        <v>117</v>
      </c>
      <c r="K216" s="1">
        <v>118</v>
      </c>
      <c r="L216" s="1">
        <v>123</v>
      </c>
      <c r="M216" s="1">
        <v>129</v>
      </c>
      <c r="N216" s="1">
        <v>133</v>
      </c>
      <c r="O216" s="1">
        <v>134</v>
      </c>
      <c r="P216" s="1">
        <v>136</v>
      </c>
      <c r="Q216" s="1">
        <v>138</v>
      </c>
      <c r="R216" s="1">
        <v>139</v>
      </c>
      <c r="S216" s="1">
        <v>140</v>
      </c>
      <c r="T216" s="1">
        <v>140</v>
      </c>
      <c r="U216" s="1">
        <v>140</v>
      </c>
      <c r="V216" s="1">
        <v>141</v>
      </c>
      <c r="W216" s="1">
        <v>143</v>
      </c>
      <c r="X216" s="1">
        <v>144</v>
      </c>
      <c r="Y216" s="1">
        <v>146</v>
      </c>
      <c r="Z216" s="1">
        <v>146</v>
      </c>
    </row>
    <row r="217" spans="1:26" x14ac:dyDescent="0.35">
      <c r="A217" s="1" t="s">
        <v>476</v>
      </c>
      <c r="B217" s="1" t="s">
        <v>477</v>
      </c>
      <c r="C217" s="1" t="s">
        <v>66</v>
      </c>
      <c r="D217" s="1" t="s">
        <v>65</v>
      </c>
      <c r="E217" s="1">
        <v>4</v>
      </c>
      <c r="F217" s="1">
        <v>7</v>
      </c>
      <c r="G217" s="1">
        <v>7</v>
      </c>
      <c r="H217" s="1">
        <v>16</v>
      </c>
      <c r="I217" s="1">
        <v>16</v>
      </c>
      <c r="J217" s="1">
        <v>17</v>
      </c>
      <c r="K217" s="1">
        <v>18</v>
      </c>
      <c r="L217" s="1">
        <v>18</v>
      </c>
      <c r="M217" s="1">
        <v>18</v>
      </c>
      <c r="N217" s="1">
        <v>18</v>
      </c>
      <c r="O217" s="1">
        <v>18</v>
      </c>
      <c r="P217" s="1">
        <v>18</v>
      </c>
      <c r="Q217" s="1">
        <v>20</v>
      </c>
      <c r="R217" s="1">
        <v>20</v>
      </c>
      <c r="S217" s="1">
        <v>21</v>
      </c>
      <c r="T217" s="1">
        <v>21</v>
      </c>
      <c r="U217" s="1">
        <v>21</v>
      </c>
      <c r="V217" s="1">
        <v>21</v>
      </c>
      <c r="W217" s="1">
        <v>21</v>
      </c>
      <c r="X217" s="1">
        <v>21</v>
      </c>
      <c r="Y217" s="1">
        <v>21</v>
      </c>
      <c r="Z217" s="1">
        <v>21</v>
      </c>
    </row>
    <row r="218" spans="1:26" x14ac:dyDescent="0.35">
      <c r="A218" s="1" t="s">
        <v>478</v>
      </c>
      <c r="B218" s="1" t="s">
        <v>479</v>
      </c>
      <c r="C218" s="1" t="s">
        <v>58</v>
      </c>
      <c r="D218" s="1" t="s">
        <v>57</v>
      </c>
      <c r="E218" s="1">
        <v>0</v>
      </c>
      <c r="F218" s="1">
        <v>2</v>
      </c>
      <c r="G218" s="1">
        <v>11</v>
      </c>
      <c r="H218" s="1">
        <v>12</v>
      </c>
      <c r="I218" s="1">
        <v>18</v>
      </c>
      <c r="J218" s="1">
        <v>20</v>
      </c>
      <c r="K218" s="1">
        <v>25</v>
      </c>
      <c r="L218" s="1">
        <v>29</v>
      </c>
      <c r="M218" s="1">
        <v>35</v>
      </c>
      <c r="N218" s="1">
        <v>42</v>
      </c>
      <c r="O218" s="1">
        <v>44</v>
      </c>
      <c r="P218" s="1">
        <v>47</v>
      </c>
      <c r="Q218" s="1">
        <v>52</v>
      </c>
      <c r="R218" s="1">
        <v>52</v>
      </c>
      <c r="S218" s="1">
        <v>56</v>
      </c>
      <c r="T218" s="1">
        <v>62</v>
      </c>
      <c r="U218" s="1">
        <v>66</v>
      </c>
      <c r="V218" s="1">
        <v>66</v>
      </c>
      <c r="W218" s="1">
        <v>68</v>
      </c>
      <c r="X218" s="1">
        <v>69</v>
      </c>
      <c r="Y218" s="1">
        <v>69</v>
      </c>
      <c r="Z218" s="1">
        <v>71</v>
      </c>
    </row>
    <row r="219" spans="1:26" x14ac:dyDescent="0.35">
      <c r="A219" s="1" t="s">
        <v>480</v>
      </c>
      <c r="B219" s="1" t="s">
        <v>481</v>
      </c>
      <c r="C219" s="1" t="s">
        <v>74</v>
      </c>
      <c r="D219" s="1" t="s">
        <v>73</v>
      </c>
      <c r="E219" s="1">
        <v>1</v>
      </c>
      <c r="F219" s="1">
        <v>3</v>
      </c>
      <c r="G219" s="1">
        <v>4</v>
      </c>
      <c r="H219" s="1">
        <v>6</v>
      </c>
      <c r="I219" s="1">
        <v>6</v>
      </c>
      <c r="J219" s="1">
        <v>7</v>
      </c>
      <c r="K219" s="1">
        <v>7</v>
      </c>
      <c r="L219" s="1">
        <v>7</v>
      </c>
      <c r="M219" s="1">
        <v>8</v>
      </c>
      <c r="N219" s="1">
        <v>11</v>
      </c>
      <c r="O219" s="1">
        <v>11</v>
      </c>
      <c r="P219" s="1">
        <v>11</v>
      </c>
      <c r="Q219" s="1">
        <v>11</v>
      </c>
      <c r="R219" s="1">
        <v>11</v>
      </c>
      <c r="S219" s="1">
        <v>11</v>
      </c>
      <c r="T219" s="1">
        <v>11</v>
      </c>
      <c r="U219" s="1">
        <v>11</v>
      </c>
      <c r="V219" s="1">
        <v>11</v>
      </c>
      <c r="W219" s="1">
        <v>11</v>
      </c>
      <c r="X219" s="1">
        <v>11</v>
      </c>
      <c r="Y219" s="1">
        <v>11</v>
      </c>
      <c r="Z219" s="1">
        <v>11</v>
      </c>
    </row>
    <row r="220" spans="1:26" x14ac:dyDescent="0.35">
      <c r="A220" s="1" t="s">
        <v>482</v>
      </c>
      <c r="B220" s="1" t="s">
        <v>483</v>
      </c>
      <c r="C220" s="1" t="s">
        <v>66</v>
      </c>
      <c r="D220" s="1" t="s">
        <v>65</v>
      </c>
      <c r="E220" s="1">
        <v>35</v>
      </c>
      <c r="F220" s="1">
        <v>35</v>
      </c>
      <c r="G220" s="1">
        <v>35</v>
      </c>
      <c r="H220" s="1">
        <v>36</v>
      </c>
      <c r="I220" s="1">
        <v>47</v>
      </c>
      <c r="J220" s="1">
        <v>52</v>
      </c>
      <c r="K220" s="1">
        <v>64</v>
      </c>
      <c r="L220" s="1">
        <v>70</v>
      </c>
      <c r="M220" s="1">
        <v>103</v>
      </c>
      <c r="N220" s="1">
        <v>117</v>
      </c>
      <c r="O220" s="1">
        <v>131</v>
      </c>
      <c r="P220" s="1">
        <v>135</v>
      </c>
      <c r="Q220" s="1">
        <v>135</v>
      </c>
      <c r="R220" s="1">
        <v>138</v>
      </c>
      <c r="S220" s="1">
        <v>141</v>
      </c>
      <c r="T220" s="1">
        <v>143</v>
      </c>
      <c r="U220" s="1">
        <v>149</v>
      </c>
      <c r="V220" s="1">
        <v>149</v>
      </c>
      <c r="W220" s="1">
        <v>194</v>
      </c>
      <c r="X220" s="1">
        <v>194</v>
      </c>
      <c r="Y220" s="1">
        <v>194</v>
      </c>
      <c r="Z220" s="1">
        <v>209</v>
      </c>
    </row>
    <row r="221" spans="1:26" x14ac:dyDescent="0.35">
      <c r="A221" s="1" t="s">
        <v>484</v>
      </c>
      <c r="B221" s="1" t="s">
        <v>485</v>
      </c>
      <c r="C221" s="1" t="s">
        <v>62</v>
      </c>
      <c r="D221" s="1" t="s">
        <v>61</v>
      </c>
      <c r="E221" s="1">
        <v>0</v>
      </c>
      <c r="F221" s="1">
        <v>1</v>
      </c>
      <c r="G221" s="1">
        <v>1</v>
      </c>
      <c r="H221" s="1">
        <v>1</v>
      </c>
      <c r="I221" s="1">
        <v>1</v>
      </c>
      <c r="J221" s="1">
        <v>3</v>
      </c>
      <c r="K221" s="1">
        <v>4</v>
      </c>
      <c r="L221" s="1">
        <v>4</v>
      </c>
      <c r="M221" s="1">
        <v>4</v>
      </c>
      <c r="N221" s="1">
        <v>5</v>
      </c>
      <c r="O221" s="1">
        <v>12</v>
      </c>
      <c r="P221" s="1">
        <v>15</v>
      </c>
      <c r="Q221" s="1">
        <v>17</v>
      </c>
      <c r="R221" s="1">
        <v>17</v>
      </c>
      <c r="S221" s="1">
        <v>19</v>
      </c>
      <c r="T221" s="1">
        <v>19</v>
      </c>
      <c r="U221" s="1">
        <v>19</v>
      </c>
      <c r="V221" s="1">
        <v>19</v>
      </c>
      <c r="W221" s="1">
        <v>19</v>
      </c>
      <c r="X221" s="1">
        <v>19</v>
      </c>
      <c r="Y221" s="1">
        <v>19</v>
      </c>
      <c r="Z221" s="1">
        <v>19</v>
      </c>
    </row>
    <row r="222" spans="1:26" x14ac:dyDescent="0.35">
      <c r="A222" s="1" t="s">
        <v>486</v>
      </c>
      <c r="B222" s="1" t="s">
        <v>487</v>
      </c>
      <c r="C222" s="1" t="s">
        <v>66</v>
      </c>
      <c r="D222" s="1" t="s">
        <v>65</v>
      </c>
      <c r="E222" s="1">
        <v>29</v>
      </c>
      <c r="F222" s="1">
        <v>53</v>
      </c>
      <c r="G222" s="1">
        <v>73</v>
      </c>
      <c r="H222" s="1">
        <v>98</v>
      </c>
      <c r="I222" s="1">
        <v>102</v>
      </c>
      <c r="J222" s="1">
        <v>103</v>
      </c>
      <c r="K222" s="1">
        <v>107</v>
      </c>
      <c r="L222" s="1">
        <v>115</v>
      </c>
      <c r="M222" s="1">
        <v>121</v>
      </c>
      <c r="N222" s="1">
        <v>128</v>
      </c>
      <c r="O222" s="1">
        <v>131</v>
      </c>
      <c r="P222" s="1">
        <v>135</v>
      </c>
      <c r="Q222" s="1">
        <v>139</v>
      </c>
      <c r="R222" s="1">
        <v>139</v>
      </c>
      <c r="S222" s="1">
        <v>139</v>
      </c>
      <c r="T222" s="1">
        <v>139</v>
      </c>
      <c r="U222" s="1">
        <v>139</v>
      </c>
      <c r="V222" s="1">
        <v>139</v>
      </c>
      <c r="W222" s="1">
        <v>139</v>
      </c>
      <c r="X222" s="1">
        <v>139</v>
      </c>
      <c r="Y222" s="1">
        <v>139</v>
      </c>
      <c r="Z222" s="1">
        <v>140</v>
      </c>
    </row>
    <row r="223" spans="1:26" x14ac:dyDescent="0.35">
      <c r="A223" s="1" t="s">
        <v>488</v>
      </c>
      <c r="B223" s="1" t="s">
        <v>489</v>
      </c>
      <c r="C223" s="1" t="s">
        <v>68</v>
      </c>
      <c r="D223" s="1" t="s">
        <v>67</v>
      </c>
      <c r="E223" s="1">
        <v>20</v>
      </c>
      <c r="F223" s="1">
        <v>82</v>
      </c>
      <c r="G223" s="1">
        <v>122</v>
      </c>
      <c r="H223" s="1">
        <v>145</v>
      </c>
      <c r="I223" s="1">
        <v>145</v>
      </c>
      <c r="J223" s="1">
        <v>145</v>
      </c>
      <c r="K223" s="1">
        <v>145</v>
      </c>
      <c r="L223" s="1">
        <v>145</v>
      </c>
      <c r="M223" s="1">
        <v>145</v>
      </c>
      <c r="N223" s="1">
        <v>145</v>
      </c>
      <c r="O223" s="1">
        <v>145</v>
      </c>
      <c r="P223" s="1">
        <v>145</v>
      </c>
      <c r="Q223" s="1">
        <v>149</v>
      </c>
      <c r="R223" s="1">
        <v>149</v>
      </c>
      <c r="S223" s="1">
        <v>150</v>
      </c>
      <c r="T223" s="1">
        <v>150</v>
      </c>
      <c r="U223" s="1">
        <v>150</v>
      </c>
      <c r="V223" s="1">
        <v>150</v>
      </c>
      <c r="W223" s="1">
        <v>150</v>
      </c>
      <c r="X223" s="1">
        <v>150</v>
      </c>
      <c r="Y223" s="1">
        <v>150</v>
      </c>
      <c r="Z223" s="1">
        <v>150</v>
      </c>
    </row>
    <row r="224" spans="1:26" x14ac:dyDescent="0.35">
      <c r="A224" s="1" t="s">
        <v>490</v>
      </c>
      <c r="B224" s="1" t="s">
        <v>491</v>
      </c>
      <c r="C224" s="1" t="s">
        <v>74</v>
      </c>
      <c r="D224" s="1" t="s">
        <v>73</v>
      </c>
      <c r="E224" s="1">
        <v>134</v>
      </c>
      <c r="F224" s="1">
        <v>180</v>
      </c>
      <c r="G224" s="1">
        <v>232</v>
      </c>
      <c r="H224" s="1">
        <v>286</v>
      </c>
      <c r="I224" s="1">
        <v>299</v>
      </c>
      <c r="J224" s="1">
        <v>309</v>
      </c>
      <c r="K224" s="1">
        <v>328</v>
      </c>
      <c r="L224" s="1">
        <v>365</v>
      </c>
      <c r="M224" s="1">
        <v>391</v>
      </c>
      <c r="N224" s="1">
        <v>414</v>
      </c>
      <c r="O224" s="1">
        <v>435</v>
      </c>
      <c r="P224" s="1">
        <v>450</v>
      </c>
      <c r="Q224" s="1">
        <v>465</v>
      </c>
      <c r="R224" s="1">
        <v>486</v>
      </c>
      <c r="S224" s="1">
        <v>510</v>
      </c>
      <c r="T224" s="1">
        <v>522</v>
      </c>
      <c r="U224" s="1">
        <v>531</v>
      </c>
      <c r="V224" s="1">
        <v>545</v>
      </c>
      <c r="W224" s="1">
        <v>565</v>
      </c>
      <c r="X224" s="1">
        <v>579</v>
      </c>
      <c r="Y224" s="1">
        <v>579</v>
      </c>
      <c r="Z224" s="1">
        <v>598</v>
      </c>
    </row>
    <row r="225" spans="1:26" x14ac:dyDescent="0.35">
      <c r="A225" s="1" t="s">
        <v>492</v>
      </c>
      <c r="B225" s="1" t="s">
        <v>493</v>
      </c>
      <c r="C225" s="1" t="s">
        <v>72</v>
      </c>
      <c r="D225" s="1" t="s">
        <v>71</v>
      </c>
      <c r="E225" s="1">
        <v>0</v>
      </c>
      <c r="F225" s="1">
        <v>3</v>
      </c>
      <c r="G225" s="1">
        <v>3</v>
      </c>
      <c r="H225" s="1">
        <v>7</v>
      </c>
      <c r="I225" s="1">
        <v>9</v>
      </c>
      <c r="J225" s="1">
        <v>10</v>
      </c>
      <c r="K225" s="1">
        <v>12</v>
      </c>
      <c r="L225" s="1">
        <v>12</v>
      </c>
      <c r="M225" s="1">
        <v>16</v>
      </c>
      <c r="N225" s="1">
        <v>19</v>
      </c>
      <c r="O225" s="1">
        <v>24</v>
      </c>
      <c r="P225" s="1">
        <v>29</v>
      </c>
      <c r="Q225" s="1">
        <v>30</v>
      </c>
      <c r="R225" s="1">
        <v>30</v>
      </c>
      <c r="S225" s="1">
        <v>31</v>
      </c>
      <c r="T225" s="1">
        <v>31</v>
      </c>
      <c r="U225" s="1">
        <v>31</v>
      </c>
      <c r="V225" s="1">
        <v>31</v>
      </c>
      <c r="W225" s="1">
        <v>33</v>
      </c>
      <c r="X225" s="1">
        <v>33</v>
      </c>
      <c r="Y225" s="1">
        <v>33</v>
      </c>
      <c r="Z225" s="1">
        <v>33</v>
      </c>
    </row>
    <row r="226" spans="1:26" x14ac:dyDescent="0.35">
      <c r="A226" s="1" t="s">
        <v>494</v>
      </c>
      <c r="B226" s="1" t="s">
        <v>495</v>
      </c>
      <c r="C226" s="1" t="s">
        <v>68</v>
      </c>
      <c r="D226" s="1" t="s">
        <v>67</v>
      </c>
      <c r="E226" s="1">
        <v>6</v>
      </c>
      <c r="F226" s="1">
        <v>8</v>
      </c>
      <c r="G226" s="1">
        <v>8</v>
      </c>
      <c r="H226" s="1">
        <v>9</v>
      </c>
      <c r="I226" s="1">
        <v>9</v>
      </c>
      <c r="J226" s="1">
        <v>11</v>
      </c>
      <c r="K226" s="1">
        <v>13</v>
      </c>
      <c r="L226" s="1">
        <v>17</v>
      </c>
      <c r="M226" s="1">
        <v>17</v>
      </c>
      <c r="N226" s="1">
        <v>20</v>
      </c>
      <c r="O226" s="1">
        <v>20</v>
      </c>
      <c r="P226" s="1">
        <v>20</v>
      </c>
      <c r="Q226" s="1">
        <v>22</v>
      </c>
      <c r="R226" s="1">
        <v>24</v>
      </c>
      <c r="S226" s="1">
        <v>24</v>
      </c>
      <c r="T226" s="1">
        <v>24</v>
      </c>
      <c r="U226" s="1">
        <v>25</v>
      </c>
      <c r="V226" s="1">
        <v>27</v>
      </c>
      <c r="W226" s="1">
        <v>28</v>
      </c>
      <c r="X226" s="1">
        <v>28</v>
      </c>
      <c r="Y226" s="1">
        <v>33</v>
      </c>
      <c r="Z226" s="1">
        <v>40</v>
      </c>
    </row>
    <row r="227" spans="1:26" x14ac:dyDescent="0.35">
      <c r="A227" s="1" t="s">
        <v>496</v>
      </c>
      <c r="B227" s="1" t="s">
        <v>497</v>
      </c>
      <c r="C227" s="1" t="s">
        <v>60</v>
      </c>
      <c r="D227" s="1" t="s">
        <v>59</v>
      </c>
      <c r="E227" s="1">
        <v>4</v>
      </c>
      <c r="F227" s="1">
        <v>4</v>
      </c>
      <c r="G227" s="1">
        <v>4</v>
      </c>
      <c r="H227" s="1">
        <v>4</v>
      </c>
      <c r="I227" s="1">
        <v>4</v>
      </c>
      <c r="J227" s="1">
        <v>4</v>
      </c>
      <c r="K227" s="1">
        <v>4</v>
      </c>
      <c r="L227" s="1">
        <v>4</v>
      </c>
      <c r="M227" s="1">
        <v>4</v>
      </c>
      <c r="N227" s="1">
        <v>4</v>
      </c>
      <c r="O227" s="1">
        <v>4</v>
      </c>
      <c r="P227" s="1">
        <v>4</v>
      </c>
      <c r="Q227" s="1">
        <v>4</v>
      </c>
      <c r="R227" s="1">
        <v>4</v>
      </c>
      <c r="S227" s="1">
        <v>4</v>
      </c>
      <c r="T227" s="1">
        <v>4</v>
      </c>
      <c r="U227" s="1">
        <v>4</v>
      </c>
      <c r="V227" s="1">
        <v>4</v>
      </c>
      <c r="W227" s="1">
        <v>4</v>
      </c>
      <c r="X227" s="1">
        <v>5</v>
      </c>
      <c r="Y227" s="1">
        <v>5</v>
      </c>
      <c r="Z227" s="1">
        <v>6</v>
      </c>
    </row>
    <row r="228" spans="1:26" x14ac:dyDescent="0.35">
      <c r="A228" s="1" t="s">
        <v>498</v>
      </c>
      <c r="B228" s="1" t="s">
        <v>499</v>
      </c>
      <c r="C228" s="1" t="s">
        <v>68</v>
      </c>
      <c r="D228" s="1" t="s">
        <v>67</v>
      </c>
      <c r="E228" s="1">
        <v>4</v>
      </c>
      <c r="F228" s="1">
        <v>10</v>
      </c>
      <c r="G228" s="1">
        <v>10</v>
      </c>
      <c r="H228" s="1">
        <v>13</v>
      </c>
      <c r="I228" s="1">
        <v>15</v>
      </c>
      <c r="J228" s="1">
        <v>17</v>
      </c>
      <c r="K228" s="1">
        <v>17</v>
      </c>
      <c r="L228" s="1">
        <v>19</v>
      </c>
      <c r="M228" s="1">
        <v>24</v>
      </c>
      <c r="N228" s="1">
        <v>33</v>
      </c>
      <c r="O228" s="1">
        <v>37</v>
      </c>
      <c r="P228" s="1">
        <v>43</v>
      </c>
      <c r="Q228" s="1">
        <v>44</v>
      </c>
      <c r="R228" s="1">
        <v>44</v>
      </c>
      <c r="S228" s="1">
        <v>46</v>
      </c>
      <c r="T228" s="1">
        <v>49</v>
      </c>
      <c r="U228" s="1">
        <v>50</v>
      </c>
      <c r="V228" s="1">
        <v>50</v>
      </c>
      <c r="W228" s="1">
        <v>55</v>
      </c>
      <c r="X228" s="1">
        <v>55</v>
      </c>
      <c r="Y228" s="1">
        <v>59</v>
      </c>
      <c r="Z228" s="1">
        <v>63</v>
      </c>
    </row>
    <row r="229" spans="1:26" x14ac:dyDescent="0.35">
      <c r="A229" s="1" t="s">
        <v>500</v>
      </c>
      <c r="B229" s="1" t="s">
        <v>501</v>
      </c>
      <c r="C229" s="1" t="s">
        <v>60</v>
      </c>
      <c r="D229" s="1" t="s">
        <v>59</v>
      </c>
      <c r="E229" s="1">
        <v>0</v>
      </c>
      <c r="F229" s="1">
        <v>0</v>
      </c>
      <c r="G229" s="1">
        <v>1</v>
      </c>
      <c r="H229" s="1">
        <v>1</v>
      </c>
      <c r="I229" s="1">
        <v>3</v>
      </c>
      <c r="J229" s="1">
        <v>5</v>
      </c>
      <c r="K229" s="1">
        <v>5</v>
      </c>
      <c r="L229" s="1">
        <v>5</v>
      </c>
      <c r="M229" s="1">
        <v>5</v>
      </c>
      <c r="N229" s="1">
        <v>5</v>
      </c>
      <c r="O229" s="1">
        <v>5</v>
      </c>
      <c r="P229" s="1">
        <v>5</v>
      </c>
      <c r="Q229" s="1">
        <v>5</v>
      </c>
      <c r="R229" s="1">
        <v>5</v>
      </c>
      <c r="S229" s="1">
        <v>5</v>
      </c>
      <c r="T229" s="1">
        <v>5</v>
      </c>
      <c r="U229" s="1">
        <v>5</v>
      </c>
      <c r="V229" s="1">
        <v>5</v>
      </c>
      <c r="W229" s="1">
        <v>8</v>
      </c>
      <c r="X229" s="1">
        <v>8</v>
      </c>
      <c r="Y229" s="1">
        <v>8</v>
      </c>
      <c r="Z229" s="1">
        <v>8</v>
      </c>
    </row>
    <row r="230" spans="1:26" x14ac:dyDescent="0.35">
      <c r="A230" s="1" t="s">
        <v>502</v>
      </c>
      <c r="B230" s="1" t="s">
        <v>503</v>
      </c>
      <c r="C230" s="1" t="s">
        <v>74</v>
      </c>
      <c r="D230" s="1" t="s">
        <v>73</v>
      </c>
      <c r="E230" s="1">
        <v>8</v>
      </c>
      <c r="F230" s="1">
        <v>10</v>
      </c>
      <c r="G230" s="1">
        <v>11</v>
      </c>
      <c r="H230" s="1">
        <v>11</v>
      </c>
      <c r="I230" s="1">
        <v>11</v>
      </c>
      <c r="J230" s="1">
        <v>11</v>
      </c>
      <c r="K230" s="1">
        <v>11</v>
      </c>
      <c r="L230" s="1">
        <v>11</v>
      </c>
      <c r="M230" s="1">
        <v>11</v>
      </c>
      <c r="N230" s="1">
        <v>11</v>
      </c>
      <c r="O230" s="1">
        <v>11</v>
      </c>
      <c r="P230" s="1">
        <v>11</v>
      </c>
      <c r="Q230" s="1">
        <v>11</v>
      </c>
      <c r="R230" s="1">
        <v>11</v>
      </c>
      <c r="S230" s="1">
        <v>11</v>
      </c>
      <c r="T230" s="1">
        <v>11</v>
      </c>
      <c r="U230" s="1">
        <v>11</v>
      </c>
      <c r="V230" s="1">
        <v>12</v>
      </c>
      <c r="W230" s="1">
        <v>12</v>
      </c>
      <c r="X230" s="1">
        <v>13</v>
      </c>
      <c r="Y230" s="1">
        <v>13</v>
      </c>
      <c r="Z230" s="1">
        <v>13</v>
      </c>
    </row>
    <row r="231" spans="1:26" x14ac:dyDescent="0.35">
      <c r="A231" s="1" t="s">
        <v>504</v>
      </c>
      <c r="B231" s="1" t="s">
        <v>505</v>
      </c>
      <c r="C231" s="1" t="s">
        <v>66</v>
      </c>
      <c r="D231" s="1" t="s">
        <v>65</v>
      </c>
      <c r="E231" s="1">
        <v>50</v>
      </c>
      <c r="F231" s="1">
        <v>74</v>
      </c>
      <c r="G231" s="1">
        <v>103</v>
      </c>
      <c r="H231" s="1">
        <v>121</v>
      </c>
      <c r="I231" s="1">
        <v>150</v>
      </c>
      <c r="J231" s="1">
        <v>200</v>
      </c>
      <c r="K231" s="1">
        <v>217</v>
      </c>
      <c r="L231" s="1">
        <v>237</v>
      </c>
      <c r="M231" s="1">
        <v>256</v>
      </c>
      <c r="N231" s="1">
        <v>274</v>
      </c>
      <c r="O231" s="1">
        <v>274</v>
      </c>
      <c r="P231" s="1">
        <v>275</v>
      </c>
      <c r="Q231" s="1">
        <v>277</v>
      </c>
      <c r="R231" s="1">
        <v>278</v>
      </c>
      <c r="S231" s="1">
        <v>285</v>
      </c>
      <c r="T231" s="1">
        <v>291</v>
      </c>
      <c r="U231" s="1">
        <v>297</v>
      </c>
      <c r="V231" s="1">
        <v>299</v>
      </c>
      <c r="W231" s="1">
        <v>300</v>
      </c>
      <c r="X231" s="1">
        <v>305</v>
      </c>
      <c r="Y231" s="1">
        <v>311</v>
      </c>
      <c r="Z231" s="1">
        <v>320</v>
      </c>
    </row>
    <row r="232" spans="1:26" x14ac:dyDescent="0.35">
      <c r="A232" s="1" t="s">
        <v>506</v>
      </c>
      <c r="B232" s="1" t="s">
        <v>507</v>
      </c>
      <c r="C232" s="1" t="s">
        <v>72</v>
      </c>
      <c r="D232" s="1" t="s">
        <v>71</v>
      </c>
      <c r="E232" s="1">
        <v>11</v>
      </c>
      <c r="F232" s="1">
        <v>11</v>
      </c>
      <c r="G232" s="1">
        <v>11</v>
      </c>
      <c r="H232" s="1">
        <v>11</v>
      </c>
      <c r="I232" s="1">
        <v>16</v>
      </c>
      <c r="J232" s="1">
        <v>22</v>
      </c>
      <c r="K232" s="1">
        <v>22</v>
      </c>
      <c r="L232" s="1">
        <v>22</v>
      </c>
      <c r="M232" s="1">
        <v>32</v>
      </c>
      <c r="N232" s="1">
        <v>39</v>
      </c>
      <c r="O232" s="1">
        <v>41</v>
      </c>
      <c r="P232" s="1">
        <v>43</v>
      </c>
      <c r="Q232" s="1">
        <v>45</v>
      </c>
      <c r="R232" s="1">
        <v>48</v>
      </c>
      <c r="S232" s="1">
        <v>52</v>
      </c>
      <c r="T232" s="1">
        <v>54</v>
      </c>
      <c r="U232" s="1">
        <v>60</v>
      </c>
      <c r="V232" s="1">
        <v>64</v>
      </c>
      <c r="W232" s="1">
        <v>66</v>
      </c>
      <c r="X232" s="1">
        <v>69</v>
      </c>
      <c r="Y232" s="1">
        <v>69</v>
      </c>
      <c r="Z232" s="1">
        <v>69</v>
      </c>
    </row>
    <row r="233" spans="1:26" x14ac:dyDescent="0.35">
      <c r="A233" s="1" t="s">
        <v>508</v>
      </c>
      <c r="B233" s="1" t="s">
        <v>509</v>
      </c>
      <c r="C233" s="1" t="s">
        <v>74</v>
      </c>
      <c r="D233" s="1" t="s">
        <v>73</v>
      </c>
      <c r="E233" s="1">
        <v>2</v>
      </c>
      <c r="F233" s="1">
        <v>7</v>
      </c>
      <c r="G233" s="1">
        <v>14</v>
      </c>
      <c r="H233" s="1">
        <v>20</v>
      </c>
      <c r="I233" s="1">
        <v>23</v>
      </c>
      <c r="J233" s="1">
        <v>24</v>
      </c>
      <c r="K233" s="1">
        <v>24</v>
      </c>
      <c r="L233" s="1">
        <v>28</v>
      </c>
      <c r="M233" s="1">
        <v>28</v>
      </c>
      <c r="N233" s="1">
        <v>33</v>
      </c>
      <c r="O233" s="1">
        <v>36</v>
      </c>
      <c r="P233" s="1">
        <v>38</v>
      </c>
      <c r="Q233" s="1">
        <v>38</v>
      </c>
      <c r="R233" s="1">
        <v>40</v>
      </c>
      <c r="S233" s="1">
        <v>41</v>
      </c>
      <c r="T233" s="1">
        <v>42</v>
      </c>
      <c r="U233" s="1">
        <v>43</v>
      </c>
      <c r="V233" s="1">
        <v>43</v>
      </c>
      <c r="W233" s="1">
        <v>43</v>
      </c>
      <c r="X233" s="1">
        <v>43</v>
      </c>
      <c r="Y233" s="1">
        <v>44</v>
      </c>
      <c r="Z233" s="1">
        <v>44</v>
      </c>
    </row>
    <row r="234" spans="1:26" x14ac:dyDescent="0.35">
      <c r="A234" s="1" t="s">
        <v>510</v>
      </c>
      <c r="B234" s="1" t="s">
        <v>511</v>
      </c>
      <c r="C234" s="1" t="s">
        <v>70</v>
      </c>
      <c r="D234" s="1" t="s">
        <v>69</v>
      </c>
      <c r="E234" s="1">
        <v>9</v>
      </c>
      <c r="F234" s="1">
        <v>11</v>
      </c>
      <c r="G234" s="1">
        <v>11</v>
      </c>
      <c r="H234" s="1">
        <v>12</v>
      </c>
      <c r="I234" s="1">
        <v>30</v>
      </c>
      <c r="J234" s="1">
        <v>39</v>
      </c>
      <c r="K234" s="1">
        <v>40</v>
      </c>
      <c r="L234" s="1">
        <v>44</v>
      </c>
      <c r="M234" s="1">
        <v>44</v>
      </c>
      <c r="N234" s="1">
        <v>48</v>
      </c>
      <c r="O234" s="1">
        <v>50</v>
      </c>
      <c r="P234" s="1">
        <v>56</v>
      </c>
      <c r="Q234" s="1">
        <v>57</v>
      </c>
      <c r="R234" s="1">
        <v>57</v>
      </c>
      <c r="S234" s="1">
        <v>59</v>
      </c>
      <c r="T234" s="1">
        <v>59</v>
      </c>
      <c r="U234" s="1">
        <v>59</v>
      </c>
      <c r="V234" s="1">
        <v>59</v>
      </c>
      <c r="W234" s="1">
        <v>59</v>
      </c>
      <c r="X234" s="1">
        <v>59</v>
      </c>
      <c r="Y234" s="1">
        <v>59</v>
      </c>
      <c r="Z234" s="1">
        <v>59</v>
      </c>
    </row>
    <row r="235" spans="1:26" x14ac:dyDescent="0.35">
      <c r="A235" s="1" t="s">
        <v>512</v>
      </c>
      <c r="B235" s="1" t="s">
        <v>513</v>
      </c>
      <c r="C235" s="1" t="s">
        <v>66</v>
      </c>
      <c r="D235" s="1" t="s">
        <v>65</v>
      </c>
      <c r="E235" s="1">
        <v>15</v>
      </c>
      <c r="F235" s="1">
        <v>73</v>
      </c>
      <c r="G235" s="1">
        <v>109</v>
      </c>
      <c r="H235" s="1">
        <v>125</v>
      </c>
      <c r="I235" s="1">
        <v>143</v>
      </c>
      <c r="J235" s="1">
        <v>163</v>
      </c>
      <c r="K235" s="1">
        <v>174</v>
      </c>
      <c r="L235" s="1">
        <v>188</v>
      </c>
      <c r="M235" s="1">
        <v>213</v>
      </c>
      <c r="N235" s="1">
        <v>236</v>
      </c>
      <c r="O235" s="1">
        <v>240</v>
      </c>
      <c r="P235" s="1">
        <v>243</v>
      </c>
      <c r="Q235" s="1">
        <v>244</v>
      </c>
      <c r="R235" s="1">
        <v>245</v>
      </c>
      <c r="S235" s="1">
        <v>245</v>
      </c>
      <c r="T235" s="1">
        <v>245</v>
      </c>
      <c r="U235" s="1">
        <v>245</v>
      </c>
      <c r="V235" s="1">
        <v>245</v>
      </c>
      <c r="W235" s="1">
        <v>245</v>
      </c>
      <c r="X235" s="1">
        <v>245</v>
      </c>
      <c r="Y235" s="1">
        <v>245</v>
      </c>
      <c r="Z235" s="1">
        <v>245</v>
      </c>
    </row>
    <row r="236" spans="1:26" x14ac:dyDescent="0.35">
      <c r="A236" s="1" t="s">
        <v>514</v>
      </c>
      <c r="B236" s="1" t="s">
        <v>515</v>
      </c>
      <c r="C236" s="1" t="s">
        <v>74</v>
      </c>
      <c r="D236" s="1" t="s">
        <v>73</v>
      </c>
      <c r="E236" s="1">
        <v>5</v>
      </c>
      <c r="F236" s="1">
        <v>5</v>
      </c>
      <c r="G236" s="1">
        <v>11</v>
      </c>
      <c r="H236" s="1">
        <v>11</v>
      </c>
      <c r="I236" s="1">
        <v>12</v>
      </c>
      <c r="J236" s="1">
        <v>14</v>
      </c>
      <c r="K236" s="1">
        <v>17</v>
      </c>
      <c r="L236" s="1">
        <v>19</v>
      </c>
      <c r="M236" s="1">
        <v>23</v>
      </c>
      <c r="N236" s="1">
        <v>26</v>
      </c>
      <c r="O236" s="1">
        <v>28</v>
      </c>
      <c r="P236" s="1">
        <v>30</v>
      </c>
      <c r="Q236" s="1">
        <v>32</v>
      </c>
      <c r="R236" s="1">
        <v>34</v>
      </c>
      <c r="S236" s="1">
        <v>35</v>
      </c>
      <c r="T236" s="1">
        <v>36</v>
      </c>
      <c r="U236" s="1">
        <v>38</v>
      </c>
      <c r="V236" s="1">
        <v>39</v>
      </c>
      <c r="W236" s="1">
        <v>39</v>
      </c>
      <c r="X236" s="1">
        <v>40</v>
      </c>
      <c r="Y236" s="1">
        <v>41</v>
      </c>
      <c r="Z236" s="1">
        <v>43</v>
      </c>
    </row>
    <row r="237" spans="1:26" x14ac:dyDescent="0.35">
      <c r="A237" s="1" t="s">
        <v>516</v>
      </c>
      <c r="B237" s="1" t="s">
        <v>517</v>
      </c>
      <c r="C237" s="1" t="s">
        <v>68</v>
      </c>
      <c r="D237" s="1" t="s">
        <v>67</v>
      </c>
      <c r="E237" s="1">
        <v>5</v>
      </c>
      <c r="F237" s="1">
        <v>12</v>
      </c>
      <c r="G237" s="1">
        <v>15</v>
      </c>
      <c r="H237" s="1">
        <v>17</v>
      </c>
      <c r="I237" s="1">
        <v>21</v>
      </c>
      <c r="J237" s="1">
        <v>22</v>
      </c>
      <c r="K237" s="1">
        <v>23</v>
      </c>
      <c r="L237" s="1">
        <v>25</v>
      </c>
      <c r="M237" s="1">
        <v>27</v>
      </c>
      <c r="N237" s="1">
        <v>31</v>
      </c>
      <c r="O237" s="1">
        <v>33</v>
      </c>
      <c r="P237" s="1">
        <v>37</v>
      </c>
      <c r="Q237" s="1">
        <v>40</v>
      </c>
      <c r="R237" s="1">
        <v>40</v>
      </c>
      <c r="S237" s="1">
        <v>40</v>
      </c>
      <c r="T237" s="1">
        <v>40</v>
      </c>
      <c r="U237" s="1">
        <v>40</v>
      </c>
      <c r="V237" s="1">
        <v>40</v>
      </c>
      <c r="W237" s="1">
        <v>40</v>
      </c>
      <c r="X237" s="1">
        <v>40</v>
      </c>
      <c r="Y237" s="1">
        <v>40</v>
      </c>
      <c r="Z237" s="1">
        <v>40</v>
      </c>
    </row>
    <row r="238" spans="1:26" x14ac:dyDescent="0.35">
      <c r="A238" s="1" t="s">
        <v>518</v>
      </c>
      <c r="B238" s="1" t="s">
        <v>519</v>
      </c>
      <c r="C238" s="1" t="s">
        <v>74</v>
      </c>
      <c r="D238" s="1" t="s">
        <v>73</v>
      </c>
      <c r="E238" s="1">
        <v>11</v>
      </c>
      <c r="F238" s="1">
        <v>22</v>
      </c>
      <c r="G238" s="1">
        <v>26</v>
      </c>
      <c r="H238" s="1">
        <v>44</v>
      </c>
      <c r="I238" s="1">
        <v>46</v>
      </c>
      <c r="J238" s="1">
        <v>50</v>
      </c>
      <c r="K238" s="1">
        <v>51</v>
      </c>
      <c r="L238" s="1">
        <v>52</v>
      </c>
      <c r="M238" s="1">
        <v>57</v>
      </c>
      <c r="N238" s="1">
        <v>62</v>
      </c>
      <c r="O238" s="1">
        <v>75</v>
      </c>
      <c r="P238" s="1">
        <v>81</v>
      </c>
      <c r="Q238" s="1">
        <v>96</v>
      </c>
      <c r="R238" s="1">
        <v>105</v>
      </c>
      <c r="S238" s="1">
        <v>113</v>
      </c>
      <c r="T238" s="1">
        <v>114</v>
      </c>
      <c r="U238" s="1">
        <v>117</v>
      </c>
      <c r="V238" s="1">
        <v>119</v>
      </c>
      <c r="W238" s="1">
        <v>121</v>
      </c>
      <c r="X238" s="1">
        <v>123</v>
      </c>
      <c r="Y238" s="1">
        <v>126</v>
      </c>
      <c r="Z238" s="1">
        <v>126</v>
      </c>
    </row>
    <row r="239" spans="1:26" x14ac:dyDescent="0.35">
      <c r="A239" s="1" t="s">
        <v>520</v>
      </c>
      <c r="B239" s="1" t="s">
        <v>521</v>
      </c>
      <c r="C239" s="1" t="s">
        <v>72</v>
      </c>
      <c r="D239" s="1" t="s">
        <v>71</v>
      </c>
      <c r="E239" s="1">
        <v>1</v>
      </c>
      <c r="F239" s="1">
        <v>4</v>
      </c>
      <c r="G239" s="1">
        <v>9</v>
      </c>
      <c r="H239" s="1">
        <v>11</v>
      </c>
      <c r="I239" s="1">
        <v>14</v>
      </c>
      <c r="J239" s="1">
        <v>14</v>
      </c>
      <c r="K239" s="1">
        <v>14</v>
      </c>
      <c r="L239" s="1">
        <v>14</v>
      </c>
      <c r="M239" s="1">
        <v>15</v>
      </c>
      <c r="N239" s="1">
        <v>20</v>
      </c>
      <c r="O239" s="1">
        <v>21</v>
      </c>
      <c r="P239" s="1">
        <v>25</v>
      </c>
      <c r="Q239" s="1">
        <v>25</v>
      </c>
      <c r="R239" s="1">
        <v>25</v>
      </c>
      <c r="S239" s="1">
        <v>25</v>
      </c>
      <c r="T239" s="1">
        <v>26</v>
      </c>
      <c r="U239" s="1">
        <v>27</v>
      </c>
      <c r="V239" s="1">
        <v>28</v>
      </c>
      <c r="W239" s="1">
        <v>28</v>
      </c>
      <c r="X239" s="1">
        <v>28</v>
      </c>
      <c r="Y239" s="1">
        <v>28</v>
      </c>
      <c r="Z239" s="1">
        <v>29</v>
      </c>
    </row>
    <row r="240" spans="1:26" x14ac:dyDescent="0.35">
      <c r="A240" s="1" t="s">
        <v>522</v>
      </c>
      <c r="B240" s="1" t="s">
        <v>523</v>
      </c>
      <c r="C240" s="1" t="s">
        <v>68</v>
      </c>
      <c r="D240" s="1" t="s">
        <v>67</v>
      </c>
      <c r="E240" s="1">
        <v>33</v>
      </c>
      <c r="F240" s="1">
        <v>35</v>
      </c>
      <c r="G240" s="1">
        <v>38</v>
      </c>
      <c r="H240" s="1">
        <v>42</v>
      </c>
      <c r="I240" s="1">
        <v>42</v>
      </c>
      <c r="J240" s="1">
        <v>48</v>
      </c>
      <c r="K240" s="1">
        <v>52</v>
      </c>
      <c r="L240" s="1">
        <v>54</v>
      </c>
      <c r="M240" s="1">
        <v>58</v>
      </c>
      <c r="N240" s="1">
        <v>58</v>
      </c>
      <c r="O240" s="1">
        <v>60</v>
      </c>
      <c r="P240" s="1">
        <v>63</v>
      </c>
      <c r="Q240" s="1">
        <v>68</v>
      </c>
      <c r="R240" s="1">
        <v>73</v>
      </c>
      <c r="S240" s="1">
        <v>76</v>
      </c>
      <c r="T240" s="1">
        <v>83</v>
      </c>
      <c r="U240" s="1">
        <v>91</v>
      </c>
      <c r="V240" s="1">
        <v>101</v>
      </c>
      <c r="W240" s="1">
        <v>103</v>
      </c>
      <c r="X240" s="1">
        <v>105</v>
      </c>
      <c r="Y240" s="1">
        <v>105</v>
      </c>
      <c r="Z240" s="1">
        <v>120</v>
      </c>
    </row>
    <row r="241" spans="1:26" x14ac:dyDescent="0.35">
      <c r="A241" s="1" t="s">
        <v>524</v>
      </c>
      <c r="B241" s="1" t="s">
        <v>525</v>
      </c>
      <c r="C241" s="1" t="s">
        <v>72</v>
      </c>
      <c r="D241" s="1" t="s">
        <v>71</v>
      </c>
      <c r="E241" s="1">
        <v>14</v>
      </c>
      <c r="F241" s="1">
        <v>23</v>
      </c>
      <c r="G241" s="1">
        <v>48</v>
      </c>
      <c r="H241" s="1">
        <v>62</v>
      </c>
      <c r="I241" s="1">
        <v>76</v>
      </c>
      <c r="J241" s="1">
        <v>94</v>
      </c>
      <c r="K241" s="1">
        <v>117</v>
      </c>
      <c r="L241" s="1">
        <v>126</v>
      </c>
      <c r="M241" s="1">
        <v>143</v>
      </c>
      <c r="N241" s="1">
        <v>156</v>
      </c>
      <c r="O241" s="1">
        <v>167</v>
      </c>
      <c r="P241" s="1">
        <v>175</v>
      </c>
      <c r="Q241" s="1">
        <v>178</v>
      </c>
      <c r="R241" s="1">
        <v>179</v>
      </c>
      <c r="S241" s="1">
        <v>179</v>
      </c>
      <c r="T241" s="1">
        <v>179</v>
      </c>
      <c r="U241" s="1">
        <v>180</v>
      </c>
      <c r="V241" s="1">
        <v>180</v>
      </c>
      <c r="W241" s="1">
        <v>180</v>
      </c>
      <c r="X241" s="1">
        <v>180</v>
      </c>
      <c r="Y241" s="1">
        <v>181</v>
      </c>
      <c r="Z241" s="1">
        <v>181</v>
      </c>
    </row>
    <row r="242" spans="1:26" x14ac:dyDescent="0.35">
      <c r="A242" s="1" t="s">
        <v>526</v>
      </c>
      <c r="B242" s="1" t="s">
        <v>527</v>
      </c>
      <c r="C242" s="1" t="s">
        <v>70</v>
      </c>
      <c r="D242" s="1" t="s">
        <v>69</v>
      </c>
      <c r="E242" s="1">
        <v>17</v>
      </c>
      <c r="F242" s="1">
        <v>25</v>
      </c>
      <c r="G242" s="1">
        <v>36</v>
      </c>
      <c r="H242" s="1">
        <v>47</v>
      </c>
      <c r="I242" s="1">
        <v>56</v>
      </c>
      <c r="J242" s="1">
        <v>59</v>
      </c>
      <c r="K242" s="1">
        <v>72</v>
      </c>
      <c r="L242" s="1">
        <v>76</v>
      </c>
      <c r="M242" s="1">
        <v>81</v>
      </c>
      <c r="N242" s="1">
        <v>91</v>
      </c>
      <c r="O242" s="1">
        <v>96</v>
      </c>
      <c r="P242" s="1">
        <v>105</v>
      </c>
      <c r="Q242" s="1">
        <v>107</v>
      </c>
      <c r="R242" s="1">
        <v>111</v>
      </c>
      <c r="S242" s="1">
        <v>117</v>
      </c>
      <c r="T242" s="1">
        <v>121</v>
      </c>
      <c r="U242" s="1">
        <v>124</v>
      </c>
      <c r="V242" s="1">
        <v>128</v>
      </c>
      <c r="W242" s="1">
        <v>131</v>
      </c>
      <c r="X242" s="1">
        <v>138</v>
      </c>
      <c r="Y242" s="1">
        <v>147</v>
      </c>
      <c r="Z242" s="1">
        <v>149</v>
      </c>
    </row>
    <row r="243" spans="1:26" x14ac:dyDescent="0.35">
      <c r="A243" s="1" t="s">
        <v>528</v>
      </c>
      <c r="B243" s="1" t="s">
        <v>529</v>
      </c>
      <c r="C243" s="1" t="s">
        <v>62</v>
      </c>
      <c r="D243" s="1" t="s">
        <v>61</v>
      </c>
      <c r="E243" s="1">
        <v>2</v>
      </c>
      <c r="F243" s="1">
        <v>5</v>
      </c>
      <c r="G243" s="1">
        <v>5</v>
      </c>
      <c r="H243" s="1">
        <v>6</v>
      </c>
      <c r="I243" s="1">
        <v>6</v>
      </c>
      <c r="J243" s="1">
        <v>6</v>
      </c>
      <c r="K243" s="1">
        <v>6</v>
      </c>
      <c r="L243" s="1">
        <v>7</v>
      </c>
      <c r="M243" s="1">
        <v>11</v>
      </c>
      <c r="N243" s="1">
        <v>17</v>
      </c>
      <c r="O243" s="1">
        <v>19</v>
      </c>
      <c r="P243" s="1">
        <v>19</v>
      </c>
      <c r="Q243" s="1">
        <v>19</v>
      </c>
      <c r="R243" s="1">
        <v>19</v>
      </c>
      <c r="S243" s="1">
        <v>19</v>
      </c>
      <c r="T243" s="1">
        <v>19</v>
      </c>
      <c r="U243" s="1">
        <v>19</v>
      </c>
      <c r="V243" s="1">
        <v>20</v>
      </c>
      <c r="W243" s="1">
        <v>20</v>
      </c>
      <c r="X243" s="1">
        <v>20</v>
      </c>
      <c r="Y243" s="1">
        <v>20</v>
      </c>
      <c r="Z243" s="1">
        <v>20</v>
      </c>
    </row>
    <row r="244" spans="1:26" x14ac:dyDescent="0.35">
      <c r="A244" s="1" t="s">
        <v>530</v>
      </c>
      <c r="B244" s="1" t="s">
        <v>531</v>
      </c>
      <c r="C244" s="1" t="s">
        <v>60</v>
      </c>
      <c r="D244" s="1" t="s">
        <v>59</v>
      </c>
      <c r="E244" s="1">
        <v>3</v>
      </c>
      <c r="F244" s="1">
        <v>4</v>
      </c>
      <c r="G244" s="1">
        <v>5</v>
      </c>
      <c r="H244" s="1">
        <v>7</v>
      </c>
      <c r="I244" s="1">
        <v>9</v>
      </c>
      <c r="J244" s="1">
        <v>9</v>
      </c>
      <c r="K244" s="1">
        <v>11</v>
      </c>
      <c r="L244" s="1">
        <v>11</v>
      </c>
      <c r="M244" s="1">
        <v>11</v>
      </c>
      <c r="N244" s="1">
        <v>11</v>
      </c>
      <c r="O244" s="1">
        <v>11</v>
      </c>
      <c r="P244" s="1">
        <v>11</v>
      </c>
      <c r="Q244" s="1">
        <v>11</v>
      </c>
      <c r="R244" s="1">
        <v>11</v>
      </c>
      <c r="S244" s="1">
        <v>11</v>
      </c>
      <c r="T244" s="1">
        <v>11</v>
      </c>
      <c r="U244" s="1">
        <v>11</v>
      </c>
      <c r="V244" s="1">
        <v>11</v>
      </c>
      <c r="W244" s="1">
        <v>11</v>
      </c>
      <c r="X244" s="1">
        <v>11</v>
      </c>
      <c r="Y244" s="1">
        <v>11</v>
      </c>
      <c r="Z244" s="1">
        <v>11</v>
      </c>
    </row>
    <row r="245" spans="1:26" x14ac:dyDescent="0.35">
      <c r="A245" s="1" t="s">
        <v>532</v>
      </c>
      <c r="B245" s="1" t="s">
        <v>533</v>
      </c>
      <c r="C245" s="1" t="s">
        <v>70</v>
      </c>
      <c r="D245" s="1" t="s">
        <v>69</v>
      </c>
      <c r="E245" s="1">
        <v>17</v>
      </c>
      <c r="F245" s="1">
        <v>26</v>
      </c>
      <c r="G245" s="1">
        <v>31</v>
      </c>
      <c r="H245" s="1">
        <v>32</v>
      </c>
      <c r="I245" s="1">
        <v>34</v>
      </c>
      <c r="J245" s="1">
        <v>37</v>
      </c>
      <c r="K245" s="1">
        <v>39</v>
      </c>
      <c r="L245" s="1">
        <v>40</v>
      </c>
      <c r="M245" s="1">
        <v>44</v>
      </c>
      <c r="N245" s="1">
        <v>48</v>
      </c>
      <c r="O245" s="1">
        <v>52</v>
      </c>
      <c r="P245" s="1">
        <v>56</v>
      </c>
      <c r="Q245" s="1">
        <v>57</v>
      </c>
      <c r="R245" s="1">
        <v>60</v>
      </c>
      <c r="S245" s="1">
        <v>63</v>
      </c>
      <c r="T245" s="1">
        <v>63</v>
      </c>
      <c r="U245" s="1">
        <v>64</v>
      </c>
      <c r="V245" s="1">
        <v>65</v>
      </c>
      <c r="W245" s="1">
        <v>66</v>
      </c>
      <c r="X245" s="1">
        <v>68</v>
      </c>
      <c r="Y245" s="1">
        <v>68</v>
      </c>
      <c r="Z245" s="1">
        <v>68</v>
      </c>
    </row>
    <row r="246" spans="1:26" x14ac:dyDescent="0.35">
      <c r="A246" s="1" t="s">
        <v>534</v>
      </c>
      <c r="B246" s="1" t="s">
        <v>535</v>
      </c>
      <c r="C246" s="1" t="s">
        <v>70</v>
      </c>
      <c r="D246" s="1" t="s">
        <v>69</v>
      </c>
      <c r="E246" s="1">
        <v>12</v>
      </c>
      <c r="F246" s="1">
        <v>18</v>
      </c>
      <c r="G246" s="1">
        <v>19</v>
      </c>
      <c r="H246" s="1">
        <v>19</v>
      </c>
      <c r="I246" s="1">
        <v>19</v>
      </c>
      <c r="J246" s="1">
        <v>20</v>
      </c>
      <c r="K246" s="1">
        <v>22</v>
      </c>
      <c r="L246" s="1">
        <v>22</v>
      </c>
      <c r="M246" s="1">
        <v>24</v>
      </c>
      <c r="N246" s="1">
        <v>27</v>
      </c>
      <c r="O246" s="1">
        <v>28</v>
      </c>
      <c r="P246" s="1">
        <v>31</v>
      </c>
      <c r="Q246" s="1">
        <v>32</v>
      </c>
      <c r="R246" s="1">
        <v>32</v>
      </c>
      <c r="S246" s="1">
        <v>32</v>
      </c>
      <c r="T246" s="1">
        <v>33</v>
      </c>
      <c r="U246" s="1">
        <v>35</v>
      </c>
      <c r="V246" s="1">
        <v>37</v>
      </c>
      <c r="W246" s="1">
        <v>37</v>
      </c>
      <c r="X246" s="1">
        <v>38</v>
      </c>
      <c r="Y246" s="1">
        <v>41</v>
      </c>
      <c r="Z246" s="1">
        <v>42</v>
      </c>
    </row>
    <row r="247" spans="1:26" x14ac:dyDescent="0.35">
      <c r="A247" s="1" t="s">
        <v>536</v>
      </c>
      <c r="B247" s="1" t="s">
        <v>537</v>
      </c>
      <c r="C247" s="1" t="s">
        <v>60</v>
      </c>
      <c r="D247" s="1" t="s">
        <v>59</v>
      </c>
      <c r="E247" s="1">
        <v>7</v>
      </c>
      <c r="F247" s="1">
        <v>7</v>
      </c>
      <c r="G247" s="1">
        <v>7</v>
      </c>
      <c r="H247" s="1">
        <v>7</v>
      </c>
      <c r="I247" s="1">
        <v>7</v>
      </c>
      <c r="J247" s="1">
        <v>7</v>
      </c>
      <c r="K247" s="1">
        <v>7</v>
      </c>
      <c r="L247" s="1">
        <v>7</v>
      </c>
      <c r="M247" s="1">
        <v>7</v>
      </c>
      <c r="N247" s="1">
        <v>7</v>
      </c>
      <c r="O247" s="1">
        <v>7</v>
      </c>
      <c r="P247" s="1">
        <v>13</v>
      </c>
      <c r="Q247" s="1">
        <v>13</v>
      </c>
      <c r="R247" s="1">
        <v>13</v>
      </c>
      <c r="S247" s="1">
        <v>13</v>
      </c>
      <c r="T247" s="1">
        <v>13</v>
      </c>
      <c r="U247" s="1">
        <v>13</v>
      </c>
      <c r="V247" s="1">
        <v>13</v>
      </c>
      <c r="W247" s="1">
        <v>13</v>
      </c>
      <c r="X247" s="1">
        <v>13</v>
      </c>
      <c r="Y247" s="1">
        <v>13</v>
      </c>
      <c r="Z247" s="1">
        <v>13</v>
      </c>
    </row>
    <row r="248" spans="1:26" x14ac:dyDescent="0.35">
      <c r="A248" s="1" t="s">
        <v>538</v>
      </c>
      <c r="B248" s="1" t="s">
        <v>539</v>
      </c>
      <c r="C248" s="1" t="s">
        <v>60</v>
      </c>
      <c r="D248" s="1" t="s">
        <v>59</v>
      </c>
      <c r="E248" s="1">
        <v>7</v>
      </c>
      <c r="F248" s="1">
        <v>17</v>
      </c>
      <c r="G248" s="1">
        <v>17</v>
      </c>
      <c r="H248" s="1">
        <v>17</v>
      </c>
      <c r="I248" s="1">
        <v>17</v>
      </c>
      <c r="J248" s="1">
        <v>17</v>
      </c>
      <c r="K248" s="1">
        <v>18</v>
      </c>
      <c r="L248" s="1">
        <v>18</v>
      </c>
      <c r="M248" s="1">
        <v>23</v>
      </c>
      <c r="N248" s="1">
        <v>27</v>
      </c>
      <c r="O248" s="1">
        <v>29</v>
      </c>
      <c r="P248" s="1">
        <v>39</v>
      </c>
      <c r="Q248" s="1">
        <v>43</v>
      </c>
      <c r="R248" s="1">
        <v>49</v>
      </c>
      <c r="S248" s="1">
        <v>49</v>
      </c>
      <c r="T248" s="1">
        <v>49</v>
      </c>
      <c r="U248" s="1">
        <v>50</v>
      </c>
      <c r="V248" s="1">
        <v>52</v>
      </c>
      <c r="W248" s="1">
        <v>52</v>
      </c>
      <c r="X248" s="1">
        <v>52</v>
      </c>
      <c r="Y248" s="1">
        <v>54</v>
      </c>
      <c r="Z248" s="1">
        <v>55</v>
      </c>
    </row>
    <row r="249" spans="1:26" x14ac:dyDescent="0.35">
      <c r="A249" s="1" t="s">
        <v>540</v>
      </c>
      <c r="B249" s="1" t="s">
        <v>541</v>
      </c>
      <c r="C249" s="1" t="s">
        <v>66</v>
      </c>
      <c r="D249" s="1" t="s">
        <v>65</v>
      </c>
      <c r="E249" s="1">
        <v>18</v>
      </c>
      <c r="F249" s="1">
        <v>26</v>
      </c>
      <c r="G249" s="1">
        <v>27</v>
      </c>
      <c r="H249" s="1">
        <v>30</v>
      </c>
      <c r="I249" s="1">
        <v>32</v>
      </c>
      <c r="J249" s="1">
        <v>32</v>
      </c>
      <c r="K249" s="1">
        <v>33</v>
      </c>
      <c r="L249" s="1">
        <v>33</v>
      </c>
      <c r="M249" s="1">
        <v>33</v>
      </c>
      <c r="N249" s="1">
        <v>38</v>
      </c>
      <c r="O249" s="1">
        <v>42</v>
      </c>
      <c r="P249" s="1">
        <v>43</v>
      </c>
      <c r="Q249" s="1">
        <v>45</v>
      </c>
      <c r="R249" s="1">
        <v>45</v>
      </c>
      <c r="S249" s="1">
        <v>46</v>
      </c>
      <c r="T249" s="1">
        <v>46</v>
      </c>
      <c r="U249" s="1">
        <v>46</v>
      </c>
      <c r="V249" s="1">
        <v>46</v>
      </c>
      <c r="W249" s="1">
        <v>46</v>
      </c>
      <c r="X249" s="1">
        <v>46</v>
      </c>
      <c r="Y249" s="1">
        <v>46</v>
      </c>
      <c r="Z249" s="1">
        <v>46</v>
      </c>
    </row>
    <row r="250" spans="1:26" x14ac:dyDescent="0.35">
      <c r="A250" s="1" t="s">
        <v>542</v>
      </c>
      <c r="B250" s="1" t="s">
        <v>543</v>
      </c>
      <c r="C250" s="1" t="s">
        <v>62</v>
      </c>
      <c r="D250" s="1" t="s">
        <v>61</v>
      </c>
      <c r="E250" s="1">
        <v>4</v>
      </c>
      <c r="F250" s="1">
        <v>33</v>
      </c>
      <c r="G250" s="1">
        <v>44</v>
      </c>
      <c r="H250" s="1">
        <v>53</v>
      </c>
      <c r="I250" s="1">
        <v>54</v>
      </c>
      <c r="J250" s="1">
        <v>57</v>
      </c>
      <c r="K250" s="1">
        <v>58</v>
      </c>
      <c r="L250" s="1">
        <v>59</v>
      </c>
      <c r="M250" s="1">
        <v>59</v>
      </c>
      <c r="N250" s="1">
        <v>61</v>
      </c>
      <c r="O250" s="1">
        <v>63</v>
      </c>
      <c r="P250" s="1">
        <v>64</v>
      </c>
      <c r="Q250" s="1">
        <v>64</v>
      </c>
      <c r="R250" s="1">
        <v>64</v>
      </c>
      <c r="S250" s="1">
        <v>64</v>
      </c>
      <c r="T250" s="1">
        <v>66</v>
      </c>
      <c r="U250" s="1">
        <v>66</v>
      </c>
      <c r="V250" s="1">
        <v>66</v>
      </c>
      <c r="W250" s="1">
        <v>66</v>
      </c>
      <c r="X250" s="1">
        <v>67</v>
      </c>
      <c r="Y250" s="1">
        <v>68</v>
      </c>
      <c r="Z250" s="1">
        <v>70</v>
      </c>
    </row>
    <row r="251" spans="1:26" x14ac:dyDescent="0.35">
      <c r="A251" s="1" t="s">
        <v>544</v>
      </c>
      <c r="B251" s="1" t="s">
        <v>545</v>
      </c>
      <c r="C251" s="1" t="s">
        <v>68</v>
      </c>
      <c r="D251" s="1" t="s">
        <v>67</v>
      </c>
      <c r="E251" s="1">
        <v>16</v>
      </c>
      <c r="F251" s="1">
        <v>16</v>
      </c>
      <c r="G251" s="1">
        <v>22</v>
      </c>
      <c r="H251" s="1">
        <v>22</v>
      </c>
      <c r="I251" s="1">
        <v>25</v>
      </c>
      <c r="J251" s="1">
        <v>28</v>
      </c>
      <c r="K251" s="1">
        <v>31</v>
      </c>
      <c r="L251" s="1">
        <v>45</v>
      </c>
      <c r="M251" s="1">
        <v>51</v>
      </c>
      <c r="N251" s="1">
        <v>55</v>
      </c>
      <c r="O251" s="1">
        <v>60</v>
      </c>
      <c r="P251" s="1">
        <v>62</v>
      </c>
      <c r="Q251" s="1">
        <v>63</v>
      </c>
      <c r="R251" s="1">
        <v>64</v>
      </c>
      <c r="S251" s="1">
        <v>66</v>
      </c>
      <c r="T251" s="1">
        <v>66</v>
      </c>
      <c r="U251" s="1">
        <v>69</v>
      </c>
      <c r="V251" s="1">
        <v>69</v>
      </c>
      <c r="W251" s="1">
        <v>70</v>
      </c>
      <c r="X251" s="1">
        <v>72</v>
      </c>
      <c r="Y251" s="1">
        <v>74</v>
      </c>
      <c r="Z251" s="1">
        <v>75</v>
      </c>
    </row>
    <row r="252" spans="1:26" x14ac:dyDescent="0.35">
      <c r="A252" s="1" t="s">
        <v>546</v>
      </c>
      <c r="B252" s="1" t="s">
        <v>547</v>
      </c>
      <c r="C252" s="1" t="s">
        <v>66</v>
      </c>
      <c r="D252" s="1" t="s">
        <v>65</v>
      </c>
      <c r="E252" s="1">
        <v>12</v>
      </c>
      <c r="F252" s="1">
        <v>16</v>
      </c>
      <c r="G252" s="1">
        <v>19</v>
      </c>
      <c r="H252" s="1">
        <v>25</v>
      </c>
      <c r="I252" s="1">
        <v>26</v>
      </c>
      <c r="J252" s="1">
        <v>28</v>
      </c>
      <c r="K252" s="1">
        <v>30</v>
      </c>
      <c r="L252" s="1">
        <v>32</v>
      </c>
      <c r="M252" s="1">
        <v>35</v>
      </c>
      <c r="N252" s="1">
        <v>39</v>
      </c>
      <c r="O252" s="1">
        <v>39</v>
      </c>
      <c r="P252" s="1">
        <v>40</v>
      </c>
      <c r="Q252" s="1">
        <v>42</v>
      </c>
      <c r="R252" s="1">
        <v>43</v>
      </c>
      <c r="S252" s="1">
        <v>43</v>
      </c>
      <c r="T252" s="1">
        <v>45</v>
      </c>
      <c r="U252" s="1">
        <v>47</v>
      </c>
      <c r="V252" s="1">
        <v>47</v>
      </c>
      <c r="W252" s="1">
        <v>47</v>
      </c>
      <c r="X252" s="1">
        <v>47</v>
      </c>
      <c r="Y252" s="1">
        <v>47</v>
      </c>
      <c r="Z252" s="1">
        <v>47</v>
      </c>
    </row>
    <row r="253" spans="1:26" x14ac:dyDescent="0.35">
      <c r="A253" s="1" t="s">
        <v>548</v>
      </c>
      <c r="B253" s="1" t="s">
        <v>549</v>
      </c>
      <c r="C253" s="1" t="s">
        <v>70</v>
      </c>
      <c r="D253" s="1" t="s">
        <v>69</v>
      </c>
      <c r="E253" s="1">
        <v>19</v>
      </c>
      <c r="F253" s="1">
        <v>29</v>
      </c>
      <c r="G253" s="1">
        <v>35</v>
      </c>
      <c r="H253" s="1">
        <v>35</v>
      </c>
      <c r="I253" s="1">
        <v>35</v>
      </c>
      <c r="J253" s="1">
        <v>35</v>
      </c>
      <c r="K253" s="1">
        <v>35</v>
      </c>
      <c r="L253" s="1">
        <v>37</v>
      </c>
      <c r="M253" s="1">
        <v>38</v>
      </c>
      <c r="N253" s="1">
        <v>39</v>
      </c>
      <c r="O253" s="1">
        <v>40</v>
      </c>
      <c r="P253" s="1">
        <v>40</v>
      </c>
      <c r="Q253" s="1">
        <v>40</v>
      </c>
      <c r="R253" s="1">
        <v>44</v>
      </c>
      <c r="S253" s="1">
        <v>44</v>
      </c>
      <c r="T253" s="1">
        <v>44</v>
      </c>
      <c r="U253" s="1">
        <v>44</v>
      </c>
      <c r="V253" s="1">
        <v>47</v>
      </c>
      <c r="W253" s="1">
        <v>47</v>
      </c>
      <c r="X253" s="1">
        <v>48</v>
      </c>
      <c r="Y253" s="1">
        <v>49</v>
      </c>
      <c r="Z253" s="1">
        <v>53</v>
      </c>
    </row>
    <row r="254" spans="1:26" x14ac:dyDescent="0.35">
      <c r="A254" s="1" t="s">
        <v>550</v>
      </c>
      <c r="B254" s="1" t="s">
        <v>551</v>
      </c>
      <c r="C254" s="1" t="s">
        <v>72</v>
      </c>
      <c r="D254" s="1" t="s">
        <v>71</v>
      </c>
      <c r="E254" s="1">
        <v>0</v>
      </c>
      <c r="F254" s="1">
        <v>0</v>
      </c>
      <c r="G254" s="1">
        <v>0</v>
      </c>
      <c r="H254" s="1">
        <v>0</v>
      </c>
      <c r="I254" s="1">
        <v>0</v>
      </c>
      <c r="J254" s="1">
        <v>1</v>
      </c>
      <c r="K254" s="1">
        <v>2</v>
      </c>
      <c r="L254" s="1">
        <v>2</v>
      </c>
      <c r="M254" s="1">
        <v>2</v>
      </c>
      <c r="N254" s="1">
        <v>4</v>
      </c>
      <c r="O254" s="1">
        <v>4</v>
      </c>
      <c r="P254" s="1">
        <v>4</v>
      </c>
      <c r="Q254" s="1">
        <v>4</v>
      </c>
      <c r="R254" s="1">
        <v>4</v>
      </c>
      <c r="S254" s="1">
        <v>4</v>
      </c>
      <c r="T254" s="1">
        <v>4</v>
      </c>
      <c r="U254" s="1">
        <v>4</v>
      </c>
      <c r="V254" s="1">
        <v>4</v>
      </c>
      <c r="W254" s="1">
        <v>4</v>
      </c>
      <c r="X254" s="1">
        <v>4</v>
      </c>
      <c r="Y254" s="1">
        <v>4</v>
      </c>
      <c r="Z254" s="1">
        <v>4</v>
      </c>
    </row>
    <row r="255" spans="1:26" x14ac:dyDescent="0.35">
      <c r="A255" s="1" t="s">
        <v>552</v>
      </c>
      <c r="B255" s="1" t="s">
        <v>553</v>
      </c>
      <c r="C255" s="1" t="s">
        <v>64</v>
      </c>
      <c r="D255" s="1" t="s">
        <v>63</v>
      </c>
      <c r="E255" s="1">
        <v>58</v>
      </c>
      <c r="F255" s="1">
        <v>58</v>
      </c>
      <c r="G255" s="1">
        <v>61</v>
      </c>
      <c r="H255" s="1">
        <v>61</v>
      </c>
      <c r="I255" s="1">
        <v>61</v>
      </c>
      <c r="J255" s="1">
        <v>61</v>
      </c>
      <c r="K255" s="1">
        <v>62</v>
      </c>
      <c r="L255" s="1">
        <v>63</v>
      </c>
      <c r="M255" s="1">
        <v>67</v>
      </c>
      <c r="N255" s="1">
        <v>67</v>
      </c>
      <c r="O255" s="1">
        <v>67</v>
      </c>
      <c r="P255" s="1">
        <v>67</v>
      </c>
      <c r="Q255" s="1">
        <v>67</v>
      </c>
      <c r="R255" s="1">
        <v>67</v>
      </c>
      <c r="S255" s="1">
        <v>67</v>
      </c>
      <c r="T255" s="1">
        <v>67</v>
      </c>
      <c r="U255" s="1">
        <v>67</v>
      </c>
      <c r="V255" s="1">
        <v>67</v>
      </c>
      <c r="W255" s="1">
        <v>67</v>
      </c>
      <c r="X255" s="1">
        <v>67</v>
      </c>
      <c r="Y255" s="1">
        <v>67</v>
      </c>
      <c r="Z255" s="1">
        <v>67</v>
      </c>
    </row>
    <row r="256" spans="1:26" x14ac:dyDescent="0.35">
      <c r="A256" s="1" t="s">
        <v>554</v>
      </c>
      <c r="B256" s="1" t="s">
        <v>555</v>
      </c>
      <c r="C256" s="1" t="s">
        <v>68</v>
      </c>
      <c r="D256" s="1" t="s">
        <v>67</v>
      </c>
      <c r="E256" s="1">
        <v>268</v>
      </c>
      <c r="F256" s="1">
        <v>362</v>
      </c>
      <c r="G256" s="1">
        <v>431</v>
      </c>
      <c r="H256" s="1">
        <v>516</v>
      </c>
      <c r="I256" s="1">
        <v>526</v>
      </c>
      <c r="J256" s="1">
        <v>532</v>
      </c>
      <c r="K256" s="1">
        <v>537</v>
      </c>
      <c r="L256" s="1">
        <v>547</v>
      </c>
      <c r="M256" s="1">
        <v>557</v>
      </c>
      <c r="N256" s="1">
        <v>566</v>
      </c>
      <c r="O256" s="1">
        <v>572</v>
      </c>
      <c r="P256" s="1">
        <v>579</v>
      </c>
      <c r="Q256" s="1">
        <v>583</v>
      </c>
      <c r="R256" s="1">
        <v>587</v>
      </c>
      <c r="S256" s="1">
        <v>592</v>
      </c>
      <c r="T256" s="1">
        <v>601</v>
      </c>
      <c r="U256" s="1">
        <v>601</v>
      </c>
      <c r="V256" s="1">
        <v>601</v>
      </c>
      <c r="W256" s="1">
        <v>607</v>
      </c>
      <c r="X256" s="1">
        <v>610</v>
      </c>
      <c r="Y256" s="1">
        <v>615</v>
      </c>
      <c r="Z256" s="1">
        <v>617</v>
      </c>
    </row>
    <row r="257" spans="1:26" x14ac:dyDescent="0.35">
      <c r="A257" s="1" t="s">
        <v>556</v>
      </c>
      <c r="B257" s="1" t="s">
        <v>557</v>
      </c>
      <c r="C257" s="1" t="s">
        <v>62</v>
      </c>
      <c r="D257" s="1" t="s">
        <v>61</v>
      </c>
      <c r="E257" s="1">
        <v>56</v>
      </c>
      <c r="F257" s="1">
        <v>142</v>
      </c>
      <c r="G257" s="1">
        <v>216</v>
      </c>
      <c r="H257" s="1">
        <v>390</v>
      </c>
      <c r="I257" s="1">
        <v>390</v>
      </c>
      <c r="J257" s="1">
        <v>395</v>
      </c>
      <c r="K257" s="1">
        <v>406</v>
      </c>
      <c r="L257" s="1">
        <v>418</v>
      </c>
      <c r="M257" s="1">
        <v>426</v>
      </c>
      <c r="N257" s="1">
        <v>433</v>
      </c>
      <c r="O257" s="1">
        <v>433</v>
      </c>
      <c r="P257" s="1">
        <v>433</v>
      </c>
      <c r="Q257" s="1">
        <v>433</v>
      </c>
      <c r="R257" s="1">
        <v>433</v>
      </c>
      <c r="S257" s="1">
        <v>433</v>
      </c>
      <c r="T257" s="1">
        <v>433</v>
      </c>
      <c r="U257" s="1">
        <v>433</v>
      </c>
      <c r="V257" s="1">
        <v>433</v>
      </c>
      <c r="W257" s="1">
        <v>433</v>
      </c>
      <c r="X257" s="1">
        <v>433</v>
      </c>
      <c r="Y257" s="1">
        <v>433</v>
      </c>
      <c r="Z257" s="1">
        <v>436</v>
      </c>
    </row>
    <row r="258" spans="1:26" x14ac:dyDescent="0.35">
      <c r="A258" s="1" t="s">
        <v>558</v>
      </c>
      <c r="B258" s="1" t="s">
        <v>559</v>
      </c>
      <c r="C258" s="1" t="s">
        <v>58</v>
      </c>
      <c r="D258" s="1" t="s">
        <v>57</v>
      </c>
      <c r="E258" s="1">
        <v>730</v>
      </c>
      <c r="F258" s="1">
        <v>748</v>
      </c>
      <c r="G258" s="1">
        <v>752</v>
      </c>
      <c r="H258" s="1">
        <v>752</v>
      </c>
      <c r="I258" s="1">
        <v>780</v>
      </c>
      <c r="J258" s="1">
        <v>799</v>
      </c>
      <c r="K258" s="1">
        <v>832</v>
      </c>
      <c r="L258" s="1">
        <v>840</v>
      </c>
      <c r="M258" s="1">
        <v>852</v>
      </c>
      <c r="N258" s="1">
        <v>876</v>
      </c>
      <c r="O258" s="1">
        <v>890</v>
      </c>
      <c r="P258" s="1">
        <v>890</v>
      </c>
      <c r="Q258" s="1">
        <v>906</v>
      </c>
      <c r="R258" s="1">
        <v>927</v>
      </c>
      <c r="S258" s="1">
        <v>939</v>
      </c>
      <c r="T258" s="1">
        <v>955</v>
      </c>
      <c r="U258" s="1">
        <v>969</v>
      </c>
      <c r="V258" s="1">
        <v>969</v>
      </c>
      <c r="W258" s="1">
        <v>979</v>
      </c>
      <c r="X258" s="1">
        <v>991</v>
      </c>
      <c r="Y258" s="1">
        <v>997</v>
      </c>
      <c r="Z258" s="1">
        <v>1007</v>
      </c>
    </row>
    <row r="259" spans="1:26" x14ac:dyDescent="0.35">
      <c r="A259" s="1" t="s">
        <v>560</v>
      </c>
      <c r="B259" s="1" t="s">
        <v>561</v>
      </c>
      <c r="C259" s="1" t="s">
        <v>68</v>
      </c>
      <c r="D259" s="1" t="s">
        <v>67</v>
      </c>
      <c r="E259" s="1">
        <v>12</v>
      </c>
      <c r="F259" s="1">
        <v>17</v>
      </c>
      <c r="G259" s="1">
        <v>17</v>
      </c>
      <c r="H259" s="1">
        <v>17</v>
      </c>
      <c r="I259" s="1">
        <v>24</v>
      </c>
      <c r="J259" s="1">
        <v>24</v>
      </c>
      <c r="K259" s="1">
        <v>27</v>
      </c>
      <c r="L259" s="1">
        <v>27</v>
      </c>
      <c r="M259" s="1">
        <v>28</v>
      </c>
      <c r="N259" s="1">
        <v>31</v>
      </c>
      <c r="O259" s="1">
        <v>31</v>
      </c>
      <c r="P259" s="1">
        <v>31</v>
      </c>
      <c r="Q259" s="1">
        <v>33</v>
      </c>
      <c r="R259" s="1">
        <v>34</v>
      </c>
      <c r="S259" s="1">
        <v>34</v>
      </c>
      <c r="T259" s="1">
        <v>35</v>
      </c>
      <c r="U259" s="1">
        <v>43</v>
      </c>
      <c r="V259" s="1">
        <v>47</v>
      </c>
      <c r="W259" s="1">
        <v>49</v>
      </c>
      <c r="X259" s="1">
        <v>52</v>
      </c>
      <c r="Y259" s="1">
        <v>55</v>
      </c>
      <c r="Z259" s="1">
        <v>55</v>
      </c>
    </row>
    <row r="260" spans="1:26" x14ac:dyDescent="0.35">
      <c r="A260" s="1" t="s">
        <v>562</v>
      </c>
      <c r="B260" s="1" t="s">
        <v>563</v>
      </c>
      <c r="C260" s="1" t="s">
        <v>62</v>
      </c>
      <c r="D260" s="1" t="s">
        <v>61</v>
      </c>
      <c r="E260" s="1">
        <v>34</v>
      </c>
      <c r="F260" s="1">
        <v>35</v>
      </c>
      <c r="G260" s="1">
        <v>35</v>
      </c>
      <c r="H260" s="1">
        <v>35</v>
      </c>
      <c r="I260" s="1">
        <v>35</v>
      </c>
      <c r="J260" s="1">
        <v>35</v>
      </c>
      <c r="K260" s="1">
        <v>35</v>
      </c>
      <c r="L260" s="1">
        <v>37</v>
      </c>
      <c r="M260" s="1">
        <v>38</v>
      </c>
      <c r="N260" s="1">
        <v>40</v>
      </c>
      <c r="O260" s="1">
        <v>40</v>
      </c>
      <c r="P260" s="1">
        <v>40</v>
      </c>
      <c r="Q260" s="1">
        <v>40</v>
      </c>
      <c r="R260" s="1">
        <v>40</v>
      </c>
      <c r="S260" s="1">
        <v>40</v>
      </c>
      <c r="T260" s="1">
        <v>40</v>
      </c>
      <c r="U260" s="1">
        <v>40</v>
      </c>
      <c r="V260" s="1">
        <v>40</v>
      </c>
      <c r="W260" s="1">
        <v>40</v>
      </c>
      <c r="X260" s="1">
        <v>40</v>
      </c>
      <c r="Y260" s="1">
        <v>40</v>
      </c>
      <c r="Z260" s="1">
        <v>40</v>
      </c>
    </row>
    <row r="261" spans="1:26" x14ac:dyDescent="0.35">
      <c r="A261" s="1" t="s">
        <v>564</v>
      </c>
      <c r="B261" s="1" t="s">
        <v>565</v>
      </c>
      <c r="C261" s="1" t="s">
        <v>66</v>
      </c>
      <c r="D261" s="1" t="s">
        <v>65</v>
      </c>
      <c r="E261" s="1">
        <v>45</v>
      </c>
      <c r="F261" s="1">
        <v>69</v>
      </c>
      <c r="G261" s="1">
        <v>89</v>
      </c>
      <c r="H261" s="1">
        <v>101</v>
      </c>
      <c r="I261" s="1">
        <v>105</v>
      </c>
      <c r="J261" s="1">
        <v>112</v>
      </c>
      <c r="K261" s="1">
        <v>113</v>
      </c>
      <c r="L261" s="1">
        <v>117</v>
      </c>
      <c r="M261" s="1">
        <v>121</v>
      </c>
      <c r="N261" s="1">
        <v>127</v>
      </c>
      <c r="O261" s="1">
        <v>132</v>
      </c>
      <c r="P261" s="1">
        <v>132</v>
      </c>
      <c r="Q261" s="1">
        <v>132</v>
      </c>
      <c r="R261" s="1">
        <v>134</v>
      </c>
      <c r="S261" s="1">
        <v>134</v>
      </c>
      <c r="T261" s="1">
        <v>134</v>
      </c>
      <c r="U261" s="1">
        <v>134</v>
      </c>
      <c r="V261" s="1">
        <v>134</v>
      </c>
      <c r="W261" s="1">
        <v>134</v>
      </c>
      <c r="X261" s="1">
        <v>134</v>
      </c>
      <c r="Y261" s="1">
        <v>134</v>
      </c>
      <c r="Z261" s="1">
        <v>134</v>
      </c>
    </row>
    <row r="262" spans="1:26" x14ac:dyDescent="0.35">
      <c r="A262" s="1" t="s">
        <v>566</v>
      </c>
      <c r="B262" s="1" t="s">
        <v>567</v>
      </c>
      <c r="C262" s="1" t="s">
        <v>72</v>
      </c>
      <c r="D262" s="1" t="s">
        <v>71</v>
      </c>
      <c r="E262" s="1">
        <v>22</v>
      </c>
      <c r="F262" s="1">
        <v>25</v>
      </c>
      <c r="G262" s="1">
        <v>28</v>
      </c>
      <c r="H262" s="1">
        <v>30</v>
      </c>
      <c r="I262" s="1">
        <v>33</v>
      </c>
      <c r="J262" s="1">
        <v>34</v>
      </c>
      <c r="K262" s="1">
        <v>37</v>
      </c>
      <c r="L262" s="1">
        <v>37</v>
      </c>
      <c r="M262" s="1">
        <v>39</v>
      </c>
      <c r="N262" s="1">
        <v>45</v>
      </c>
      <c r="O262" s="1">
        <v>48</v>
      </c>
      <c r="P262" s="1">
        <v>48</v>
      </c>
      <c r="Q262" s="1">
        <v>49</v>
      </c>
      <c r="R262" s="1">
        <v>49</v>
      </c>
      <c r="S262" s="1">
        <v>49</v>
      </c>
      <c r="T262" s="1">
        <v>113</v>
      </c>
      <c r="U262" s="1">
        <v>113</v>
      </c>
      <c r="V262" s="1">
        <v>115</v>
      </c>
      <c r="W262" s="1">
        <v>115</v>
      </c>
      <c r="X262" s="1">
        <v>118</v>
      </c>
      <c r="Y262" s="1">
        <v>119</v>
      </c>
      <c r="Z262" s="1">
        <v>119</v>
      </c>
    </row>
    <row r="263" spans="1:26" x14ac:dyDescent="0.35">
      <c r="A263" s="1" t="s">
        <v>568</v>
      </c>
      <c r="B263" s="1" t="s">
        <v>569</v>
      </c>
      <c r="C263" s="1" t="s">
        <v>72</v>
      </c>
      <c r="D263" s="1" t="s">
        <v>71</v>
      </c>
      <c r="E263" s="1">
        <v>34</v>
      </c>
      <c r="F263" s="1">
        <v>43</v>
      </c>
      <c r="G263" s="1">
        <v>58</v>
      </c>
      <c r="H263" s="1">
        <v>68</v>
      </c>
      <c r="I263" s="1">
        <v>68</v>
      </c>
      <c r="J263" s="1">
        <v>68</v>
      </c>
      <c r="K263" s="1">
        <v>71</v>
      </c>
      <c r="L263" s="1">
        <v>72</v>
      </c>
      <c r="M263" s="1">
        <v>75</v>
      </c>
      <c r="N263" s="1">
        <v>77</v>
      </c>
      <c r="O263" s="1">
        <v>77</v>
      </c>
      <c r="P263" s="1">
        <v>77</v>
      </c>
      <c r="Q263" s="1">
        <v>77</v>
      </c>
      <c r="R263" s="1">
        <v>77</v>
      </c>
      <c r="S263" s="1">
        <v>77</v>
      </c>
      <c r="T263" s="1">
        <v>77</v>
      </c>
      <c r="U263" s="1">
        <v>77</v>
      </c>
      <c r="V263" s="1">
        <v>77</v>
      </c>
      <c r="W263" s="1">
        <v>77</v>
      </c>
      <c r="X263" s="1">
        <v>77</v>
      </c>
      <c r="Y263" s="1">
        <v>77</v>
      </c>
      <c r="Z263" s="1">
        <v>77</v>
      </c>
    </row>
    <row r="264" spans="1:26" x14ac:dyDescent="0.35">
      <c r="A264" s="1" t="s">
        <v>570</v>
      </c>
      <c r="B264" s="1" t="s">
        <v>571</v>
      </c>
      <c r="C264" s="1" t="s">
        <v>62</v>
      </c>
      <c r="D264" s="1" t="s">
        <v>61</v>
      </c>
      <c r="E264" s="1">
        <v>4</v>
      </c>
      <c r="F264" s="1">
        <v>9</v>
      </c>
      <c r="G264" s="1">
        <v>17</v>
      </c>
      <c r="H264" s="1">
        <v>20</v>
      </c>
      <c r="I264" s="1">
        <v>23</v>
      </c>
      <c r="J264" s="1">
        <v>23</v>
      </c>
      <c r="K264" s="1">
        <v>24</v>
      </c>
      <c r="L264" s="1">
        <v>25</v>
      </c>
      <c r="M264" s="1">
        <v>27</v>
      </c>
      <c r="N264" s="1">
        <v>30</v>
      </c>
      <c r="O264" s="1">
        <v>32</v>
      </c>
      <c r="P264" s="1">
        <v>34</v>
      </c>
      <c r="Q264" s="1">
        <v>37</v>
      </c>
      <c r="R264" s="1">
        <v>45</v>
      </c>
      <c r="S264" s="1">
        <v>52</v>
      </c>
      <c r="T264" s="1">
        <v>54</v>
      </c>
      <c r="U264" s="1">
        <v>54</v>
      </c>
      <c r="V264" s="1">
        <v>55</v>
      </c>
      <c r="W264" s="1">
        <v>55</v>
      </c>
      <c r="X264" s="1">
        <v>63</v>
      </c>
      <c r="Y264" s="1">
        <v>68</v>
      </c>
      <c r="Z264" s="1">
        <v>71</v>
      </c>
    </row>
    <row r="265" spans="1:26" x14ac:dyDescent="0.35">
      <c r="A265" s="1" t="s">
        <v>572</v>
      </c>
      <c r="B265" s="1" t="s">
        <v>573</v>
      </c>
      <c r="C265" s="1" t="s">
        <v>66</v>
      </c>
      <c r="D265" s="1" t="s">
        <v>65</v>
      </c>
      <c r="E265" s="1">
        <v>24</v>
      </c>
      <c r="F265" s="1">
        <v>31</v>
      </c>
      <c r="G265" s="1">
        <v>31</v>
      </c>
      <c r="H265" s="1">
        <v>39</v>
      </c>
      <c r="I265" s="1">
        <v>39</v>
      </c>
      <c r="J265" s="1">
        <v>43</v>
      </c>
      <c r="K265" s="1">
        <v>46</v>
      </c>
      <c r="L265" s="1">
        <v>48</v>
      </c>
      <c r="M265" s="1">
        <v>50</v>
      </c>
      <c r="N265" s="1">
        <v>50</v>
      </c>
      <c r="O265" s="1">
        <v>50</v>
      </c>
      <c r="P265" s="1">
        <v>52</v>
      </c>
      <c r="Q265" s="1">
        <v>54</v>
      </c>
      <c r="R265" s="1">
        <v>56</v>
      </c>
      <c r="S265" s="1">
        <v>57</v>
      </c>
      <c r="T265" s="1">
        <v>59</v>
      </c>
      <c r="U265" s="1">
        <v>62</v>
      </c>
      <c r="V265" s="1">
        <v>65</v>
      </c>
      <c r="W265" s="1">
        <v>66</v>
      </c>
      <c r="X265" s="1">
        <v>67</v>
      </c>
      <c r="Y265" s="1">
        <v>69</v>
      </c>
      <c r="Z265" s="1">
        <v>69</v>
      </c>
    </row>
    <row r="266" spans="1:26" x14ac:dyDescent="0.35">
      <c r="A266" s="1" t="s">
        <v>574</v>
      </c>
      <c r="B266" s="1" t="s">
        <v>575</v>
      </c>
      <c r="C266" s="1" t="s">
        <v>64</v>
      </c>
      <c r="D266" s="1" t="s">
        <v>63</v>
      </c>
      <c r="E266" s="1">
        <v>14</v>
      </c>
      <c r="F266" s="1">
        <v>131</v>
      </c>
      <c r="G266" s="1">
        <v>215</v>
      </c>
      <c r="H266" s="1">
        <v>255</v>
      </c>
      <c r="I266" s="1">
        <v>255</v>
      </c>
      <c r="J266" s="1">
        <v>300</v>
      </c>
      <c r="K266" s="1">
        <v>329</v>
      </c>
      <c r="L266" s="1">
        <v>346</v>
      </c>
      <c r="M266" s="1">
        <v>367</v>
      </c>
      <c r="N266" s="1">
        <v>389</v>
      </c>
      <c r="O266" s="1">
        <v>408</v>
      </c>
      <c r="P266" s="1">
        <v>429</v>
      </c>
      <c r="Q266" s="1">
        <v>433</v>
      </c>
      <c r="R266" s="1">
        <v>434</v>
      </c>
      <c r="S266" s="1">
        <v>437</v>
      </c>
      <c r="T266" s="1">
        <v>441</v>
      </c>
      <c r="U266" s="1">
        <v>451</v>
      </c>
      <c r="V266" s="1">
        <v>454</v>
      </c>
      <c r="W266" s="1">
        <v>461</v>
      </c>
      <c r="X266" s="1">
        <v>465</v>
      </c>
      <c r="Y266" s="1">
        <v>469</v>
      </c>
      <c r="Z266" s="1">
        <v>473</v>
      </c>
    </row>
    <row r="267" spans="1:26" x14ac:dyDescent="0.35">
      <c r="A267" s="1" t="s">
        <v>576</v>
      </c>
      <c r="B267" s="1" t="s">
        <v>577</v>
      </c>
      <c r="C267" s="1" t="s">
        <v>72</v>
      </c>
      <c r="D267" s="1" t="s">
        <v>71</v>
      </c>
      <c r="E267" s="1">
        <v>20</v>
      </c>
      <c r="F267" s="1">
        <v>44</v>
      </c>
      <c r="G267" s="1">
        <v>126</v>
      </c>
      <c r="H267" s="1">
        <v>135</v>
      </c>
      <c r="I267" s="1">
        <v>144</v>
      </c>
      <c r="J267" s="1">
        <v>158</v>
      </c>
      <c r="K267" s="1">
        <v>173</v>
      </c>
      <c r="L267" s="1">
        <v>186</v>
      </c>
      <c r="M267" s="1">
        <v>204</v>
      </c>
      <c r="N267" s="1">
        <v>229</v>
      </c>
      <c r="O267" s="1">
        <v>242</v>
      </c>
      <c r="P267" s="1">
        <v>259</v>
      </c>
      <c r="Q267" s="1">
        <v>269</v>
      </c>
      <c r="R267" s="1">
        <v>289</v>
      </c>
      <c r="S267" s="1">
        <v>295</v>
      </c>
      <c r="T267" s="1">
        <v>299</v>
      </c>
      <c r="U267" s="1">
        <v>302</v>
      </c>
      <c r="V267" s="1">
        <v>308</v>
      </c>
      <c r="W267" s="1">
        <v>312</v>
      </c>
      <c r="X267" s="1">
        <v>320</v>
      </c>
      <c r="Y267" s="1">
        <v>330</v>
      </c>
      <c r="Z267" s="1">
        <v>340</v>
      </c>
    </row>
    <row r="268" spans="1:26" x14ac:dyDescent="0.35">
      <c r="A268" s="1" t="s">
        <v>578</v>
      </c>
      <c r="B268" s="1" t="s">
        <v>579</v>
      </c>
      <c r="C268" s="1" t="s">
        <v>72</v>
      </c>
      <c r="D268" s="1" t="s">
        <v>71</v>
      </c>
      <c r="E268" s="1">
        <v>0</v>
      </c>
      <c r="F268" s="1">
        <v>5</v>
      </c>
      <c r="G268" s="1">
        <v>6</v>
      </c>
      <c r="H268" s="1">
        <v>6</v>
      </c>
      <c r="I268" s="1">
        <v>9</v>
      </c>
      <c r="J268" s="1">
        <v>9</v>
      </c>
      <c r="K268" s="1">
        <v>11</v>
      </c>
      <c r="L268" s="1">
        <v>13</v>
      </c>
      <c r="M268" s="1">
        <v>15</v>
      </c>
      <c r="N268" s="1">
        <v>19</v>
      </c>
      <c r="O268" s="1">
        <v>25</v>
      </c>
      <c r="P268" s="1">
        <v>26</v>
      </c>
      <c r="Q268" s="1">
        <v>30</v>
      </c>
      <c r="R268" s="1">
        <v>31</v>
      </c>
      <c r="S268" s="1">
        <v>34</v>
      </c>
      <c r="T268" s="1">
        <v>34</v>
      </c>
      <c r="U268" s="1">
        <v>37</v>
      </c>
      <c r="V268" s="1">
        <v>39</v>
      </c>
      <c r="W268" s="1">
        <v>44</v>
      </c>
      <c r="X268" s="1">
        <v>48</v>
      </c>
      <c r="Y268" s="1">
        <v>52</v>
      </c>
      <c r="Z268" s="1">
        <v>55</v>
      </c>
    </row>
    <row r="269" spans="1:26" x14ac:dyDescent="0.35">
      <c r="A269" s="1" t="s">
        <v>580</v>
      </c>
      <c r="B269" s="1" t="s">
        <v>581</v>
      </c>
      <c r="C269" s="1" t="s">
        <v>70</v>
      </c>
      <c r="D269" s="1" t="s">
        <v>69</v>
      </c>
      <c r="E269" s="1">
        <v>2</v>
      </c>
      <c r="F269" s="1">
        <v>6</v>
      </c>
      <c r="G269" s="1">
        <v>7</v>
      </c>
      <c r="H269" s="1">
        <v>8</v>
      </c>
      <c r="I269" s="1">
        <v>10</v>
      </c>
      <c r="J269" s="1">
        <v>10</v>
      </c>
      <c r="K269" s="1">
        <v>10</v>
      </c>
      <c r="L269" s="1">
        <v>10</v>
      </c>
      <c r="M269" s="1">
        <v>11</v>
      </c>
      <c r="N269" s="1">
        <v>11</v>
      </c>
      <c r="O269" s="1">
        <v>18</v>
      </c>
      <c r="P269" s="1">
        <v>18</v>
      </c>
      <c r="Q269" s="1">
        <v>18</v>
      </c>
      <c r="R269" s="1">
        <v>18</v>
      </c>
      <c r="S269" s="1">
        <v>18</v>
      </c>
      <c r="T269" s="1">
        <v>18</v>
      </c>
      <c r="U269" s="1">
        <v>18</v>
      </c>
      <c r="V269" s="1">
        <v>18</v>
      </c>
      <c r="W269" s="1">
        <v>18</v>
      </c>
      <c r="X269" s="1">
        <v>18</v>
      </c>
      <c r="Y269" s="1">
        <v>18</v>
      </c>
      <c r="Z269" s="1">
        <v>18</v>
      </c>
    </row>
    <row r="270" spans="1:26" x14ac:dyDescent="0.35">
      <c r="A270" s="1" t="s">
        <v>582</v>
      </c>
      <c r="B270" s="1" t="s">
        <v>583</v>
      </c>
      <c r="C270" s="1" t="s">
        <v>64</v>
      </c>
      <c r="D270" s="1" t="s">
        <v>63</v>
      </c>
      <c r="E270" s="1">
        <v>48</v>
      </c>
      <c r="F270" s="1">
        <v>86</v>
      </c>
      <c r="G270" s="1">
        <v>97</v>
      </c>
      <c r="H270" s="1">
        <v>111</v>
      </c>
      <c r="I270" s="1">
        <v>118</v>
      </c>
      <c r="J270" s="1">
        <v>124</v>
      </c>
      <c r="K270" s="1">
        <v>125</v>
      </c>
      <c r="L270" s="1">
        <v>128</v>
      </c>
      <c r="M270" s="1">
        <v>145</v>
      </c>
      <c r="N270" s="1">
        <v>162</v>
      </c>
      <c r="O270" s="1">
        <v>170</v>
      </c>
      <c r="P270" s="1">
        <v>176</v>
      </c>
      <c r="Q270" s="1">
        <v>185</v>
      </c>
      <c r="R270" s="1">
        <v>191</v>
      </c>
      <c r="S270" s="1">
        <v>196</v>
      </c>
      <c r="T270" s="1">
        <v>201</v>
      </c>
      <c r="U270" s="1">
        <v>209</v>
      </c>
      <c r="V270" s="1">
        <v>214</v>
      </c>
      <c r="W270" s="1">
        <v>217</v>
      </c>
      <c r="X270" s="1">
        <v>223</v>
      </c>
      <c r="Y270" s="1">
        <v>231</v>
      </c>
      <c r="Z270" s="1">
        <v>236</v>
      </c>
    </row>
    <row r="271" spans="1:26" x14ac:dyDescent="0.35">
      <c r="A271" s="1" t="s">
        <v>584</v>
      </c>
      <c r="B271" s="1" t="s">
        <v>585</v>
      </c>
      <c r="C271" s="1" t="s">
        <v>68</v>
      </c>
      <c r="D271" s="1" t="s">
        <v>67</v>
      </c>
      <c r="E271" s="1">
        <v>7</v>
      </c>
      <c r="F271" s="1">
        <v>11</v>
      </c>
      <c r="G271" s="1">
        <v>13</v>
      </c>
      <c r="H271" s="1">
        <v>17</v>
      </c>
      <c r="I271" s="1">
        <v>17</v>
      </c>
      <c r="J271" s="1">
        <v>17</v>
      </c>
      <c r="K271" s="1">
        <v>17</v>
      </c>
      <c r="L271" s="1">
        <v>17</v>
      </c>
      <c r="M271" s="1">
        <v>17</v>
      </c>
      <c r="N271" s="1">
        <v>18</v>
      </c>
      <c r="O271" s="1">
        <v>19</v>
      </c>
      <c r="P271" s="1">
        <v>19</v>
      </c>
      <c r="Q271" s="1">
        <v>19</v>
      </c>
      <c r="R271" s="1">
        <v>19</v>
      </c>
      <c r="S271" s="1">
        <v>20</v>
      </c>
      <c r="T271" s="1">
        <v>21</v>
      </c>
      <c r="U271" s="1">
        <v>21</v>
      </c>
      <c r="V271" s="1">
        <v>25</v>
      </c>
      <c r="W271" s="1">
        <v>26</v>
      </c>
      <c r="X271" s="1">
        <v>31</v>
      </c>
      <c r="Y271" s="1">
        <v>31</v>
      </c>
      <c r="Z271" s="1">
        <v>31</v>
      </c>
    </row>
    <row r="272" spans="1:26" x14ac:dyDescent="0.35">
      <c r="A272" s="1" t="s">
        <v>586</v>
      </c>
      <c r="B272" s="1" t="s">
        <v>587</v>
      </c>
      <c r="C272" s="1" t="s">
        <v>58</v>
      </c>
      <c r="D272" s="1" t="s">
        <v>57</v>
      </c>
      <c r="E272" s="1">
        <v>2</v>
      </c>
      <c r="F272" s="1">
        <v>27</v>
      </c>
      <c r="G272" s="1">
        <v>35</v>
      </c>
      <c r="H272" s="1">
        <v>48</v>
      </c>
      <c r="I272" s="1">
        <v>49</v>
      </c>
      <c r="J272" s="1">
        <v>53</v>
      </c>
      <c r="K272" s="1">
        <v>62</v>
      </c>
      <c r="L272" s="1">
        <v>71</v>
      </c>
      <c r="M272" s="1">
        <v>83</v>
      </c>
      <c r="N272" s="1">
        <v>93</v>
      </c>
      <c r="O272" s="1">
        <v>102</v>
      </c>
      <c r="P272" s="1">
        <v>112</v>
      </c>
      <c r="Q272" s="1">
        <v>126</v>
      </c>
      <c r="R272" s="1">
        <v>137</v>
      </c>
      <c r="S272" s="1">
        <v>143</v>
      </c>
      <c r="T272" s="1">
        <v>149</v>
      </c>
      <c r="U272" s="1">
        <v>157</v>
      </c>
      <c r="V272" s="1">
        <v>163</v>
      </c>
      <c r="W272" s="1">
        <v>165</v>
      </c>
      <c r="X272" s="1">
        <v>167</v>
      </c>
      <c r="Y272" s="1">
        <v>174</v>
      </c>
      <c r="Z272" s="1">
        <v>179</v>
      </c>
    </row>
    <row r="273" spans="1:26" x14ac:dyDescent="0.35">
      <c r="A273" s="1" t="s">
        <v>588</v>
      </c>
      <c r="B273" s="1" t="s">
        <v>589</v>
      </c>
      <c r="C273" s="1" t="s">
        <v>68</v>
      </c>
      <c r="D273" s="1" t="s">
        <v>67</v>
      </c>
      <c r="E273" s="1">
        <v>4</v>
      </c>
      <c r="F273" s="1">
        <v>6</v>
      </c>
      <c r="G273" s="1">
        <v>13</v>
      </c>
      <c r="H273" s="1">
        <v>31</v>
      </c>
      <c r="I273" s="1">
        <v>36</v>
      </c>
      <c r="J273" s="1">
        <v>38</v>
      </c>
      <c r="K273" s="1">
        <v>39</v>
      </c>
      <c r="L273" s="1">
        <v>43</v>
      </c>
      <c r="M273" s="1">
        <v>44</v>
      </c>
      <c r="N273" s="1">
        <v>51</v>
      </c>
      <c r="O273" s="1">
        <v>56</v>
      </c>
      <c r="P273" s="1">
        <v>60</v>
      </c>
      <c r="Q273" s="1">
        <v>63</v>
      </c>
      <c r="R273" s="1">
        <v>65</v>
      </c>
      <c r="S273" s="1">
        <v>67</v>
      </c>
      <c r="T273" s="1">
        <v>69</v>
      </c>
      <c r="U273" s="1">
        <v>71</v>
      </c>
      <c r="V273" s="1">
        <v>73</v>
      </c>
      <c r="W273" s="1">
        <v>76</v>
      </c>
      <c r="X273" s="1">
        <v>80</v>
      </c>
      <c r="Y273" s="1">
        <v>85</v>
      </c>
      <c r="Z273" s="1">
        <v>95</v>
      </c>
    </row>
    <row r="274" spans="1:26" x14ac:dyDescent="0.35">
      <c r="A274" s="1" t="s">
        <v>590</v>
      </c>
      <c r="B274" s="1" t="s">
        <v>591</v>
      </c>
      <c r="C274" s="1" t="s">
        <v>70</v>
      </c>
      <c r="D274" s="1" t="s">
        <v>69</v>
      </c>
      <c r="E274" s="1">
        <v>25</v>
      </c>
      <c r="F274" s="1">
        <v>27</v>
      </c>
      <c r="G274" s="1">
        <v>35</v>
      </c>
      <c r="H274" s="1">
        <v>37</v>
      </c>
      <c r="I274" s="1">
        <v>43</v>
      </c>
      <c r="J274" s="1">
        <v>50</v>
      </c>
      <c r="K274" s="1">
        <v>60</v>
      </c>
      <c r="L274" s="1">
        <v>60</v>
      </c>
      <c r="M274" s="1">
        <v>64</v>
      </c>
      <c r="N274" s="1">
        <v>67</v>
      </c>
      <c r="O274" s="1">
        <v>67</v>
      </c>
      <c r="P274" s="1">
        <v>72</v>
      </c>
      <c r="Q274" s="1">
        <v>72</v>
      </c>
      <c r="R274" s="1">
        <v>77</v>
      </c>
      <c r="S274" s="1">
        <v>80</v>
      </c>
      <c r="T274" s="1">
        <v>88</v>
      </c>
      <c r="U274" s="1">
        <v>93</v>
      </c>
      <c r="V274" s="1">
        <v>93</v>
      </c>
      <c r="W274" s="1">
        <v>93</v>
      </c>
      <c r="X274" s="1">
        <v>93</v>
      </c>
      <c r="Y274" s="1">
        <v>94</v>
      </c>
      <c r="Z274" s="1">
        <v>97</v>
      </c>
    </row>
    <row r="275" spans="1:26" x14ac:dyDescent="0.35">
      <c r="A275" s="1" t="s">
        <v>592</v>
      </c>
      <c r="B275" s="1" t="s">
        <v>593</v>
      </c>
      <c r="C275" s="1" t="s">
        <v>66</v>
      </c>
      <c r="D275" s="1" t="s">
        <v>65</v>
      </c>
      <c r="E275" s="1">
        <v>30</v>
      </c>
      <c r="F275" s="1">
        <v>49</v>
      </c>
      <c r="G275" s="1">
        <v>59</v>
      </c>
      <c r="H275" s="1">
        <v>81</v>
      </c>
      <c r="I275" s="1">
        <v>94</v>
      </c>
      <c r="J275" s="1">
        <v>109</v>
      </c>
      <c r="K275" s="1">
        <v>140</v>
      </c>
      <c r="L275" s="1">
        <v>152</v>
      </c>
      <c r="M275" s="1">
        <v>165</v>
      </c>
      <c r="N275" s="1">
        <v>191</v>
      </c>
      <c r="O275" s="1">
        <v>209</v>
      </c>
      <c r="P275" s="1">
        <v>235</v>
      </c>
      <c r="Q275" s="1">
        <v>254</v>
      </c>
      <c r="R275" s="1">
        <v>268</v>
      </c>
      <c r="S275" s="1">
        <v>286</v>
      </c>
      <c r="T275" s="1">
        <v>296</v>
      </c>
      <c r="U275" s="1">
        <v>310</v>
      </c>
      <c r="V275" s="1">
        <v>319</v>
      </c>
      <c r="W275" s="1">
        <v>327</v>
      </c>
      <c r="X275" s="1">
        <v>328</v>
      </c>
      <c r="Y275" s="1">
        <v>347</v>
      </c>
      <c r="Z275" s="1">
        <v>356</v>
      </c>
    </row>
    <row r="276" spans="1:26" x14ac:dyDescent="0.35">
      <c r="A276" s="1" t="s">
        <v>594</v>
      </c>
      <c r="B276" s="1" t="s">
        <v>595</v>
      </c>
      <c r="C276" s="1" t="s">
        <v>72</v>
      </c>
      <c r="D276" s="1" t="s">
        <v>71</v>
      </c>
      <c r="E276" s="1">
        <v>53</v>
      </c>
      <c r="F276" s="1">
        <v>79</v>
      </c>
      <c r="G276" s="1">
        <v>107</v>
      </c>
      <c r="H276" s="1">
        <v>130</v>
      </c>
      <c r="I276" s="1">
        <v>130</v>
      </c>
      <c r="J276" s="1">
        <v>130</v>
      </c>
      <c r="K276" s="1">
        <v>130</v>
      </c>
      <c r="L276" s="1">
        <v>130</v>
      </c>
      <c r="M276" s="1">
        <v>130</v>
      </c>
      <c r="N276" s="1">
        <v>130</v>
      </c>
      <c r="O276" s="1">
        <v>131</v>
      </c>
      <c r="P276" s="1">
        <v>136</v>
      </c>
      <c r="Q276" s="1">
        <v>136</v>
      </c>
      <c r="R276" s="1">
        <v>137</v>
      </c>
      <c r="S276" s="1">
        <v>139</v>
      </c>
      <c r="T276" s="1">
        <v>139</v>
      </c>
      <c r="U276" s="1">
        <v>139</v>
      </c>
      <c r="V276" s="1">
        <v>139</v>
      </c>
      <c r="W276" s="1">
        <v>139</v>
      </c>
      <c r="X276" s="1">
        <v>142</v>
      </c>
      <c r="Y276" s="1">
        <v>142</v>
      </c>
      <c r="Z276" s="1">
        <v>143</v>
      </c>
    </row>
    <row r="277" spans="1:26" x14ac:dyDescent="0.35">
      <c r="A277" s="1" t="s">
        <v>596</v>
      </c>
      <c r="B277" s="1" t="s">
        <v>597</v>
      </c>
      <c r="C277" s="1" t="s">
        <v>68</v>
      </c>
      <c r="D277" s="1" t="s">
        <v>67</v>
      </c>
      <c r="E277" s="1">
        <v>5</v>
      </c>
      <c r="F277" s="1">
        <v>10</v>
      </c>
      <c r="G277" s="1">
        <v>13</v>
      </c>
      <c r="H277" s="1">
        <v>17</v>
      </c>
      <c r="I277" s="1">
        <v>17</v>
      </c>
      <c r="J277" s="1">
        <v>17</v>
      </c>
      <c r="K277" s="1">
        <v>18</v>
      </c>
      <c r="L277" s="1">
        <v>18</v>
      </c>
      <c r="M277" s="1">
        <v>18</v>
      </c>
      <c r="N277" s="1">
        <v>18</v>
      </c>
      <c r="O277" s="1">
        <v>20</v>
      </c>
      <c r="P277" s="1">
        <v>20</v>
      </c>
      <c r="Q277" s="1">
        <v>21</v>
      </c>
      <c r="R277" s="1">
        <v>21</v>
      </c>
      <c r="S277" s="1">
        <v>21</v>
      </c>
      <c r="T277" s="1">
        <v>21</v>
      </c>
      <c r="U277" s="1">
        <v>21</v>
      </c>
      <c r="V277" s="1">
        <v>23</v>
      </c>
      <c r="W277" s="1">
        <v>23</v>
      </c>
      <c r="X277" s="1">
        <v>23</v>
      </c>
      <c r="Y277" s="1">
        <v>24</v>
      </c>
      <c r="Z277" s="1">
        <v>25</v>
      </c>
    </row>
    <row r="278" spans="1:26" x14ac:dyDescent="0.35">
      <c r="A278" s="1" t="s">
        <v>598</v>
      </c>
      <c r="B278" s="1" t="s">
        <v>599</v>
      </c>
      <c r="C278" s="1" t="s">
        <v>70</v>
      </c>
      <c r="D278" s="1" t="s">
        <v>69</v>
      </c>
      <c r="E278" s="1">
        <v>22</v>
      </c>
      <c r="F278" s="1">
        <v>32</v>
      </c>
      <c r="G278" s="1">
        <v>75</v>
      </c>
      <c r="H278" s="1">
        <v>153</v>
      </c>
      <c r="I278" s="1">
        <v>158</v>
      </c>
      <c r="J278" s="1">
        <v>158</v>
      </c>
      <c r="K278" s="1">
        <v>161</v>
      </c>
      <c r="L278" s="1">
        <v>162</v>
      </c>
      <c r="M278" s="1">
        <v>164</v>
      </c>
      <c r="N278" s="1">
        <v>167</v>
      </c>
      <c r="O278" s="1">
        <v>170</v>
      </c>
      <c r="P278" s="1">
        <v>171</v>
      </c>
      <c r="Q278" s="1">
        <v>173</v>
      </c>
      <c r="R278" s="1">
        <v>175</v>
      </c>
      <c r="S278" s="1">
        <v>176</v>
      </c>
      <c r="T278" s="1">
        <v>178</v>
      </c>
      <c r="U278" s="1">
        <v>182</v>
      </c>
      <c r="V278" s="1">
        <v>184</v>
      </c>
      <c r="W278" s="1">
        <v>184</v>
      </c>
      <c r="X278" s="1">
        <v>185</v>
      </c>
      <c r="Y278" s="1">
        <v>187</v>
      </c>
      <c r="Z278" s="1">
        <v>188</v>
      </c>
    </row>
    <row r="279" spans="1:26" x14ac:dyDescent="0.35">
      <c r="A279" s="1" t="s">
        <v>600</v>
      </c>
      <c r="B279" s="1" t="s">
        <v>601</v>
      </c>
      <c r="C279" s="1" t="s">
        <v>72</v>
      </c>
      <c r="D279" s="1" t="s">
        <v>71</v>
      </c>
      <c r="E279" s="1">
        <v>303</v>
      </c>
      <c r="F279" s="1">
        <v>338</v>
      </c>
      <c r="G279" s="1">
        <v>361</v>
      </c>
      <c r="H279" s="1">
        <v>390</v>
      </c>
      <c r="I279" s="1">
        <v>400</v>
      </c>
      <c r="J279" s="1">
        <v>416</v>
      </c>
      <c r="K279" s="1">
        <v>416</v>
      </c>
      <c r="L279" s="1">
        <v>425</v>
      </c>
      <c r="M279" s="1">
        <v>445</v>
      </c>
      <c r="N279" s="1">
        <v>456</v>
      </c>
      <c r="O279" s="1">
        <v>463</v>
      </c>
      <c r="P279" s="1">
        <v>473</v>
      </c>
      <c r="Q279" s="1">
        <v>494</v>
      </c>
      <c r="R279" s="1">
        <v>503</v>
      </c>
      <c r="S279" s="1">
        <v>525</v>
      </c>
      <c r="T279" s="1">
        <v>535</v>
      </c>
      <c r="U279" s="1">
        <v>544</v>
      </c>
      <c r="V279" s="1">
        <v>559</v>
      </c>
      <c r="W279" s="1">
        <v>570</v>
      </c>
      <c r="X279" s="1">
        <v>589</v>
      </c>
      <c r="Y279" s="1">
        <v>611</v>
      </c>
      <c r="Z279" s="1">
        <v>624</v>
      </c>
    </row>
    <row r="280" spans="1:26" x14ac:dyDescent="0.35">
      <c r="A280" s="1" t="s">
        <v>602</v>
      </c>
      <c r="B280" s="1" t="s">
        <v>603</v>
      </c>
      <c r="C280" s="1" t="s">
        <v>62</v>
      </c>
      <c r="D280" s="1" t="s">
        <v>61</v>
      </c>
      <c r="E280" s="1">
        <v>61</v>
      </c>
      <c r="F280" s="1">
        <v>85</v>
      </c>
      <c r="G280" s="1">
        <v>113</v>
      </c>
      <c r="H280" s="1">
        <v>117</v>
      </c>
      <c r="I280" s="1">
        <v>119</v>
      </c>
      <c r="J280" s="1">
        <v>120</v>
      </c>
      <c r="K280" s="1">
        <v>121</v>
      </c>
      <c r="L280" s="1">
        <v>122</v>
      </c>
      <c r="M280" s="1">
        <v>129</v>
      </c>
      <c r="N280" s="1">
        <v>129</v>
      </c>
      <c r="O280" s="1">
        <v>130</v>
      </c>
      <c r="P280" s="1">
        <v>132</v>
      </c>
      <c r="Q280" s="1">
        <v>139</v>
      </c>
      <c r="R280" s="1">
        <v>145</v>
      </c>
      <c r="S280" s="1">
        <v>153</v>
      </c>
      <c r="T280" s="1">
        <v>159</v>
      </c>
      <c r="U280" s="1">
        <v>164</v>
      </c>
      <c r="V280" s="1">
        <v>167</v>
      </c>
      <c r="W280" s="1">
        <v>169</v>
      </c>
      <c r="X280" s="1">
        <v>169</v>
      </c>
      <c r="Y280" s="1">
        <v>171</v>
      </c>
      <c r="Z280" s="1">
        <v>174</v>
      </c>
    </row>
    <row r="281" spans="1:26" x14ac:dyDescent="0.35">
      <c r="A281" s="1" t="s">
        <v>604</v>
      </c>
      <c r="B281" s="1" t="s">
        <v>605</v>
      </c>
      <c r="C281" s="1" t="s">
        <v>68</v>
      </c>
      <c r="D281" s="1" t="s">
        <v>67</v>
      </c>
      <c r="E281" s="1">
        <v>15</v>
      </c>
      <c r="F281" s="1">
        <v>19</v>
      </c>
      <c r="G281" s="1">
        <v>19</v>
      </c>
      <c r="H281" s="1">
        <v>19</v>
      </c>
      <c r="I281" s="1">
        <v>19</v>
      </c>
      <c r="J281" s="1">
        <v>19</v>
      </c>
      <c r="K281" s="1">
        <v>20</v>
      </c>
      <c r="L281" s="1">
        <v>20</v>
      </c>
      <c r="M281" s="1">
        <v>20</v>
      </c>
      <c r="N281" s="1">
        <v>24</v>
      </c>
      <c r="O281" s="1">
        <v>24</v>
      </c>
      <c r="P281" s="1">
        <v>29</v>
      </c>
      <c r="Q281" s="1">
        <v>29</v>
      </c>
      <c r="R281" s="1">
        <v>39</v>
      </c>
      <c r="S281" s="1">
        <v>39</v>
      </c>
      <c r="T281" s="1">
        <v>41</v>
      </c>
      <c r="U281" s="1">
        <v>41</v>
      </c>
      <c r="V281" s="1">
        <v>41</v>
      </c>
      <c r="W281" s="1">
        <v>41</v>
      </c>
      <c r="X281" s="1">
        <v>41</v>
      </c>
      <c r="Y281" s="1">
        <v>41</v>
      </c>
      <c r="Z281" s="1">
        <v>41</v>
      </c>
    </row>
    <row r="282" spans="1:26" x14ac:dyDescent="0.35">
      <c r="A282" s="1" t="s">
        <v>606</v>
      </c>
      <c r="B282" s="1" t="s">
        <v>607</v>
      </c>
      <c r="C282" s="1" t="s">
        <v>70</v>
      </c>
      <c r="D282" s="1" t="s">
        <v>69</v>
      </c>
      <c r="E282" s="1">
        <v>2</v>
      </c>
      <c r="F282" s="1">
        <v>2</v>
      </c>
      <c r="G282" s="1">
        <v>12</v>
      </c>
      <c r="H282" s="1">
        <v>16</v>
      </c>
      <c r="I282" s="1">
        <v>18</v>
      </c>
      <c r="J282" s="1">
        <v>19</v>
      </c>
      <c r="K282" s="1">
        <v>19</v>
      </c>
      <c r="L282" s="1">
        <v>19</v>
      </c>
      <c r="M282" s="1">
        <v>19</v>
      </c>
      <c r="N282" s="1">
        <v>20</v>
      </c>
      <c r="O282" s="1">
        <v>20</v>
      </c>
      <c r="P282" s="1">
        <v>20</v>
      </c>
      <c r="Q282" s="1">
        <v>20</v>
      </c>
      <c r="R282" s="1">
        <v>20</v>
      </c>
      <c r="S282" s="1">
        <v>20</v>
      </c>
      <c r="T282" s="1">
        <v>20</v>
      </c>
      <c r="U282" s="1">
        <v>20</v>
      </c>
      <c r="V282" s="1">
        <v>20</v>
      </c>
      <c r="W282" s="1">
        <v>20</v>
      </c>
      <c r="X282" s="1">
        <v>20</v>
      </c>
      <c r="Y282" s="1">
        <v>22</v>
      </c>
      <c r="Z282" s="1">
        <v>23</v>
      </c>
    </row>
    <row r="283" spans="1:26" x14ac:dyDescent="0.35">
      <c r="A283" s="1" t="s">
        <v>608</v>
      </c>
      <c r="B283" s="1" t="s">
        <v>609</v>
      </c>
      <c r="C283" s="1" t="s">
        <v>68</v>
      </c>
      <c r="D283" s="1" t="s">
        <v>67</v>
      </c>
      <c r="E283" s="1">
        <v>27</v>
      </c>
      <c r="F283" s="1">
        <v>54</v>
      </c>
      <c r="G283" s="1">
        <v>58</v>
      </c>
      <c r="H283" s="1">
        <v>68</v>
      </c>
      <c r="I283" s="1">
        <v>68</v>
      </c>
      <c r="J283" s="1">
        <v>68</v>
      </c>
      <c r="K283" s="1">
        <v>68</v>
      </c>
      <c r="L283" s="1">
        <v>81</v>
      </c>
      <c r="M283" s="1">
        <v>91</v>
      </c>
      <c r="N283" s="1">
        <v>91</v>
      </c>
      <c r="O283" s="1">
        <v>91</v>
      </c>
      <c r="P283" s="1">
        <v>91</v>
      </c>
      <c r="Q283" s="1">
        <v>91</v>
      </c>
      <c r="R283" s="1">
        <v>91</v>
      </c>
      <c r="S283" s="1">
        <v>91</v>
      </c>
      <c r="T283" s="1">
        <v>91</v>
      </c>
      <c r="U283" s="1">
        <v>91</v>
      </c>
      <c r="V283" s="1">
        <v>91</v>
      </c>
      <c r="W283" s="1">
        <v>91</v>
      </c>
      <c r="X283" s="1">
        <v>91</v>
      </c>
      <c r="Y283" s="1">
        <v>91</v>
      </c>
      <c r="Z283" s="1">
        <v>91</v>
      </c>
    </row>
    <row r="284" spans="1:26" x14ac:dyDescent="0.35">
      <c r="A284" s="1" t="s">
        <v>610</v>
      </c>
      <c r="B284" s="1" t="s">
        <v>611</v>
      </c>
      <c r="C284" s="1" t="s">
        <v>62</v>
      </c>
      <c r="D284" s="1" t="s">
        <v>61</v>
      </c>
      <c r="E284" s="1">
        <v>14</v>
      </c>
      <c r="F284" s="1">
        <v>15</v>
      </c>
      <c r="G284" s="1">
        <v>16</v>
      </c>
      <c r="H284" s="1">
        <v>16</v>
      </c>
      <c r="I284" s="1">
        <v>17</v>
      </c>
      <c r="J284" s="1">
        <v>17</v>
      </c>
      <c r="K284" s="1">
        <v>17</v>
      </c>
      <c r="L284" s="1">
        <v>17</v>
      </c>
      <c r="M284" s="1">
        <v>19</v>
      </c>
      <c r="N284" s="1">
        <v>19</v>
      </c>
      <c r="O284" s="1">
        <v>21</v>
      </c>
      <c r="P284" s="1">
        <v>21</v>
      </c>
      <c r="Q284" s="1">
        <v>23</v>
      </c>
      <c r="R284" s="1">
        <v>25</v>
      </c>
      <c r="S284" s="1">
        <v>27</v>
      </c>
      <c r="T284" s="1">
        <v>27</v>
      </c>
      <c r="U284" s="1">
        <v>27</v>
      </c>
      <c r="V284" s="1">
        <v>27</v>
      </c>
      <c r="W284" s="1">
        <v>27</v>
      </c>
      <c r="X284" s="1">
        <v>27</v>
      </c>
      <c r="Y284" s="1">
        <v>27</v>
      </c>
      <c r="Z284" s="1">
        <v>28</v>
      </c>
    </row>
    <row r="285" spans="1:26" x14ac:dyDescent="0.35">
      <c r="A285" s="1" t="s">
        <v>612</v>
      </c>
      <c r="B285" s="1" t="s">
        <v>613</v>
      </c>
      <c r="C285" s="1" t="s">
        <v>62</v>
      </c>
      <c r="D285" s="1" t="s">
        <v>61</v>
      </c>
      <c r="E285" s="1">
        <v>3</v>
      </c>
      <c r="F285" s="1">
        <v>5</v>
      </c>
      <c r="G285" s="1">
        <v>12</v>
      </c>
      <c r="H285" s="1">
        <v>15</v>
      </c>
      <c r="I285" s="1">
        <v>15</v>
      </c>
      <c r="J285" s="1">
        <v>21</v>
      </c>
      <c r="K285" s="1">
        <v>27</v>
      </c>
      <c r="L285" s="1">
        <v>28</v>
      </c>
      <c r="M285" s="1">
        <v>31</v>
      </c>
      <c r="N285" s="1">
        <v>31</v>
      </c>
      <c r="O285" s="1">
        <v>31</v>
      </c>
      <c r="P285" s="1">
        <v>34</v>
      </c>
      <c r="Q285" s="1">
        <v>68</v>
      </c>
      <c r="R285" s="1">
        <v>68</v>
      </c>
      <c r="S285" s="1">
        <v>69</v>
      </c>
      <c r="T285" s="1">
        <v>69</v>
      </c>
      <c r="U285" s="1">
        <v>69</v>
      </c>
      <c r="V285" s="1">
        <v>70</v>
      </c>
      <c r="W285" s="1">
        <v>70</v>
      </c>
      <c r="X285" s="1">
        <v>70</v>
      </c>
      <c r="Y285" s="1">
        <v>70</v>
      </c>
      <c r="Z285" s="1">
        <v>70</v>
      </c>
    </row>
    <row r="286" spans="1:26" x14ac:dyDescent="0.35">
      <c r="A286" s="1" t="s">
        <v>614</v>
      </c>
      <c r="B286" s="1" t="s">
        <v>615</v>
      </c>
      <c r="C286" s="1" t="s">
        <v>68</v>
      </c>
      <c r="D286" s="1" t="s">
        <v>67</v>
      </c>
      <c r="E286" s="1">
        <v>2</v>
      </c>
      <c r="F286" s="1">
        <v>6</v>
      </c>
      <c r="G286" s="1">
        <v>7</v>
      </c>
      <c r="H286" s="1">
        <v>8</v>
      </c>
      <c r="I286" s="1">
        <v>9</v>
      </c>
      <c r="J286" s="1">
        <v>9</v>
      </c>
      <c r="K286" s="1">
        <v>9</v>
      </c>
      <c r="L286" s="1">
        <v>14</v>
      </c>
      <c r="M286" s="1">
        <v>15</v>
      </c>
      <c r="N286" s="1">
        <v>17</v>
      </c>
      <c r="O286" s="1">
        <v>18</v>
      </c>
      <c r="P286" s="1">
        <v>20</v>
      </c>
      <c r="Q286" s="1">
        <v>22</v>
      </c>
      <c r="R286" s="1">
        <v>22</v>
      </c>
      <c r="S286" s="1">
        <v>24</v>
      </c>
      <c r="T286" s="1">
        <v>26</v>
      </c>
      <c r="U286" s="1">
        <v>30</v>
      </c>
      <c r="V286" s="1">
        <v>35</v>
      </c>
      <c r="W286" s="1">
        <v>37</v>
      </c>
      <c r="X286" s="1">
        <v>39</v>
      </c>
      <c r="Y286" s="1">
        <v>41</v>
      </c>
      <c r="Z286" s="1">
        <v>41</v>
      </c>
    </row>
    <row r="287" spans="1:26" x14ac:dyDescent="0.35">
      <c r="A287" s="1" t="s">
        <v>616</v>
      </c>
      <c r="B287" s="1" t="s">
        <v>617</v>
      </c>
      <c r="C287" s="1" t="s">
        <v>70</v>
      </c>
      <c r="D287" s="1" t="s">
        <v>69</v>
      </c>
      <c r="E287" s="1">
        <v>101</v>
      </c>
      <c r="F287" s="1">
        <v>120</v>
      </c>
      <c r="G287" s="1">
        <v>165</v>
      </c>
      <c r="H287" s="1">
        <v>189</v>
      </c>
      <c r="I287" s="1">
        <v>192</v>
      </c>
      <c r="J287" s="1">
        <v>192</v>
      </c>
      <c r="K287" s="1">
        <v>192</v>
      </c>
      <c r="L287" s="1">
        <v>193</v>
      </c>
      <c r="M287" s="1">
        <v>197</v>
      </c>
      <c r="N287" s="1">
        <v>200</v>
      </c>
      <c r="O287" s="1">
        <v>205</v>
      </c>
      <c r="P287" s="1">
        <v>207</v>
      </c>
      <c r="Q287" s="1">
        <v>207</v>
      </c>
      <c r="R287" s="1">
        <v>207</v>
      </c>
      <c r="S287" s="1">
        <v>207</v>
      </c>
      <c r="T287" s="1">
        <v>207</v>
      </c>
      <c r="U287" s="1">
        <v>207</v>
      </c>
      <c r="V287" s="1">
        <v>207</v>
      </c>
      <c r="W287" s="1">
        <v>207</v>
      </c>
      <c r="X287" s="1">
        <v>209</v>
      </c>
      <c r="Y287" s="1">
        <v>211</v>
      </c>
      <c r="Z287" s="1">
        <v>211</v>
      </c>
    </row>
    <row r="288" spans="1:26" x14ac:dyDescent="0.35">
      <c r="A288" s="1" t="s">
        <v>618</v>
      </c>
      <c r="B288" s="1" t="s">
        <v>619</v>
      </c>
      <c r="C288" s="1" t="s">
        <v>70</v>
      </c>
      <c r="D288" s="1" t="s">
        <v>69</v>
      </c>
      <c r="E288" s="1">
        <v>9</v>
      </c>
      <c r="F288" s="1">
        <v>13</v>
      </c>
      <c r="G288" s="1">
        <v>13</v>
      </c>
      <c r="H288" s="1">
        <v>13</v>
      </c>
      <c r="I288" s="1">
        <v>13</v>
      </c>
      <c r="J288" s="1">
        <v>13</v>
      </c>
      <c r="K288" s="1">
        <v>13</v>
      </c>
      <c r="L288" s="1">
        <v>13</v>
      </c>
      <c r="M288" s="1">
        <v>15</v>
      </c>
      <c r="N288" s="1">
        <v>16</v>
      </c>
      <c r="O288" s="1">
        <v>16</v>
      </c>
      <c r="P288" s="1">
        <v>20</v>
      </c>
      <c r="Q288" s="1">
        <v>20</v>
      </c>
      <c r="R288" s="1">
        <v>20</v>
      </c>
      <c r="S288" s="1">
        <v>20</v>
      </c>
      <c r="T288" s="1">
        <v>20</v>
      </c>
      <c r="U288" s="1">
        <v>20</v>
      </c>
      <c r="V288" s="1">
        <v>20</v>
      </c>
      <c r="W288" s="1">
        <v>20</v>
      </c>
      <c r="X288" s="1">
        <v>21</v>
      </c>
      <c r="Y288" s="1">
        <v>22</v>
      </c>
      <c r="Z288" s="1">
        <v>24</v>
      </c>
    </row>
    <row r="289" spans="1:26" x14ac:dyDescent="0.35">
      <c r="A289" s="1" t="s">
        <v>620</v>
      </c>
      <c r="B289" s="1" t="s">
        <v>621</v>
      </c>
      <c r="C289" s="1" t="s">
        <v>58</v>
      </c>
      <c r="D289" s="1" t="s">
        <v>57</v>
      </c>
      <c r="E289" s="1">
        <v>0</v>
      </c>
      <c r="F289" s="1">
        <v>25</v>
      </c>
      <c r="G289" s="1">
        <v>34</v>
      </c>
      <c r="H289" s="1">
        <v>41</v>
      </c>
      <c r="I289" s="1">
        <v>46</v>
      </c>
      <c r="J289" s="1">
        <v>52</v>
      </c>
      <c r="K289" s="1">
        <v>59</v>
      </c>
      <c r="L289" s="1">
        <v>64</v>
      </c>
      <c r="M289" s="1">
        <v>64</v>
      </c>
      <c r="N289" s="1">
        <v>68</v>
      </c>
      <c r="O289" s="1">
        <v>75</v>
      </c>
      <c r="P289" s="1">
        <v>77</v>
      </c>
      <c r="Q289" s="1">
        <v>84</v>
      </c>
      <c r="R289" s="1">
        <v>84</v>
      </c>
      <c r="S289" s="1">
        <v>87</v>
      </c>
      <c r="T289" s="1">
        <v>91</v>
      </c>
      <c r="U289" s="1">
        <v>93</v>
      </c>
      <c r="V289" s="1">
        <v>96</v>
      </c>
      <c r="W289" s="1">
        <v>97</v>
      </c>
      <c r="X289" s="1">
        <v>101</v>
      </c>
      <c r="Y289" s="1">
        <v>102</v>
      </c>
      <c r="Z289" s="1">
        <v>103</v>
      </c>
    </row>
    <row r="290" spans="1:26" x14ac:dyDescent="0.35">
      <c r="A290" s="1" t="s">
        <v>622</v>
      </c>
      <c r="B290" s="1" t="s">
        <v>623</v>
      </c>
      <c r="C290" s="1" t="s">
        <v>66</v>
      </c>
      <c r="D290" s="1" t="s">
        <v>65</v>
      </c>
      <c r="E290" s="1">
        <v>7</v>
      </c>
      <c r="F290" s="1">
        <v>7</v>
      </c>
      <c r="G290" s="1">
        <v>7</v>
      </c>
      <c r="H290" s="1">
        <v>18</v>
      </c>
      <c r="I290" s="1">
        <v>22</v>
      </c>
      <c r="J290" s="1">
        <v>29</v>
      </c>
      <c r="K290" s="1">
        <v>36</v>
      </c>
      <c r="L290" s="1">
        <v>45</v>
      </c>
      <c r="M290" s="1">
        <v>54</v>
      </c>
      <c r="N290" s="1">
        <v>59</v>
      </c>
      <c r="O290" s="1">
        <v>61</v>
      </c>
      <c r="P290" s="1">
        <v>67</v>
      </c>
      <c r="Q290" s="1">
        <v>69</v>
      </c>
      <c r="R290" s="1">
        <v>74</v>
      </c>
      <c r="S290" s="1">
        <v>78</v>
      </c>
      <c r="T290" s="1">
        <v>81</v>
      </c>
      <c r="U290" s="1">
        <v>86</v>
      </c>
      <c r="V290" s="1">
        <v>91</v>
      </c>
      <c r="W290" s="1">
        <v>92</v>
      </c>
      <c r="X290" s="1">
        <v>92</v>
      </c>
      <c r="Y290" s="1">
        <v>94</v>
      </c>
      <c r="Z290" s="1">
        <v>95</v>
      </c>
    </row>
    <row r="291" spans="1:26" x14ac:dyDescent="0.35">
      <c r="A291" s="1" t="s">
        <v>624</v>
      </c>
      <c r="B291" s="1" t="s">
        <v>625</v>
      </c>
      <c r="C291" s="1" t="s">
        <v>68</v>
      </c>
      <c r="D291" s="1" t="s">
        <v>67</v>
      </c>
      <c r="E291" s="1">
        <v>16</v>
      </c>
      <c r="F291" s="1">
        <v>24</v>
      </c>
      <c r="G291" s="1">
        <v>32</v>
      </c>
      <c r="H291" s="1">
        <v>37</v>
      </c>
      <c r="I291" s="1">
        <v>42</v>
      </c>
      <c r="J291" s="1">
        <v>46</v>
      </c>
      <c r="K291" s="1">
        <v>46</v>
      </c>
      <c r="L291" s="1">
        <v>49</v>
      </c>
      <c r="M291" s="1">
        <v>54</v>
      </c>
      <c r="N291" s="1">
        <v>59</v>
      </c>
      <c r="O291" s="1">
        <v>63</v>
      </c>
      <c r="P291" s="1">
        <v>67</v>
      </c>
      <c r="Q291" s="1">
        <v>68</v>
      </c>
      <c r="R291" s="1">
        <v>71</v>
      </c>
      <c r="S291" s="1">
        <v>76</v>
      </c>
      <c r="T291" s="1">
        <v>76</v>
      </c>
      <c r="U291" s="1">
        <v>76</v>
      </c>
      <c r="V291" s="1">
        <v>77</v>
      </c>
      <c r="W291" s="1">
        <v>79</v>
      </c>
      <c r="X291" s="1">
        <v>82</v>
      </c>
      <c r="Y291" s="1">
        <v>84</v>
      </c>
      <c r="Z291" s="1">
        <v>86</v>
      </c>
    </row>
    <row r="292" spans="1:26" x14ac:dyDescent="0.35">
      <c r="A292" s="1" t="s">
        <v>626</v>
      </c>
      <c r="B292" s="1" t="s">
        <v>627</v>
      </c>
      <c r="C292" s="1" t="s">
        <v>62</v>
      </c>
      <c r="D292" s="1" t="s">
        <v>61</v>
      </c>
      <c r="E292" s="1">
        <v>0</v>
      </c>
      <c r="F292" s="1">
        <v>0</v>
      </c>
      <c r="G292" s="1">
        <v>0</v>
      </c>
      <c r="H292" s="1">
        <v>0</v>
      </c>
      <c r="I292" s="1">
        <v>0</v>
      </c>
      <c r="J292" s="1">
        <v>0</v>
      </c>
      <c r="K292" s="1">
        <v>1</v>
      </c>
      <c r="L292" s="1">
        <v>1</v>
      </c>
      <c r="M292" s="1">
        <v>1</v>
      </c>
      <c r="N292" s="1">
        <v>1</v>
      </c>
      <c r="O292" s="1">
        <v>1</v>
      </c>
      <c r="P292" s="1">
        <v>1</v>
      </c>
      <c r="Q292" s="1">
        <v>1</v>
      </c>
      <c r="R292" s="1">
        <v>1</v>
      </c>
      <c r="S292" s="1">
        <v>1</v>
      </c>
      <c r="T292" s="1">
        <v>1</v>
      </c>
      <c r="U292" s="1">
        <v>1</v>
      </c>
      <c r="V292" s="1">
        <v>1</v>
      </c>
      <c r="W292" s="1">
        <v>1</v>
      </c>
      <c r="X292" s="1">
        <v>1</v>
      </c>
      <c r="Y292" s="1">
        <v>1</v>
      </c>
      <c r="Z292" s="1">
        <v>3</v>
      </c>
    </row>
    <row r="293" spans="1:26" x14ac:dyDescent="0.35">
      <c r="A293" s="1" t="s">
        <v>628</v>
      </c>
      <c r="B293" s="1" t="s">
        <v>629</v>
      </c>
      <c r="C293" s="1" t="s">
        <v>68</v>
      </c>
      <c r="D293" s="1" t="s">
        <v>67</v>
      </c>
      <c r="E293" s="1">
        <v>15</v>
      </c>
      <c r="F293" s="1">
        <v>22</v>
      </c>
      <c r="G293" s="1">
        <v>29</v>
      </c>
      <c r="H293" s="1">
        <v>35</v>
      </c>
      <c r="I293" s="1">
        <v>38</v>
      </c>
      <c r="J293" s="1">
        <v>43</v>
      </c>
      <c r="K293" s="1">
        <v>46</v>
      </c>
      <c r="L293" s="1">
        <v>48</v>
      </c>
      <c r="M293" s="1">
        <v>53</v>
      </c>
      <c r="N293" s="1">
        <v>56</v>
      </c>
      <c r="O293" s="1">
        <v>64</v>
      </c>
      <c r="P293" s="1">
        <v>67</v>
      </c>
      <c r="Q293" s="1">
        <v>73</v>
      </c>
      <c r="R293" s="1">
        <v>76</v>
      </c>
      <c r="S293" s="1">
        <v>79</v>
      </c>
      <c r="T293" s="1">
        <v>81</v>
      </c>
      <c r="U293" s="1">
        <v>83</v>
      </c>
      <c r="V293" s="1">
        <v>87</v>
      </c>
      <c r="W293" s="1">
        <v>90</v>
      </c>
      <c r="X293" s="1">
        <v>94</v>
      </c>
      <c r="Y293" s="1">
        <v>97</v>
      </c>
      <c r="Z293" s="1">
        <v>98</v>
      </c>
    </row>
    <row r="294" spans="1:26" x14ac:dyDescent="0.35">
      <c r="A294" s="1" t="s">
        <v>630</v>
      </c>
      <c r="B294" s="1" t="s">
        <v>631</v>
      </c>
      <c r="C294" s="1" t="s">
        <v>74</v>
      </c>
      <c r="D294" s="1" t="s">
        <v>73</v>
      </c>
      <c r="E294" s="1">
        <v>70</v>
      </c>
      <c r="F294" s="1">
        <v>78</v>
      </c>
      <c r="G294" s="1">
        <v>86</v>
      </c>
      <c r="H294" s="1">
        <v>103</v>
      </c>
      <c r="I294" s="1">
        <v>114</v>
      </c>
      <c r="J294" s="1">
        <v>126</v>
      </c>
      <c r="K294" s="1">
        <v>138</v>
      </c>
      <c r="L294" s="1">
        <v>148</v>
      </c>
      <c r="M294" s="1">
        <v>159</v>
      </c>
      <c r="N294" s="1">
        <v>169</v>
      </c>
      <c r="O294" s="1">
        <v>176</v>
      </c>
      <c r="P294" s="1">
        <v>187</v>
      </c>
      <c r="Q294" s="1">
        <v>191</v>
      </c>
      <c r="R294" s="1">
        <v>191</v>
      </c>
      <c r="S294" s="1">
        <v>202</v>
      </c>
      <c r="T294" s="1">
        <v>208</v>
      </c>
      <c r="U294" s="1">
        <v>213</v>
      </c>
      <c r="V294" s="1">
        <v>223</v>
      </c>
      <c r="W294" s="1">
        <v>230</v>
      </c>
      <c r="X294" s="1">
        <v>236</v>
      </c>
      <c r="Y294" s="1">
        <v>241</v>
      </c>
      <c r="Z294" s="1">
        <v>249</v>
      </c>
    </row>
    <row r="295" spans="1:26" x14ac:dyDescent="0.35">
      <c r="A295" s="1" t="s">
        <v>632</v>
      </c>
      <c r="B295" s="1" t="s">
        <v>633</v>
      </c>
      <c r="C295" s="1" t="s">
        <v>72</v>
      </c>
      <c r="D295" s="1" t="s">
        <v>71</v>
      </c>
      <c r="E295" s="1">
        <v>3</v>
      </c>
      <c r="F295" s="1">
        <v>11</v>
      </c>
      <c r="G295" s="1">
        <v>18</v>
      </c>
      <c r="H295" s="1">
        <v>25</v>
      </c>
      <c r="I295" s="1">
        <v>28</v>
      </c>
      <c r="J295" s="1">
        <v>31</v>
      </c>
      <c r="K295" s="1">
        <v>36</v>
      </c>
      <c r="L295" s="1">
        <v>38</v>
      </c>
      <c r="M295" s="1">
        <v>41</v>
      </c>
      <c r="N295" s="1">
        <v>41</v>
      </c>
      <c r="O295" s="1">
        <v>46</v>
      </c>
      <c r="P295" s="1">
        <v>48</v>
      </c>
      <c r="Q295" s="1">
        <v>51</v>
      </c>
      <c r="R295" s="1">
        <v>55</v>
      </c>
      <c r="S295" s="1">
        <v>55</v>
      </c>
      <c r="T295" s="1">
        <v>55</v>
      </c>
      <c r="U295" s="1">
        <v>55</v>
      </c>
      <c r="V295" s="1">
        <v>56</v>
      </c>
      <c r="W295" s="1">
        <v>56</v>
      </c>
      <c r="X295" s="1">
        <v>56</v>
      </c>
      <c r="Y295" s="1">
        <v>56</v>
      </c>
      <c r="Z295" s="1">
        <v>56</v>
      </c>
    </row>
    <row r="296" spans="1:26" x14ac:dyDescent="0.35">
      <c r="A296" s="1" t="s">
        <v>634</v>
      </c>
      <c r="B296" s="1" t="s">
        <v>635</v>
      </c>
      <c r="C296" s="1" t="s">
        <v>58</v>
      </c>
      <c r="D296" s="1" t="s">
        <v>57</v>
      </c>
      <c r="E296" s="1">
        <v>7</v>
      </c>
      <c r="F296" s="1">
        <v>10</v>
      </c>
      <c r="G296" s="1">
        <v>10</v>
      </c>
      <c r="H296" s="1">
        <v>14</v>
      </c>
      <c r="I296" s="1">
        <v>14</v>
      </c>
      <c r="J296" s="1">
        <v>17</v>
      </c>
      <c r="K296" s="1">
        <v>21</v>
      </c>
      <c r="L296" s="1">
        <v>25</v>
      </c>
      <c r="M296" s="1">
        <v>30</v>
      </c>
      <c r="N296" s="1">
        <v>36</v>
      </c>
      <c r="O296" s="1">
        <v>40</v>
      </c>
      <c r="P296" s="1">
        <v>43</v>
      </c>
      <c r="Q296" s="1">
        <v>45</v>
      </c>
      <c r="R296" s="1">
        <v>48</v>
      </c>
      <c r="S296" s="1">
        <v>51</v>
      </c>
      <c r="T296" s="1">
        <v>51</v>
      </c>
      <c r="U296" s="1">
        <v>53</v>
      </c>
      <c r="V296" s="1">
        <v>56</v>
      </c>
      <c r="W296" s="1">
        <v>59</v>
      </c>
      <c r="X296" s="1">
        <v>62</v>
      </c>
      <c r="Y296" s="1">
        <v>65</v>
      </c>
      <c r="Z296" s="1">
        <v>69</v>
      </c>
    </row>
    <row r="297" spans="1:26" x14ac:dyDescent="0.35">
      <c r="A297" s="1" t="s">
        <v>636</v>
      </c>
      <c r="B297" s="1" t="s">
        <v>637</v>
      </c>
      <c r="C297" s="1" t="s">
        <v>58</v>
      </c>
      <c r="D297" s="1" t="s">
        <v>57</v>
      </c>
      <c r="E297" s="1">
        <v>0</v>
      </c>
      <c r="F297" s="1">
        <v>2</v>
      </c>
      <c r="G297" s="1">
        <v>4</v>
      </c>
      <c r="H297" s="1">
        <v>13</v>
      </c>
      <c r="I297" s="1">
        <v>16</v>
      </c>
      <c r="J297" s="1">
        <v>22</v>
      </c>
      <c r="K297" s="1">
        <v>29</v>
      </c>
      <c r="L297" s="1">
        <v>34</v>
      </c>
      <c r="M297" s="1">
        <v>41</v>
      </c>
      <c r="N297" s="1">
        <v>58</v>
      </c>
      <c r="O297" s="1">
        <v>69</v>
      </c>
      <c r="P297" s="1">
        <v>85</v>
      </c>
      <c r="Q297" s="1">
        <v>97</v>
      </c>
      <c r="R297" s="1">
        <v>97</v>
      </c>
      <c r="S297" s="1">
        <v>108</v>
      </c>
      <c r="T297" s="1">
        <v>120</v>
      </c>
      <c r="U297" s="1">
        <v>128</v>
      </c>
      <c r="V297" s="1">
        <v>128</v>
      </c>
      <c r="W297" s="1">
        <v>131</v>
      </c>
      <c r="X297" s="1">
        <v>137</v>
      </c>
      <c r="Y297" s="1">
        <v>137</v>
      </c>
      <c r="Z297" s="1">
        <v>143</v>
      </c>
    </row>
    <row r="298" spans="1:26" x14ac:dyDescent="0.35">
      <c r="A298" s="1" t="s">
        <v>638</v>
      </c>
      <c r="B298" s="1" t="s">
        <v>639</v>
      </c>
      <c r="C298" s="1" t="s">
        <v>66</v>
      </c>
      <c r="D298" s="1" t="s">
        <v>65</v>
      </c>
      <c r="E298" s="1">
        <v>18</v>
      </c>
      <c r="F298" s="1">
        <v>45</v>
      </c>
      <c r="G298" s="1">
        <v>61</v>
      </c>
      <c r="H298" s="1">
        <v>92</v>
      </c>
      <c r="I298" s="1">
        <v>191</v>
      </c>
      <c r="J298" s="1">
        <v>203</v>
      </c>
      <c r="K298" s="1">
        <v>209</v>
      </c>
      <c r="L298" s="1">
        <v>210</v>
      </c>
      <c r="M298" s="1">
        <v>211</v>
      </c>
      <c r="N298" s="1">
        <v>213</v>
      </c>
      <c r="O298" s="1">
        <v>232</v>
      </c>
      <c r="P298" s="1">
        <v>232</v>
      </c>
      <c r="Q298" s="1">
        <v>236</v>
      </c>
      <c r="R298" s="1">
        <v>241</v>
      </c>
      <c r="S298" s="1">
        <v>243</v>
      </c>
      <c r="T298" s="1">
        <v>243</v>
      </c>
      <c r="U298" s="1">
        <v>243</v>
      </c>
      <c r="V298" s="1">
        <v>262</v>
      </c>
      <c r="W298" s="1">
        <v>270</v>
      </c>
      <c r="X298" s="1">
        <v>282</v>
      </c>
      <c r="Y298" s="1">
        <v>286</v>
      </c>
      <c r="Z298" s="1">
        <v>295</v>
      </c>
    </row>
    <row r="299" spans="1:26" x14ac:dyDescent="0.35">
      <c r="A299" s="1" t="s">
        <v>640</v>
      </c>
      <c r="B299" s="1" t="s">
        <v>641</v>
      </c>
      <c r="C299" s="1" t="s">
        <v>72</v>
      </c>
      <c r="D299" s="1" t="s">
        <v>71</v>
      </c>
      <c r="E299" s="1">
        <v>6</v>
      </c>
      <c r="F299" s="1">
        <v>9</v>
      </c>
      <c r="G299" s="1">
        <v>9</v>
      </c>
      <c r="H299" s="1">
        <v>9</v>
      </c>
      <c r="I299" s="1">
        <v>16</v>
      </c>
      <c r="J299" s="1">
        <v>21</v>
      </c>
      <c r="K299" s="1">
        <v>31</v>
      </c>
      <c r="L299" s="1">
        <v>31</v>
      </c>
      <c r="M299" s="1">
        <v>31</v>
      </c>
      <c r="N299" s="1">
        <v>31</v>
      </c>
      <c r="O299" s="1">
        <v>33</v>
      </c>
      <c r="P299" s="1">
        <v>36</v>
      </c>
      <c r="Q299" s="1">
        <v>36</v>
      </c>
      <c r="R299" s="1">
        <v>36</v>
      </c>
      <c r="S299" s="1">
        <v>36</v>
      </c>
      <c r="T299" s="1">
        <v>36</v>
      </c>
      <c r="U299" s="1">
        <v>36</v>
      </c>
      <c r="V299" s="1">
        <v>36</v>
      </c>
      <c r="W299" s="1">
        <v>36</v>
      </c>
      <c r="X299" s="1">
        <v>38</v>
      </c>
      <c r="Y299" s="1">
        <v>39</v>
      </c>
      <c r="Z299" s="1">
        <v>39</v>
      </c>
    </row>
    <row r="300" spans="1:26" x14ac:dyDescent="0.35">
      <c r="A300" s="1" t="s">
        <v>642</v>
      </c>
      <c r="B300" s="1" t="s">
        <v>643</v>
      </c>
      <c r="C300" s="1" t="s">
        <v>62</v>
      </c>
      <c r="D300" s="1" t="s">
        <v>61</v>
      </c>
      <c r="E300" s="1">
        <v>42</v>
      </c>
      <c r="F300" s="1">
        <v>51</v>
      </c>
      <c r="G300" s="1">
        <v>55</v>
      </c>
      <c r="H300" s="1">
        <v>55</v>
      </c>
      <c r="I300" s="1">
        <v>62</v>
      </c>
      <c r="J300" s="1">
        <v>71</v>
      </c>
      <c r="K300" s="1">
        <v>81</v>
      </c>
      <c r="L300" s="1">
        <v>83</v>
      </c>
      <c r="M300" s="1">
        <v>83</v>
      </c>
      <c r="N300" s="1">
        <v>84</v>
      </c>
      <c r="O300" s="1">
        <v>84</v>
      </c>
      <c r="P300" s="1">
        <v>85</v>
      </c>
      <c r="Q300" s="1">
        <v>88</v>
      </c>
      <c r="R300" s="1">
        <v>102</v>
      </c>
      <c r="S300" s="1">
        <v>103</v>
      </c>
      <c r="T300" s="1">
        <v>103</v>
      </c>
      <c r="U300" s="1">
        <v>103</v>
      </c>
      <c r="V300" s="1">
        <v>104</v>
      </c>
      <c r="W300" s="1">
        <v>104</v>
      </c>
      <c r="X300" s="1">
        <v>105</v>
      </c>
      <c r="Y300" s="1">
        <v>105</v>
      </c>
      <c r="Z300" s="1">
        <v>106</v>
      </c>
    </row>
    <row r="301" spans="1:26" x14ac:dyDescent="0.35">
      <c r="A301" s="1" t="s">
        <v>644</v>
      </c>
      <c r="B301" s="1" t="s">
        <v>645</v>
      </c>
      <c r="C301" s="1" t="s">
        <v>68</v>
      </c>
      <c r="D301" s="1" t="s">
        <v>67</v>
      </c>
      <c r="E301" s="1">
        <v>34</v>
      </c>
      <c r="F301" s="1">
        <v>36</v>
      </c>
      <c r="G301" s="1">
        <v>38</v>
      </c>
      <c r="H301" s="1">
        <v>38</v>
      </c>
      <c r="I301" s="1">
        <v>38</v>
      </c>
      <c r="J301" s="1">
        <v>38</v>
      </c>
      <c r="K301" s="1">
        <v>38</v>
      </c>
      <c r="L301" s="1">
        <v>39</v>
      </c>
      <c r="M301" s="1">
        <v>39</v>
      </c>
      <c r="N301" s="1">
        <v>39</v>
      </c>
      <c r="O301" s="1">
        <v>39</v>
      </c>
      <c r="P301" s="1">
        <v>39</v>
      </c>
      <c r="Q301" s="1">
        <v>39</v>
      </c>
      <c r="R301" s="1">
        <v>39</v>
      </c>
      <c r="S301" s="1">
        <v>39</v>
      </c>
      <c r="T301" s="1">
        <v>39</v>
      </c>
      <c r="U301" s="1">
        <v>39</v>
      </c>
      <c r="V301" s="1">
        <v>39</v>
      </c>
      <c r="W301" s="1">
        <v>39</v>
      </c>
      <c r="X301" s="1">
        <v>39</v>
      </c>
      <c r="Y301" s="1">
        <v>39</v>
      </c>
      <c r="Z301" s="1">
        <v>39</v>
      </c>
    </row>
    <row r="302" spans="1:26" x14ac:dyDescent="0.35">
      <c r="A302" s="1" t="s">
        <v>646</v>
      </c>
      <c r="B302" s="1" t="s">
        <v>647</v>
      </c>
      <c r="C302" s="1" t="s">
        <v>68</v>
      </c>
      <c r="D302" s="1" t="s">
        <v>67</v>
      </c>
      <c r="E302" s="1">
        <v>36</v>
      </c>
      <c r="F302" s="1">
        <v>53</v>
      </c>
      <c r="G302" s="1">
        <v>76</v>
      </c>
      <c r="H302" s="1">
        <v>103</v>
      </c>
      <c r="I302" s="1">
        <v>105</v>
      </c>
      <c r="J302" s="1">
        <v>106</v>
      </c>
      <c r="K302" s="1">
        <v>106</v>
      </c>
      <c r="L302" s="1">
        <v>108</v>
      </c>
      <c r="M302" s="1">
        <v>129</v>
      </c>
      <c r="N302" s="1">
        <v>138</v>
      </c>
      <c r="O302" s="1">
        <v>139</v>
      </c>
      <c r="P302" s="1">
        <v>139</v>
      </c>
      <c r="Q302" s="1">
        <v>141</v>
      </c>
      <c r="R302" s="1">
        <v>142</v>
      </c>
      <c r="S302" s="1">
        <v>142</v>
      </c>
      <c r="T302" s="1">
        <v>144</v>
      </c>
      <c r="U302" s="1">
        <v>145</v>
      </c>
      <c r="V302" s="1">
        <v>147</v>
      </c>
      <c r="W302" s="1">
        <v>147</v>
      </c>
      <c r="X302" s="1">
        <v>147</v>
      </c>
      <c r="Y302" s="1">
        <v>148</v>
      </c>
      <c r="Z302" s="1">
        <v>148</v>
      </c>
    </row>
    <row r="303" spans="1:26" x14ac:dyDescent="0.35">
      <c r="A303" s="1" t="s">
        <v>648</v>
      </c>
      <c r="B303" s="1" t="s">
        <v>649</v>
      </c>
      <c r="C303" s="1" t="s">
        <v>62</v>
      </c>
      <c r="D303" s="1" t="s">
        <v>61</v>
      </c>
      <c r="E303" s="1">
        <v>17</v>
      </c>
      <c r="F303" s="1">
        <v>17</v>
      </c>
      <c r="G303" s="1">
        <v>17</v>
      </c>
      <c r="H303" s="1">
        <v>17</v>
      </c>
      <c r="I303" s="1">
        <v>19</v>
      </c>
      <c r="J303" s="1">
        <v>23</v>
      </c>
      <c r="K303" s="1">
        <v>24</v>
      </c>
      <c r="L303" s="1">
        <v>25</v>
      </c>
      <c r="M303" s="1">
        <v>28</v>
      </c>
      <c r="N303" s="1">
        <v>31</v>
      </c>
      <c r="O303" s="1">
        <v>37</v>
      </c>
      <c r="P303" s="1">
        <v>41</v>
      </c>
      <c r="Q303" s="1">
        <v>47</v>
      </c>
      <c r="R303" s="1">
        <v>49</v>
      </c>
      <c r="S303" s="1">
        <v>50</v>
      </c>
      <c r="T303" s="1">
        <v>51</v>
      </c>
      <c r="U303" s="1">
        <v>51</v>
      </c>
      <c r="V303" s="1">
        <v>51</v>
      </c>
      <c r="W303" s="1">
        <v>51</v>
      </c>
      <c r="X303" s="1">
        <v>51</v>
      </c>
      <c r="Y303" s="1">
        <v>54</v>
      </c>
      <c r="Z303" s="1">
        <v>60</v>
      </c>
    </row>
    <row r="304" spans="1:26" x14ac:dyDescent="0.35">
      <c r="A304" s="1" t="s">
        <v>650</v>
      </c>
      <c r="B304" s="1" t="s">
        <v>651</v>
      </c>
      <c r="C304" s="1" t="s">
        <v>68</v>
      </c>
      <c r="D304" s="1" t="s">
        <v>67</v>
      </c>
      <c r="E304" s="1">
        <v>32</v>
      </c>
      <c r="F304" s="1">
        <v>32</v>
      </c>
      <c r="G304" s="1">
        <v>35</v>
      </c>
      <c r="H304" s="1">
        <v>40</v>
      </c>
      <c r="I304" s="1">
        <v>45</v>
      </c>
      <c r="J304" s="1">
        <v>51</v>
      </c>
      <c r="K304" s="1">
        <v>55</v>
      </c>
      <c r="L304" s="1">
        <v>58</v>
      </c>
      <c r="M304" s="1">
        <v>58</v>
      </c>
      <c r="N304" s="1">
        <v>58</v>
      </c>
      <c r="O304" s="1">
        <v>58</v>
      </c>
      <c r="P304" s="1">
        <v>65</v>
      </c>
      <c r="Q304" s="1">
        <v>65</v>
      </c>
      <c r="R304" s="1">
        <v>65</v>
      </c>
      <c r="S304" s="1">
        <v>68</v>
      </c>
      <c r="T304" s="1">
        <v>72</v>
      </c>
      <c r="U304" s="1">
        <v>73</v>
      </c>
      <c r="V304" s="1">
        <v>73</v>
      </c>
      <c r="W304" s="1">
        <v>78</v>
      </c>
      <c r="X304" s="1">
        <v>78</v>
      </c>
      <c r="Y304" s="1">
        <v>78</v>
      </c>
      <c r="Z304" s="1">
        <v>78</v>
      </c>
    </row>
    <row r="305" spans="1:26" x14ac:dyDescent="0.35">
      <c r="A305" s="1" t="s">
        <v>652</v>
      </c>
      <c r="B305" s="1" t="s">
        <v>653</v>
      </c>
      <c r="C305" s="1" t="s">
        <v>70</v>
      </c>
      <c r="D305" s="1" t="s">
        <v>69</v>
      </c>
      <c r="E305" s="1">
        <v>3</v>
      </c>
      <c r="F305" s="1">
        <v>3</v>
      </c>
      <c r="G305" s="1">
        <v>9</v>
      </c>
      <c r="H305" s="1">
        <v>10</v>
      </c>
      <c r="I305" s="1">
        <v>10</v>
      </c>
      <c r="J305" s="1">
        <v>10</v>
      </c>
      <c r="K305" s="1">
        <v>10</v>
      </c>
      <c r="L305" s="1">
        <v>12</v>
      </c>
      <c r="M305" s="1">
        <v>15</v>
      </c>
      <c r="N305" s="1">
        <v>15</v>
      </c>
      <c r="O305" s="1">
        <v>16</v>
      </c>
      <c r="P305" s="1">
        <v>16</v>
      </c>
      <c r="Q305" s="1">
        <v>16</v>
      </c>
      <c r="R305" s="1">
        <v>16</v>
      </c>
      <c r="S305" s="1">
        <v>17</v>
      </c>
      <c r="T305" s="1">
        <v>18</v>
      </c>
      <c r="U305" s="1">
        <v>20</v>
      </c>
      <c r="V305" s="1">
        <v>21</v>
      </c>
      <c r="W305" s="1">
        <v>21</v>
      </c>
      <c r="X305" s="1">
        <v>22</v>
      </c>
      <c r="Y305" s="1">
        <v>22</v>
      </c>
      <c r="Z305" s="1">
        <v>23</v>
      </c>
    </row>
    <row r="306" spans="1:26" x14ac:dyDescent="0.35">
      <c r="A306" s="1" t="s">
        <v>654</v>
      </c>
      <c r="B306" s="1" t="s">
        <v>655</v>
      </c>
      <c r="C306" s="1" t="s">
        <v>66</v>
      </c>
      <c r="D306" s="1" t="s">
        <v>65</v>
      </c>
      <c r="E306" s="1">
        <v>6</v>
      </c>
      <c r="F306" s="1">
        <v>9</v>
      </c>
      <c r="G306" s="1">
        <v>16</v>
      </c>
      <c r="H306" s="1">
        <v>19</v>
      </c>
      <c r="I306" s="1">
        <v>23</v>
      </c>
      <c r="J306" s="1">
        <v>24</v>
      </c>
      <c r="K306" s="1">
        <v>24</v>
      </c>
      <c r="L306" s="1">
        <v>26</v>
      </c>
      <c r="M306" s="1">
        <v>26</v>
      </c>
      <c r="N306" s="1">
        <v>27</v>
      </c>
      <c r="O306" s="1">
        <v>33</v>
      </c>
      <c r="P306" s="1">
        <v>35</v>
      </c>
      <c r="Q306" s="1">
        <v>36</v>
      </c>
      <c r="R306" s="1">
        <v>37</v>
      </c>
      <c r="S306" s="1">
        <v>38</v>
      </c>
      <c r="T306" s="1">
        <v>40</v>
      </c>
      <c r="U306" s="1">
        <v>42</v>
      </c>
      <c r="V306" s="1">
        <v>42</v>
      </c>
      <c r="W306" s="1">
        <v>42</v>
      </c>
      <c r="X306" s="1">
        <v>42</v>
      </c>
      <c r="Y306" s="1">
        <v>42</v>
      </c>
      <c r="Z306" s="1">
        <v>42</v>
      </c>
    </row>
    <row r="307" spans="1:26" x14ac:dyDescent="0.35">
      <c r="A307" s="1" t="s">
        <v>656</v>
      </c>
      <c r="B307" s="1" t="s">
        <v>657</v>
      </c>
      <c r="C307" s="1" t="s">
        <v>60</v>
      </c>
      <c r="D307" s="1" t="s">
        <v>59</v>
      </c>
      <c r="E307" s="1">
        <v>3</v>
      </c>
      <c r="F307" s="1">
        <v>3</v>
      </c>
      <c r="G307" s="1">
        <v>3</v>
      </c>
      <c r="H307" s="1">
        <v>3</v>
      </c>
      <c r="I307" s="1">
        <v>7</v>
      </c>
      <c r="J307" s="1">
        <v>12</v>
      </c>
      <c r="K307" s="1">
        <v>15</v>
      </c>
      <c r="L307" s="1">
        <v>17</v>
      </c>
      <c r="M307" s="1">
        <v>22</v>
      </c>
      <c r="N307" s="1">
        <v>25</v>
      </c>
      <c r="O307" s="1">
        <v>27</v>
      </c>
      <c r="P307" s="1">
        <v>31</v>
      </c>
      <c r="Q307" s="1">
        <v>34</v>
      </c>
      <c r="R307" s="1">
        <v>41</v>
      </c>
      <c r="S307" s="1">
        <v>41</v>
      </c>
      <c r="T307" s="1">
        <v>41</v>
      </c>
      <c r="U307" s="1">
        <v>41</v>
      </c>
      <c r="V307" s="1">
        <v>41</v>
      </c>
      <c r="W307" s="1">
        <v>41</v>
      </c>
      <c r="X307" s="1">
        <v>48</v>
      </c>
      <c r="Y307" s="1">
        <v>51</v>
      </c>
      <c r="Z307" s="1">
        <v>51</v>
      </c>
    </row>
    <row r="308" spans="1:26" x14ac:dyDescent="0.35">
      <c r="A308" s="1" t="s">
        <v>658</v>
      </c>
      <c r="B308" s="1" t="s">
        <v>659</v>
      </c>
      <c r="C308" s="1" t="s">
        <v>60</v>
      </c>
      <c r="D308" s="1" t="s">
        <v>59</v>
      </c>
      <c r="E308" s="1">
        <v>62</v>
      </c>
      <c r="F308" s="1">
        <v>101</v>
      </c>
      <c r="G308" s="1">
        <v>114</v>
      </c>
      <c r="H308" s="1">
        <v>125</v>
      </c>
      <c r="I308" s="1">
        <v>137</v>
      </c>
      <c r="J308" s="1">
        <v>145</v>
      </c>
      <c r="K308" s="1">
        <v>145</v>
      </c>
      <c r="L308" s="1">
        <v>146</v>
      </c>
      <c r="M308" s="1">
        <v>171</v>
      </c>
      <c r="N308" s="1">
        <v>193</v>
      </c>
      <c r="O308" s="1">
        <v>201</v>
      </c>
      <c r="P308" s="1">
        <v>205</v>
      </c>
      <c r="Q308" s="1">
        <v>206</v>
      </c>
      <c r="R308" s="1">
        <v>210</v>
      </c>
      <c r="S308" s="1">
        <v>213</v>
      </c>
      <c r="T308" s="1">
        <v>213</v>
      </c>
      <c r="U308" s="1">
        <v>213</v>
      </c>
      <c r="V308" s="1">
        <v>213</v>
      </c>
      <c r="W308" s="1">
        <v>214</v>
      </c>
      <c r="X308" s="1">
        <v>216</v>
      </c>
      <c r="Y308" s="1">
        <v>223</v>
      </c>
      <c r="Z308" s="1">
        <v>239</v>
      </c>
    </row>
    <row r="309" spans="1:26" x14ac:dyDescent="0.35">
      <c r="A309" s="1" t="s">
        <v>660</v>
      </c>
      <c r="B309" s="1" t="s">
        <v>661</v>
      </c>
      <c r="C309" s="1" t="s">
        <v>68</v>
      </c>
      <c r="D309" s="1" t="s">
        <v>67</v>
      </c>
      <c r="E309" s="1">
        <v>7</v>
      </c>
      <c r="F309" s="1">
        <v>16</v>
      </c>
      <c r="G309" s="1">
        <v>24</v>
      </c>
      <c r="H309" s="1">
        <v>27</v>
      </c>
      <c r="I309" s="1">
        <v>27</v>
      </c>
      <c r="J309" s="1">
        <v>29</v>
      </c>
      <c r="K309" s="1">
        <v>32</v>
      </c>
      <c r="L309" s="1">
        <v>35</v>
      </c>
      <c r="M309" s="1">
        <v>41</v>
      </c>
      <c r="N309" s="1">
        <v>43</v>
      </c>
      <c r="O309" s="1">
        <v>55</v>
      </c>
      <c r="P309" s="1">
        <v>59</v>
      </c>
      <c r="Q309" s="1">
        <v>63</v>
      </c>
      <c r="R309" s="1">
        <v>63</v>
      </c>
      <c r="S309" s="1">
        <v>69</v>
      </c>
      <c r="T309" s="1">
        <v>71</v>
      </c>
      <c r="U309" s="1">
        <v>73</v>
      </c>
      <c r="V309" s="1">
        <v>76</v>
      </c>
      <c r="W309" s="1">
        <v>76</v>
      </c>
      <c r="X309" s="1">
        <v>77</v>
      </c>
      <c r="Y309" s="1">
        <v>78</v>
      </c>
      <c r="Z309" s="1">
        <v>83</v>
      </c>
    </row>
    <row r="310" spans="1:26" x14ac:dyDescent="0.35">
      <c r="A310" s="1" t="s">
        <v>662</v>
      </c>
      <c r="B310" s="1" t="s">
        <v>663</v>
      </c>
      <c r="C310" s="1" t="s">
        <v>62</v>
      </c>
      <c r="D310" s="1" t="s">
        <v>61</v>
      </c>
      <c r="E310" s="1">
        <v>27</v>
      </c>
      <c r="F310" s="1">
        <v>36</v>
      </c>
      <c r="G310" s="1">
        <v>43</v>
      </c>
      <c r="H310" s="1">
        <v>48</v>
      </c>
      <c r="I310" s="1">
        <v>50</v>
      </c>
      <c r="J310" s="1">
        <v>53</v>
      </c>
      <c r="K310" s="1">
        <v>57</v>
      </c>
      <c r="L310" s="1">
        <v>61</v>
      </c>
      <c r="M310" s="1">
        <v>65</v>
      </c>
      <c r="N310" s="1">
        <v>74</v>
      </c>
      <c r="O310" s="1">
        <v>83</v>
      </c>
      <c r="P310" s="1">
        <v>86</v>
      </c>
      <c r="Q310" s="1">
        <v>94</v>
      </c>
      <c r="R310" s="1">
        <v>96</v>
      </c>
      <c r="S310" s="1">
        <v>98</v>
      </c>
      <c r="T310" s="1">
        <v>98</v>
      </c>
      <c r="U310" s="1">
        <v>99</v>
      </c>
      <c r="V310" s="1">
        <v>100</v>
      </c>
      <c r="W310" s="1">
        <v>100</v>
      </c>
      <c r="X310" s="1">
        <v>101</v>
      </c>
      <c r="Y310" s="1">
        <v>104</v>
      </c>
      <c r="Z310" s="1">
        <v>105</v>
      </c>
    </row>
    <row r="311" spans="1:26" x14ac:dyDescent="0.35">
      <c r="A311" s="1" t="s">
        <v>664</v>
      </c>
      <c r="B311" s="1" t="s">
        <v>665</v>
      </c>
      <c r="C311" s="1" t="s">
        <v>58</v>
      </c>
      <c r="D311" s="1" t="s">
        <v>57</v>
      </c>
      <c r="E311" s="1">
        <v>125</v>
      </c>
      <c r="F311" s="1">
        <v>173</v>
      </c>
      <c r="G311" s="1">
        <v>173</v>
      </c>
      <c r="H311" s="1">
        <v>175</v>
      </c>
      <c r="I311" s="1">
        <v>175</v>
      </c>
      <c r="J311" s="1">
        <v>185</v>
      </c>
      <c r="K311" s="1">
        <v>185</v>
      </c>
      <c r="L311" s="1">
        <v>196</v>
      </c>
      <c r="M311" s="1">
        <v>211</v>
      </c>
      <c r="N311" s="1">
        <v>235</v>
      </c>
      <c r="O311" s="1">
        <v>268</v>
      </c>
      <c r="P311" s="1">
        <v>281</v>
      </c>
      <c r="Q311" s="1">
        <v>299</v>
      </c>
      <c r="R311" s="1">
        <v>309</v>
      </c>
      <c r="S311" s="1">
        <v>325</v>
      </c>
      <c r="T311" s="1">
        <v>340</v>
      </c>
      <c r="U311" s="1">
        <v>363</v>
      </c>
      <c r="V311" s="1">
        <v>384</v>
      </c>
      <c r="W311" s="1">
        <v>394</v>
      </c>
      <c r="X311" s="1">
        <v>451</v>
      </c>
      <c r="Y311" s="1">
        <v>483</v>
      </c>
      <c r="Z311" s="1">
        <v>554</v>
      </c>
    </row>
    <row r="312" spans="1:26" x14ac:dyDescent="0.35">
      <c r="A312" s="1" t="s">
        <v>666</v>
      </c>
      <c r="B312" s="1" t="s">
        <v>667</v>
      </c>
      <c r="C312" s="1" t="s">
        <v>66</v>
      </c>
      <c r="D312" s="1" t="s">
        <v>65</v>
      </c>
      <c r="E312" s="1">
        <v>32</v>
      </c>
      <c r="F312" s="1">
        <v>39</v>
      </c>
      <c r="G312" s="1">
        <v>52</v>
      </c>
      <c r="H312" s="1">
        <v>53</v>
      </c>
      <c r="I312" s="1">
        <v>62</v>
      </c>
      <c r="J312" s="1">
        <v>70</v>
      </c>
      <c r="K312" s="1">
        <v>81</v>
      </c>
      <c r="L312" s="1">
        <v>98</v>
      </c>
      <c r="M312" s="1">
        <v>114</v>
      </c>
      <c r="N312" s="1">
        <v>126</v>
      </c>
      <c r="O312" s="1">
        <v>139</v>
      </c>
      <c r="P312" s="1">
        <v>158</v>
      </c>
      <c r="Q312" s="1">
        <v>173</v>
      </c>
      <c r="R312" s="1">
        <v>188</v>
      </c>
      <c r="S312" s="1">
        <v>205</v>
      </c>
      <c r="T312" s="1">
        <v>222</v>
      </c>
      <c r="U312" s="1">
        <v>245</v>
      </c>
      <c r="V312" s="1">
        <v>265</v>
      </c>
      <c r="W312" s="1">
        <v>281</v>
      </c>
      <c r="X312" s="1">
        <v>289</v>
      </c>
      <c r="Y312" s="1">
        <v>303</v>
      </c>
      <c r="Z312" s="1">
        <v>321</v>
      </c>
    </row>
    <row r="313" spans="1:26" x14ac:dyDescent="0.35">
      <c r="A313" s="1" t="s">
        <v>668</v>
      </c>
      <c r="B313" s="1" t="s">
        <v>669</v>
      </c>
      <c r="C313" s="1" t="s">
        <v>70</v>
      </c>
      <c r="D313" s="1" t="s">
        <v>69</v>
      </c>
      <c r="E313" s="1">
        <v>29</v>
      </c>
      <c r="F313" s="1">
        <v>30</v>
      </c>
      <c r="G313" s="1">
        <v>43</v>
      </c>
      <c r="H313" s="1">
        <v>43</v>
      </c>
      <c r="I313" s="1">
        <v>50</v>
      </c>
      <c r="J313" s="1">
        <v>55</v>
      </c>
      <c r="K313" s="1">
        <v>63</v>
      </c>
      <c r="L313" s="1">
        <v>67</v>
      </c>
      <c r="M313" s="1">
        <v>71</v>
      </c>
      <c r="N313" s="1">
        <v>80</v>
      </c>
      <c r="O313" s="1">
        <v>87</v>
      </c>
      <c r="P313" s="1">
        <v>89</v>
      </c>
      <c r="Q313" s="1">
        <v>98</v>
      </c>
      <c r="R313" s="1">
        <v>99</v>
      </c>
      <c r="S313" s="1">
        <v>101</v>
      </c>
      <c r="T313" s="1">
        <v>103</v>
      </c>
      <c r="U313" s="1">
        <v>110</v>
      </c>
      <c r="V313" s="1">
        <v>117</v>
      </c>
      <c r="W313" s="1">
        <v>119</v>
      </c>
      <c r="X313" s="1">
        <v>126</v>
      </c>
      <c r="Y313" s="1">
        <v>135</v>
      </c>
      <c r="Z313" s="1">
        <v>140</v>
      </c>
    </row>
    <row r="314" spans="1:26" x14ac:dyDescent="0.35">
      <c r="A314" s="1" t="s">
        <v>670</v>
      </c>
      <c r="B314" s="1" t="s">
        <v>671</v>
      </c>
      <c r="C314" s="1" t="s">
        <v>68</v>
      </c>
      <c r="D314" s="1" t="s">
        <v>67</v>
      </c>
      <c r="E314" s="1">
        <v>0</v>
      </c>
      <c r="F314" s="1">
        <v>0</v>
      </c>
      <c r="G314" s="1">
        <v>0</v>
      </c>
      <c r="H314" s="1">
        <v>0</v>
      </c>
      <c r="I314" s="1">
        <v>0</v>
      </c>
      <c r="J314" s="1">
        <v>0</v>
      </c>
      <c r="K314" s="1">
        <v>0</v>
      </c>
      <c r="L314" s="1">
        <v>4</v>
      </c>
      <c r="M314" s="1">
        <v>6</v>
      </c>
      <c r="N314" s="1">
        <v>11</v>
      </c>
      <c r="O314" s="1">
        <v>13</v>
      </c>
      <c r="P314" s="1">
        <v>13</v>
      </c>
      <c r="Q314" s="1">
        <v>21</v>
      </c>
      <c r="R314" s="1">
        <v>21</v>
      </c>
      <c r="S314" s="1">
        <v>21</v>
      </c>
      <c r="T314" s="1">
        <v>21</v>
      </c>
      <c r="U314" s="1">
        <v>21</v>
      </c>
      <c r="V314" s="1">
        <v>21</v>
      </c>
      <c r="W314" s="1">
        <v>23</v>
      </c>
      <c r="X314" s="1">
        <v>23</v>
      </c>
      <c r="Y314" s="1">
        <v>25</v>
      </c>
      <c r="Z314" s="1">
        <v>25</v>
      </c>
    </row>
    <row r="315" spans="1:26" x14ac:dyDescent="0.35">
      <c r="A315" s="1" t="s">
        <v>672</v>
      </c>
      <c r="B315" s="1" t="s">
        <v>673</v>
      </c>
      <c r="C315" s="1" t="s">
        <v>68</v>
      </c>
      <c r="D315" s="1" t="s">
        <v>67</v>
      </c>
      <c r="E315" s="1">
        <v>21</v>
      </c>
      <c r="F315" s="1">
        <v>26</v>
      </c>
      <c r="G315" s="1">
        <v>26</v>
      </c>
      <c r="H315" s="1">
        <v>26</v>
      </c>
      <c r="I315" s="1">
        <v>26</v>
      </c>
      <c r="J315" s="1">
        <v>26</v>
      </c>
      <c r="K315" s="1">
        <v>34</v>
      </c>
      <c r="L315" s="1">
        <v>35</v>
      </c>
      <c r="M315" s="1">
        <v>41</v>
      </c>
      <c r="N315" s="1">
        <v>42</v>
      </c>
      <c r="O315" s="1">
        <v>42</v>
      </c>
      <c r="P315" s="1">
        <v>43</v>
      </c>
      <c r="Q315" s="1">
        <v>43</v>
      </c>
      <c r="R315" s="1">
        <v>43</v>
      </c>
      <c r="S315" s="1">
        <v>46</v>
      </c>
      <c r="T315" s="1">
        <v>46</v>
      </c>
      <c r="U315" s="1">
        <v>46</v>
      </c>
      <c r="V315" s="1">
        <v>46</v>
      </c>
      <c r="W315" s="1">
        <v>46</v>
      </c>
      <c r="X315" s="1">
        <v>46</v>
      </c>
      <c r="Y315" s="1">
        <v>46</v>
      </c>
      <c r="Z315" s="1">
        <v>46</v>
      </c>
    </row>
    <row r="316" spans="1:26" x14ac:dyDescent="0.35">
      <c r="A316" s="1" t="s">
        <v>674</v>
      </c>
      <c r="B316" s="1" t="s">
        <v>675</v>
      </c>
      <c r="C316" s="1" t="s">
        <v>66</v>
      </c>
      <c r="D316" s="1" t="s">
        <v>65</v>
      </c>
      <c r="E316" s="1">
        <v>116</v>
      </c>
      <c r="F316" s="1">
        <v>159</v>
      </c>
      <c r="G316" s="1">
        <v>185</v>
      </c>
      <c r="H316" s="1">
        <v>222</v>
      </c>
      <c r="I316" s="1">
        <v>271</v>
      </c>
      <c r="J316" s="1">
        <v>301</v>
      </c>
      <c r="K316" s="1">
        <v>346</v>
      </c>
      <c r="L316" s="1">
        <v>375</v>
      </c>
      <c r="M316" s="1">
        <v>406</v>
      </c>
      <c r="N316" s="1">
        <v>434</v>
      </c>
      <c r="O316" s="1">
        <v>468</v>
      </c>
      <c r="P316" s="1">
        <v>496</v>
      </c>
      <c r="Q316" s="1">
        <v>522</v>
      </c>
      <c r="R316" s="1">
        <v>535</v>
      </c>
      <c r="S316" s="1">
        <v>559</v>
      </c>
      <c r="T316" s="1">
        <v>572</v>
      </c>
      <c r="U316" s="1">
        <v>579</v>
      </c>
      <c r="V316" s="1">
        <v>586</v>
      </c>
      <c r="W316" s="1">
        <v>597</v>
      </c>
      <c r="X316" s="1">
        <v>599</v>
      </c>
      <c r="Y316" s="1">
        <v>604</v>
      </c>
      <c r="Z316" s="1">
        <v>604</v>
      </c>
    </row>
    <row r="317" spans="1:26" x14ac:dyDescent="0.35">
      <c r="A317" s="1" t="s">
        <v>676</v>
      </c>
      <c r="B317" s="1" t="s">
        <v>677</v>
      </c>
      <c r="C317" s="1" t="s">
        <v>68</v>
      </c>
      <c r="D317" s="1" t="s">
        <v>67</v>
      </c>
      <c r="E317" s="1">
        <v>16</v>
      </c>
      <c r="F317" s="1">
        <v>18</v>
      </c>
      <c r="G317" s="1">
        <v>20</v>
      </c>
      <c r="H317" s="1">
        <v>20</v>
      </c>
      <c r="I317" s="1">
        <v>34</v>
      </c>
      <c r="J317" s="1">
        <v>45</v>
      </c>
      <c r="K317" s="1">
        <v>49</v>
      </c>
      <c r="L317" s="1">
        <v>49</v>
      </c>
      <c r="M317" s="1">
        <v>59</v>
      </c>
      <c r="N317" s="1">
        <v>65</v>
      </c>
      <c r="O317" s="1">
        <v>70</v>
      </c>
      <c r="P317" s="1">
        <v>75</v>
      </c>
      <c r="Q317" s="1">
        <v>83</v>
      </c>
      <c r="R317" s="1">
        <v>94</v>
      </c>
      <c r="S317" s="1">
        <v>102</v>
      </c>
      <c r="T317" s="1">
        <v>109</v>
      </c>
      <c r="U317" s="1">
        <v>115</v>
      </c>
      <c r="V317" s="1">
        <v>125</v>
      </c>
      <c r="W317" s="1">
        <v>125</v>
      </c>
      <c r="X317" s="1">
        <v>132</v>
      </c>
      <c r="Y317" s="1">
        <v>142</v>
      </c>
      <c r="Z317" s="1">
        <v>152</v>
      </c>
    </row>
    <row r="318" spans="1:26" x14ac:dyDescent="0.35">
      <c r="A318" s="1" t="s">
        <v>678</v>
      </c>
      <c r="B318" s="1" t="s">
        <v>679</v>
      </c>
      <c r="C318" s="1" t="s">
        <v>68</v>
      </c>
      <c r="D318" s="1" t="s">
        <v>67</v>
      </c>
      <c r="E318" s="1">
        <v>13</v>
      </c>
      <c r="F318" s="1">
        <v>13</v>
      </c>
      <c r="G318" s="1">
        <v>16</v>
      </c>
      <c r="H318" s="1">
        <v>19</v>
      </c>
      <c r="I318" s="1">
        <v>19</v>
      </c>
      <c r="J318" s="1">
        <v>20</v>
      </c>
      <c r="K318" s="1">
        <v>23</v>
      </c>
      <c r="L318" s="1">
        <v>24</v>
      </c>
      <c r="M318" s="1">
        <v>28</v>
      </c>
      <c r="N318" s="1">
        <v>29</v>
      </c>
      <c r="O318" s="1">
        <v>31</v>
      </c>
      <c r="P318" s="1">
        <v>31</v>
      </c>
      <c r="Q318" s="1">
        <v>33</v>
      </c>
      <c r="R318" s="1">
        <v>33</v>
      </c>
      <c r="S318" s="1">
        <v>35</v>
      </c>
      <c r="T318" s="1">
        <v>38</v>
      </c>
      <c r="U318" s="1">
        <v>41</v>
      </c>
      <c r="V318" s="1">
        <v>45</v>
      </c>
      <c r="W318" s="1">
        <v>47</v>
      </c>
      <c r="X318" s="1">
        <v>50</v>
      </c>
      <c r="Y318" s="1">
        <v>51</v>
      </c>
      <c r="Z318" s="1">
        <v>54</v>
      </c>
    </row>
    <row r="319" spans="1:26" x14ac:dyDescent="0.35">
      <c r="A319" s="1" t="s">
        <v>680</v>
      </c>
      <c r="B319" s="1" t="s">
        <v>681</v>
      </c>
      <c r="C319" s="1" t="s">
        <v>72</v>
      </c>
      <c r="D319" s="1" t="s">
        <v>71</v>
      </c>
      <c r="E319" s="1">
        <v>67</v>
      </c>
      <c r="F319" s="1">
        <v>67</v>
      </c>
      <c r="G319" s="1">
        <v>75</v>
      </c>
      <c r="H319" s="1">
        <v>78</v>
      </c>
      <c r="I319" s="1">
        <v>79</v>
      </c>
      <c r="J319" s="1">
        <v>82</v>
      </c>
      <c r="K319" s="1">
        <v>85</v>
      </c>
      <c r="L319" s="1">
        <v>89</v>
      </c>
      <c r="M319" s="1">
        <v>96</v>
      </c>
      <c r="N319" s="1">
        <v>99</v>
      </c>
      <c r="O319" s="1">
        <v>99</v>
      </c>
      <c r="P319" s="1">
        <v>103</v>
      </c>
      <c r="Q319" s="1">
        <v>106</v>
      </c>
      <c r="R319" s="1">
        <v>111</v>
      </c>
      <c r="S319" s="1">
        <v>111</v>
      </c>
      <c r="T319" s="1">
        <v>115</v>
      </c>
      <c r="U319" s="1">
        <v>116</v>
      </c>
      <c r="V319" s="1">
        <v>116</v>
      </c>
      <c r="W319" s="1">
        <v>117</v>
      </c>
      <c r="X319" s="1">
        <v>129</v>
      </c>
      <c r="Y319" s="1">
        <v>129</v>
      </c>
      <c r="Z319" s="1">
        <v>139</v>
      </c>
    </row>
    <row r="320" spans="1:26" x14ac:dyDescent="0.35">
      <c r="A320" s="1" t="s">
        <v>682</v>
      </c>
      <c r="B320" s="1" t="s">
        <v>683</v>
      </c>
      <c r="C320" s="1" t="s">
        <v>72</v>
      </c>
      <c r="D320" s="1" t="s">
        <v>71</v>
      </c>
      <c r="E320" s="1">
        <v>11</v>
      </c>
      <c r="F320" s="1">
        <v>19</v>
      </c>
      <c r="G320" s="1">
        <v>22</v>
      </c>
      <c r="H320" s="1">
        <v>30</v>
      </c>
      <c r="I320" s="1">
        <v>38</v>
      </c>
      <c r="J320" s="1">
        <v>46</v>
      </c>
      <c r="K320" s="1">
        <v>46</v>
      </c>
      <c r="L320" s="1">
        <v>52</v>
      </c>
      <c r="M320" s="1">
        <v>54</v>
      </c>
      <c r="N320" s="1">
        <v>54</v>
      </c>
      <c r="O320" s="1">
        <v>54</v>
      </c>
      <c r="P320" s="1">
        <v>54</v>
      </c>
      <c r="Q320" s="1">
        <v>68</v>
      </c>
      <c r="R320" s="1">
        <v>72</v>
      </c>
      <c r="S320" s="1">
        <v>73</v>
      </c>
      <c r="T320" s="1">
        <v>73</v>
      </c>
      <c r="U320" s="1">
        <v>73</v>
      </c>
      <c r="V320" s="1">
        <v>73</v>
      </c>
      <c r="W320" s="1">
        <v>73</v>
      </c>
      <c r="X320" s="1">
        <v>78</v>
      </c>
      <c r="Y320" s="1">
        <v>80</v>
      </c>
      <c r="Z320" s="1">
        <v>82</v>
      </c>
    </row>
    <row r="321" spans="1:26" x14ac:dyDescent="0.35">
      <c r="A321" s="1" t="s">
        <v>684</v>
      </c>
      <c r="B321" s="1" t="s">
        <v>685</v>
      </c>
      <c r="C321" s="1" t="s">
        <v>68</v>
      </c>
      <c r="D321" s="1" t="s">
        <v>67</v>
      </c>
      <c r="E321" s="1">
        <v>31</v>
      </c>
      <c r="F321" s="1">
        <v>37</v>
      </c>
      <c r="G321" s="1">
        <v>38</v>
      </c>
      <c r="H321" s="1">
        <v>41</v>
      </c>
      <c r="I321" s="1">
        <v>47</v>
      </c>
      <c r="J321" s="1">
        <v>61</v>
      </c>
      <c r="K321" s="1">
        <v>69</v>
      </c>
      <c r="L321" s="1">
        <v>77</v>
      </c>
      <c r="M321" s="1">
        <v>82</v>
      </c>
      <c r="N321" s="1">
        <v>93</v>
      </c>
      <c r="O321" s="1">
        <v>101</v>
      </c>
      <c r="P321" s="1">
        <v>105</v>
      </c>
      <c r="Q321" s="1">
        <v>116</v>
      </c>
      <c r="R321" s="1">
        <v>127</v>
      </c>
      <c r="S321" s="1">
        <v>129</v>
      </c>
      <c r="T321" s="1">
        <v>130</v>
      </c>
      <c r="U321" s="1">
        <v>130</v>
      </c>
      <c r="V321" s="1">
        <v>131</v>
      </c>
      <c r="W321" s="1">
        <v>131</v>
      </c>
      <c r="X321" s="1">
        <v>132</v>
      </c>
      <c r="Y321" s="1">
        <v>135</v>
      </c>
      <c r="Z321" s="1">
        <v>137</v>
      </c>
    </row>
    <row r="322" spans="1:26" x14ac:dyDescent="0.35">
      <c r="A322" s="1" t="s">
        <v>686</v>
      </c>
      <c r="B322" s="1" t="s">
        <v>687</v>
      </c>
      <c r="C322" s="1" t="s">
        <v>72</v>
      </c>
      <c r="D322" s="1" t="s">
        <v>71</v>
      </c>
      <c r="E322" s="1">
        <v>35</v>
      </c>
      <c r="F322" s="1">
        <v>37</v>
      </c>
      <c r="G322" s="1">
        <v>38</v>
      </c>
      <c r="H322" s="1">
        <v>38</v>
      </c>
      <c r="I322" s="1">
        <v>43</v>
      </c>
      <c r="J322" s="1">
        <v>47</v>
      </c>
      <c r="K322" s="1">
        <v>49</v>
      </c>
      <c r="L322" s="1">
        <v>50</v>
      </c>
      <c r="M322" s="1">
        <v>58</v>
      </c>
      <c r="N322" s="1">
        <v>60</v>
      </c>
      <c r="O322" s="1">
        <v>61</v>
      </c>
      <c r="P322" s="1">
        <v>62</v>
      </c>
      <c r="Q322" s="1">
        <v>63</v>
      </c>
      <c r="R322" s="1">
        <v>65</v>
      </c>
      <c r="S322" s="1">
        <v>66</v>
      </c>
      <c r="T322" s="1">
        <v>66</v>
      </c>
      <c r="U322" s="1">
        <v>66</v>
      </c>
      <c r="V322" s="1">
        <v>66</v>
      </c>
      <c r="W322" s="1">
        <v>66</v>
      </c>
      <c r="X322" s="1">
        <v>66</v>
      </c>
      <c r="Y322" s="1">
        <v>69</v>
      </c>
      <c r="Z322" s="1">
        <v>70</v>
      </c>
    </row>
    <row r="323" spans="1:26" x14ac:dyDescent="0.35">
      <c r="A323" s="1" t="s">
        <v>688</v>
      </c>
      <c r="B323" s="1" t="s">
        <v>689</v>
      </c>
      <c r="C323" s="1" t="s">
        <v>66</v>
      </c>
      <c r="D323" s="1" t="s">
        <v>65</v>
      </c>
      <c r="E323" s="1">
        <v>70</v>
      </c>
      <c r="F323" s="1">
        <v>74</v>
      </c>
      <c r="G323" s="1">
        <v>99</v>
      </c>
      <c r="H323" s="1">
        <v>122</v>
      </c>
      <c r="I323" s="1">
        <v>125</v>
      </c>
      <c r="J323" s="1">
        <v>127</v>
      </c>
      <c r="K323" s="1">
        <v>131</v>
      </c>
      <c r="L323" s="1">
        <v>136</v>
      </c>
      <c r="M323" s="1">
        <v>140</v>
      </c>
      <c r="N323" s="1">
        <v>140</v>
      </c>
      <c r="O323" s="1">
        <v>147</v>
      </c>
      <c r="P323" s="1">
        <v>149</v>
      </c>
      <c r="Q323" s="1">
        <v>150</v>
      </c>
      <c r="R323" s="1">
        <v>151</v>
      </c>
      <c r="S323" s="1">
        <v>151</v>
      </c>
      <c r="T323" s="1">
        <v>151</v>
      </c>
      <c r="U323" s="1">
        <v>151</v>
      </c>
      <c r="V323" s="1">
        <v>151</v>
      </c>
      <c r="W323" s="1">
        <v>152</v>
      </c>
      <c r="X323" s="1">
        <v>154</v>
      </c>
      <c r="Y323" s="1">
        <v>156</v>
      </c>
      <c r="Z323" s="1">
        <v>157</v>
      </c>
    </row>
    <row r="324" spans="1:26" x14ac:dyDescent="0.35">
      <c r="A324" s="1" t="s">
        <v>690</v>
      </c>
      <c r="B324" s="1" t="s">
        <v>691</v>
      </c>
      <c r="C324" s="1" t="s">
        <v>72</v>
      </c>
      <c r="D324" s="1" t="s">
        <v>71</v>
      </c>
      <c r="E324" s="1">
        <v>12</v>
      </c>
      <c r="F324" s="1">
        <v>22</v>
      </c>
      <c r="G324" s="1">
        <v>25</v>
      </c>
      <c r="H324" s="1">
        <v>30</v>
      </c>
      <c r="I324" s="1">
        <v>32</v>
      </c>
      <c r="J324" s="1">
        <v>34</v>
      </c>
      <c r="K324" s="1">
        <v>38</v>
      </c>
      <c r="L324" s="1">
        <v>38</v>
      </c>
      <c r="M324" s="1">
        <v>39</v>
      </c>
      <c r="N324" s="1">
        <v>41</v>
      </c>
      <c r="O324" s="1">
        <v>43</v>
      </c>
      <c r="P324" s="1">
        <v>43</v>
      </c>
      <c r="Q324" s="1">
        <v>51</v>
      </c>
      <c r="R324" s="1">
        <v>59</v>
      </c>
      <c r="S324" s="1">
        <v>60</v>
      </c>
      <c r="T324" s="1">
        <v>62</v>
      </c>
      <c r="U324" s="1">
        <v>65</v>
      </c>
      <c r="V324" s="1">
        <v>65</v>
      </c>
      <c r="W324" s="1">
        <v>66</v>
      </c>
      <c r="X324" s="1">
        <v>69</v>
      </c>
      <c r="Y324" s="1">
        <v>73</v>
      </c>
      <c r="Z324" s="1">
        <v>77</v>
      </c>
    </row>
    <row r="325" spans="1:26" x14ac:dyDescent="0.35">
      <c r="A325" s="1" t="s">
        <v>692</v>
      </c>
      <c r="B325" s="1" t="s">
        <v>693</v>
      </c>
      <c r="C325" s="1" t="s">
        <v>74</v>
      </c>
      <c r="D325" s="1" t="s">
        <v>73</v>
      </c>
      <c r="E325" s="1">
        <v>77</v>
      </c>
      <c r="F325" s="1">
        <v>77</v>
      </c>
      <c r="G325" s="1">
        <v>77</v>
      </c>
      <c r="H325" s="1">
        <v>77</v>
      </c>
      <c r="I325" s="1">
        <v>106</v>
      </c>
      <c r="J325" s="1">
        <v>106</v>
      </c>
      <c r="K325" s="1">
        <v>106</v>
      </c>
      <c r="L325" s="1">
        <v>106</v>
      </c>
      <c r="M325" s="1">
        <v>106</v>
      </c>
      <c r="N325" s="1">
        <v>106</v>
      </c>
      <c r="O325" s="1">
        <v>106</v>
      </c>
      <c r="P325" s="1">
        <v>107</v>
      </c>
      <c r="Q325" s="1">
        <v>107</v>
      </c>
      <c r="R325" s="1">
        <v>107</v>
      </c>
      <c r="S325" s="1">
        <v>107</v>
      </c>
      <c r="T325" s="1">
        <v>107</v>
      </c>
      <c r="U325" s="1">
        <v>107</v>
      </c>
      <c r="V325" s="1">
        <v>107</v>
      </c>
      <c r="W325" s="1">
        <v>107</v>
      </c>
      <c r="X325" s="1">
        <v>107</v>
      </c>
      <c r="Y325" s="1">
        <v>107</v>
      </c>
      <c r="Z325" s="1">
        <v>107</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s="27" customFormat="1" x14ac:dyDescent="0.35">
      <c r="A327" s="28" t="s">
        <v>31</v>
      </c>
      <c r="B327" s="29" t="s">
        <v>32</v>
      </c>
      <c r="C327" s="30"/>
      <c r="D327" s="30"/>
      <c r="E327" s="31"/>
      <c r="F327" s="31"/>
      <c r="G327" s="31"/>
      <c r="H327" s="31"/>
    </row>
    <row r="328" spans="1:26" s="27" customFormat="1" x14ac:dyDescent="0.35">
      <c r="A328" s="28" t="s">
        <v>33</v>
      </c>
      <c r="B328" s="32" t="s">
        <v>34</v>
      </c>
      <c r="C328" s="30"/>
      <c r="D328" s="30"/>
      <c r="E328" s="31"/>
      <c r="F328" s="31"/>
      <c r="G328" s="31"/>
      <c r="H328" s="31"/>
    </row>
    <row r="329" spans="1:26" s="27" customFormat="1" x14ac:dyDescent="0.35">
      <c r="A329" s="28" t="s">
        <v>35</v>
      </c>
      <c r="B329" s="33" t="s">
        <v>694</v>
      </c>
      <c r="C329" s="30"/>
      <c r="D329" s="30"/>
      <c r="E329" s="31"/>
      <c r="F329" s="31"/>
      <c r="G329" s="31"/>
      <c r="H329" s="31"/>
    </row>
    <row r="330" spans="1:26" s="27" customFormat="1" x14ac:dyDescent="0.35">
      <c r="A330" s="28" t="s">
        <v>695</v>
      </c>
      <c r="B330" s="34" t="s">
        <v>37</v>
      </c>
      <c r="C330" s="30"/>
      <c r="D330" s="30"/>
      <c r="E330" s="31"/>
      <c r="F330" s="31"/>
      <c r="G330" s="31"/>
      <c r="H330" s="31"/>
    </row>
    <row r="331" spans="1:26" x14ac:dyDescent="0.35">
      <c r="A331" s="5"/>
      <c r="B331" s="5"/>
      <c r="C331" s="5"/>
      <c r="D331" s="5"/>
      <c r="E331" s="5"/>
      <c r="F331" s="5"/>
      <c r="G331" s="5"/>
      <c r="H331" s="5"/>
      <c r="I331" s="5"/>
      <c r="J331" s="5"/>
      <c r="K331" s="5"/>
      <c r="L331" s="5"/>
      <c r="M331" s="5"/>
      <c r="N331" s="5"/>
      <c r="O331" s="5"/>
      <c r="P331" s="5"/>
      <c r="Q331" s="5"/>
      <c r="R331" s="5"/>
      <c r="S331" s="5"/>
    </row>
    <row r="332" spans="1:26" s="27" customFormat="1" ht="35.15" customHeight="1" x14ac:dyDescent="0.35">
      <c r="A332" s="64" t="s">
        <v>741</v>
      </c>
      <c r="B332" s="64"/>
      <c r="C332" s="64"/>
      <c r="D332" s="64"/>
      <c r="E332" s="64"/>
      <c r="F332" s="64"/>
      <c r="G332" s="64"/>
      <c r="H332" s="64"/>
    </row>
    <row r="333" spans="1:26" s="27" customFormat="1" ht="40" customHeight="1" x14ac:dyDescent="0.35">
      <c r="A333" s="64" t="s">
        <v>742</v>
      </c>
      <c r="B333" s="64"/>
      <c r="C333" s="64"/>
      <c r="D333" s="64"/>
      <c r="E333" s="64"/>
      <c r="F333" s="64"/>
      <c r="G333" s="64"/>
      <c r="H333" s="64"/>
      <c r="I333" s="64"/>
    </row>
    <row r="334" spans="1:26" s="27" customFormat="1" ht="18.75" customHeight="1" x14ac:dyDescent="0.35">
      <c r="A334" s="65" t="s">
        <v>698</v>
      </c>
      <c r="B334" s="65"/>
      <c r="C334" s="65"/>
      <c r="D334" s="65"/>
      <c r="E334" s="65"/>
      <c r="F334" s="65"/>
      <c r="G334" s="65"/>
      <c r="H334" s="65"/>
    </row>
    <row r="335" spans="1:26"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sheetData>
  <mergeCells count="6">
    <mergeCell ref="X3:Z3"/>
    <mergeCell ref="A332:H332"/>
    <mergeCell ref="A333:I333"/>
    <mergeCell ref="A334:H334"/>
    <mergeCell ref="E3:K3"/>
    <mergeCell ref="L3:W3"/>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338"/>
  <sheetViews>
    <sheetView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20.7265625" customWidth="1"/>
    <col min="2" max="323" width="15.7265625" customWidth="1"/>
  </cols>
  <sheetData>
    <row r="1" spans="1:27" ht="25.15" customHeight="1" x14ac:dyDescent="0.35">
      <c r="A1" s="2" t="s">
        <v>743</v>
      </c>
      <c r="B1" s="2"/>
      <c r="C1" s="2"/>
      <c r="D1" s="2"/>
      <c r="E1" s="2"/>
      <c r="F1" s="2"/>
      <c r="G1" s="2"/>
      <c r="H1" s="2"/>
      <c r="I1" s="2"/>
      <c r="J1" s="2"/>
      <c r="K1" s="2"/>
      <c r="L1" s="2"/>
      <c r="M1" s="2"/>
      <c r="N1" s="2"/>
      <c r="O1" s="2"/>
      <c r="P1" s="2"/>
      <c r="Q1" s="2"/>
      <c r="R1" s="2"/>
      <c r="S1" s="2"/>
      <c r="T1" s="2"/>
      <c r="U1" s="2"/>
      <c r="V1" s="2"/>
      <c r="W1" s="2"/>
      <c r="X1" s="2"/>
      <c r="Y1" s="2"/>
    </row>
    <row r="2" spans="1:27" ht="15.5" x14ac:dyDescent="0.35">
      <c r="A2" s="3"/>
      <c r="B2" s="3"/>
      <c r="C2" s="3"/>
      <c r="D2" s="3"/>
      <c r="E2" s="3"/>
      <c r="F2" s="3"/>
      <c r="G2" s="3"/>
      <c r="H2" s="3"/>
      <c r="I2" s="3"/>
      <c r="J2" s="3"/>
      <c r="K2" s="3"/>
      <c r="L2" s="3"/>
      <c r="M2" s="3"/>
      <c r="N2" s="3"/>
      <c r="O2" s="3"/>
      <c r="P2" s="3"/>
      <c r="Q2" s="3"/>
      <c r="R2" s="3"/>
      <c r="S2" s="3"/>
      <c r="T2" s="3"/>
      <c r="U2" s="3"/>
      <c r="V2" s="3"/>
      <c r="W2" s="3"/>
      <c r="X2" s="3"/>
      <c r="Y2" s="3"/>
    </row>
    <row r="3" spans="1:27" x14ac:dyDescent="0.35">
      <c r="A3" s="1"/>
      <c r="B3" s="1"/>
      <c r="C3" s="1"/>
      <c r="D3" s="1"/>
      <c r="E3" s="62"/>
      <c r="F3" s="62"/>
      <c r="G3" s="62"/>
      <c r="H3" s="62"/>
      <c r="I3" s="62"/>
      <c r="J3" s="62"/>
      <c r="K3" s="62">
        <v>2021</v>
      </c>
      <c r="L3" s="62"/>
      <c r="M3" s="62"/>
      <c r="N3" s="62"/>
      <c r="O3" s="62"/>
      <c r="P3" s="62"/>
      <c r="Q3" s="62"/>
      <c r="R3" s="62"/>
      <c r="S3" s="62"/>
      <c r="T3" s="62"/>
      <c r="U3" s="62"/>
      <c r="V3" s="62"/>
      <c r="W3" s="62">
        <v>2022</v>
      </c>
      <c r="X3" s="62"/>
      <c r="Y3" s="62"/>
    </row>
    <row r="4" spans="1:27" ht="15" thickBot="1" x14ac:dyDescent="0.4">
      <c r="A4" s="4" t="s">
        <v>39</v>
      </c>
      <c r="B4" s="4" t="s">
        <v>40</v>
      </c>
      <c r="C4" s="4" t="s">
        <v>41</v>
      </c>
      <c r="D4" s="4" t="s">
        <v>42</v>
      </c>
      <c r="E4" s="4" t="s">
        <v>45</v>
      </c>
      <c r="F4" s="4" t="s">
        <v>46</v>
      </c>
      <c r="G4" s="4" t="s">
        <v>47</v>
      </c>
      <c r="H4" s="4" t="s">
        <v>48</v>
      </c>
      <c r="I4" s="4" t="s">
        <v>49</v>
      </c>
      <c r="J4" s="4" t="s">
        <v>50</v>
      </c>
      <c r="K4" s="4" t="s">
        <v>51</v>
      </c>
      <c r="L4" s="4" t="s">
        <v>52</v>
      </c>
      <c r="M4" s="4" t="s">
        <v>53</v>
      </c>
      <c r="N4" s="4" t="s">
        <v>54</v>
      </c>
      <c r="O4" s="4" t="s">
        <v>43</v>
      </c>
      <c r="P4" s="4" t="s">
        <v>44</v>
      </c>
      <c r="Q4" s="4" t="s">
        <v>45</v>
      </c>
      <c r="R4" s="4" t="s">
        <v>46</v>
      </c>
      <c r="S4" s="4" t="s">
        <v>47</v>
      </c>
      <c r="T4" s="4" t="s">
        <v>48</v>
      </c>
      <c r="U4" s="4" t="s">
        <v>49</v>
      </c>
      <c r="V4" s="4" t="s">
        <v>50</v>
      </c>
      <c r="W4" s="4" t="s">
        <v>51</v>
      </c>
      <c r="X4" s="4" t="s">
        <v>52</v>
      </c>
      <c r="Y4" s="4" t="s">
        <v>53</v>
      </c>
      <c r="Z4" s="17"/>
    </row>
    <row r="5" spans="1:27" x14ac:dyDescent="0.35">
      <c r="A5" s="1"/>
      <c r="B5" s="1"/>
      <c r="C5" s="1" t="s">
        <v>55</v>
      </c>
      <c r="D5" s="1"/>
      <c r="E5" s="7">
        <v>4665</v>
      </c>
      <c r="F5" s="7">
        <v>3351</v>
      </c>
      <c r="G5" s="7">
        <v>3023</v>
      </c>
      <c r="H5" s="7">
        <v>1863</v>
      </c>
      <c r="I5" s="7">
        <v>1696</v>
      </c>
      <c r="J5" s="7">
        <v>1567</v>
      </c>
      <c r="K5" s="7">
        <v>1417</v>
      </c>
      <c r="L5" s="7">
        <v>1736</v>
      </c>
      <c r="M5" s="7">
        <v>1866</v>
      </c>
      <c r="N5" s="7">
        <v>1739</v>
      </c>
      <c r="O5" s="7">
        <v>1549</v>
      </c>
      <c r="P5" s="7">
        <v>1392</v>
      </c>
      <c r="Q5" s="7">
        <v>1100</v>
      </c>
      <c r="R5" s="7">
        <v>1148</v>
      </c>
      <c r="S5" s="7">
        <v>1014</v>
      </c>
      <c r="T5" s="7">
        <v>880</v>
      </c>
      <c r="U5" s="7">
        <v>900</v>
      </c>
      <c r="V5" s="7">
        <v>790</v>
      </c>
      <c r="W5" s="7">
        <v>863</v>
      </c>
      <c r="X5" s="7">
        <v>940</v>
      </c>
      <c r="Y5" s="7">
        <v>1123</v>
      </c>
      <c r="Z5" s="24"/>
      <c r="AA5" s="9"/>
    </row>
    <row r="6" spans="1:27" x14ac:dyDescent="0.35">
      <c r="A6" s="1"/>
      <c r="B6" s="1"/>
      <c r="C6" s="1" t="s">
        <v>56</v>
      </c>
      <c r="D6" s="1"/>
      <c r="E6" s="7">
        <v>3697</v>
      </c>
      <c r="F6" s="7">
        <v>2771</v>
      </c>
      <c r="G6" s="7">
        <v>2546</v>
      </c>
      <c r="H6" s="7">
        <v>1577</v>
      </c>
      <c r="I6" s="7">
        <v>1468</v>
      </c>
      <c r="J6" s="7">
        <v>1341</v>
      </c>
      <c r="K6" s="7">
        <v>1239</v>
      </c>
      <c r="L6" s="7">
        <v>1524</v>
      </c>
      <c r="M6" s="7">
        <v>1588</v>
      </c>
      <c r="N6" s="7">
        <v>1333</v>
      </c>
      <c r="O6" s="7">
        <v>1304</v>
      </c>
      <c r="P6" s="7">
        <v>1126</v>
      </c>
      <c r="Q6" s="7">
        <v>929</v>
      </c>
      <c r="R6" s="7">
        <v>920</v>
      </c>
      <c r="S6" s="7">
        <v>832</v>
      </c>
      <c r="T6" s="7">
        <v>709</v>
      </c>
      <c r="U6" s="7">
        <v>710</v>
      </c>
      <c r="V6" s="7">
        <v>668</v>
      </c>
      <c r="W6" s="7">
        <v>662</v>
      </c>
      <c r="X6" s="7">
        <v>741</v>
      </c>
      <c r="Y6" s="7">
        <v>863</v>
      </c>
    </row>
    <row r="7" spans="1:27" x14ac:dyDescent="0.35">
      <c r="A7" s="1"/>
      <c r="B7" s="1"/>
      <c r="C7" s="1" t="s">
        <v>57</v>
      </c>
      <c r="D7" s="1" t="s">
        <v>58</v>
      </c>
      <c r="E7" s="7">
        <v>968</v>
      </c>
      <c r="F7" s="7">
        <v>580</v>
      </c>
      <c r="G7" s="7">
        <v>477</v>
      </c>
      <c r="H7" s="7">
        <v>286</v>
      </c>
      <c r="I7" s="7">
        <v>228</v>
      </c>
      <c r="J7" s="7">
        <v>226</v>
      </c>
      <c r="K7" s="7">
        <v>178</v>
      </c>
      <c r="L7" s="7">
        <v>212</v>
      </c>
      <c r="M7" s="7">
        <v>278</v>
      </c>
      <c r="N7" s="7">
        <v>406</v>
      </c>
      <c r="O7" s="7">
        <v>245</v>
      </c>
      <c r="P7" s="7">
        <v>266</v>
      </c>
      <c r="Q7" s="7">
        <v>171</v>
      </c>
      <c r="R7" s="7">
        <v>228</v>
      </c>
      <c r="S7" s="7">
        <v>182</v>
      </c>
      <c r="T7" s="7">
        <v>171</v>
      </c>
      <c r="U7" s="7">
        <v>190</v>
      </c>
      <c r="V7" s="7">
        <v>122</v>
      </c>
      <c r="W7" s="7">
        <v>201</v>
      </c>
      <c r="X7" s="7">
        <v>199</v>
      </c>
      <c r="Y7" s="7">
        <v>260</v>
      </c>
    </row>
    <row r="8" spans="1:27" x14ac:dyDescent="0.35">
      <c r="A8" s="49"/>
      <c r="B8" s="49"/>
      <c r="C8" s="49" t="s">
        <v>59</v>
      </c>
      <c r="D8" s="49" t="s">
        <v>60</v>
      </c>
      <c r="E8" s="13">
        <v>245</v>
      </c>
      <c r="F8" s="26">
        <v>188</v>
      </c>
      <c r="G8" s="7">
        <v>206</v>
      </c>
      <c r="H8" s="7">
        <v>123</v>
      </c>
      <c r="I8" s="7">
        <v>113</v>
      </c>
      <c r="J8" s="7">
        <v>91</v>
      </c>
      <c r="K8" s="7">
        <v>121</v>
      </c>
      <c r="L8" s="7">
        <v>154</v>
      </c>
      <c r="M8" s="7">
        <v>189</v>
      </c>
      <c r="N8" s="7">
        <v>140</v>
      </c>
      <c r="O8" s="7">
        <v>168</v>
      </c>
      <c r="P8" s="7">
        <v>130</v>
      </c>
      <c r="Q8" s="7">
        <v>65</v>
      </c>
      <c r="R8" s="7">
        <v>68</v>
      </c>
      <c r="S8" s="7">
        <v>55</v>
      </c>
      <c r="T8" s="7">
        <v>62</v>
      </c>
      <c r="U8" s="7">
        <v>79</v>
      </c>
      <c r="V8" s="7">
        <v>58</v>
      </c>
      <c r="W8" s="7">
        <v>91</v>
      </c>
      <c r="X8" s="7">
        <v>83</v>
      </c>
      <c r="Y8" s="7">
        <v>109</v>
      </c>
    </row>
    <row r="9" spans="1:27" x14ac:dyDescent="0.35">
      <c r="A9" s="1"/>
      <c r="B9" s="1"/>
      <c r="C9" s="1" t="s">
        <v>61</v>
      </c>
      <c r="D9" s="1" t="s">
        <v>62</v>
      </c>
      <c r="E9" s="7">
        <v>380</v>
      </c>
      <c r="F9" s="7">
        <v>327</v>
      </c>
      <c r="G9" s="7">
        <v>347</v>
      </c>
      <c r="H9" s="7">
        <v>231</v>
      </c>
      <c r="I9" s="7">
        <v>176</v>
      </c>
      <c r="J9" s="7">
        <v>220</v>
      </c>
      <c r="K9" s="7">
        <v>138</v>
      </c>
      <c r="L9" s="7">
        <v>143</v>
      </c>
      <c r="M9" s="7">
        <v>162</v>
      </c>
      <c r="N9" s="7">
        <v>154</v>
      </c>
      <c r="O9" s="7">
        <v>97</v>
      </c>
      <c r="P9" s="7">
        <v>178</v>
      </c>
      <c r="Q9" s="7">
        <v>101</v>
      </c>
      <c r="R9" s="7">
        <v>100</v>
      </c>
      <c r="S9" s="7">
        <v>73</v>
      </c>
      <c r="T9" s="7">
        <v>67</v>
      </c>
      <c r="U9" s="7">
        <v>75</v>
      </c>
      <c r="V9" s="7">
        <v>60</v>
      </c>
      <c r="W9" s="7">
        <v>68</v>
      </c>
      <c r="X9" s="7">
        <v>93</v>
      </c>
      <c r="Y9" s="7">
        <v>96</v>
      </c>
    </row>
    <row r="10" spans="1:27" x14ac:dyDescent="0.35">
      <c r="A10" s="1"/>
      <c r="B10" s="1"/>
      <c r="C10" s="1" t="s">
        <v>63</v>
      </c>
      <c r="D10" s="1" t="s">
        <v>64</v>
      </c>
      <c r="E10" s="7">
        <v>399</v>
      </c>
      <c r="F10" s="7">
        <v>267</v>
      </c>
      <c r="G10" s="7">
        <v>189</v>
      </c>
      <c r="H10" s="7">
        <v>112</v>
      </c>
      <c r="I10" s="7">
        <v>158</v>
      </c>
      <c r="J10" s="7">
        <v>129</v>
      </c>
      <c r="K10" s="7">
        <v>134</v>
      </c>
      <c r="L10" s="7">
        <v>144</v>
      </c>
      <c r="M10" s="7">
        <v>142</v>
      </c>
      <c r="N10" s="7">
        <v>101</v>
      </c>
      <c r="O10" s="7">
        <v>111</v>
      </c>
      <c r="P10" s="7">
        <v>73</v>
      </c>
      <c r="Q10" s="7">
        <v>91</v>
      </c>
      <c r="R10" s="7">
        <v>75</v>
      </c>
      <c r="S10" s="7">
        <v>95</v>
      </c>
      <c r="T10" s="7">
        <v>86</v>
      </c>
      <c r="U10" s="7">
        <v>68</v>
      </c>
      <c r="V10" s="7">
        <v>79</v>
      </c>
      <c r="W10" s="7">
        <v>71</v>
      </c>
      <c r="X10" s="7">
        <v>88</v>
      </c>
      <c r="Y10" s="7">
        <v>73</v>
      </c>
    </row>
    <row r="11" spans="1:27" x14ac:dyDescent="0.35">
      <c r="A11" s="1"/>
      <c r="B11" s="1"/>
      <c r="C11" s="1" t="s">
        <v>65</v>
      </c>
      <c r="D11" s="1" t="s">
        <v>66</v>
      </c>
      <c r="E11" s="7">
        <v>972</v>
      </c>
      <c r="F11" s="7">
        <v>557</v>
      </c>
      <c r="G11" s="7">
        <v>548</v>
      </c>
      <c r="H11" s="7">
        <v>389</v>
      </c>
      <c r="I11" s="7">
        <v>347</v>
      </c>
      <c r="J11" s="7">
        <v>316</v>
      </c>
      <c r="K11" s="7">
        <v>268</v>
      </c>
      <c r="L11" s="7">
        <v>396</v>
      </c>
      <c r="M11" s="7">
        <v>316</v>
      </c>
      <c r="N11" s="7">
        <v>291</v>
      </c>
      <c r="O11" s="7">
        <v>263</v>
      </c>
      <c r="P11" s="7">
        <v>211</v>
      </c>
      <c r="Q11" s="7">
        <v>181</v>
      </c>
      <c r="R11" s="7">
        <v>213</v>
      </c>
      <c r="S11" s="7">
        <v>222</v>
      </c>
      <c r="T11" s="7">
        <v>188</v>
      </c>
      <c r="U11" s="7">
        <v>212</v>
      </c>
      <c r="V11" s="7">
        <v>209</v>
      </c>
      <c r="W11" s="7">
        <v>126</v>
      </c>
      <c r="X11" s="7">
        <v>155</v>
      </c>
      <c r="Y11" s="7">
        <v>181</v>
      </c>
    </row>
    <row r="12" spans="1:27" x14ac:dyDescent="0.35">
      <c r="A12" s="1"/>
      <c r="B12" s="1"/>
      <c r="C12" s="1" t="s">
        <v>67</v>
      </c>
      <c r="D12" s="1" t="s">
        <v>68</v>
      </c>
      <c r="E12" s="7">
        <v>587</v>
      </c>
      <c r="F12" s="7">
        <v>553</v>
      </c>
      <c r="G12" s="7">
        <v>367</v>
      </c>
      <c r="H12" s="7">
        <v>265</v>
      </c>
      <c r="I12" s="7">
        <v>179</v>
      </c>
      <c r="J12" s="7">
        <v>178</v>
      </c>
      <c r="K12" s="7">
        <v>212</v>
      </c>
      <c r="L12" s="7">
        <v>241</v>
      </c>
      <c r="M12" s="7">
        <v>310</v>
      </c>
      <c r="N12" s="7">
        <v>250</v>
      </c>
      <c r="O12" s="7">
        <v>287</v>
      </c>
      <c r="P12" s="7">
        <v>221</v>
      </c>
      <c r="Q12" s="7">
        <v>208</v>
      </c>
      <c r="R12" s="7">
        <v>179</v>
      </c>
      <c r="S12" s="7">
        <v>122</v>
      </c>
      <c r="T12" s="7">
        <v>126</v>
      </c>
      <c r="U12" s="7">
        <v>124</v>
      </c>
      <c r="V12" s="7">
        <v>96</v>
      </c>
      <c r="W12" s="7">
        <v>106</v>
      </c>
      <c r="X12" s="7">
        <v>132</v>
      </c>
      <c r="Y12" s="7">
        <v>137</v>
      </c>
    </row>
    <row r="13" spans="1:27" x14ac:dyDescent="0.35">
      <c r="A13" s="1"/>
      <c r="B13" s="1"/>
      <c r="C13" s="1" t="s">
        <v>69</v>
      </c>
      <c r="D13" s="1" t="s">
        <v>70</v>
      </c>
      <c r="E13" s="7">
        <v>611</v>
      </c>
      <c r="F13" s="7">
        <v>394</v>
      </c>
      <c r="G13" s="7">
        <v>509</v>
      </c>
      <c r="H13" s="7">
        <v>183</v>
      </c>
      <c r="I13" s="7">
        <v>225</v>
      </c>
      <c r="J13" s="7">
        <v>181</v>
      </c>
      <c r="K13" s="7">
        <v>133</v>
      </c>
      <c r="L13" s="7">
        <v>165</v>
      </c>
      <c r="M13" s="7">
        <v>202</v>
      </c>
      <c r="N13" s="7">
        <v>178</v>
      </c>
      <c r="O13" s="7">
        <v>159</v>
      </c>
      <c r="P13" s="7">
        <v>109</v>
      </c>
      <c r="Q13" s="7">
        <v>92</v>
      </c>
      <c r="R13" s="7">
        <v>93</v>
      </c>
      <c r="S13" s="7">
        <v>82</v>
      </c>
      <c r="T13" s="7">
        <v>70</v>
      </c>
      <c r="U13" s="7">
        <v>51</v>
      </c>
      <c r="V13" s="7">
        <v>42</v>
      </c>
      <c r="W13" s="7">
        <v>52</v>
      </c>
      <c r="X13" s="7">
        <v>62</v>
      </c>
      <c r="Y13" s="7">
        <v>92</v>
      </c>
    </row>
    <row r="14" spans="1:27" x14ac:dyDescent="0.35">
      <c r="A14" s="1"/>
      <c r="B14" s="1"/>
      <c r="C14" s="1" t="s">
        <v>71</v>
      </c>
      <c r="D14" s="1" t="s">
        <v>72</v>
      </c>
      <c r="E14" s="7">
        <v>233</v>
      </c>
      <c r="F14" s="7">
        <v>293</v>
      </c>
      <c r="G14" s="7">
        <v>189</v>
      </c>
      <c r="H14" s="7">
        <v>137</v>
      </c>
      <c r="I14" s="7">
        <v>154</v>
      </c>
      <c r="J14" s="7">
        <v>115</v>
      </c>
      <c r="K14" s="7">
        <v>83</v>
      </c>
      <c r="L14" s="7">
        <v>158</v>
      </c>
      <c r="M14" s="7">
        <v>124</v>
      </c>
      <c r="N14" s="7">
        <v>85</v>
      </c>
      <c r="O14" s="7">
        <v>112</v>
      </c>
      <c r="P14" s="7">
        <v>119</v>
      </c>
      <c r="Q14" s="7">
        <v>77</v>
      </c>
      <c r="R14" s="7">
        <v>89</v>
      </c>
      <c r="S14" s="7">
        <v>109</v>
      </c>
      <c r="T14" s="7">
        <v>41</v>
      </c>
      <c r="U14" s="7">
        <v>44</v>
      </c>
      <c r="V14" s="7">
        <v>46</v>
      </c>
      <c r="W14" s="7">
        <v>68</v>
      </c>
      <c r="X14" s="7">
        <v>69</v>
      </c>
      <c r="Y14" s="7">
        <v>72</v>
      </c>
    </row>
    <row r="15" spans="1:27" x14ac:dyDescent="0.35">
      <c r="A15" s="1"/>
      <c r="B15" s="1"/>
      <c r="C15" s="1" t="s">
        <v>73</v>
      </c>
      <c r="D15" s="1" t="s">
        <v>74</v>
      </c>
      <c r="E15" s="7">
        <v>270</v>
      </c>
      <c r="F15" s="7">
        <v>192</v>
      </c>
      <c r="G15" s="7">
        <v>191</v>
      </c>
      <c r="H15" s="7">
        <v>137</v>
      </c>
      <c r="I15" s="7">
        <v>116</v>
      </c>
      <c r="J15" s="7">
        <v>111</v>
      </c>
      <c r="K15" s="7">
        <v>150</v>
      </c>
      <c r="L15" s="7">
        <v>123</v>
      </c>
      <c r="M15" s="7">
        <v>143</v>
      </c>
      <c r="N15" s="7">
        <v>134</v>
      </c>
      <c r="O15" s="7">
        <v>107</v>
      </c>
      <c r="P15" s="7">
        <v>85</v>
      </c>
      <c r="Q15" s="7">
        <v>114</v>
      </c>
      <c r="R15" s="7">
        <v>103</v>
      </c>
      <c r="S15" s="7">
        <v>74</v>
      </c>
      <c r="T15" s="7">
        <v>69</v>
      </c>
      <c r="U15" s="7">
        <v>57</v>
      </c>
      <c r="V15" s="7">
        <v>78</v>
      </c>
      <c r="W15" s="7">
        <v>80</v>
      </c>
      <c r="X15" s="7">
        <v>59</v>
      </c>
      <c r="Y15" s="7">
        <v>103</v>
      </c>
    </row>
    <row r="16" spans="1:27" x14ac:dyDescent="0.35">
      <c r="A16" s="1" t="s">
        <v>75</v>
      </c>
      <c r="B16" s="1" t="s">
        <v>76</v>
      </c>
      <c r="C16" s="1" t="s">
        <v>67</v>
      </c>
      <c r="D16" s="1" t="s">
        <v>68</v>
      </c>
      <c r="E16" s="1">
        <v>3</v>
      </c>
      <c r="F16" s="1">
        <v>0</v>
      </c>
      <c r="G16" s="1">
        <v>0</v>
      </c>
      <c r="H16" s="56">
        <v>0</v>
      </c>
      <c r="I16" s="56">
        <v>10</v>
      </c>
      <c r="J16" s="56">
        <v>1</v>
      </c>
      <c r="K16" s="56">
        <v>0</v>
      </c>
      <c r="L16" s="56">
        <v>4</v>
      </c>
      <c r="M16" s="56">
        <v>7</v>
      </c>
      <c r="N16" s="56" t="s">
        <v>748</v>
      </c>
      <c r="O16" s="56">
        <v>2</v>
      </c>
      <c r="P16" s="56">
        <v>3</v>
      </c>
      <c r="Q16" s="56">
        <v>9</v>
      </c>
      <c r="R16" s="56">
        <v>0</v>
      </c>
      <c r="S16" s="56">
        <v>0</v>
      </c>
      <c r="T16" s="56">
        <v>0</v>
      </c>
      <c r="U16" s="56">
        <v>0</v>
      </c>
      <c r="V16" s="56">
        <v>0</v>
      </c>
      <c r="W16" s="56">
        <v>0</v>
      </c>
      <c r="X16" s="56">
        <v>0</v>
      </c>
      <c r="Y16" s="56">
        <v>1</v>
      </c>
      <c r="Z16" s="9"/>
    </row>
    <row r="17" spans="1:25" x14ac:dyDescent="0.35">
      <c r="A17" s="1" t="s">
        <v>77</v>
      </c>
      <c r="B17" s="1" t="s">
        <v>78</v>
      </c>
      <c r="C17" s="1" t="s">
        <v>65</v>
      </c>
      <c r="D17" s="1" t="s">
        <v>66</v>
      </c>
      <c r="E17" s="1">
        <v>16</v>
      </c>
      <c r="F17" s="1">
        <v>3</v>
      </c>
      <c r="G17" s="1">
        <v>1</v>
      </c>
      <c r="H17" s="56">
        <v>6</v>
      </c>
      <c r="I17" s="56">
        <v>12</v>
      </c>
      <c r="J17" s="56">
        <v>2</v>
      </c>
      <c r="K17" s="56">
        <v>4</v>
      </c>
      <c r="L17" s="56">
        <v>11</v>
      </c>
      <c r="M17" s="56" t="s">
        <v>748</v>
      </c>
      <c r="N17" s="56">
        <v>12</v>
      </c>
      <c r="O17" s="56">
        <v>1</v>
      </c>
      <c r="P17" s="56">
        <v>4</v>
      </c>
      <c r="Q17" s="56">
        <v>7</v>
      </c>
      <c r="R17" s="56">
        <v>1</v>
      </c>
      <c r="S17" s="56">
        <v>0</v>
      </c>
      <c r="T17" s="56">
        <v>0</v>
      </c>
      <c r="U17" s="56">
        <v>0</v>
      </c>
      <c r="V17" s="56">
        <v>2</v>
      </c>
      <c r="W17" s="56">
        <v>0</v>
      </c>
      <c r="X17" s="56">
        <v>0</v>
      </c>
      <c r="Y17" s="56">
        <v>0</v>
      </c>
    </row>
    <row r="18" spans="1:25" x14ac:dyDescent="0.35">
      <c r="A18" s="1" t="s">
        <v>79</v>
      </c>
      <c r="B18" s="1" t="s">
        <v>80</v>
      </c>
      <c r="C18" s="1" t="s">
        <v>59</v>
      </c>
      <c r="D18" s="1" t="s">
        <v>60</v>
      </c>
      <c r="E18" s="1">
        <v>6</v>
      </c>
      <c r="F18" s="1">
        <v>1</v>
      </c>
      <c r="G18" s="1">
        <v>1</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0</v>
      </c>
      <c r="Y18" s="56">
        <v>0</v>
      </c>
    </row>
    <row r="19" spans="1:25" x14ac:dyDescent="0.35">
      <c r="A19" s="1" t="s">
        <v>81</v>
      </c>
      <c r="B19" s="1" t="s">
        <v>82</v>
      </c>
      <c r="C19" s="1" t="s">
        <v>67</v>
      </c>
      <c r="D19" s="1" t="s">
        <v>68</v>
      </c>
      <c r="E19" s="1">
        <v>0</v>
      </c>
      <c r="F19" s="1">
        <v>0</v>
      </c>
      <c r="G19" s="1">
        <v>0</v>
      </c>
      <c r="H19" s="56">
        <v>0</v>
      </c>
      <c r="I19" s="56">
        <v>0</v>
      </c>
      <c r="J19" s="56">
        <v>2</v>
      </c>
      <c r="K19" s="56">
        <v>12</v>
      </c>
      <c r="L19" s="56">
        <v>8</v>
      </c>
      <c r="M19" s="56">
        <v>14</v>
      </c>
      <c r="N19" s="56">
        <v>10</v>
      </c>
      <c r="O19" s="56">
        <v>8</v>
      </c>
      <c r="P19" s="56">
        <v>6</v>
      </c>
      <c r="Q19" s="56">
        <v>7</v>
      </c>
      <c r="R19" s="56">
        <v>7</v>
      </c>
      <c r="S19" s="56">
        <v>3</v>
      </c>
      <c r="T19" s="56">
        <v>4</v>
      </c>
      <c r="U19" s="56">
        <v>10</v>
      </c>
      <c r="V19" s="56">
        <v>7</v>
      </c>
      <c r="W19" s="56">
        <v>2</v>
      </c>
      <c r="X19" s="56">
        <v>6</v>
      </c>
      <c r="Y19" s="56">
        <v>4</v>
      </c>
    </row>
    <row r="20" spans="1:25" x14ac:dyDescent="0.35">
      <c r="A20" s="1" t="s">
        <v>83</v>
      </c>
      <c r="B20" s="1" t="s">
        <v>84</v>
      </c>
      <c r="C20" s="1" t="s">
        <v>59</v>
      </c>
      <c r="D20" s="1" t="s">
        <v>60</v>
      </c>
      <c r="E20" s="1">
        <v>4</v>
      </c>
      <c r="F20" s="1">
        <v>0</v>
      </c>
      <c r="G20" s="1">
        <v>3</v>
      </c>
      <c r="H20" s="56">
        <v>1</v>
      </c>
      <c r="I20" s="56">
        <v>2</v>
      </c>
      <c r="J20" s="56">
        <v>1</v>
      </c>
      <c r="K20" s="56">
        <v>2</v>
      </c>
      <c r="L20" s="56">
        <v>2</v>
      </c>
      <c r="M20" s="56">
        <v>5</v>
      </c>
      <c r="N20" s="56">
        <v>2</v>
      </c>
      <c r="O20" s="56">
        <v>1</v>
      </c>
      <c r="P20" s="56">
        <v>0</v>
      </c>
      <c r="Q20" s="56">
        <v>1</v>
      </c>
      <c r="R20" s="56">
        <v>0</v>
      </c>
      <c r="S20" s="56">
        <v>0</v>
      </c>
      <c r="T20" s="56">
        <v>1</v>
      </c>
      <c r="U20" s="56">
        <v>2</v>
      </c>
      <c r="V20" s="56">
        <v>1</v>
      </c>
      <c r="W20" s="56">
        <v>0</v>
      </c>
      <c r="X20" s="56">
        <v>2</v>
      </c>
      <c r="Y20" s="56">
        <v>4</v>
      </c>
    </row>
    <row r="21" spans="1:25" x14ac:dyDescent="0.35">
      <c r="A21" s="1" t="s">
        <v>85</v>
      </c>
      <c r="B21" s="1" t="s">
        <v>86</v>
      </c>
      <c r="C21" s="1" t="s">
        <v>67</v>
      </c>
      <c r="D21" s="1" t="s">
        <v>68</v>
      </c>
      <c r="E21" s="1">
        <v>2</v>
      </c>
      <c r="F21" s="1">
        <v>1</v>
      </c>
      <c r="G21" s="1">
        <v>0</v>
      </c>
      <c r="H21" s="56">
        <v>18</v>
      </c>
      <c r="I21" s="56">
        <v>1</v>
      </c>
      <c r="J21" s="56">
        <v>2</v>
      </c>
      <c r="K21" s="56">
        <v>0</v>
      </c>
      <c r="L21" s="56">
        <v>0</v>
      </c>
      <c r="M21" s="56">
        <v>3</v>
      </c>
      <c r="N21" s="56">
        <v>0</v>
      </c>
      <c r="O21" s="56">
        <v>2</v>
      </c>
      <c r="P21" s="56">
        <v>2</v>
      </c>
      <c r="Q21" s="56">
        <v>0</v>
      </c>
      <c r="R21" s="56">
        <v>5</v>
      </c>
      <c r="S21" s="56">
        <v>2</v>
      </c>
      <c r="T21" s="56">
        <v>1</v>
      </c>
      <c r="U21" s="56">
        <v>1</v>
      </c>
      <c r="V21" s="56">
        <v>1</v>
      </c>
      <c r="W21" s="56">
        <v>1</v>
      </c>
      <c r="X21" s="56">
        <v>1</v>
      </c>
      <c r="Y21" s="56">
        <v>6</v>
      </c>
    </row>
    <row r="22" spans="1:25" x14ac:dyDescent="0.35">
      <c r="A22" s="1" t="s">
        <v>87</v>
      </c>
      <c r="B22" s="1" t="s">
        <v>88</v>
      </c>
      <c r="C22" s="1" t="s">
        <v>61</v>
      </c>
      <c r="D22" s="1" t="s">
        <v>62</v>
      </c>
      <c r="E22" s="1">
        <v>14</v>
      </c>
      <c r="F22" s="1">
        <v>20</v>
      </c>
      <c r="G22" s="1">
        <v>9</v>
      </c>
      <c r="H22" s="56">
        <v>5</v>
      </c>
      <c r="I22" s="56">
        <v>1</v>
      </c>
      <c r="J22" s="56">
        <v>0</v>
      </c>
      <c r="K22" s="56">
        <v>1</v>
      </c>
      <c r="L22" s="56">
        <v>1</v>
      </c>
      <c r="M22" s="56">
        <v>1</v>
      </c>
      <c r="N22" s="56">
        <v>1</v>
      </c>
      <c r="O22" s="56">
        <v>3</v>
      </c>
      <c r="P22" s="56">
        <v>0</v>
      </c>
      <c r="Q22" s="56">
        <v>0</v>
      </c>
      <c r="R22" s="56">
        <v>0</v>
      </c>
      <c r="S22" s="56">
        <v>1</v>
      </c>
      <c r="T22" s="56">
        <v>2</v>
      </c>
      <c r="U22" s="56">
        <v>0</v>
      </c>
      <c r="V22" s="56">
        <v>0</v>
      </c>
      <c r="W22" s="56">
        <v>0</v>
      </c>
      <c r="X22" s="56">
        <v>0</v>
      </c>
      <c r="Y22" s="56">
        <v>0</v>
      </c>
    </row>
    <row r="23" spans="1:25" x14ac:dyDescent="0.35">
      <c r="A23" s="1" t="s">
        <v>89</v>
      </c>
      <c r="B23" s="1" t="s">
        <v>90</v>
      </c>
      <c r="C23" s="1" t="s">
        <v>57</v>
      </c>
      <c r="D23" s="1" t="s">
        <v>58</v>
      </c>
      <c r="E23" s="1">
        <v>4</v>
      </c>
      <c r="F23" s="1">
        <v>0</v>
      </c>
      <c r="G23" s="1">
        <v>1</v>
      </c>
      <c r="H23" s="56">
        <v>1</v>
      </c>
      <c r="I23" s="56">
        <v>2</v>
      </c>
      <c r="J23" s="56">
        <v>0</v>
      </c>
      <c r="K23" s="56">
        <v>1</v>
      </c>
      <c r="L23" s="56">
        <v>2</v>
      </c>
      <c r="M23" s="56">
        <v>2</v>
      </c>
      <c r="N23" s="56">
        <v>5</v>
      </c>
      <c r="O23" s="56">
        <v>2</v>
      </c>
      <c r="P23" s="56">
        <v>0</v>
      </c>
      <c r="Q23" s="56">
        <v>4</v>
      </c>
      <c r="R23" s="56">
        <v>0</v>
      </c>
      <c r="S23" s="56">
        <v>0</v>
      </c>
      <c r="T23" s="56" t="s">
        <v>748</v>
      </c>
      <c r="U23" s="56" t="s">
        <v>748</v>
      </c>
      <c r="V23" s="56">
        <v>3</v>
      </c>
      <c r="W23" s="56" t="s">
        <v>748</v>
      </c>
      <c r="X23" s="56" t="s">
        <v>748</v>
      </c>
      <c r="Y23" s="56" t="s">
        <v>748</v>
      </c>
    </row>
    <row r="24" spans="1:25" x14ac:dyDescent="0.35">
      <c r="A24" s="1" t="s">
        <v>91</v>
      </c>
      <c r="B24" s="1" t="s">
        <v>92</v>
      </c>
      <c r="C24" s="1" t="s">
        <v>57</v>
      </c>
      <c r="D24" s="1" t="s">
        <v>58</v>
      </c>
      <c r="E24" s="1">
        <v>0</v>
      </c>
      <c r="F24" s="1">
        <v>12</v>
      </c>
      <c r="G24" s="1">
        <v>1</v>
      </c>
      <c r="H24" s="56">
        <v>5</v>
      </c>
      <c r="I24" s="56">
        <v>4</v>
      </c>
      <c r="J24" s="56">
        <v>9</v>
      </c>
      <c r="K24" s="56">
        <v>4</v>
      </c>
      <c r="L24" s="56">
        <v>4</v>
      </c>
      <c r="M24" s="56">
        <v>13</v>
      </c>
      <c r="N24" s="56">
        <v>12</v>
      </c>
      <c r="O24" s="56">
        <v>4</v>
      </c>
      <c r="P24" s="56">
        <v>9</v>
      </c>
      <c r="Q24" s="56">
        <v>3</v>
      </c>
      <c r="R24" s="56">
        <v>6</v>
      </c>
      <c r="S24" s="56">
        <v>3</v>
      </c>
      <c r="T24" s="56">
        <v>5</v>
      </c>
      <c r="U24" s="56">
        <v>4</v>
      </c>
      <c r="V24" s="56">
        <v>9</v>
      </c>
      <c r="W24" s="56">
        <v>4</v>
      </c>
      <c r="X24" s="56">
        <v>4</v>
      </c>
      <c r="Y24" s="56">
        <v>6</v>
      </c>
    </row>
    <row r="25" spans="1:25" x14ac:dyDescent="0.35">
      <c r="A25" s="1" t="s">
        <v>93</v>
      </c>
      <c r="B25" s="1" t="s">
        <v>94</v>
      </c>
      <c r="C25" s="1" t="s">
        <v>73</v>
      </c>
      <c r="D25" s="1" t="s">
        <v>74</v>
      </c>
      <c r="E25" s="1">
        <v>12</v>
      </c>
      <c r="F25" s="1">
        <v>3</v>
      </c>
      <c r="G25" s="1">
        <v>4</v>
      </c>
      <c r="H25" s="56">
        <v>21</v>
      </c>
      <c r="I25" s="56">
        <v>10</v>
      </c>
      <c r="J25" s="56">
        <v>17</v>
      </c>
      <c r="K25" s="56">
        <v>18</v>
      </c>
      <c r="L25" s="56">
        <v>19</v>
      </c>
      <c r="M25" s="56">
        <v>11</v>
      </c>
      <c r="N25" s="56">
        <v>17</v>
      </c>
      <c r="O25" s="56">
        <v>7</v>
      </c>
      <c r="P25" s="56">
        <v>12</v>
      </c>
      <c r="Q25" s="56">
        <v>15</v>
      </c>
      <c r="R25" s="56">
        <v>9</v>
      </c>
      <c r="S25" s="56">
        <v>5</v>
      </c>
      <c r="T25" s="56">
        <v>4</v>
      </c>
      <c r="U25" s="56">
        <v>0</v>
      </c>
      <c r="V25" s="56">
        <v>3</v>
      </c>
      <c r="W25" s="56">
        <v>8</v>
      </c>
      <c r="X25" s="56">
        <v>3</v>
      </c>
      <c r="Y25" s="56">
        <v>2</v>
      </c>
    </row>
    <row r="26" spans="1:25" x14ac:dyDescent="0.35">
      <c r="A26" s="1" t="s">
        <v>95</v>
      </c>
      <c r="B26" s="1" t="s">
        <v>96</v>
      </c>
      <c r="C26" s="1" t="s">
        <v>65</v>
      </c>
      <c r="D26" s="1" t="s">
        <v>66</v>
      </c>
      <c r="E26" s="1">
        <v>0</v>
      </c>
      <c r="F26" s="1">
        <v>0</v>
      </c>
      <c r="G26" s="1">
        <v>0</v>
      </c>
      <c r="H26" s="56">
        <v>2</v>
      </c>
      <c r="I26" s="56">
        <v>0</v>
      </c>
      <c r="J26" s="56">
        <v>2</v>
      </c>
      <c r="K26" s="56">
        <v>2</v>
      </c>
      <c r="L26" s="56">
        <v>2</v>
      </c>
      <c r="M26" s="56">
        <v>2</v>
      </c>
      <c r="N26" s="56">
        <v>0</v>
      </c>
      <c r="O26" s="56">
        <v>0</v>
      </c>
      <c r="P26" s="56">
        <v>0</v>
      </c>
      <c r="Q26" s="56">
        <v>0</v>
      </c>
      <c r="R26" s="56">
        <v>0</v>
      </c>
      <c r="S26" s="56">
        <v>0</v>
      </c>
      <c r="T26" s="56">
        <v>0</v>
      </c>
      <c r="U26" s="56">
        <v>1</v>
      </c>
      <c r="V26" s="56">
        <v>1</v>
      </c>
      <c r="W26" s="56">
        <v>0</v>
      </c>
      <c r="X26" s="56">
        <v>2</v>
      </c>
      <c r="Y26" s="56">
        <v>0</v>
      </c>
    </row>
    <row r="27" spans="1:25" x14ac:dyDescent="0.35">
      <c r="A27" s="1" t="s">
        <v>97</v>
      </c>
      <c r="B27" s="1" t="s">
        <v>98</v>
      </c>
      <c r="C27" s="1" t="s">
        <v>61</v>
      </c>
      <c r="D27" s="1" t="s">
        <v>62</v>
      </c>
      <c r="E27" s="1">
        <v>12</v>
      </c>
      <c r="F27" s="1">
        <v>5</v>
      </c>
      <c r="G27" s="1">
        <v>4</v>
      </c>
      <c r="H27" s="56">
        <v>1</v>
      </c>
      <c r="I27" s="56">
        <v>2</v>
      </c>
      <c r="J27" s="56">
        <v>3</v>
      </c>
      <c r="K27" s="56">
        <v>0</v>
      </c>
      <c r="L27" s="56">
        <v>4</v>
      </c>
      <c r="M27" s="56">
        <v>1</v>
      </c>
      <c r="N27" s="56">
        <v>2</v>
      </c>
      <c r="O27" s="56">
        <v>5</v>
      </c>
      <c r="P27" s="56">
        <v>1</v>
      </c>
      <c r="Q27" s="56">
        <v>2</v>
      </c>
      <c r="R27" s="56">
        <v>0</v>
      </c>
      <c r="S27" s="56">
        <v>0</v>
      </c>
      <c r="T27" s="56">
        <v>0</v>
      </c>
      <c r="U27" s="56">
        <v>0</v>
      </c>
      <c r="V27" s="56">
        <v>3</v>
      </c>
      <c r="W27" s="56">
        <v>1</v>
      </c>
      <c r="X27" s="56">
        <v>3</v>
      </c>
      <c r="Y27" s="56">
        <v>1</v>
      </c>
    </row>
    <row r="28" spans="1:25" x14ac:dyDescent="0.35">
      <c r="A28" s="1" t="s">
        <v>99</v>
      </c>
      <c r="B28" s="1" t="s">
        <v>100</v>
      </c>
      <c r="C28" s="1" t="s">
        <v>67</v>
      </c>
      <c r="D28" s="1" t="s">
        <v>68</v>
      </c>
      <c r="E28" s="1">
        <v>6</v>
      </c>
      <c r="F28" s="1">
        <v>10</v>
      </c>
      <c r="G28" s="1">
        <v>8</v>
      </c>
      <c r="H28" s="56">
        <v>27</v>
      </c>
      <c r="I28" s="56">
        <v>8</v>
      </c>
      <c r="J28" s="56">
        <v>3</v>
      </c>
      <c r="K28" s="56">
        <v>4</v>
      </c>
      <c r="L28" s="56">
        <v>2</v>
      </c>
      <c r="M28" s="56">
        <v>21</v>
      </c>
      <c r="N28" s="56">
        <v>4</v>
      </c>
      <c r="O28" s="56">
        <v>4</v>
      </c>
      <c r="P28" s="56">
        <v>4</v>
      </c>
      <c r="Q28" s="56">
        <v>4</v>
      </c>
      <c r="R28" s="56">
        <v>8</v>
      </c>
      <c r="S28" s="56">
        <v>3</v>
      </c>
      <c r="T28" s="56">
        <v>1</v>
      </c>
      <c r="U28" s="56">
        <v>6</v>
      </c>
      <c r="V28" s="56">
        <v>5</v>
      </c>
      <c r="W28" s="56">
        <v>1</v>
      </c>
      <c r="X28" s="56">
        <v>2</v>
      </c>
      <c r="Y28" s="56">
        <v>5</v>
      </c>
    </row>
    <row r="29" spans="1:25" x14ac:dyDescent="0.35">
      <c r="A29" s="1" t="s">
        <v>101</v>
      </c>
      <c r="B29" s="1" t="s">
        <v>102</v>
      </c>
      <c r="C29" s="1" t="s">
        <v>59</v>
      </c>
      <c r="D29" s="1" t="s">
        <v>60</v>
      </c>
      <c r="E29" s="1">
        <v>0</v>
      </c>
      <c r="F29" s="1">
        <v>6</v>
      </c>
      <c r="G29" s="1">
        <v>0</v>
      </c>
      <c r="H29" s="56">
        <v>1</v>
      </c>
      <c r="I29" s="56">
        <v>0</v>
      </c>
      <c r="J29" s="56">
        <v>0</v>
      </c>
      <c r="K29" s="56">
        <v>0</v>
      </c>
      <c r="L29" s="56">
        <v>0</v>
      </c>
      <c r="M29" s="56">
        <v>0</v>
      </c>
      <c r="N29" s="56">
        <v>0</v>
      </c>
      <c r="O29" s="56">
        <v>1</v>
      </c>
      <c r="P29" s="56" t="s">
        <v>748</v>
      </c>
      <c r="Q29" s="56" t="s">
        <v>748</v>
      </c>
      <c r="R29" s="56" t="s">
        <v>748</v>
      </c>
      <c r="S29" s="56">
        <v>0</v>
      </c>
      <c r="T29" s="56">
        <v>0</v>
      </c>
      <c r="U29" s="56">
        <v>0</v>
      </c>
      <c r="V29" s="56">
        <v>0</v>
      </c>
      <c r="W29" s="56">
        <v>0</v>
      </c>
      <c r="X29" s="56" t="s">
        <v>748</v>
      </c>
      <c r="Y29" s="56" t="s">
        <v>748</v>
      </c>
    </row>
    <row r="30" spans="1:25" x14ac:dyDescent="0.35">
      <c r="A30" s="1" t="s">
        <v>103</v>
      </c>
      <c r="B30" s="1" t="s">
        <v>104</v>
      </c>
      <c r="C30" s="1" t="s">
        <v>69</v>
      </c>
      <c r="D30" s="1" t="s">
        <v>70</v>
      </c>
      <c r="E30" s="1">
        <v>3</v>
      </c>
      <c r="F30" s="1">
        <v>0</v>
      </c>
      <c r="G30" s="1">
        <v>0</v>
      </c>
      <c r="H30" s="56">
        <v>1</v>
      </c>
      <c r="I30" s="56">
        <v>2</v>
      </c>
      <c r="J30" s="56">
        <v>1</v>
      </c>
      <c r="K30" s="56">
        <v>2</v>
      </c>
      <c r="L30" s="56">
        <v>0</v>
      </c>
      <c r="M30" s="56">
        <v>5</v>
      </c>
      <c r="N30" s="56">
        <v>1</v>
      </c>
      <c r="O30" s="56">
        <v>1</v>
      </c>
      <c r="P30" s="56">
        <v>0</v>
      </c>
      <c r="Q30" s="56">
        <v>1</v>
      </c>
      <c r="R30" s="56">
        <v>0</v>
      </c>
      <c r="S30" s="56">
        <v>5</v>
      </c>
      <c r="T30" s="56">
        <v>4</v>
      </c>
      <c r="U30" s="56">
        <v>0</v>
      </c>
      <c r="V30" s="56">
        <v>2</v>
      </c>
      <c r="W30" s="56">
        <v>1</v>
      </c>
      <c r="X30" s="56">
        <v>1</v>
      </c>
      <c r="Y30" s="56">
        <v>2</v>
      </c>
    </row>
    <row r="31" spans="1:25" x14ac:dyDescent="0.35">
      <c r="A31" s="1" t="s">
        <v>105</v>
      </c>
      <c r="B31" s="1" t="s">
        <v>106</v>
      </c>
      <c r="C31" s="1" t="s">
        <v>61</v>
      </c>
      <c r="D31" s="1" t="s">
        <v>62</v>
      </c>
      <c r="E31" s="1">
        <v>0</v>
      </c>
      <c r="F31" s="1">
        <v>12</v>
      </c>
      <c r="G31" s="1">
        <v>12</v>
      </c>
      <c r="H31" s="56">
        <v>8</v>
      </c>
      <c r="I31" s="56">
        <v>10</v>
      </c>
      <c r="J31" s="56">
        <v>16</v>
      </c>
      <c r="K31" s="56">
        <v>15</v>
      </c>
      <c r="L31" s="56">
        <v>21</v>
      </c>
      <c r="M31" s="56">
        <v>18</v>
      </c>
      <c r="N31" s="56">
        <v>10</v>
      </c>
      <c r="O31" s="56">
        <v>7</v>
      </c>
      <c r="P31" s="56">
        <v>4</v>
      </c>
      <c r="Q31" s="56">
        <v>6</v>
      </c>
      <c r="R31" s="56">
        <v>32</v>
      </c>
      <c r="S31" s="56">
        <v>13</v>
      </c>
      <c r="T31" s="56">
        <v>10</v>
      </c>
      <c r="U31" s="56">
        <v>12</v>
      </c>
      <c r="V31" s="56">
        <v>10</v>
      </c>
      <c r="W31" s="56">
        <v>10</v>
      </c>
      <c r="X31" s="56">
        <v>5</v>
      </c>
      <c r="Y31" s="56">
        <v>16</v>
      </c>
    </row>
    <row r="32" spans="1:25" x14ac:dyDescent="0.35">
      <c r="A32" s="1" t="s">
        <v>107</v>
      </c>
      <c r="B32" s="1" t="s">
        <v>108</v>
      </c>
      <c r="C32" s="1" t="s">
        <v>57</v>
      </c>
      <c r="D32" s="1" t="s">
        <v>58</v>
      </c>
      <c r="E32" s="1">
        <v>0</v>
      </c>
      <c r="F32" s="1">
        <v>0</v>
      </c>
      <c r="G32" s="1">
        <v>0</v>
      </c>
      <c r="H32" s="56">
        <v>0</v>
      </c>
      <c r="I32" s="56">
        <v>0</v>
      </c>
      <c r="J32" s="56">
        <v>0</v>
      </c>
      <c r="K32" s="56">
        <v>10</v>
      </c>
      <c r="L32" s="56">
        <v>2</v>
      </c>
      <c r="M32" s="56" t="s">
        <v>748</v>
      </c>
      <c r="N32" s="56">
        <v>5</v>
      </c>
      <c r="O32" s="56">
        <v>3</v>
      </c>
      <c r="P32" s="56">
        <v>3</v>
      </c>
      <c r="Q32" s="56">
        <v>7</v>
      </c>
      <c r="R32" s="56">
        <v>3</v>
      </c>
      <c r="S32" s="56">
        <v>10</v>
      </c>
      <c r="T32" s="56" t="s">
        <v>748</v>
      </c>
      <c r="U32" s="56">
        <v>6</v>
      </c>
      <c r="V32" s="56">
        <v>1</v>
      </c>
      <c r="W32" s="56" t="s">
        <v>748</v>
      </c>
      <c r="X32" s="56">
        <v>3</v>
      </c>
      <c r="Y32" s="56" t="s">
        <v>748</v>
      </c>
    </row>
    <row r="33" spans="1:25" x14ac:dyDescent="0.35">
      <c r="A33" s="1" t="s">
        <v>109</v>
      </c>
      <c r="B33" s="1" t="s">
        <v>110</v>
      </c>
      <c r="C33" s="1" t="s">
        <v>71</v>
      </c>
      <c r="D33" s="1" t="s">
        <v>72</v>
      </c>
      <c r="E33" s="1">
        <v>18</v>
      </c>
      <c r="F33" s="1">
        <v>8</v>
      </c>
      <c r="G33" s="1">
        <v>4</v>
      </c>
      <c r="H33" s="56">
        <v>0</v>
      </c>
      <c r="I33" s="56">
        <v>3</v>
      </c>
      <c r="J33" s="56">
        <v>10</v>
      </c>
      <c r="K33" s="56">
        <v>0</v>
      </c>
      <c r="L33" s="56">
        <v>4</v>
      </c>
      <c r="M33" s="56">
        <v>0</v>
      </c>
      <c r="N33" s="56">
        <v>6</v>
      </c>
      <c r="O33" s="56">
        <v>4</v>
      </c>
      <c r="P33" s="56">
        <v>3</v>
      </c>
      <c r="Q33" s="56">
        <v>0</v>
      </c>
      <c r="R33" s="56">
        <v>18</v>
      </c>
      <c r="S33" s="56">
        <v>0</v>
      </c>
      <c r="T33" s="56">
        <v>0</v>
      </c>
      <c r="U33" s="56">
        <v>0</v>
      </c>
      <c r="V33" s="56">
        <v>0</v>
      </c>
      <c r="W33" s="56">
        <v>0</v>
      </c>
      <c r="X33" s="56">
        <v>0</v>
      </c>
      <c r="Y33" s="56">
        <v>0</v>
      </c>
    </row>
    <row r="34" spans="1:25" x14ac:dyDescent="0.35">
      <c r="A34" s="1" t="s">
        <v>111</v>
      </c>
      <c r="B34" s="1" t="s">
        <v>112</v>
      </c>
      <c r="C34" s="1" t="s">
        <v>59</v>
      </c>
      <c r="D34" s="1" t="s">
        <v>60</v>
      </c>
      <c r="E34" s="1">
        <v>0</v>
      </c>
      <c r="F34" s="1">
        <v>2</v>
      </c>
      <c r="G34" s="1">
        <v>1</v>
      </c>
      <c r="H34" s="56">
        <v>0</v>
      </c>
      <c r="I34" s="56">
        <v>0</v>
      </c>
      <c r="J34" s="56">
        <v>0</v>
      </c>
      <c r="K34" s="56">
        <v>0</v>
      </c>
      <c r="L34" s="56">
        <v>0</v>
      </c>
      <c r="M34" s="56">
        <v>1</v>
      </c>
      <c r="N34" s="56">
        <v>2</v>
      </c>
      <c r="O34" s="56">
        <v>1</v>
      </c>
      <c r="P34" s="56">
        <v>1</v>
      </c>
      <c r="Q34" s="56" t="s">
        <v>748</v>
      </c>
      <c r="R34" s="56">
        <v>1</v>
      </c>
      <c r="S34" s="56">
        <v>1</v>
      </c>
      <c r="T34" s="56">
        <v>0</v>
      </c>
      <c r="U34" s="56">
        <v>0</v>
      </c>
      <c r="V34" s="56">
        <v>3</v>
      </c>
      <c r="W34" s="56">
        <v>2</v>
      </c>
      <c r="X34" s="56">
        <v>1</v>
      </c>
      <c r="Y34" s="56">
        <v>0</v>
      </c>
    </row>
    <row r="35" spans="1:25" x14ac:dyDescent="0.35">
      <c r="A35" s="1" t="s">
        <v>113</v>
      </c>
      <c r="B35" s="1" t="s">
        <v>114</v>
      </c>
      <c r="C35" s="1" t="s">
        <v>65</v>
      </c>
      <c r="D35" s="1" t="s">
        <v>66</v>
      </c>
      <c r="E35" s="1">
        <v>22</v>
      </c>
      <c r="F35" s="1">
        <v>60</v>
      </c>
      <c r="G35" s="1">
        <v>55</v>
      </c>
      <c r="H35" s="56">
        <v>5</v>
      </c>
      <c r="I35" s="56">
        <v>5</v>
      </c>
      <c r="J35" s="56">
        <v>0</v>
      </c>
      <c r="K35" s="56">
        <v>7</v>
      </c>
      <c r="L35" s="56">
        <v>0</v>
      </c>
      <c r="M35" s="56">
        <v>0</v>
      </c>
      <c r="N35" s="56">
        <v>0</v>
      </c>
      <c r="O35" s="56">
        <v>0</v>
      </c>
      <c r="P35" s="56">
        <v>0</v>
      </c>
      <c r="Q35" s="56" t="s">
        <v>748</v>
      </c>
      <c r="R35" s="56">
        <v>0</v>
      </c>
      <c r="S35" s="56">
        <v>0</v>
      </c>
      <c r="T35" s="56">
        <v>0</v>
      </c>
      <c r="U35" s="56">
        <v>0</v>
      </c>
      <c r="V35" s="56">
        <v>0</v>
      </c>
      <c r="W35" s="56">
        <v>0</v>
      </c>
      <c r="X35" s="56">
        <v>0</v>
      </c>
      <c r="Y35" s="56">
        <v>0</v>
      </c>
    </row>
    <row r="36" spans="1:25" x14ac:dyDescent="0.35">
      <c r="A36" s="1" t="s">
        <v>115</v>
      </c>
      <c r="B36" s="1" t="s">
        <v>116</v>
      </c>
      <c r="C36" s="1" t="s">
        <v>65</v>
      </c>
      <c r="D36" s="1" t="s">
        <v>66</v>
      </c>
      <c r="E36" s="1">
        <v>37</v>
      </c>
      <c r="F36" s="1">
        <v>16</v>
      </c>
      <c r="G36" s="1">
        <v>16</v>
      </c>
      <c r="H36" s="56">
        <v>21</v>
      </c>
      <c r="I36" s="56">
        <v>9</v>
      </c>
      <c r="J36" s="56">
        <v>11</v>
      </c>
      <c r="K36" s="56">
        <v>13</v>
      </c>
      <c r="L36" s="56">
        <v>25</v>
      </c>
      <c r="M36" s="56">
        <v>15</v>
      </c>
      <c r="N36" s="56">
        <v>22</v>
      </c>
      <c r="O36" s="56">
        <v>20</v>
      </c>
      <c r="P36" s="56">
        <v>0</v>
      </c>
      <c r="Q36" s="56" t="s">
        <v>748</v>
      </c>
      <c r="R36" s="56">
        <v>27</v>
      </c>
      <c r="S36" s="56">
        <v>28</v>
      </c>
      <c r="T36" s="56">
        <v>23</v>
      </c>
      <c r="U36" s="56">
        <v>15</v>
      </c>
      <c r="V36" s="56">
        <v>26</v>
      </c>
      <c r="W36" s="56">
        <v>15</v>
      </c>
      <c r="X36" s="56">
        <v>19</v>
      </c>
      <c r="Y36" s="56">
        <v>25</v>
      </c>
    </row>
    <row r="37" spans="1:25" x14ac:dyDescent="0.35">
      <c r="A37" s="1" t="s">
        <v>117</v>
      </c>
      <c r="B37" s="1" t="s">
        <v>118</v>
      </c>
      <c r="C37" s="1" t="s">
        <v>59</v>
      </c>
      <c r="D37" s="1" t="s">
        <v>60</v>
      </c>
      <c r="E37" s="1">
        <v>2</v>
      </c>
      <c r="F37" s="1">
        <v>1</v>
      </c>
      <c r="G37" s="1">
        <v>0</v>
      </c>
      <c r="H37" s="56">
        <v>0</v>
      </c>
      <c r="I37" s="56">
        <v>0</v>
      </c>
      <c r="J37" s="56">
        <v>0</v>
      </c>
      <c r="K37" s="56">
        <v>0</v>
      </c>
      <c r="L37" s="56">
        <v>0</v>
      </c>
      <c r="M37" s="56" t="s">
        <v>748</v>
      </c>
      <c r="N37" s="56">
        <v>0</v>
      </c>
      <c r="O37" s="56">
        <v>0</v>
      </c>
      <c r="P37" s="56">
        <v>0</v>
      </c>
      <c r="Q37" s="56">
        <v>0</v>
      </c>
      <c r="R37" s="56">
        <v>0</v>
      </c>
      <c r="S37" s="56">
        <v>0</v>
      </c>
      <c r="T37" s="56">
        <v>0</v>
      </c>
      <c r="U37" s="56">
        <v>0</v>
      </c>
      <c r="V37" s="56">
        <v>0</v>
      </c>
      <c r="W37" s="56">
        <v>0</v>
      </c>
      <c r="X37" s="56">
        <v>1</v>
      </c>
      <c r="Y37" s="56">
        <v>0</v>
      </c>
    </row>
    <row r="38" spans="1:25" x14ac:dyDescent="0.35">
      <c r="A38" s="1" t="s">
        <v>119</v>
      </c>
      <c r="B38" s="1" t="s">
        <v>120</v>
      </c>
      <c r="C38" s="1" t="s">
        <v>65</v>
      </c>
      <c r="D38" s="1" t="s">
        <v>66</v>
      </c>
      <c r="E38" s="1">
        <v>6</v>
      </c>
      <c r="F38" s="1">
        <v>2</v>
      </c>
      <c r="G38" s="1">
        <v>0</v>
      </c>
      <c r="H38" s="56">
        <v>7</v>
      </c>
      <c r="I38" s="56">
        <v>13</v>
      </c>
      <c r="J38" s="56">
        <v>13</v>
      </c>
      <c r="K38" s="56">
        <v>14</v>
      </c>
      <c r="L38" s="56">
        <v>16</v>
      </c>
      <c r="M38" s="56">
        <v>28</v>
      </c>
      <c r="N38" s="56">
        <v>15</v>
      </c>
      <c r="O38" s="56">
        <v>5</v>
      </c>
      <c r="P38" s="56">
        <v>12</v>
      </c>
      <c r="Q38" s="56">
        <v>7</v>
      </c>
      <c r="R38" s="56">
        <v>10</v>
      </c>
      <c r="S38" s="56">
        <v>6</v>
      </c>
      <c r="T38" s="56">
        <v>13</v>
      </c>
      <c r="U38" s="56">
        <v>11</v>
      </c>
      <c r="V38" s="56" t="s">
        <v>748</v>
      </c>
      <c r="W38" s="56">
        <v>11</v>
      </c>
      <c r="X38" s="56">
        <v>10</v>
      </c>
      <c r="Y38" s="56">
        <v>15</v>
      </c>
    </row>
    <row r="39" spans="1:25" x14ac:dyDescent="0.35">
      <c r="A39" s="1" t="s">
        <v>121</v>
      </c>
      <c r="B39" s="1" t="s">
        <v>122</v>
      </c>
      <c r="C39" s="1" t="s">
        <v>59</v>
      </c>
      <c r="D39" s="1" t="s">
        <v>60</v>
      </c>
      <c r="E39" s="1">
        <v>2</v>
      </c>
      <c r="F39" s="1">
        <v>2</v>
      </c>
      <c r="G39" s="1">
        <v>1</v>
      </c>
      <c r="H39" s="56">
        <v>0</v>
      </c>
      <c r="I39" s="56">
        <v>0</v>
      </c>
      <c r="J39" s="56">
        <v>3</v>
      </c>
      <c r="K39" s="56">
        <v>1</v>
      </c>
      <c r="L39" s="56">
        <v>8</v>
      </c>
      <c r="M39" s="56">
        <v>5</v>
      </c>
      <c r="N39" s="56">
        <v>1</v>
      </c>
      <c r="O39" s="56">
        <v>8</v>
      </c>
      <c r="P39" s="56">
        <v>1</v>
      </c>
      <c r="Q39" s="56">
        <v>0</v>
      </c>
      <c r="R39" s="56">
        <v>0</v>
      </c>
      <c r="S39" s="56">
        <v>2</v>
      </c>
      <c r="T39" s="56">
        <v>0</v>
      </c>
      <c r="U39" s="56">
        <v>0</v>
      </c>
      <c r="V39" s="56">
        <v>2</v>
      </c>
      <c r="W39" s="56">
        <v>1</v>
      </c>
      <c r="X39" s="56">
        <v>2</v>
      </c>
      <c r="Y39" s="56">
        <v>4</v>
      </c>
    </row>
    <row r="40" spans="1:25" x14ac:dyDescent="0.35">
      <c r="A40" s="1" t="s">
        <v>123</v>
      </c>
      <c r="B40" s="1" t="s">
        <v>124</v>
      </c>
      <c r="C40" s="1" t="s">
        <v>69</v>
      </c>
      <c r="D40" s="1" t="s">
        <v>70</v>
      </c>
      <c r="E40" s="1">
        <v>35</v>
      </c>
      <c r="F40" s="1">
        <v>18</v>
      </c>
      <c r="G40" s="1">
        <v>8</v>
      </c>
      <c r="H40" s="56">
        <v>7</v>
      </c>
      <c r="I40" s="56">
        <v>10</v>
      </c>
      <c r="J40" s="56">
        <v>7</v>
      </c>
      <c r="K40" s="56">
        <v>11</v>
      </c>
      <c r="L40" s="56">
        <v>15</v>
      </c>
      <c r="M40" s="56">
        <v>12</v>
      </c>
      <c r="N40" s="56">
        <v>11</v>
      </c>
      <c r="O40" s="56">
        <v>10</v>
      </c>
      <c r="P40" s="56">
        <v>9</v>
      </c>
      <c r="Q40" s="56">
        <v>13</v>
      </c>
      <c r="R40" s="56">
        <v>26</v>
      </c>
      <c r="S40" s="56">
        <v>11</v>
      </c>
      <c r="T40" s="56">
        <v>8</v>
      </c>
      <c r="U40" s="56">
        <v>9</v>
      </c>
      <c r="V40" s="56">
        <v>10</v>
      </c>
      <c r="W40" s="56">
        <v>6</v>
      </c>
      <c r="X40" s="56">
        <v>7</v>
      </c>
      <c r="Y40" s="56">
        <v>11</v>
      </c>
    </row>
    <row r="41" spans="1:25" x14ac:dyDescent="0.35">
      <c r="A41" s="1" t="s">
        <v>125</v>
      </c>
      <c r="B41" s="1" t="s">
        <v>126</v>
      </c>
      <c r="C41" s="1" t="s">
        <v>67</v>
      </c>
      <c r="D41" s="1" t="s">
        <v>68</v>
      </c>
      <c r="E41" s="1">
        <v>0</v>
      </c>
      <c r="F41" s="1">
        <v>0</v>
      </c>
      <c r="G41" s="1">
        <v>0</v>
      </c>
      <c r="H41" s="56">
        <v>3</v>
      </c>
      <c r="I41" s="56">
        <v>20</v>
      </c>
      <c r="J41" s="56">
        <v>0</v>
      </c>
      <c r="K41" s="56">
        <v>1</v>
      </c>
      <c r="L41" s="56">
        <v>1</v>
      </c>
      <c r="M41" s="56" t="s">
        <v>748</v>
      </c>
      <c r="N41" s="56">
        <v>0</v>
      </c>
      <c r="O41" s="56">
        <v>1</v>
      </c>
      <c r="P41" s="56">
        <v>0</v>
      </c>
      <c r="Q41" s="56">
        <v>4</v>
      </c>
      <c r="R41" s="56">
        <v>5</v>
      </c>
      <c r="S41" s="56">
        <v>2</v>
      </c>
      <c r="T41" s="56">
        <v>1</v>
      </c>
      <c r="U41" s="56">
        <v>0</v>
      </c>
      <c r="V41" s="56">
        <v>1</v>
      </c>
      <c r="W41" s="56">
        <v>3</v>
      </c>
      <c r="X41" s="56">
        <v>2</v>
      </c>
      <c r="Y41" s="56" t="s">
        <v>748</v>
      </c>
    </row>
    <row r="42" spans="1:25" x14ac:dyDescent="0.35">
      <c r="A42" s="1" t="s">
        <v>127</v>
      </c>
      <c r="B42" s="1" t="s">
        <v>128</v>
      </c>
      <c r="C42" s="1" t="s">
        <v>73</v>
      </c>
      <c r="D42" s="1" t="s">
        <v>74</v>
      </c>
      <c r="E42" s="1">
        <v>24</v>
      </c>
      <c r="F42" s="1">
        <v>10</v>
      </c>
      <c r="G42" s="1">
        <v>18</v>
      </c>
      <c r="H42" s="56">
        <v>11</v>
      </c>
      <c r="I42" s="56">
        <v>12</v>
      </c>
      <c r="J42" s="56">
        <v>24</v>
      </c>
      <c r="K42" s="56">
        <v>13</v>
      </c>
      <c r="L42" s="56">
        <v>10</v>
      </c>
      <c r="M42" s="56">
        <v>13</v>
      </c>
      <c r="N42" s="56">
        <v>20</v>
      </c>
      <c r="O42" s="56">
        <v>11</v>
      </c>
      <c r="P42" s="56">
        <v>13</v>
      </c>
      <c r="Q42" s="56">
        <v>14</v>
      </c>
      <c r="R42" s="56">
        <v>9</v>
      </c>
      <c r="S42" s="56">
        <v>10</v>
      </c>
      <c r="T42" s="56">
        <v>17</v>
      </c>
      <c r="U42" s="56">
        <v>0</v>
      </c>
      <c r="V42" s="56">
        <v>0</v>
      </c>
      <c r="W42" s="56">
        <v>10</v>
      </c>
      <c r="X42" s="56">
        <v>3</v>
      </c>
      <c r="Y42" s="56">
        <v>7</v>
      </c>
    </row>
    <row r="43" spans="1:25" x14ac:dyDescent="0.35">
      <c r="A43" s="1" t="s">
        <v>129</v>
      </c>
      <c r="B43" s="1" t="s">
        <v>130</v>
      </c>
      <c r="C43" s="1" t="s">
        <v>61</v>
      </c>
      <c r="D43" s="1" t="s">
        <v>62</v>
      </c>
      <c r="E43" s="1">
        <v>0</v>
      </c>
      <c r="F43" s="1">
        <v>5</v>
      </c>
      <c r="G43" s="1">
        <v>2</v>
      </c>
      <c r="H43" s="56">
        <v>2</v>
      </c>
      <c r="I43" s="56">
        <v>1</v>
      </c>
      <c r="J43" s="56">
        <v>2</v>
      </c>
      <c r="K43" s="56">
        <v>1</v>
      </c>
      <c r="L43" s="56">
        <v>1</v>
      </c>
      <c r="M43" s="56">
        <v>5</v>
      </c>
      <c r="N43" s="56">
        <v>0</v>
      </c>
      <c r="O43" s="56">
        <v>0</v>
      </c>
      <c r="P43" s="56">
        <v>1</v>
      </c>
      <c r="Q43" s="56">
        <v>0</v>
      </c>
      <c r="R43" s="56">
        <v>1</v>
      </c>
      <c r="S43" s="56">
        <v>0</v>
      </c>
      <c r="T43" s="56">
        <v>0</v>
      </c>
      <c r="U43" s="56">
        <v>0</v>
      </c>
      <c r="V43" s="56">
        <v>0</v>
      </c>
      <c r="W43" s="56">
        <v>0</v>
      </c>
      <c r="X43" s="56">
        <v>3</v>
      </c>
      <c r="Y43" s="56">
        <v>1</v>
      </c>
    </row>
    <row r="44" spans="1:25" x14ac:dyDescent="0.35">
      <c r="A44" s="1" t="s">
        <v>131</v>
      </c>
      <c r="B44" s="1" t="s">
        <v>132</v>
      </c>
      <c r="C44" s="1" t="s">
        <v>61</v>
      </c>
      <c r="D44" s="1" t="s">
        <v>62</v>
      </c>
      <c r="E44" s="1">
        <v>5</v>
      </c>
      <c r="F44" s="1">
        <v>4</v>
      </c>
      <c r="G44" s="1">
        <v>1</v>
      </c>
      <c r="H44" s="56">
        <v>2</v>
      </c>
      <c r="I44" s="56">
        <v>2</v>
      </c>
      <c r="J44" s="56">
        <v>4</v>
      </c>
      <c r="K44" s="56">
        <v>1</v>
      </c>
      <c r="L44" s="56">
        <v>2</v>
      </c>
      <c r="M44" s="56">
        <v>2</v>
      </c>
      <c r="N44" s="56">
        <v>0</v>
      </c>
      <c r="O44" s="56">
        <v>1</v>
      </c>
      <c r="P44" s="56">
        <v>3</v>
      </c>
      <c r="Q44" s="56">
        <v>1</v>
      </c>
      <c r="R44" s="56">
        <v>0</v>
      </c>
      <c r="S44" s="56">
        <v>0</v>
      </c>
      <c r="T44" s="56">
        <v>0</v>
      </c>
      <c r="U44" s="56">
        <v>0</v>
      </c>
      <c r="V44" s="56">
        <v>2</v>
      </c>
      <c r="W44" s="56">
        <v>0</v>
      </c>
      <c r="X44" s="56">
        <v>0</v>
      </c>
      <c r="Y44" s="56">
        <v>0</v>
      </c>
    </row>
    <row r="45" spans="1:25" x14ac:dyDescent="0.35">
      <c r="A45" s="1" t="s">
        <v>133</v>
      </c>
      <c r="B45" s="1" t="s">
        <v>134</v>
      </c>
      <c r="C45" s="1" t="s">
        <v>57</v>
      </c>
      <c r="D45" s="1" t="s">
        <v>58</v>
      </c>
      <c r="E45" s="1">
        <v>40</v>
      </c>
      <c r="F45" s="1">
        <v>23</v>
      </c>
      <c r="G45" s="1">
        <v>13</v>
      </c>
      <c r="H45" s="56">
        <v>51</v>
      </c>
      <c r="I45" s="56">
        <v>16</v>
      </c>
      <c r="J45" s="56">
        <v>5</v>
      </c>
      <c r="K45" s="56">
        <v>0</v>
      </c>
      <c r="L45" s="56">
        <v>13</v>
      </c>
      <c r="M45" s="56">
        <v>6</v>
      </c>
      <c r="N45" s="56">
        <v>5</v>
      </c>
      <c r="O45" s="56">
        <v>1</v>
      </c>
      <c r="P45" s="56">
        <v>3</v>
      </c>
      <c r="Q45" s="56">
        <v>0</v>
      </c>
      <c r="R45" s="56">
        <v>4</v>
      </c>
      <c r="S45" s="56">
        <v>6</v>
      </c>
      <c r="T45" s="56">
        <v>1</v>
      </c>
      <c r="U45" s="56">
        <v>5</v>
      </c>
      <c r="V45" s="56">
        <v>3</v>
      </c>
      <c r="W45" s="56">
        <v>4</v>
      </c>
      <c r="X45" s="56">
        <v>12</v>
      </c>
      <c r="Y45" s="56">
        <v>3</v>
      </c>
    </row>
    <row r="46" spans="1:25" x14ac:dyDescent="0.35">
      <c r="A46" s="1" t="s">
        <v>135</v>
      </c>
      <c r="B46" s="1" t="s">
        <v>136</v>
      </c>
      <c r="C46" s="1" t="s">
        <v>61</v>
      </c>
      <c r="D46" s="1" t="s">
        <v>62</v>
      </c>
      <c r="E46" s="1">
        <v>0</v>
      </c>
      <c r="F46" s="1">
        <v>0</v>
      </c>
      <c r="G46" s="1">
        <v>0</v>
      </c>
      <c r="H46" s="56">
        <v>0</v>
      </c>
      <c r="I46" s="56" t="s">
        <v>748</v>
      </c>
      <c r="J46" s="56">
        <v>0</v>
      </c>
      <c r="K46" s="56">
        <v>0</v>
      </c>
      <c r="L46" s="56">
        <v>1</v>
      </c>
      <c r="M46" s="56" t="s">
        <v>748</v>
      </c>
      <c r="N46" s="56">
        <v>0</v>
      </c>
      <c r="O46" s="56">
        <v>0</v>
      </c>
      <c r="P46" s="56">
        <v>0</v>
      </c>
      <c r="Q46" s="56">
        <v>1</v>
      </c>
      <c r="R46" s="56">
        <v>1</v>
      </c>
      <c r="S46" s="56">
        <v>0</v>
      </c>
      <c r="T46" s="56">
        <v>0</v>
      </c>
      <c r="U46" s="56">
        <v>0</v>
      </c>
      <c r="V46" s="56">
        <v>0</v>
      </c>
      <c r="W46" s="56">
        <v>1</v>
      </c>
      <c r="X46" s="56">
        <v>0</v>
      </c>
      <c r="Y46" s="56">
        <v>0</v>
      </c>
    </row>
    <row r="47" spans="1:25" x14ac:dyDescent="0.35">
      <c r="A47" s="1" t="s">
        <v>137</v>
      </c>
      <c r="B47" s="1" t="s">
        <v>138</v>
      </c>
      <c r="C47" s="1" t="s">
        <v>67</v>
      </c>
      <c r="D47" s="1" t="s">
        <v>68</v>
      </c>
      <c r="E47" s="1">
        <v>0</v>
      </c>
      <c r="F47" s="1">
        <v>74</v>
      </c>
      <c r="G47" s="1">
        <v>23</v>
      </c>
      <c r="H47" s="56">
        <v>42</v>
      </c>
      <c r="I47" s="56" t="s">
        <v>748</v>
      </c>
      <c r="J47" s="56">
        <v>38</v>
      </c>
      <c r="K47" s="56">
        <v>15</v>
      </c>
      <c r="L47" s="56">
        <v>12</v>
      </c>
      <c r="M47" s="56">
        <v>8</v>
      </c>
      <c r="N47" s="56">
        <v>9</v>
      </c>
      <c r="O47" s="56">
        <v>11</v>
      </c>
      <c r="P47" s="56">
        <v>9</v>
      </c>
      <c r="Q47" s="56" t="s">
        <v>748</v>
      </c>
      <c r="R47" s="56">
        <v>18</v>
      </c>
      <c r="S47" s="56">
        <v>7</v>
      </c>
      <c r="T47" s="56">
        <v>9</v>
      </c>
      <c r="U47" s="56">
        <v>2</v>
      </c>
      <c r="V47" s="56">
        <v>1</v>
      </c>
      <c r="W47" s="56">
        <v>1</v>
      </c>
      <c r="X47" s="56">
        <v>0</v>
      </c>
      <c r="Y47" s="56">
        <v>0</v>
      </c>
    </row>
    <row r="48" spans="1:25" x14ac:dyDescent="0.35">
      <c r="A48" s="1" t="s">
        <v>139</v>
      </c>
      <c r="B48" s="1" t="s">
        <v>140</v>
      </c>
      <c r="C48" s="1" t="s">
        <v>69</v>
      </c>
      <c r="D48" s="1" t="s">
        <v>70</v>
      </c>
      <c r="E48" s="1">
        <v>112</v>
      </c>
      <c r="F48" s="1">
        <v>67</v>
      </c>
      <c r="G48" s="1">
        <v>55</v>
      </c>
      <c r="H48" s="56">
        <v>51</v>
      </c>
      <c r="I48" s="56">
        <v>52</v>
      </c>
      <c r="J48" s="56">
        <v>64</v>
      </c>
      <c r="K48" s="56">
        <v>47</v>
      </c>
      <c r="L48" s="56">
        <v>48</v>
      </c>
      <c r="M48" s="56">
        <v>80</v>
      </c>
      <c r="N48" s="56">
        <v>55</v>
      </c>
      <c r="O48" s="56">
        <v>61</v>
      </c>
      <c r="P48" s="56">
        <v>28</v>
      </c>
      <c r="Q48" s="56">
        <v>18</v>
      </c>
      <c r="R48" s="56">
        <v>11</v>
      </c>
      <c r="S48" s="56">
        <v>9</v>
      </c>
      <c r="T48" s="56">
        <v>9</v>
      </c>
      <c r="U48" s="56">
        <v>5</v>
      </c>
      <c r="V48" s="56">
        <v>6</v>
      </c>
      <c r="W48" s="56">
        <v>8</v>
      </c>
      <c r="X48" s="56">
        <v>5</v>
      </c>
      <c r="Y48" s="56">
        <v>25</v>
      </c>
    </row>
    <row r="49" spans="1:25" x14ac:dyDescent="0.35">
      <c r="A49" s="1" t="s">
        <v>141</v>
      </c>
      <c r="B49" s="1" t="s">
        <v>142</v>
      </c>
      <c r="C49" s="1" t="s">
        <v>61</v>
      </c>
      <c r="D49" s="1" t="s">
        <v>62</v>
      </c>
      <c r="E49" s="1">
        <v>12</v>
      </c>
      <c r="F49" s="1">
        <v>15</v>
      </c>
      <c r="G49" s="1">
        <v>19</v>
      </c>
      <c r="H49" s="56">
        <v>2</v>
      </c>
      <c r="I49" s="56">
        <v>0</v>
      </c>
      <c r="J49" s="56">
        <v>1</v>
      </c>
      <c r="K49" s="56">
        <v>1</v>
      </c>
      <c r="L49" s="56">
        <v>0</v>
      </c>
      <c r="M49" s="56">
        <v>0</v>
      </c>
      <c r="N49" s="56">
        <v>1</v>
      </c>
      <c r="O49" s="56">
        <v>0</v>
      </c>
      <c r="P49" s="56">
        <v>3</v>
      </c>
      <c r="Q49" s="56">
        <v>2</v>
      </c>
      <c r="R49" s="56">
        <v>0</v>
      </c>
      <c r="S49" s="56">
        <v>0</v>
      </c>
      <c r="T49" s="56">
        <v>1</v>
      </c>
      <c r="U49" s="56">
        <v>0</v>
      </c>
      <c r="V49" s="56">
        <v>2</v>
      </c>
      <c r="W49" s="56">
        <v>0</v>
      </c>
      <c r="X49" s="56">
        <v>0</v>
      </c>
      <c r="Y49" s="56">
        <v>0</v>
      </c>
    </row>
    <row r="50" spans="1:25" x14ac:dyDescent="0.35">
      <c r="A50" s="1" t="s">
        <v>143</v>
      </c>
      <c r="B50" s="1" t="s">
        <v>144</v>
      </c>
      <c r="C50" s="1" t="s">
        <v>57</v>
      </c>
      <c r="D50" s="1" t="s">
        <v>58</v>
      </c>
      <c r="E50" s="1">
        <v>0</v>
      </c>
      <c r="F50" s="1">
        <v>1</v>
      </c>
      <c r="G50" s="1">
        <v>2</v>
      </c>
      <c r="H50" s="56">
        <v>0</v>
      </c>
      <c r="I50" s="56">
        <v>0</v>
      </c>
      <c r="J50" s="56">
        <v>1</v>
      </c>
      <c r="K50" s="56">
        <v>1</v>
      </c>
      <c r="L50" s="56">
        <v>0</v>
      </c>
      <c r="M50" s="56">
        <v>0</v>
      </c>
      <c r="N50" s="56">
        <v>2</v>
      </c>
      <c r="O50" s="56" t="s">
        <v>748</v>
      </c>
      <c r="P50" s="56">
        <v>17</v>
      </c>
      <c r="Q50" s="56">
        <v>0</v>
      </c>
      <c r="R50" s="56">
        <v>0</v>
      </c>
      <c r="S50" s="56">
        <v>0</v>
      </c>
      <c r="T50" s="56">
        <v>3</v>
      </c>
      <c r="U50" s="56">
        <v>0</v>
      </c>
      <c r="V50" s="56" t="s">
        <v>748</v>
      </c>
      <c r="W50" s="56">
        <v>2</v>
      </c>
      <c r="X50" s="56">
        <v>0</v>
      </c>
      <c r="Y50" s="56">
        <v>0</v>
      </c>
    </row>
    <row r="51" spans="1:25" x14ac:dyDescent="0.35">
      <c r="A51" s="1" t="s">
        <v>145</v>
      </c>
      <c r="B51" s="1" t="s">
        <v>146</v>
      </c>
      <c r="C51" s="1" t="s">
        <v>71</v>
      </c>
      <c r="D51" s="1" t="s">
        <v>72</v>
      </c>
      <c r="E51" s="1">
        <v>0</v>
      </c>
      <c r="F51" s="1">
        <v>4</v>
      </c>
      <c r="G51" s="1">
        <v>1</v>
      </c>
      <c r="H51" s="56">
        <v>0</v>
      </c>
      <c r="I51" s="56">
        <v>0</v>
      </c>
      <c r="J51" s="56">
        <v>1</v>
      </c>
      <c r="K51" s="56">
        <v>0</v>
      </c>
      <c r="L51" s="56">
        <v>0</v>
      </c>
      <c r="M51" s="56">
        <v>0</v>
      </c>
      <c r="N51" s="56">
        <v>0</v>
      </c>
      <c r="O51" s="56">
        <v>0</v>
      </c>
      <c r="P51" s="56" t="s">
        <v>748</v>
      </c>
      <c r="Q51" s="56">
        <v>0</v>
      </c>
      <c r="R51" s="56">
        <v>0</v>
      </c>
      <c r="S51" s="56">
        <v>0</v>
      </c>
      <c r="T51" s="56">
        <v>0</v>
      </c>
      <c r="U51" s="56">
        <v>0</v>
      </c>
      <c r="V51" s="56">
        <v>0</v>
      </c>
      <c r="W51" s="56">
        <v>0</v>
      </c>
      <c r="X51" s="56">
        <v>3</v>
      </c>
      <c r="Y51" s="56">
        <v>1</v>
      </c>
    </row>
    <row r="52" spans="1:25" x14ac:dyDescent="0.35">
      <c r="A52" s="1" t="s">
        <v>147</v>
      </c>
      <c r="B52" s="1" t="s">
        <v>148</v>
      </c>
      <c r="C52" s="1" t="s">
        <v>61</v>
      </c>
      <c r="D52" s="1" t="s">
        <v>62</v>
      </c>
      <c r="E52" s="1">
        <v>12</v>
      </c>
      <c r="F52" s="1">
        <v>9</v>
      </c>
      <c r="G52" s="1">
        <v>9</v>
      </c>
      <c r="H52" s="56">
        <v>9</v>
      </c>
      <c r="I52" s="56">
        <v>3</v>
      </c>
      <c r="J52" s="56">
        <v>4</v>
      </c>
      <c r="K52" s="56">
        <v>4</v>
      </c>
      <c r="L52" s="56">
        <v>1</v>
      </c>
      <c r="M52" s="56" t="s">
        <v>748</v>
      </c>
      <c r="N52" s="56">
        <v>5</v>
      </c>
      <c r="O52" s="56">
        <v>1</v>
      </c>
      <c r="P52" s="56">
        <v>3</v>
      </c>
      <c r="Q52" s="56">
        <v>2</v>
      </c>
      <c r="R52" s="56">
        <v>4</v>
      </c>
      <c r="S52" s="56">
        <v>3</v>
      </c>
      <c r="T52" s="56">
        <v>6</v>
      </c>
      <c r="U52" s="56">
        <v>6</v>
      </c>
      <c r="V52" s="56">
        <v>3</v>
      </c>
      <c r="W52" s="56">
        <v>4</v>
      </c>
      <c r="X52" s="56">
        <v>1</v>
      </c>
      <c r="Y52" s="56">
        <v>4</v>
      </c>
    </row>
    <row r="53" spans="1:25" x14ac:dyDescent="0.35">
      <c r="A53" s="1" t="s">
        <v>149</v>
      </c>
      <c r="B53" s="1" t="s">
        <v>150</v>
      </c>
      <c r="C53" s="1" t="s">
        <v>59</v>
      </c>
      <c r="D53" s="1" t="s">
        <v>60</v>
      </c>
      <c r="E53" s="1">
        <v>3</v>
      </c>
      <c r="F53" s="1">
        <v>3</v>
      </c>
      <c r="G53" s="1">
        <v>1</v>
      </c>
      <c r="H53" s="56">
        <v>0</v>
      </c>
      <c r="I53" s="56">
        <v>0</v>
      </c>
      <c r="J53" s="56">
        <v>3</v>
      </c>
      <c r="K53" s="56">
        <v>1</v>
      </c>
      <c r="L53" s="56">
        <v>2</v>
      </c>
      <c r="M53" s="56">
        <v>2</v>
      </c>
      <c r="N53" s="56">
        <v>0</v>
      </c>
      <c r="O53" s="56">
        <v>3</v>
      </c>
      <c r="P53" s="56">
        <v>1</v>
      </c>
      <c r="Q53" s="56">
        <v>1</v>
      </c>
      <c r="R53" s="56">
        <v>1</v>
      </c>
      <c r="S53" s="56">
        <v>0</v>
      </c>
      <c r="T53" s="56">
        <v>0</v>
      </c>
      <c r="U53" s="56">
        <v>1</v>
      </c>
      <c r="V53" s="56">
        <v>2</v>
      </c>
      <c r="W53" s="56" t="s">
        <v>748</v>
      </c>
      <c r="X53" s="56">
        <v>1</v>
      </c>
      <c r="Y53" s="56">
        <v>1</v>
      </c>
    </row>
    <row r="54" spans="1:25" x14ac:dyDescent="0.35">
      <c r="A54" s="1" t="s">
        <v>151</v>
      </c>
      <c r="B54" s="1" t="s">
        <v>152</v>
      </c>
      <c r="C54" s="1" t="s">
        <v>67</v>
      </c>
      <c r="D54" s="1" t="s">
        <v>68</v>
      </c>
      <c r="E54" s="1">
        <v>10</v>
      </c>
      <c r="F54" s="1">
        <v>11</v>
      </c>
      <c r="G54" s="1">
        <v>18</v>
      </c>
      <c r="H54" s="56">
        <v>7</v>
      </c>
      <c r="I54" s="56">
        <v>4</v>
      </c>
      <c r="J54" s="56">
        <v>7</v>
      </c>
      <c r="K54" s="56">
        <v>9</v>
      </c>
      <c r="L54" s="56">
        <v>9</v>
      </c>
      <c r="M54" s="56">
        <v>8</v>
      </c>
      <c r="N54" s="56">
        <v>16</v>
      </c>
      <c r="O54" s="56">
        <v>16</v>
      </c>
      <c r="P54" s="56">
        <v>13</v>
      </c>
      <c r="Q54" s="56">
        <v>3</v>
      </c>
      <c r="R54" s="56">
        <v>11</v>
      </c>
      <c r="S54" s="56" t="s">
        <v>748</v>
      </c>
      <c r="T54" s="56">
        <v>10</v>
      </c>
      <c r="U54" s="56">
        <v>2</v>
      </c>
      <c r="V54" s="56" t="s">
        <v>748</v>
      </c>
      <c r="W54" s="56">
        <v>3</v>
      </c>
      <c r="X54" s="56">
        <v>1</v>
      </c>
      <c r="Y54" s="56">
        <v>8</v>
      </c>
    </row>
    <row r="55" spans="1:25" x14ac:dyDescent="0.35">
      <c r="A55" s="1" t="s">
        <v>153</v>
      </c>
      <c r="B55" s="1" t="s">
        <v>154</v>
      </c>
      <c r="C55" s="1" t="s">
        <v>65</v>
      </c>
      <c r="D55" s="1" t="s">
        <v>66</v>
      </c>
      <c r="E55" s="1">
        <v>15</v>
      </c>
      <c r="F55" s="1">
        <v>13</v>
      </c>
      <c r="G55" s="1">
        <v>12</v>
      </c>
      <c r="H55" s="56" t="s">
        <v>748</v>
      </c>
      <c r="I55" s="56">
        <v>7</v>
      </c>
      <c r="J55" s="56">
        <v>5</v>
      </c>
      <c r="K55" s="56">
        <v>4</v>
      </c>
      <c r="L55" s="56">
        <v>7</v>
      </c>
      <c r="M55" s="56">
        <v>9</v>
      </c>
      <c r="N55" s="56">
        <v>6</v>
      </c>
      <c r="O55" s="56">
        <v>5</v>
      </c>
      <c r="P55" s="56">
        <v>6</v>
      </c>
      <c r="Q55" s="56">
        <v>6</v>
      </c>
      <c r="R55" s="56">
        <v>3</v>
      </c>
      <c r="S55" s="56">
        <v>6</v>
      </c>
      <c r="T55" s="56">
        <v>10</v>
      </c>
      <c r="U55" s="56">
        <v>8</v>
      </c>
      <c r="V55" s="56">
        <v>8</v>
      </c>
      <c r="W55" s="56">
        <v>7</v>
      </c>
      <c r="X55" s="56">
        <v>3</v>
      </c>
      <c r="Y55" s="56">
        <v>9</v>
      </c>
    </row>
    <row r="56" spans="1:25" x14ac:dyDescent="0.35">
      <c r="A56" s="1" t="s">
        <v>155</v>
      </c>
      <c r="B56" s="1" t="s">
        <v>156</v>
      </c>
      <c r="C56" s="1" t="s">
        <v>65</v>
      </c>
      <c r="D56" s="1" t="s">
        <v>66</v>
      </c>
      <c r="E56" s="1">
        <v>0</v>
      </c>
      <c r="F56" s="1">
        <v>2</v>
      </c>
      <c r="G56" s="1">
        <v>1</v>
      </c>
      <c r="H56" s="56">
        <v>7</v>
      </c>
      <c r="I56" s="56">
        <v>2</v>
      </c>
      <c r="J56" s="56">
        <v>4</v>
      </c>
      <c r="K56" s="56">
        <v>2</v>
      </c>
      <c r="L56" s="56">
        <v>6</v>
      </c>
      <c r="M56" s="56">
        <v>2</v>
      </c>
      <c r="N56" s="56">
        <v>5</v>
      </c>
      <c r="O56" s="56">
        <v>2</v>
      </c>
      <c r="P56" s="56">
        <v>2</v>
      </c>
      <c r="Q56" s="56">
        <v>0</v>
      </c>
      <c r="R56" s="56">
        <v>0</v>
      </c>
      <c r="S56" s="56">
        <v>2</v>
      </c>
      <c r="T56" s="56">
        <v>0</v>
      </c>
      <c r="U56" s="56">
        <v>0</v>
      </c>
      <c r="V56" s="56">
        <v>1</v>
      </c>
      <c r="W56" s="56">
        <v>0</v>
      </c>
      <c r="X56" s="56">
        <v>6</v>
      </c>
      <c r="Y56" s="56">
        <v>1</v>
      </c>
    </row>
    <row r="57" spans="1:25" x14ac:dyDescent="0.35">
      <c r="A57" s="1" t="s">
        <v>157</v>
      </c>
      <c r="B57" s="1" t="s">
        <v>158</v>
      </c>
      <c r="C57" s="1" t="s">
        <v>73</v>
      </c>
      <c r="D57" s="1" t="s">
        <v>74</v>
      </c>
      <c r="E57" s="1">
        <v>22</v>
      </c>
      <c r="F57" s="1">
        <v>9</v>
      </c>
      <c r="G57" s="1">
        <v>13</v>
      </c>
      <c r="H57" s="56">
        <v>6</v>
      </c>
      <c r="I57" s="56">
        <v>5</v>
      </c>
      <c r="J57" s="56">
        <v>5</v>
      </c>
      <c r="K57" s="56">
        <v>4</v>
      </c>
      <c r="L57" s="56">
        <v>9</v>
      </c>
      <c r="M57" s="56">
        <v>11</v>
      </c>
      <c r="N57" s="56">
        <v>9</v>
      </c>
      <c r="O57" s="56">
        <v>7</v>
      </c>
      <c r="P57" s="56">
        <v>7</v>
      </c>
      <c r="Q57" s="56">
        <v>11</v>
      </c>
      <c r="R57" s="56">
        <v>3</v>
      </c>
      <c r="S57" s="56">
        <v>5</v>
      </c>
      <c r="T57" s="56">
        <v>0</v>
      </c>
      <c r="U57" s="56">
        <v>2</v>
      </c>
      <c r="V57" s="56" t="s">
        <v>748</v>
      </c>
      <c r="W57" s="56">
        <v>7</v>
      </c>
      <c r="X57" s="56">
        <v>3</v>
      </c>
      <c r="Y57" s="56">
        <v>10</v>
      </c>
    </row>
    <row r="58" spans="1:25" x14ac:dyDescent="0.35">
      <c r="A58" s="1" t="s">
        <v>159</v>
      </c>
      <c r="B58" s="1" t="s">
        <v>160</v>
      </c>
      <c r="C58" s="1" t="s">
        <v>61</v>
      </c>
      <c r="D58" s="1" t="s">
        <v>62</v>
      </c>
      <c r="E58" s="1">
        <v>11</v>
      </c>
      <c r="F58" s="1">
        <v>22</v>
      </c>
      <c r="G58" s="1">
        <v>10</v>
      </c>
      <c r="H58" s="56">
        <v>6</v>
      </c>
      <c r="I58" s="56">
        <v>10</v>
      </c>
      <c r="J58" s="56">
        <v>11</v>
      </c>
      <c r="K58" s="56">
        <v>12</v>
      </c>
      <c r="L58" s="56">
        <v>7</v>
      </c>
      <c r="M58" s="56">
        <v>13</v>
      </c>
      <c r="N58" s="56">
        <v>11</v>
      </c>
      <c r="O58" s="56">
        <v>1</v>
      </c>
      <c r="P58" s="56">
        <v>2</v>
      </c>
      <c r="Q58" s="56">
        <v>0</v>
      </c>
      <c r="R58" s="56">
        <v>9</v>
      </c>
      <c r="S58" s="56">
        <v>0</v>
      </c>
      <c r="T58" s="56">
        <v>1</v>
      </c>
      <c r="U58" s="56">
        <v>0</v>
      </c>
      <c r="V58" s="56">
        <v>0</v>
      </c>
      <c r="W58" s="56">
        <v>4</v>
      </c>
      <c r="X58" s="56">
        <v>7</v>
      </c>
      <c r="Y58" s="56" t="s">
        <v>748</v>
      </c>
    </row>
    <row r="59" spans="1:25" x14ac:dyDescent="0.35">
      <c r="A59" s="1" t="s">
        <v>161</v>
      </c>
      <c r="B59" s="1" t="s">
        <v>162</v>
      </c>
      <c r="C59" s="1" t="s">
        <v>57</v>
      </c>
      <c r="D59" s="1" t="s">
        <v>58</v>
      </c>
      <c r="E59" s="1">
        <v>101</v>
      </c>
      <c r="F59" s="1">
        <v>21</v>
      </c>
      <c r="G59" s="1">
        <v>64</v>
      </c>
      <c r="H59" s="56">
        <v>6</v>
      </c>
      <c r="I59" s="56">
        <v>7</v>
      </c>
      <c r="J59" s="56">
        <v>8</v>
      </c>
      <c r="K59" s="56">
        <v>4</v>
      </c>
      <c r="L59" s="56">
        <v>9</v>
      </c>
      <c r="M59" s="56">
        <v>22</v>
      </c>
      <c r="N59" s="56">
        <v>23</v>
      </c>
      <c r="O59" s="56">
        <v>12</v>
      </c>
      <c r="P59" s="56">
        <v>0</v>
      </c>
      <c r="Q59" s="56">
        <v>0</v>
      </c>
      <c r="R59" s="56">
        <v>0</v>
      </c>
      <c r="S59" s="56">
        <v>0</v>
      </c>
      <c r="T59" s="56">
        <v>0</v>
      </c>
      <c r="U59" s="56">
        <v>0</v>
      </c>
      <c r="V59" s="56">
        <v>0</v>
      </c>
      <c r="W59" s="56">
        <v>0</v>
      </c>
      <c r="X59" s="56">
        <v>3</v>
      </c>
      <c r="Y59" s="56">
        <v>12</v>
      </c>
    </row>
    <row r="60" spans="1:25" x14ac:dyDescent="0.35">
      <c r="A60" s="1" t="s">
        <v>163</v>
      </c>
      <c r="B60" s="1" t="s">
        <v>164</v>
      </c>
      <c r="C60" s="1" t="s">
        <v>71</v>
      </c>
      <c r="D60" s="1" t="s">
        <v>72</v>
      </c>
      <c r="E60" s="1">
        <v>3</v>
      </c>
      <c r="F60" s="1">
        <v>1</v>
      </c>
      <c r="G60" s="1">
        <v>0</v>
      </c>
      <c r="H60" s="56">
        <v>2</v>
      </c>
      <c r="I60" s="56">
        <v>0</v>
      </c>
      <c r="J60" s="56">
        <v>0</v>
      </c>
      <c r="K60" s="56">
        <v>0</v>
      </c>
      <c r="L60" s="56">
        <v>1</v>
      </c>
      <c r="M60" s="56">
        <v>0</v>
      </c>
      <c r="N60" s="56">
        <v>1</v>
      </c>
      <c r="O60" s="56">
        <v>0</v>
      </c>
      <c r="P60" s="56">
        <v>0</v>
      </c>
      <c r="Q60" s="56">
        <v>0</v>
      </c>
      <c r="R60" s="56">
        <v>2</v>
      </c>
      <c r="S60" s="56">
        <v>0</v>
      </c>
      <c r="T60" s="56">
        <v>0</v>
      </c>
      <c r="U60" s="56">
        <v>0</v>
      </c>
      <c r="V60" s="56">
        <v>0</v>
      </c>
      <c r="W60" s="56">
        <v>0</v>
      </c>
      <c r="X60" s="56">
        <v>0</v>
      </c>
      <c r="Y60" s="56">
        <v>0</v>
      </c>
    </row>
    <row r="61" spans="1:25" x14ac:dyDescent="0.35">
      <c r="A61" s="1" t="s">
        <v>165</v>
      </c>
      <c r="B61" s="1" t="s">
        <v>166</v>
      </c>
      <c r="C61" s="1" t="s">
        <v>67</v>
      </c>
      <c r="D61" s="1" t="s">
        <v>68</v>
      </c>
      <c r="E61" s="1">
        <v>5</v>
      </c>
      <c r="F61" s="1">
        <v>15</v>
      </c>
      <c r="G61" s="1">
        <v>4</v>
      </c>
      <c r="H61" s="56">
        <v>0</v>
      </c>
      <c r="I61" s="56">
        <v>0</v>
      </c>
      <c r="J61" s="56">
        <v>0</v>
      </c>
      <c r="K61" s="56">
        <v>3</v>
      </c>
      <c r="L61" s="56">
        <v>1</v>
      </c>
      <c r="M61" s="56">
        <v>10</v>
      </c>
      <c r="N61" s="56">
        <v>0</v>
      </c>
      <c r="O61" s="56">
        <v>0</v>
      </c>
      <c r="P61" s="56">
        <v>0</v>
      </c>
      <c r="Q61" s="56">
        <v>0</v>
      </c>
      <c r="R61" s="56">
        <v>0</v>
      </c>
      <c r="S61" s="56">
        <v>0</v>
      </c>
      <c r="T61" s="56">
        <v>0</v>
      </c>
      <c r="U61" s="56">
        <v>0</v>
      </c>
      <c r="V61" s="56">
        <v>0</v>
      </c>
      <c r="W61" s="56" t="s">
        <v>748</v>
      </c>
      <c r="X61" s="56">
        <v>5</v>
      </c>
      <c r="Y61" s="56">
        <v>2</v>
      </c>
    </row>
    <row r="62" spans="1:25" x14ac:dyDescent="0.35">
      <c r="A62" s="1" t="s">
        <v>167</v>
      </c>
      <c r="B62" s="1" t="s">
        <v>168</v>
      </c>
      <c r="C62" s="1" t="s">
        <v>65</v>
      </c>
      <c r="D62" s="1" t="s">
        <v>66</v>
      </c>
      <c r="E62" s="1">
        <v>7</v>
      </c>
      <c r="F62" s="1">
        <v>14</v>
      </c>
      <c r="G62" s="1">
        <v>8</v>
      </c>
      <c r="H62" s="56">
        <v>8</v>
      </c>
      <c r="I62" s="56">
        <v>5</v>
      </c>
      <c r="J62" s="56">
        <v>7</v>
      </c>
      <c r="K62" s="56">
        <v>10</v>
      </c>
      <c r="L62" s="56">
        <v>9</v>
      </c>
      <c r="M62" s="56">
        <v>7</v>
      </c>
      <c r="N62" s="56">
        <v>6</v>
      </c>
      <c r="O62" s="56">
        <v>7</v>
      </c>
      <c r="P62" s="56">
        <v>7</v>
      </c>
      <c r="Q62" s="56">
        <v>7</v>
      </c>
      <c r="R62" s="56">
        <v>9</v>
      </c>
      <c r="S62" s="56">
        <v>17</v>
      </c>
      <c r="T62" s="56">
        <v>9</v>
      </c>
      <c r="U62" s="56">
        <v>8</v>
      </c>
      <c r="V62" s="56">
        <v>20</v>
      </c>
      <c r="W62" s="56">
        <v>9</v>
      </c>
      <c r="X62" s="56">
        <v>11</v>
      </c>
      <c r="Y62" s="56">
        <v>19</v>
      </c>
    </row>
    <row r="63" spans="1:25" x14ac:dyDescent="0.35">
      <c r="A63" s="1" t="s">
        <v>169</v>
      </c>
      <c r="B63" s="1" t="s">
        <v>170</v>
      </c>
      <c r="C63" s="1" t="s">
        <v>61</v>
      </c>
      <c r="D63" s="1" t="s">
        <v>62</v>
      </c>
      <c r="E63" s="1">
        <v>0</v>
      </c>
      <c r="F63" s="1">
        <v>0</v>
      </c>
      <c r="G63" s="1">
        <v>0</v>
      </c>
      <c r="H63" s="56">
        <v>1</v>
      </c>
      <c r="I63" s="56">
        <v>0</v>
      </c>
      <c r="J63" s="56">
        <v>0</v>
      </c>
      <c r="K63" s="56">
        <v>8</v>
      </c>
      <c r="L63" s="56">
        <v>2</v>
      </c>
      <c r="M63" s="56">
        <v>3</v>
      </c>
      <c r="N63" s="56">
        <v>4</v>
      </c>
      <c r="O63" s="56">
        <v>2</v>
      </c>
      <c r="P63" s="56">
        <v>3</v>
      </c>
      <c r="Q63" s="56">
        <v>4</v>
      </c>
      <c r="R63" s="56">
        <v>2</v>
      </c>
      <c r="S63" s="56">
        <v>4</v>
      </c>
      <c r="T63" s="56">
        <v>2</v>
      </c>
      <c r="U63" s="56">
        <v>2</v>
      </c>
      <c r="V63" s="56">
        <v>0</v>
      </c>
      <c r="W63" s="56">
        <v>0</v>
      </c>
      <c r="X63" s="56">
        <v>1</v>
      </c>
      <c r="Y63" s="56">
        <v>1</v>
      </c>
    </row>
    <row r="64" spans="1:25" x14ac:dyDescent="0.35">
      <c r="A64" s="1" t="s">
        <v>171</v>
      </c>
      <c r="B64" s="1" t="s">
        <v>172</v>
      </c>
      <c r="C64" s="1" t="s">
        <v>61</v>
      </c>
      <c r="D64" s="1" t="s">
        <v>62</v>
      </c>
      <c r="E64" s="1">
        <v>15</v>
      </c>
      <c r="F64" s="1">
        <v>8</v>
      </c>
      <c r="G64" s="1">
        <v>8</v>
      </c>
      <c r="H64" s="56">
        <v>7</v>
      </c>
      <c r="I64" s="56">
        <v>1</v>
      </c>
      <c r="J64" s="56">
        <v>2</v>
      </c>
      <c r="K64" s="56">
        <v>2</v>
      </c>
      <c r="L64" s="56">
        <v>0</v>
      </c>
      <c r="M64" s="56">
        <v>1</v>
      </c>
      <c r="N64" s="56">
        <v>3</v>
      </c>
      <c r="O64" s="56">
        <v>0</v>
      </c>
      <c r="P64" s="56">
        <v>3</v>
      </c>
      <c r="Q64" s="56">
        <v>2</v>
      </c>
      <c r="R64" s="56">
        <v>1</v>
      </c>
      <c r="S64" s="56">
        <v>2</v>
      </c>
      <c r="T64" s="56">
        <v>0</v>
      </c>
      <c r="U64" s="56">
        <v>5</v>
      </c>
      <c r="V64" s="56">
        <v>3</v>
      </c>
      <c r="W64" s="56">
        <v>2</v>
      </c>
      <c r="X64" s="56">
        <v>2</v>
      </c>
      <c r="Y64" s="56">
        <v>1</v>
      </c>
    </row>
    <row r="65" spans="1:25" x14ac:dyDescent="0.35">
      <c r="A65" s="1" t="s">
        <v>173</v>
      </c>
      <c r="B65" s="1" t="s">
        <v>174</v>
      </c>
      <c r="C65" s="1" t="s">
        <v>59</v>
      </c>
      <c r="D65" s="1" t="s">
        <v>60</v>
      </c>
      <c r="E65" s="1">
        <v>10</v>
      </c>
      <c r="F65" s="1">
        <v>6</v>
      </c>
      <c r="G65" s="1">
        <v>10</v>
      </c>
      <c r="H65" s="56">
        <v>0</v>
      </c>
      <c r="I65" s="56">
        <v>0</v>
      </c>
      <c r="J65" s="56">
        <v>1</v>
      </c>
      <c r="K65" s="56">
        <v>1</v>
      </c>
      <c r="L65" s="56">
        <v>5</v>
      </c>
      <c r="M65" s="56">
        <v>3</v>
      </c>
      <c r="N65" s="56">
        <v>2</v>
      </c>
      <c r="O65" s="56">
        <v>3</v>
      </c>
      <c r="P65" s="56">
        <v>4</v>
      </c>
      <c r="Q65" s="56" t="s">
        <v>748</v>
      </c>
      <c r="R65" s="56">
        <v>1</v>
      </c>
      <c r="S65" s="56">
        <v>1</v>
      </c>
      <c r="T65" s="56">
        <v>0</v>
      </c>
      <c r="U65" s="56">
        <v>0</v>
      </c>
      <c r="V65" s="56">
        <v>1</v>
      </c>
      <c r="W65" s="56">
        <v>2</v>
      </c>
      <c r="X65" s="56">
        <v>2</v>
      </c>
      <c r="Y65" s="56">
        <v>4</v>
      </c>
    </row>
    <row r="66" spans="1:25" x14ac:dyDescent="0.35">
      <c r="A66" s="1" t="s">
        <v>175</v>
      </c>
      <c r="B66" s="1" t="s">
        <v>176</v>
      </c>
      <c r="C66" s="1" t="s">
        <v>61</v>
      </c>
      <c r="D66" s="1" t="s">
        <v>62</v>
      </c>
      <c r="E66" s="1">
        <v>6</v>
      </c>
      <c r="F66" s="1">
        <v>0</v>
      </c>
      <c r="G66" s="1">
        <v>0</v>
      </c>
      <c r="H66" s="56">
        <v>0</v>
      </c>
      <c r="I66" s="56">
        <v>0</v>
      </c>
      <c r="J66" s="56">
        <v>55</v>
      </c>
      <c r="K66" s="56">
        <v>1</v>
      </c>
      <c r="L66" s="56">
        <v>0</v>
      </c>
      <c r="M66" s="56">
        <v>1</v>
      </c>
      <c r="N66" s="56">
        <v>1</v>
      </c>
      <c r="O66" s="56">
        <v>1</v>
      </c>
      <c r="P66" s="56">
        <v>2</v>
      </c>
      <c r="Q66" s="56">
        <v>6</v>
      </c>
      <c r="R66" s="56">
        <v>3</v>
      </c>
      <c r="S66" s="56">
        <v>0</v>
      </c>
      <c r="T66" s="56">
        <v>0</v>
      </c>
      <c r="U66" s="56">
        <v>2</v>
      </c>
      <c r="V66" s="56">
        <v>4</v>
      </c>
      <c r="W66" s="56">
        <v>0</v>
      </c>
      <c r="X66" s="56">
        <v>1</v>
      </c>
      <c r="Y66" s="56">
        <v>1</v>
      </c>
    </row>
    <row r="67" spans="1:25" x14ac:dyDescent="0.35">
      <c r="A67" s="1" t="s">
        <v>177</v>
      </c>
      <c r="B67" s="1" t="s">
        <v>178</v>
      </c>
      <c r="C67" s="1" t="s">
        <v>69</v>
      </c>
      <c r="D67" s="1" t="s">
        <v>70</v>
      </c>
      <c r="E67" s="1">
        <v>15</v>
      </c>
      <c r="F67" s="1">
        <v>7</v>
      </c>
      <c r="G67" s="1">
        <v>1</v>
      </c>
      <c r="H67" s="56">
        <v>0</v>
      </c>
      <c r="I67" s="56">
        <v>1</v>
      </c>
      <c r="J67" s="56">
        <v>0</v>
      </c>
      <c r="K67" s="56">
        <v>3</v>
      </c>
      <c r="L67" s="56">
        <v>2</v>
      </c>
      <c r="M67" s="56">
        <v>0</v>
      </c>
      <c r="N67" s="56">
        <v>2</v>
      </c>
      <c r="O67" s="56">
        <v>0</v>
      </c>
      <c r="P67" s="56">
        <v>1</v>
      </c>
      <c r="Q67" s="56">
        <v>1</v>
      </c>
      <c r="R67" s="56">
        <v>1</v>
      </c>
      <c r="S67" s="56">
        <v>0</v>
      </c>
      <c r="T67" s="56">
        <v>1</v>
      </c>
      <c r="U67" s="56">
        <v>1</v>
      </c>
      <c r="V67" s="56">
        <v>2</v>
      </c>
      <c r="W67" s="56">
        <v>3</v>
      </c>
      <c r="X67" s="56">
        <v>1</v>
      </c>
      <c r="Y67" s="56">
        <v>0</v>
      </c>
    </row>
    <row r="68" spans="1:25" x14ac:dyDescent="0.35">
      <c r="A68" s="1" t="s">
        <v>179</v>
      </c>
      <c r="B68" s="1" t="s">
        <v>180</v>
      </c>
      <c r="C68" s="1" t="s">
        <v>67</v>
      </c>
      <c r="D68" s="1" t="s">
        <v>68</v>
      </c>
      <c r="E68" s="1">
        <v>19</v>
      </c>
      <c r="F68" s="1">
        <v>13</v>
      </c>
      <c r="G68" s="1">
        <v>6</v>
      </c>
      <c r="H68" s="56">
        <v>4</v>
      </c>
      <c r="I68" s="56">
        <v>8</v>
      </c>
      <c r="J68" s="56">
        <v>9</v>
      </c>
      <c r="K68" s="56">
        <v>8</v>
      </c>
      <c r="L68" s="56">
        <v>6</v>
      </c>
      <c r="M68" s="56">
        <v>2</v>
      </c>
      <c r="N68" s="56">
        <v>16</v>
      </c>
      <c r="O68" s="56">
        <v>8</v>
      </c>
      <c r="P68" s="56">
        <v>5</v>
      </c>
      <c r="Q68" s="56">
        <v>7</v>
      </c>
      <c r="R68" s="56">
        <v>4</v>
      </c>
      <c r="S68" s="56">
        <v>4</v>
      </c>
      <c r="T68" s="56">
        <v>1</v>
      </c>
      <c r="U68" s="56">
        <v>0</v>
      </c>
      <c r="V68" s="56">
        <v>5</v>
      </c>
      <c r="W68" s="56">
        <v>9</v>
      </c>
      <c r="X68" s="56">
        <v>4</v>
      </c>
      <c r="Y68" s="56">
        <v>1</v>
      </c>
    </row>
    <row r="69" spans="1:25" x14ac:dyDescent="0.35">
      <c r="A69" s="1" t="s">
        <v>181</v>
      </c>
      <c r="B69" s="1" t="s">
        <v>182</v>
      </c>
      <c r="C69" s="1" t="s">
        <v>65</v>
      </c>
      <c r="D69" s="1" t="s">
        <v>66</v>
      </c>
      <c r="E69" s="1">
        <v>19</v>
      </c>
      <c r="F69" s="1">
        <v>9</v>
      </c>
      <c r="G69" s="1">
        <v>10</v>
      </c>
      <c r="H69" s="56">
        <v>0</v>
      </c>
      <c r="I69" s="56">
        <v>0</v>
      </c>
      <c r="J69" s="56">
        <v>0</v>
      </c>
      <c r="K69" s="56">
        <v>0</v>
      </c>
      <c r="L69" s="56">
        <v>0</v>
      </c>
      <c r="M69" s="56">
        <v>0</v>
      </c>
      <c r="N69" s="56">
        <v>0</v>
      </c>
      <c r="O69" s="56">
        <v>0</v>
      </c>
      <c r="P69" s="56">
        <v>0</v>
      </c>
      <c r="Q69" s="56">
        <v>0</v>
      </c>
      <c r="R69" s="56">
        <v>0</v>
      </c>
      <c r="S69" s="56">
        <v>0</v>
      </c>
      <c r="T69" s="56">
        <v>0</v>
      </c>
      <c r="U69" s="56">
        <v>51</v>
      </c>
      <c r="V69" s="56">
        <v>0</v>
      </c>
      <c r="W69" s="56">
        <v>0</v>
      </c>
      <c r="X69" s="56">
        <v>0</v>
      </c>
      <c r="Y69" s="56">
        <v>0</v>
      </c>
    </row>
    <row r="70" spans="1:25" x14ac:dyDescent="0.35">
      <c r="A70" s="1" t="s">
        <v>183</v>
      </c>
      <c r="B70" s="1" t="s">
        <v>184</v>
      </c>
      <c r="C70" s="1" t="s">
        <v>65</v>
      </c>
      <c r="D70" s="1" t="s">
        <v>66</v>
      </c>
      <c r="E70" s="1">
        <v>49</v>
      </c>
      <c r="F70" s="1">
        <v>21</v>
      </c>
      <c r="G70" s="1">
        <v>54</v>
      </c>
      <c r="H70" s="56">
        <v>11</v>
      </c>
      <c r="I70" s="56">
        <v>8</v>
      </c>
      <c r="J70" s="56">
        <v>8</v>
      </c>
      <c r="K70" s="56">
        <v>8</v>
      </c>
      <c r="L70" s="56">
        <v>47</v>
      </c>
      <c r="M70" s="56">
        <v>17</v>
      </c>
      <c r="N70" s="56">
        <v>2</v>
      </c>
      <c r="O70" s="56">
        <v>14</v>
      </c>
      <c r="P70" s="56">
        <v>3</v>
      </c>
      <c r="Q70" s="56">
        <v>11</v>
      </c>
      <c r="R70" s="56">
        <v>12</v>
      </c>
      <c r="S70" s="56">
        <v>8</v>
      </c>
      <c r="T70" s="56">
        <v>6</v>
      </c>
      <c r="U70" s="56">
        <v>12</v>
      </c>
      <c r="V70" s="56">
        <v>14</v>
      </c>
      <c r="W70" s="56">
        <v>8</v>
      </c>
      <c r="X70" s="56">
        <v>10</v>
      </c>
      <c r="Y70" s="56">
        <v>5</v>
      </c>
    </row>
    <row r="71" spans="1:25" x14ac:dyDescent="0.35">
      <c r="A71" s="1" t="s">
        <v>185</v>
      </c>
      <c r="B71" s="1" t="s">
        <v>186</v>
      </c>
      <c r="C71" s="1" t="s">
        <v>59</v>
      </c>
      <c r="D71" s="1" t="s">
        <v>60</v>
      </c>
      <c r="E71" s="1">
        <v>0</v>
      </c>
      <c r="F71" s="1">
        <v>0</v>
      </c>
      <c r="G71" s="1">
        <v>2</v>
      </c>
      <c r="H71" s="56">
        <v>3</v>
      </c>
      <c r="I71" s="56">
        <v>5</v>
      </c>
      <c r="J71" s="56">
        <v>6</v>
      </c>
      <c r="K71" s="56">
        <v>15</v>
      </c>
      <c r="L71" s="56">
        <v>5</v>
      </c>
      <c r="M71" s="56">
        <v>12</v>
      </c>
      <c r="N71" s="56">
        <v>17</v>
      </c>
      <c r="O71" s="56">
        <v>30</v>
      </c>
      <c r="P71" s="56">
        <v>32</v>
      </c>
      <c r="Q71" s="56">
        <v>3</v>
      </c>
      <c r="R71" s="56">
        <v>0</v>
      </c>
      <c r="S71" s="56">
        <v>0</v>
      </c>
      <c r="T71" s="56">
        <v>0</v>
      </c>
      <c r="U71" s="56">
        <v>0</v>
      </c>
      <c r="V71" s="56">
        <v>0</v>
      </c>
      <c r="W71" s="56">
        <v>1</v>
      </c>
      <c r="X71" s="56">
        <v>6</v>
      </c>
      <c r="Y71" s="56">
        <v>12</v>
      </c>
    </row>
    <row r="72" spans="1:25" x14ac:dyDescent="0.35">
      <c r="A72" s="1" t="s">
        <v>187</v>
      </c>
      <c r="B72" s="1" t="s">
        <v>188</v>
      </c>
      <c r="C72" s="1" t="s">
        <v>67</v>
      </c>
      <c r="D72" s="1" t="s">
        <v>68</v>
      </c>
      <c r="E72" s="1">
        <v>3</v>
      </c>
      <c r="F72" s="1">
        <v>4</v>
      </c>
      <c r="G72" s="1">
        <v>4</v>
      </c>
      <c r="H72" s="56">
        <v>7</v>
      </c>
      <c r="I72" s="56">
        <v>0</v>
      </c>
      <c r="J72" s="56">
        <v>2</v>
      </c>
      <c r="K72" s="56">
        <v>0</v>
      </c>
      <c r="L72" s="56">
        <v>2</v>
      </c>
      <c r="M72" s="56">
        <v>6</v>
      </c>
      <c r="N72" s="56">
        <v>4</v>
      </c>
      <c r="O72" s="56">
        <v>6</v>
      </c>
      <c r="P72" s="56">
        <v>2</v>
      </c>
      <c r="Q72" s="56">
        <v>0</v>
      </c>
      <c r="R72" s="56">
        <v>3</v>
      </c>
      <c r="S72" s="56">
        <v>2</v>
      </c>
      <c r="T72" s="56">
        <v>1</v>
      </c>
      <c r="U72" s="56">
        <v>2</v>
      </c>
      <c r="V72" s="56">
        <v>0</v>
      </c>
      <c r="W72" s="56">
        <v>3</v>
      </c>
      <c r="X72" s="56">
        <v>3</v>
      </c>
      <c r="Y72" s="56">
        <v>9</v>
      </c>
    </row>
    <row r="73" spans="1:25" x14ac:dyDescent="0.35">
      <c r="A73" s="1" t="s">
        <v>189</v>
      </c>
      <c r="B73" s="1" t="s">
        <v>190</v>
      </c>
      <c r="C73" s="1" t="s">
        <v>65</v>
      </c>
      <c r="D73" s="1" t="s">
        <v>66</v>
      </c>
      <c r="E73" s="1">
        <v>2</v>
      </c>
      <c r="F73" s="1">
        <v>14</v>
      </c>
      <c r="G73" s="1">
        <v>0</v>
      </c>
      <c r="H73" s="56">
        <v>3</v>
      </c>
      <c r="I73" s="56">
        <v>0</v>
      </c>
      <c r="J73" s="56">
        <v>1</v>
      </c>
      <c r="K73" s="56">
        <v>3</v>
      </c>
      <c r="L73" s="56">
        <v>0</v>
      </c>
      <c r="M73" s="56">
        <v>1</v>
      </c>
      <c r="N73" s="56">
        <v>0</v>
      </c>
      <c r="O73" s="56">
        <v>1</v>
      </c>
      <c r="P73" s="56">
        <v>1</v>
      </c>
      <c r="Q73" s="56">
        <v>0</v>
      </c>
      <c r="R73" s="56">
        <v>1</v>
      </c>
      <c r="S73" s="56">
        <v>2</v>
      </c>
      <c r="T73" s="56">
        <v>2</v>
      </c>
      <c r="U73" s="56">
        <v>0</v>
      </c>
      <c r="V73" s="56">
        <v>0</v>
      </c>
      <c r="W73" s="56" t="s">
        <v>748</v>
      </c>
      <c r="X73" s="56">
        <v>1</v>
      </c>
      <c r="Y73" s="56" t="s">
        <v>748</v>
      </c>
    </row>
    <row r="74" spans="1:25" x14ac:dyDescent="0.35">
      <c r="A74" s="1" t="s">
        <v>191</v>
      </c>
      <c r="B74" s="1" t="s">
        <v>192</v>
      </c>
      <c r="C74" s="1" t="s">
        <v>57</v>
      </c>
      <c r="D74" s="1" t="s">
        <v>58</v>
      </c>
      <c r="E74" s="1">
        <v>3</v>
      </c>
      <c r="F74" s="1">
        <v>0</v>
      </c>
      <c r="G74" s="1">
        <v>31</v>
      </c>
      <c r="H74" s="56">
        <v>5</v>
      </c>
      <c r="I74" s="56">
        <v>2</v>
      </c>
      <c r="J74" s="56">
        <v>7</v>
      </c>
      <c r="K74" s="56">
        <v>0</v>
      </c>
      <c r="L74" s="56">
        <v>2</v>
      </c>
      <c r="M74" s="56">
        <v>5</v>
      </c>
      <c r="N74" s="56">
        <v>7</v>
      </c>
      <c r="O74" s="56">
        <v>9</v>
      </c>
      <c r="P74" s="56">
        <v>10</v>
      </c>
      <c r="Q74" s="56">
        <v>6</v>
      </c>
      <c r="R74" s="56">
        <v>7</v>
      </c>
      <c r="S74" s="56">
        <v>6</v>
      </c>
      <c r="T74" s="56">
        <v>2</v>
      </c>
      <c r="U74" s="56">
        <v>2</v>
      </c>
      <c r="V74" s="56">
        <v>3</v>
      </c>
      <c r="W74" s="56">
        <v>4</v>
      </c>
      <c r="X74" s="56">
        <v>4</v>
      </c>
      <c r="Y74" s="56">
        <v>8</v>
      </c>
    </row>
    <row r="75" spans="1:25" x14ac:dyDescent="0.35">
      <c r="A75" s="1" t="s">
        <v>193</v>
      </c>
      <c r="B75" s="1" t="s">
        <v>194</v>
      </c>
      <c r="C75" s="1" t="s">
        <v>61</v>
      </c>
      <c r="D75" s="1" t="s">
        <v>62</v>
      </c>
      <c r="E75" s="1">
        <v>0</v>
      </c>
      <c r="F75" s="1">
        <v>0</v>
      </c>
      <c r="G75" s="1">
        <v>0</v>
      </c>
      <c r="H75" s="56">
        <v>39</v>
      </c>
      <c r="I75" s="56">
        <v>4</v>
      </c>
      <c r="J75" s="56">
        <v>13</v>
      </c>
      <c r="K75" s="56">
        <v>4</v>
      </c>
      <c r="L75" s="56">
        <v>3</v>
      </c>
      <c r="M75" s="56">
        <v>8</v>
      </c>
      <c r="N75" s="56">
        <v>4</v>
      </c>
      <c r="O75" s="56">
        <v>0</v>
      </c>
      <c r="P75" s="56">
        <v>0</v>
      </c>
      <c r="Q75" s="56">
        <v>4</v>
      </c>
      <c r="R75" s="56">
        <v>0</v>
      </c>
      <c r="S75" s="56">
        <v>0</v>
      </c>
      <c r="T75" s="56">
        <v>2</v>
      </c>
      <c r="U75" s="56">
        <v>0</v>
      </c>
      <c r="V75" s="56">
        <v>0</v>
      </c>
      <c r="W75" s="56">
        <v>6</v>
      </c>
      <c r="X75" s="56">
        <v>2</v>
      </c>
      <c r="Y75" s="56">
        <v>3</v>
      </c>
    </row>
    <row r="76" spans="1:25" x14ac:dyDescent="0.35">
      <c r="A76" s="1" t="s">
        <v>195</v>
      </c>
      <c r="B76" s="1" t="s">
        <v>196</v>
      </c>
      <c r="C76" s="1" t="s">
        <v>65</v>
      </c>
      <c r="D76" s="1" t="s">
        <v>66</v>
      </c>
      <c r="E76" s="1">
        <v>47</v>
      </c>
      <c r="F76" s="1">
        <v>22</v>
      </c>
      <c r="G76" s="1">
        <v>26</v>
      </c>
      <c r="H76" s="56">
        <v>1</v>
      </c>
      <c r="I76" s="56">
        <v>9</v>
      </c>
      <c r="J76" s="56">
        <v>7</v>
      </c>
      <c r="K76" s="56">
        <v>3</v>
      </c>
      <c r="L76" s="56">
        <v>5</v>
      </c>
      <c r="M76" s="56">
        <v>7</v>
      </c>
      <c r="N76" s="56">
        <v>6</v>
      </c>
      <c r="O76" s="56">
        <v>1</v>
      </c>
      <c r="P76" s="56">
        <v>3</v>
      </c>
      <c r="Q76" s="56">
        <v>4</v>
      </c>
      <c r="R76" s="56">
        <v>1</v>
      </c>
      <c r="S76" s="56">
        <v>0</v>
      </c>
      <c r="T76" s="56">
        <v>0</v>
      </c>
      <c r="U76" s="56">
        <v>0</v>
      </c>
      <c r="V76" s="56">
        <v>0</v>
      </c>
      <c r="W76" s="56">
        <v>0</v>
      </c>
      <c r="X76" s="56">
        <v>5</v>
      </c>
      <c r="Y76" s="56">
        <v>4</v>
      </c>
    </row>
    <row r="77" spans="1:25" x14ac:dyDescent="0.35">
      <c r="A77" s="1" t="s">
        <v>197</v>
      </c>
      <c r="B77" s="1" t="s">
        <v>198</v>
      </c>
      <c r="C77" s="1" t="s">
        <v>69</v>
      </c>
      <c r="D77" s="1" t="s">
        <v>70</v>
      </c>
      <c r="E77" s="1">
        <v>227</v>
      </c>
      <c r="F77" s="1">
        <v>81</v>
      </c>
      <c r="G77" s="1">
        <v>204</v>
      </c>
      <c r="H77" s="56">
        <v>27</v>
      </c>
      <c r="I77" s="56">
        <v>96</v>
      </c>
      <c r="J77" s="56">
        <v>46</v>
      </c>
      <c r="K77" s="56">
        <v>25</v>
      </c>
      <c r="L77" s="56">
        <v>42</v>
      </c>
      <c r="M77" s="56">
        <v>26</v>
      </c>
      <c r="N77" s="56">
        <v>25</v>
      </c>
      <c r="O77" s="56">
        <v>20</v>
      </c>
      <c r="P77" s="56">
        <v>18</v>
      </c>
      <c r="Q77" s="56">
        <v>14</v>
      </c>
      <c r="R77" s="56">
        <v>17</v>
      </c>
      <c r="S77" s="56">
        <v>16</v>
      </c>
      <c r="T77" s="56">
        <v>7</v>
      </c>
      <c r="U77" s="56">
        <v>3</v>
      </c>
      <c r="V77" s="56">
        <v>2</v>
      </c>
      <c r="W77" s="56">
        <v>0</v>
      </c>
      <c r="X77" s="56">
        <v>2</v>
      </c>
      <c r="Y77" s="56">
        <v>2</v>
      </c>
    </row>
    <row r="78" spans="1:25" x14ac:dyDescent="0.35">
      <c r="A78" s="1" t="s">
        <v>199</v>
      </c>
      <c r="B78" s="1" t="s">
        <v>200</v>
      </c>
      <c r="C78" s="1" t="s">
        <v>69</v>
      </c>
      <c r="D78" s="1" t="s">
        <v>70</v>
      </c>
      <c r="E78" s="1">
        <v>9</v>
      </c>
      <c r="F78" s="1">
        <v>2</v>
      </c>
      <c r="G78" s="1">
        <v>8</v>
      </c>
      <c r="H78" s="56">
        <v>2</v>
      </c>
      <c r="I78" s="56">
        <v>2</v>
      </c>
      <c r="J78" s="56">
        <v>2</v>
      </c>
      <c r="K78" s="56">
        <v>1</v>
      </c>
      <c r="L78" s="56">
        <v>4</v>
      </c>
      <c r="M78" s="56">
        <v>2</v>
      </c>
      <c r="N78" s="56">
        <v>10</v>
      </c>
      <c r="O78" s="56">
        <v>4</v>
      </c>
      <c r="P78" s="56">
        <v>4</v>
      </c>
      <c r="Q78" s="56">
        <v>5</v>
      </c>
      <c r="R78" s="56">
        <v>4</v>
      </c>
      <c r="S78" s="56">
        <v>4</v>
      </c>
      <c r="T78" s="56">
        <v>2</v>
      </c>
      <c r="U78" s="56">
        <v>3</v>
      </c>
      <c r="V78" s="56">
        <v>0</v>
      </c>
      <c r="W78" s="56">
        <v>1</v>
      </c>
      <c r="X78" s="56">
        <v>1</v>
      </c>
      <c r="Y78" s="56">
        <v>2</v>
      </c>
    </row>
    <row r="79" spans="1:25" x14ac:dyDescent="0.35">
      <c r="A79" s="1" t="s">
        <v>201</v>
      </c>
      <c r="B79" s="1" t="s">
        <v>202</v>
      </c>
      <c r="C79" s="1" t="s">
        <v>63</v>
      </c>
      <c r="D79" s="1" t="s">
        <v>64</v>
      </c>
      <c r="E79" s="1">
        <v>0</v>
      </c>
      <c r="F79" s="1">
        <v>22</v>
      </c>
      <c r="G79" s="1">
        <v>5</v>
      </c>
      <c r="H79" s="56">
        <v>6</v>
      </c>
      <c r="I79" s="56">
        <v>5</v>
      </c>
      <c r="J79" s="56">
        <v>5</v>
      </c>
      <c r="K79" s="56">
        <v>10</v>
      </c>
      <c r="L79" s="56">
        <v>8</v>
      </c>
      <c r="M79" s="56">
        <v>8</v>
      </c>
      <c r="N79" s="56">
        <v>4</v>
      </c>
      <c r="O79" s="56">
        <v>7</v>
      </c>
      <c r="P79" s="56">
        <v>5</v>
      </c>
      <c r="Q79" s="56">
        <v>6</v>
      </c>
      <c r="R79" s="56">
        <v>5</v>
      </c>
      <c r="S79" s="56">
        <v>5</v>
      </c>
      <c r="T79" s="56">
        <v>6</v>
      </c>
      <c r="U79" s="56">
        <v>5</v>
      </c>
      <c r="V79" s="56">
        <v>5</v>
      </c>
      <c r="W79" s="56">
        <v>7</v>
      </c>
      <c r="X79" s="56">
        <v>7</v>
      </c>
      <c r="Y79" s="56">
        <v>7</v>
      </c>
    </row>
    <row r="80" spans="1:25" x14ac:dyDescent="0.35">
      <c r="A80" s="1" t="s">
        <v>203</v>
      </c>
      <c r="B80" s="1" t="s">
        <v>204</v>
      </c>
      <c r="C80" s="1" t="s">
        <v>71</v>
      </c>
      <c r="D80" s="1" t="s">
        <v>72</v>
      </c>
      <c r="E80" s="1">
        <v>38</v>
      </c>
      <c r="F80" s="1">
        <v>44</v>
      </c>
      <c r="G80" s="1">
        <v>31</v>
      </c>
      <c r="H80" s="56">
        <v>28</v>
      </c>
      <c r="I80" s="56">
        <v>35</v>
      </c>
      <c r="J80" s="56">
        <v>16</v>
      </c>
      <c r="K80" s="56">
        <v>13</v>
      </c>
      <c r="L80" s="56">
        <v>27</v>
      </c>
      <c r="M80" s="56">
        <v>28</v>
      </c>
      <c r="N80" s="56">
        <v>6</v>
      </c>
      <c r="O80" s="56">
        <v>10</v>
      </c>
      <c r="P80" s="56">
        <v>21</v>
      </c>
      <c r="Q80" s="56">
        <v>0</v>
      </c>
      <c r="R80" s="56">
        <v>0</v>
      </c>
      <c r="S80" s="56">
        <v>0</v>
      </c>
      <c r="T80" s="56">
        <v>0</v>
      </c>
      <c r="U80" s="56">
        <v>0</v>
      </c>
      <c r="V80" s="56">
        <v>0</v>
      </c>
      <c r="W80" s="56">
        <v>3</v>
      </c>
      <c r="X80" s="56">
        <v>7</v>
      </c>
      <c r="Y80" s="56">
        <v>12</v>
      </c>
    </row>
    <row r="81" spans="1:25" x14ac:dyDescent="0.35">
      <c r="A81" s="1" t="s">
        <v>205</v>
      </c>
      <c r="B81" s="1" t="s">
        <v>206</v>
      </c>
      <c r="C81" s="1" t="s">
        <v>73</v>
      </c>
      <c r="D81" s="1" t="s">
        <v>74</v>
      </c>
      <c r="E81" s="1">
        <v>0</v>
      </c>
      <c r="F81" s="1">
        <v>0</v>
      </c>
      <c r="G81" s="1">
        <v>0</v>
      </c>
      <c r="H81" s="56">
        <v>0</v>
      </c>
      <c r="I81" s="56">
        <v>0</v>
      </c>
      <c r="J81" s="56">
        <v>0</v>
      </c>
      <c r="K81" s="56">
        <v>0</v>
      </c>
      <c r="L81" s="56">
        <v>1</v>
      </c>
      <c r="M81" s="56">
        <v>2</v>
      </c>
      <c r="N81" s="56">
        <v>0</v>
      </c>
      <c r="O81" s="56">
        <v>0</v>
      </c>
      <c r="P81" s="56">
        <v>0</v>
      </c>
      <c r="Q81" s="56" t="s">
        <v>748</v>
      </c>
      <c r="R81" s="56">
        <v>0</v>
      </c>
      <c r="S81" s="56">
        <v>0</v>
      </c>
      <c r="T81" s="56">
        <v>0</v>
      </c>
      <c r="U81" s="56">
        <v>0</v>
      </c>
      <c r="V81" s="56">
        <v>0</v>
      </c>
      <c r="W81" s="56">
        <v>0</v>
      </c>
      <c r="X81" s="56">
        <v>1</v>
      </c>
      <c r="Y81" s="56">
        <v>0</v>
      </c>
    </row>
    <row r="82" spans="1:25" x14ac:dyDescent="0.35">
      <c r="A82" s="1" t="s">
        <v>207</v>
      </c>
      <c r="B82" s="1" t="s">
        <v>208</v>
      </c>
      <c r="C82" s="1" t="s">
        <v>67</v>
      </c>
      <c r="D82" s="1" t="s">
        <v>68</v>
      </c>
      <c r="E82" s="1">
        <v>15</v>
      </c>
      <c r="F82" s="1">
        <v>22</v>
      </c>
      <c r="G82" s="1">
        <v>8</v>
      </c>
      <c r="H82" s="56">
        <v>3</v>
      </c>
      <c r="I82" s="56">
        <v>0</v>
      </c>
      <c r="J82" s="56">
        <v>2</v>
      </c>
      <c r="K82" s="56">
        <v>3</v>
      </c>
      <c r="L82" s="56">
        <v>3</v>
      </c>
      <c r="M82" s="56">
        <v>11</v>
      </c>
      <c r="N82" s="56">
        <v>3</v>
      </c>
      <c r="O82" s="56">
        <v>6</v>
      </c>
      <c r="P82" s="56">
        <v>4</v>
      </c>
      <c r="Q82" s="56">
        <v>1</v>
      </c>
      <c r="R82" s="56">
        <v>2</v>
      </c>
      <c r="S82" s="56">
        <v>2</v>
      </c>
      <c r="T82" s="56">
        <v>3</v>
      </c>
      <c r="U82" s="56">
        <v>1</v>
      </c>
      <c r="V82" s="56">
        <v>3</v>
      </c>
      <c r="W82" s="56">
        <v>3</v>
      </c>
      <c r="X82" s="56">
        <v>2</v>
      </c>
      <c r="Y82" s="56">
        <v>4</v>
      </c>
    </row>
    <row r="83" spans="1:25" x14ac:dyDescent="0.35">
      <c r="A83" s="1" t="s">
        <v>209</v>
      </c>
      <c r="B83" s="1" t="s">
        <v>210</v>
      </c>
      <c r="C83" s="1" t="s">
        <v>57</v>
      </c>
      <c r="D83" s="1" t="s">
        <v>58</v>
      </c>
      <c r="E83" s="1">
        <v>25</v>
      </c>
      <c r="F83" s="1">
        <v>60</v>
      </c>
      <c r="G83" s="1">
        <v>16</v>
      </c>
      <c r="H83" s="56">
        <v>1</v>
      </c>
      <c r="I83" s="56">
        <v>9</v>
      </c>
      <c r="J83" s="56">
        <v>1</v>
      </c>
      <c r="K83" s="56">
        <v>7</v>
      </c>
      <c r="L83" s="56">
        <v>8</v>
      </c>
      <c r="M83" s="56">
        <v>0</v>
      </c>
      <c r="N83" s="56">
        <v>7</v>
      </c>
      <c r="O83" s="56">
        <v>15</v>
      </c>
      <c r="P83" s="56">
        <v>10</v>
      </c>
      <c r="Q83" s="56">
        <v>4</v>
      </c>
      <c r="R83" s="56">
        <v>2</v>
      </c>
      <c r="S83" s="56">
        <v>7</v>
      </c>
      <c r="T83" s="56">
        <v>4</v>
      </c>
      <c r="U83" s="56">
        <v>6</v>
      </c>
      <c r="V83" s="56">
        <v>9</v>
      </c>
      <c r="W83" s="56">
        <v>5</v>
      </c>
      <c r="X83" s="56">
        <v>8</v>
      </c>
      <c r="Y83" s="56">
        <v>15</v>
      </c>
    </row>
    <row r="84" spans="1:25" x14ac:dyDescent="0.35">
      <c r="A84" s="1" t="s">
        <v>211</v>
      </c>
      <c r="B84" s="1" t="s">
        <v>212</v>
      </c>
      <c r="C84" s="1" t="s">
        <v>61</v>
      </c>
      <c r="D84" s="1" t="s">
        <v>62</v>
      </c>
      <c r="E84" s="1">
        <v>0</v>
      </c>
      <c r="F84" s="1">
        <v>0</v>
      </c>
      <c r="G84" s="1">
        <v>0</v>
      </c>
      <c r="H84" s="56">
        <v>0</v>
      </c>
      <c r="I84" s="56">
        <v>0</v>
      </c>
      <c r="J84" s="56">
        <v>0</v>
      </c>
      <c r="K84" s="56">
        <v>0</v>
      </c>
      <c r="L84" s="56">
        <v>2</v>
      </c>
      <c r="M84" s="56">
        <v>2</v>
      </c>
      <c r="N84" s="56">
        <v>9</v>
      </c>
      <c r="O84" s="56">
        <v>3</v>
      </c>
      <c r="P84" s="56">
        <v>4</v>
      </c>
      <c r="Q84" s="56">
        <v>1</v>
      </c>
      <c r="R84" s="56">
        <v>0</v>
      </c>
      <c r="S84" s="56">
        <v>2</v>
      </c>
      <c r="T84" s="56">
        <v>0</v>
      </c>
      <c r="U84" s="56">
        <v>1</v>
      </c>
      <c r="V84" s="56">
        <v>0</v>
      </c>
      <c r="W84" s="56">
        <v>0</v>
      </c>
      <c r="X84" s="56">
        <v>0</v>
      </c>
      <c r="Y84" s="56">
        <v>0</v>
      </c>
    </row>
    <row r="85" spans="1:25" x14ac:dyDescent="0.35">
      <c r="A85" s="1" t="s">
        <v>213</v>
      </c>
      <c r="B85" s="1" t="s">
        <v>214</v>
      </c>
      <c r="C85" s="1" t="s">
        <v>63</v>
      </c>
      <c r="D85" s="1" t="s">
        <v>64</v>
      </c>
      <c r="E85" s="1">
        <v>35</v>
      </c>
      <c r="F85" s="1">
        <v>20</v>
      </c>
      <c r="G85" s="1">
        <v>16</v>
      </c>
      <c r="H85" s="56">
        <v>19</v>
      </c>
      <c r="I85" s="56">
        <v>26</v>
      </c>
      <c r="J85" s="56">
        <v>12</v>
      </c>
      <c r="K85" s="56">
        <v>13</v>
      </c>
      <c r="L85" s="56">
        <v>8</v>
      </c>
      <c r="M85" s="56">
        <v>15</v>
      </c>
      <c r="N85" s="56">
        <v>2</v>
      </c>
      <c r="O85" s="56">
        <v>15</v>
      </c>
      <c r="P85" s="56">
        <v>13</v>
      </c>
      <c r="Q85" s="56">
        <v>4</v>
      </c>
      <c r="R85" s="56">
        <v>5</v>
      </c>
      <c r="S85" s="56">
        <v>7</v>
      </c>
      <c r="T85" s="56">
        <v>4</v>
      </c>
      <c r="U85" s="56">
        <v>4</v>
      </c>
      <c r="V85" s="56" t="s">
        <v>748</v>
      </c>
      <c r="W85" s="56" t="s">
        <v>748</v>
      </c>
      <c r="X85" s="56">
        <v>6</v>
      </c>
      <c r="Y85" s="56">
        <v>5</v>
      </c>
    </row>
    <row r="86" spans="1:25" x14ac:dyDescent="0.35">
      <c r="A86" s="1" t="s">
        <v>215</v>
      </c>
      <c r="B86" s="1" t="s">
        <v>216</v>
      </c>
      <c r="C86" s="1" t="s">
        <v>67</v>
      </c>
      <c r="D86" s="1" t="s">
        <v>68</v>
      </c>
      <c r="E86" s="1">
        <v>4</v>
      </c>
      <c r="F86" s="1">
        <v>3</v>
      </c>
      <c r="G86" s="1">
        <v>1</v>
      </c>
      <c r="H86" s="56">
        <v>3</v>
      </c>
      <c r="I86" s="56">
        <v>1</v>
      </c>
      <c r="J86" s="56" t="s">
        <v>748</v>
      </c>
      <c r="K86" s="56" t="s">
        <v>748</v>
      </c>
      <c r="L86" s="56" t="s">
        <v>748</v>
      </c>
      <c r="M86" s="56" t="s">
        <v>748</v>
      </c>
      <c r="N86" s="56" t="s">
        <v>748</v>
      </c>
      <c r="O86" s="56" t="s">
        <v>748</v>
      </c>
      <c r="P86" s="56" t="s">
        <v>748</v>
      </c>
      <c r="Q86" s="56">
        <v>0</v>
      </c>
      <c r="R86" s="56">
        <v>4</v>
      </c>
      <c r="S86" s="56">
        <v>2</v>
      </c>
      <c r="T86" s="56" t="s">
        <v>748</v>
      </c>
      <c r="U86" s="56">
        <v>1</v>
      </c>
      <c r="V86" s="56" t="s">
        <v>748</v>
      </c>
      <c r="W86" s="56" t="s">
        <v>748</v>
      </c>
      <c r="X86" s="56" t="s">
        <v>748</v>
      </c>
      <c r="Y86" s="56" t="s">
        <v>748</v>
      </c>
    </row>
    <row r="87" spans="1:25" x14ac:dyDescent="0.35">
      <c r="A87" s="1" t="s">
        <v>217</v>
      </c>
      <c r="B87" s="1" t="s">
        <v>218</v>
      </c>
      <c r="C87" s="1" t="s">
        <v>59</v>
      </c>
      <c r="D87" s="1" t="s">
        <v>60</v>
      </c>
      <c r="E87" s="1">
        <v>49</v>
      </c>
      <c r="F87" s="1">
        <v>19</v>
      </c>
      <c r="G87" s="1">
        <v>33</v>
      </c>
      <c r="H87" s="56">
        <v>22</v>
      </c>
      <c r="I87" s="56">
        <v>6</v>
      </c>
      <c r="J87" s="56">
        <v>8</v>
      </c>
      <c r="K87" s="56">
        <v>14</v>
      </c>
      <c r="L87" s="56">
        <v>13</v>
      </c>
      <c r="M87" s="56">
        <v>21</v>
      </c>
      <c r="N87" s="56">
        <v>10</v>
      </c>
      <c r="O87" s="56">
        <v>5</v>
      </c>
      <c r="P87" s="56">
        <v>12</v>
      </c>
      <c r="Q87" s="56">
        <v>8</v>
      </c>
      <c r="R87" s="56">
        <v>4</v>
      </c>
      <c r="S87" s="56">
        <v>3</v>
      </c>
      <c r="T87" s="56">
        <v>3</v>
      </c>
      <c r="U87" s="56">
        <v>20</v>
      </c>
      <c r="V87" s="56">
        <v>2</v>
      </c>
      <c r="W87" s="56">
        <v>8</v>
      </c>
      <c r="X87" s="56">
        <v>5</v>
      </c>
      <c r="Y87" s="56">
        <v>8</v>
      </c>
    </row>
    <row r="88" spans="1:25" x14ac:dyDescent="0.35">
      <c r="A88" s="1" t="s">
        <v>219</v>
      </c>
      <c r="B88" s="1" t="s">
        <v>220</v>
      </c>
      <c r="C88" s="1" t="s">
        <v>59</v>
      </c>
      <c r="D88" s="1" t="s">
        <v>60</v>
      </c>
      <c r="E88" s="1">
        <v>0</v>
      </c>
      <c r="F88" s="1">
        <v>2</v>
      </c>
      <c r="G88" s="1">
        <v>0</v>
      </c>
      <c r="H88" s="56">
        <v>2</v>
      </c>
      <c r="I88" s="56">
        <v>3</v>
      </c>
      <c r="J88" s="56" t="s">
        <v>748</v>
      </c>
      <c r="K88" s="56" t="s">
        <v>748</v>
      </c>
      <c r="L88" s="56" t="s">
        <v>748</v>
      </c>
      <c r="M88" s="56" t="s">
        <v>748</v>
      </c>
      <c r="N88" s="56" t="s">
        <v>748</v>
      </c>
      <c r="O88" s="56" t="s">
        <v>748</v>
      </c>
      <c r="P88" s="56" t="s">
        <v>748</v>
      </c>
      <c r="Q88" s="56" t="s">
        <v>748</v>
      </c>
      <c r="R88" s="56">
        <v>4</v>
      </c>
      <c r="S88" s="56" t="s">
        <v>748</v>
      </c>
      <c r="T88" s="56" t="s">
        <v>748</v>
      </c>
      <c r="U88" s="56">
        <v>0</v>
      </c>
      <c r="V88" s="56" t="s">
        <v>748</v>
      </c>
      <c r="W88" s="56" t="s">
        <v>748</v>
      </c>
      <c r="X88" s="56" t="s">
        <v>748</v>
      </c>
      <c r="Y88" s="56" t="s">
        <v>748</v>
      </c>
    </row>
    <row r="89" spans="1:25" x14ac:dyDescent="0.35">
      <c r="A89" s="1" t="s">
        <v>221</v>
      </c>
      <c r="B89" s="1" t="s">
        <v>222</v>
      </c>
      <c r="C89" s="1" t="s">
        <v>73</v>
      </c>
      <c r="D89" s="1" t="s">
        <v>74</v>
      </c>
      <c r="E89" s="1">
        <v>29</v>
      </c>
      <c r="F89" s="1">
        <v>26</v>
      </c>
      <c r="G89" s="1">
        <v>10</v>
      </c>
      <c r="H89" s="56">
        <v>12</v>
      </c>
      <c r="I89" s="56">
        <v>9</v>
      </c>
      <c r="J89" s="56">
        <v>11</v>
      </c>
      <c r="K89" s="56">
        <v>17</v>
      </c>
      <c r="L89" s="56">
        <v>20</v>
      </c>
      <c r="M89" s="56">
        <v>25</v>
      </c>
      <c r="N89" s="56">
        <v>24</v>
      </c>
      <c r="O89" s="56">
        <v>17</v>
      </c>
      <c r="P89" s="56">
        <v>12</v>
      </c>
      <c r="Q89" s="56">
        <v>19</v>
      </c>
      <c r="R89" s="56">
        <v>32</v>
      </c>
      <c r="S89" s="56">
        <v>21</v>
      </c>
      <c r="T89" s="56">
        <v>19</v>
      </c>
      <c r="U89" s="56">
        <v>14</v>
      </c>
      <c r="V89" s="56">
        <v>29</v>
      </c>
      <c r="W89" s="56">
        <v>21</v>
      </c>
      <c r="X89" s="56">
        <v>18</v>
      </c>
      <c r="Y89" s="56">
        <v>27</v>
      </c>
    </row>
    <row r="90" spans="1:25" x14ac:dyDescent="0.35">
      <c r="A90" s="1" t="s">
        <v>223</v>
      </c>
      <c r="B90" s="1" t="s">
        <v>224</v>
      </c>
      <c r="C90" s="1" t="s">
        <v>69</v>
      </c>
      <c r="D90" s="1" t="s">
        <v>70</v>
      </c>
      <c r="E90" s="1">
        <v>15</v>
      </c>
      <c r="F90" s="1">
        <v>2</v>
      </c>
      <c r="G90" s="1">
        <v>5</v>
      </c>
      <c r="H90" s="56">
        <v>5</v>
      </c>
      <c r="I90" s="56">
        <v>2</v>
      </c>
      <c r="J90" s="56">
        <v>1</v>
      </c>
      <c r="K90" s="56">
        <v>1</v>
      </c>
      <c r="L90" s="56">
        <v>3</v>
      </c>
      <c r="M90" s="56">
        <v>0</v>
      </c>
      <c r="N90" s="56">
        <v>2</v>
      </c>
      <c r="O90" s="56">
        <v>1</v>
      </c>
      <c r="P90" s="56">
        <v>11</v>
      </c>
      <c r="Q90" s="56">
        <v>2</v>
      </c>
      <c r="R90" s="56">
        <v>1</v>
      </c>
      <c r="S90" s="56">
        <v>6</v>
      </c>
      <c r="T90" s="56">
        <v>0</v>
      </c>
      <c r="U90" s="56">
        <v>1</v>
      </c>
      <c r="V90" s="56">
        <v>1</v>
      </c>
      <c r="W90" s="56">
        <v>0</v>
      </c>
      <c r="X90" s="56">
        <v>1</v>
      </c>
      <c r="Y90" s="56">
        <v>0</v>
      </c>
    </row>
    <row r="91" spans="1:25" x14ac:dyDescent="0.35">
      <c r="A91" s="1" t="s">
        <v>225</v>
      </c>
      <c r="B91" s="1" t="s">
        <v>226</v>
      </c>
      <c r="C91" s="1" t="s">
        <v>67</v>
      </c>
      <c r="D91" s="1" t="s">
        <v>68</v>
      </c>
      <c r="E91" s="1">
        <v>4</v>
      </c>
      <c r="F91" s="1">
        <v>0</v>
      </c>
      <c r="G91" s="1">
        <v>2</v>
      </c>
      <c r="H91" s="56">
        <v>0</v>
      </c>
      <c r="I91" s="56">
        <v>0</v>
      </c>
      <c r="J91" s="56">
        <v>1</v>
      </c>
      <c r="K91" s="56">
        <v>0</v>
      </c>
      <c r="L91" s="56">
        <v>0</v>
      </c>
      <c r="M91" s="56">
        <v>0</v>
      </c>
      <c r="N91" s="56">
        <v>1</v>
      </c>
      <c r="O91" s="56">
        <v>1</v>
      </c>
      <c r="P91" s="56">
        <v>0</v>
      </c>
      <c r="Q91" s="56">
        <v>2</v>
      </c>
      <c r="R91" s="56">
        <v>0</v>
      </c>
      <c r="S91" s="56">
        <v>3</v>
      </c>
      <c r="T91" s="56">
        <v>3</v>
      </c>
      <c r="U91" s="56">
        <v>1</v>
      </c>
      <c r="V91" s="56">
        <v>0</v>
      </c>
      <c r="W91" s="56">
        <v>1</v>
      </c>
      <c r="X91" s="56">
        <v>4</v>
      </c>
      <c r="Y91" s="56">
        <v>0</v>
      </c>
    </row>
    <row r="92" spans="1:25" x14ac:dyDescent="0.35">
      <c r="A92" s="1" t="s">
        <v>227</v>
      </c>
      <c r="B92" s="1" t="s">
        <v>228</v>
      </c>
      <c r="C92" s="1" t="s">
        <v>71</v>
      </c>
      <c r="D92" s="1" t="s">
        <v>72</v>
      </c>
      <c r="E92" s="1">
        <v>0</v>
      </c>
      <c r="F92" s="1">
        <v>0</v>
      </c>
      <c r="G92" s="1">
        <v>0</v>
      </c>
      <c r="H92" s="56">
        <v>1</v>
      </c>
      <c r="I92" s="56">
        <v>1</v>
      </c>
      <c r="J92" s="56">
        <v>0</v>
      </c>
      <c r="K92" s="56" t="s">
        <v>748</v>
      </c>
      <c r="L92" s="56">
        <v>0</v>
      </c>
      <c r="M92" s="56">
        <v>0</v>
      </c>
      <c r="N92" s="56">
        <v>0</v>
      </c>
      <c r="O92" s="56">
        <v>0</v>
      </c>
      <c r="P92" s="56">
        <v>0</v>
      </c>
      <c r="Q92" s="56">
        <v>0</v>
      </c>
      <c r="R92" s="56">
        <v>0</v>
      </c>
      <c r="S92" s="56">
        <v>0</v>
      </c>
      <c r="T92" s="56">
        <v>0</v>
      </c>
      <c r="U92" s="56">
        <v>0</v>
      </c>
      <c r="V92" s="56">
        <v>0</v>
      </c>
      <c r="W92" s="56" t="s">
        <v>748</v>
      </c>
      <c r="X92" s="56">
        <v>0</v>
      </c>
      <c r="Y92" s="56">
        <v>0</v>
      </c>
    </row>
    <row r="93" spans="1:25" x14ac:dyDescent="0.35">
      <c r="A93" s="1" t="s">
        <v>229</v>
      </c>
      <c r="B93" s="1" t="s">
        <v>230</v>
      </c>
      <c r="C93" s="1" t="s">
        <v>57</v>
      </c>
      <c r="D93" s="1" t="s">
        <v>58</v>
      </c>
      <c r="E93" s="1">
        <v>36</v>
      </c>
      <c r="F93" s="1">
        <v>38</v>
      </c>
      <c r="G93" s="1">
        <v>35</v>
      </c>
      <c r="H93" s="56">
        <v>7</v>
      </c>
      <c r="I93" s="56">
        <v>3</v>
      </c>
      <c r="J93" s="56">
        <v>4</v>
      </c>
      <c r="K93" s="56">
        <v>4</v>
      </c>
      <c r="L93" s="56">
        <v>8</v>
      </c>
      <c r="M93" s="56">
        <v>13</v>
      </c>
      <c r="N93" s="56">
        <v>5</v>
      </c>
      <c r="O93" s="56">
        <v>7</v>
      </c>
      <c r="P93" s="56">
        <v>15</v>
      </c>
      <c r="Q93" s="56">
        <v>3</v>
      </c>
      <c r="R93" s="56">
        <v>6</v>
      </c>
      <c r="S93" s="56">
        <v>2</v>
      </c>
      <c r="T93" s="56">
        <v>2</v>
      </c>
      <c r="U93" s="56">
        <v>10</v>
      </c>
      <c r="V93" s="56" t="s">
        <v>748</v>
      </c>
      <c r="W93" s="56">
        <v>0</v>
      </c>
      <c r="X93" s="56">
        <v>7</v>
      </c>
      <c r="Y93" s="56">
        <v>4</v>
      </c>
    </row>
    <row r="94" spans="1:25" x14ac:dyDescent="0.35">
      <c r="A94" s="1" t="s">
        <v>231</v>
      </c>
      <c r="B94" s="1" t="s">
        <v>232</v>
      </c>
      <c r="C94" s="1" t="s">
        <v>61</v>
      </c>
      <c r="D94" s="1" t="s">
        <v>62</v>
      </c>
      <c r="E94" s="1">
        <v>0</v>
      </c>
      <c r="F94" s="1">
        <v>0</v>
      </c>
      <c r="G94" s="1">
        <v>0</v>
      </c>
      <c r="H94" s="56" t="s">
        <v>748</v>
      </c>
      <c r="I94" s="56">
        <v>0</v>
      </c>
      <c r="J94" s="56">
        <v>0</v>
      </c>
      <c r="K94" s="56">
        <v>0</v>
      </c>
      <c r="L94" s="56">
        <v>0</v>
      </c>
      <c r="M94" s="56">
        <v>0</v>
      </c>
      <c r="N94" s="56">
        <v>0</v>
      </c>
      <c r="O94" s="56">
        <v>0</v>
      </c>
      <c r="P94" s="56">
        <v>0</v>
      </c>
      <c r="Q94" s="56" t="s">
        <v>748</v>
      </c>
      <c r="R94" s="56">
        <v>0</v>
      </c>
      <c r="S94" s="56">
        <v>0</v>
      </c>
      <c r="T94" s="56">
        <v>0</v>
      </c>
      <c r="U94" s="56">
        <v>0</v>
      </c>
      <c r="V94" s="56">
        <v>1</v>
      </c>
      <c r="W94" s="56" t="s">
        <v>748</v>
      </c>
      <c r="X94" s="56">
        <v>0</v>
      </c>
      <c r="Y94" s="56">
        <v>0</v>
      </c>
    </row>
    <row r="95" spans="1:25" x14ac:dyDescent="0.35">
      <c r="A95" s="1" t="s">
        <v>233</v>
      </c>
      <c r="B95" s="1" t="s">
        <v>234</v>
      </c>
      <c r="C95" s="1" t="s">
        <v>69</v>
      </c>
      <c r="D95" s="1" t="s">
        <v>70</v>
      </c>
      <c r="E95" s="1">
        <v>0</v>
      </c>
      <c r="F95" s="1">
        <v>0</v>
      </c>
      <c r="G95" s="1">
        <v>0</v>
      </c>
      <c r="H95" s="56">
        <v>0</v>
      </c>
      <c r="I95" s="56">
        <v>0</v>
      </c>
      <c r="J95" s="56">
        <v>1</v>
      </c>
      <c r="K95" s="56">
        <v>6</v>
      </c>
      <c r="L95" s="56">
        <v>4</v>
      </c>
      <c r="M95" s="56">
        <v>3</v>
      </c>
      <c r="N95" s="56">
        <v>0</v>
      </c>
      <c r="O95" s="56">
        <v>0</v>
      </c>
      <c r="P95" s="56" t="s">
        <v>748</v>
      </c>
      <c r="Q95" s="56">
        <v>2</v>
      </c>
      <c r="R95" s="56">
        <v>1</v>
      </c>
      <c r="S95" s="56">
        <v>2</v>
      </c>
      <c r="T95" s="56">
        <v>2</v>
      </c>
      <c r="U95" s="56">
        <v>2</v>
      </c>
      <c r="V95" s="56">
        <v>1</v>
      </c>
      <c r="W95" s="56">
        <v>3</v>
      </c>
      <c r="X95" s="56">
        <v>3</v>
      </c>
      <c r="Y95" s="56">
        <v>0</v>
      </c>
    </row>
    <row r="96" spans="1:25" x14ac:dyDescent="0.35">
      <c r="A96" s="1" t="s">
        <v>235</v>
      </c>
      <c r="B96" s="1" t="s">
        <v>236</v>
      </c>
      <c r="C96" s="1" t="s">
        <v>67</v>
      </c>
      <c r="D96" s="1" t="s">
        <v>68</v>
      </c>
      <c r="E96" s="1">
        <v>1</v>
      </c>
      <c r="F96" s="1">
        <v>3</v>
      </c>
      <c r="G96" s="1">
        <v>0</v>
      </c>
      <c r="H96" s="56">
        <v>1</v>
      </c>
      <c r="I96" s="56">
        <v>0</v>
      </c>
      <c r="J96" s="56">
        <v>0</v>
      </c>
      <c r="K96" s="56">
        <v>0</v>
      </c>
      <c r="L96" s="56">
        <v>4</v>
      </c>
      <c r="M96" s="56">
        <v>6</v>
      </c>
      <c r="N96" s="56">
        <v>6</v>
      </c>
      <c r="O96" s="56">
        <v>10</v>
      </c>
      <c r="P96" s="56">
        <v>0</v>
      </c>
      <c r="Q96" s="56">
        <v>0</v>
      </c>
      <c r="R96" s="56">
        <v>1</v>
      </c>
      <c r="S96" s="56">
        <v>3</v>
      </c>
      <c r="T96" s="56">
        <v>1</v>
      </c>
      <c r="U96" s="56" t="s">
        <v>748</v>
      </c>
      <c r="V96" s="56" t="s">
        <v>748</v>
      </c>
      <c r="W96" s="56" t="s">
        <v>748</v>
      </c>
      <c r="X96" s="56" t="s">
        <v>748</v>
      </c>
      <c r="Y96" s="56" t="s">
        <v>748</v>
      </c>
    </row>
    <row r="97" spans="1:25" x14ac:dyDescent="0.35">
      <c r="A97" s="1" t="s">
        <v>237</v>
      </c>
      <c r="B97" s="1" t="s">
        <v>238</v>
      </c>
      <c r="C97" s="1" t="s">
        <v>61</v>
      </c>
      <c r="D97" s="1" t="s">
        <v>62</v>
      </c>
      <c r="E97" s="1">
        <v>3</v>
      </c>
      <c r="F97" s="1">
        <v>6</v>
      </c>
      <c r="G97" s="1">
        <v>4</v>
      </c>
      <c r="H97" s="56">
        <v>1</v>
      </c>
      <c r="I97" s="56">
        <v>1</v>
      </c>
      <c r="J97" s="56">
        <v>3</v>
      </c>
      <c r="K97" s="56">
        <v>1</v>
      </c>
      <c r="L97" s="56">
        <v>2</v>
      </c>
      <c r="M97" s="56">
        <v>4</v>
      </c>
      <c r="N97" s="56">
        <v>10</v>
      </c>
      <c r="O97" s="56">
        <v>4</v>
      </c>
      <c r="P97" s="56">
        <v>18</v>
      </c>
      <c r="Q97" s="56">
        <v>3</v>
      </c>
      <c r="R97" s="56">
        <v>3</v>
      </c>
      <c r="S97" s="56">
        <v>1</v>
      </c>
      <c r="T97" s="56">
        <v>1</v>
      </c>
      <c r="U97" s="56">
        <v>5</v>
      </c>
      <c r="V97" s="56">
        <v>2</v>
      </c>
      <c r="W97" s="56">
        <v>4</v>
      </c>
      <c r="X97" s="56">
        <v>3</v>
      </c>
      <c r="Y97" s="56">
        <v>4</v>
      </c>
    </row>
    <row r="98" spans="1:25" x14ac:dyDescent="0.35">
      <c r="A98" s="1" t="s">
        <v>239</v>
      </c>
      <c r="B98" s="1" t="s">
        <v>240</v>
      </c>
      <c r="C98" s="1" t="s">
        <v>59</v>
      </c>
      <c r="D98" s="1" t="s">
        <v>60</v>
      </c>
      <c r="E98" s="1">
        <v>9</v>
      </c>
      <c r="F98" s="1">
        <v>5</v>
      </c>
      <c r="G98" s="1">
        <v>13</v>
      </c>
      <c r="H98" s="56">
        <v>5</v>
      </c>
      <c r="I98" s="56">
        <v>3</v>
      </c>
      <c r="J98" s="56">
        <v>9</v>
      </c>
      <c r="K98" s="56">
        <v>8</v>
      </c>
      <c r="L98" s="56">
        <v>10</v>
      </c>
      <c r="M98" s="56">
        <v>4</v>
      </c>
      <c r="N98" s="56">
        <v>7</v>
      </c>
      <c r="O98" s="56" t="s">
        <v>748</v>
      </c>
      <c r="P98" s="56">
        <v>6</v>
      </c>
      <c r="Q98" s="56">
        <v>16</v>
      </c>
      <c r="R98" s="56">
        <v>3</v>
      </c>
      <c r="S98" s="56">
        <v>6</v>
      </c>
      <c r="T98" s="56">
        <v>12</v>
      </c>
      <c r="U98" s="56">
        <v>11</v>
      </c>
      <c r="V98" s="56">
        <v>7</v>
      </c>
      <c r="W98" s="56">
        <v>4</v>
      </c>
      <c r="X98" s="56">
        <v>16</v>
      </c>
      <c r="Y98" s="56">
        <v>2</v>
      </c>
    </row>
    <row r="99" spans="1:25" x14ac:dyDescent="0.35">
      <c r="A99" s="1" t="s">
        <v>241</v>
      </c>
      <c r="B99" s="1" t="s">
        <v>242</v>
      </c>
      <c r="C99" s="1" t="s">
        <v>73</v>
      </c>
      <c r="D99" s="1" t="s">
        <v>74</v>
      </c>
      <c r="E99" s="1">
        <v>4</v>
      </c>
      <c r="F99" s="1">
        <v>5</v>
      </c>
      <c r="G99" s="1">
        <v>3</v>
      </c>
      <c r="H99" s="56">
        <v>5</v>
      </c>
      <c r="I99" s="56">
        <v>1</v>
      </c>
      <c r="J99" s="56" t="s">
        <v>748</v>
      </c>
      <c r="K99" s="56">
        <v>3</v>
      </c>
      <c r="L99" s="56" t="s">
        <v>748</v>
      </c>
      <c r="M99" s="56">
        <v>2</v>
      </c>
      <c r="N99" s="56">
        <v>4</v>
      </c>
      <c r="O99" s="56" t="s">
        <v>748</v>
      </c>
      <c r="P99" s="56" t="s">
        <v>748</v>
      </c>
      <c r="Q99" s="56">
        <v>2</v>
      </c>
      <c r="R99" s="56">
        <v>0</v>
      </c>
      <c r="S99" s="56">
        <v>0</v>
      </c>
      <c r="T99" s="56">
        <v>0</v>
      </c>
      <c r="U99" s="56" t="s">
        <v>748</v>
      </c>
      <c r="V99" s="56">
        <v>0</v>
      </c>
      <c r="W99" s="56">
        <v>0</v>
      </c>
      <c r="X99" s="56">
        <v>4</v>
      </c>
      <c r="Y99" s="56" t="s">
        <v>748</v>
      </c>
    </row>
    <row r="100" spans="1:25" x14ac:dyDescent="0.35">
      <c r="A100" s="1" t="s">
        <v>243</v>
      </c>
      <c r="B100" s="1" t="s">
        <v>244</v>
      </c>
      <c r="C100" s="1" t="s">
        <v>71</v>
      </c>
      <c r="D100" s="1" t="s">
        <v>72</v>
      </c>
      <c r="E100" s="1">
        <v>0</v>
      </c>
      <c r="F100" s="1">
        <v>7</v>
      </c>
      <c r="G100" s="1">
        <v>0</v>
      </c>
      <c r="H100" s="56">
        <v>7</v>
      </c>
      <c r="I100" s="56">
        <v>15</v>
      </c>
      <c r="J100" s="56">
        <v>7</v>
      </c>
      <c r="K100" s="56">
        <v>15</v>
      </c>
      <c r="L100" s="56">
        <v>10</v>
      </c>
      <c r="M100" s="56">
        <v>3</v>
      </c>
      <c r="N100" s="56">
        <v>7</v>
      </c>
      <c r="O100" s="56">
        <v>18</v>
      </c>
      <c r="P100" s="56">
        <v>10</v>
      </c>
      <c r="Q100" s="56">
        <v>8</v>
      </c>
      <c r="R100" s="56">
        <v>4</v>
      </c>
      <c r="S100" s="56">
        <v>8</v>
      </c>
      <c r="T100" s="56">
        <v>0</v>
      </c>
      <c r="U100" s="56">
        <v>6</v>
      </c>
      <c r="V100" s="56">
        <v>8</v>
      </c>
      <c r="W100" s="56">
        <v>0</v>
      </c>
      <c r="X100" s="56">
        <v>5</v>
      </c>
      <c r="Y100" s="56">
        <v>1</v>
      </c>
    </row>
    <row r="101" spans="1:25" x14ac:dyDescent="0.35">
      <c r="A101" s="1" t="s">
        <v>245</v>
      </c>
      <c r="B101" s="1" t="s">
        <v>246</v>
      </c>
      <c r="C101" s="1" t="s">
        <v>61</v>
      </c>
      <c r="D101" s="1" t="s">
        <v>62</v>
      </c>
      <c r="E101" s="1">
        <v>8</v>
      </c>
      <c r="F101" s="1">
        <v>10</v>
      </c>
      <c r="G101" s="1">
        <v>1</v>
      </c>
      <c r="H101" s="56">
        <v>0</v>
      </c>
      <c r="I101" s="56">
        <v>1</v>
      </c>
      <c r="J101" s="56">
        <v>0</v>
      </c>
      <c r="K101" s="56">
        <v>0</v>
      </c>
      <c r="L101" s="56">
        <v>0</v>
      </c>
      <c r="M101" s="56">
        <v>0</v>
      </c>
      <c r="N101" s="56">
        <v>0</v>
      </c>
      <c r="O101" s="56">
        <v>0</v>
      </c>
      <c r="P101" s="56">
        <v>0</v>
      </c>
      <c r="Q101" s="56">
        <v>1</v>
      </c>
      <c r="R101" s="56">
        <v>0</v>
      </c>
      <c r="S101" s="56">
        <v>1</v>
      </c>
      <c r="T101" s="56">
        <v>0</v>
      </c>
      <c r="U101" s="56">
        <v>0</v>
      </c>
      <c r="V101" s="56">
        <v>0</v>
      </c>
      <c r="W101" s="56">
        <v>1</v>
      </c>
      <c r="X101" s="56">
        <v>0</v>
      </c>
      <c r="Y101" s="56">
        <v>0</v>
      </c>
    </row>
    <row r="102" spans="1:25" x14ac:dyDescent="0.35">
      <c r="A102" s="1" t="s">
        <v>247</v>
      </c>
      <c r="B102" s="1" t="s">
        <v>248</v>
      </c>
      <c r="C102" s="1" t="s">
        <v>67</v>
      </c>
      <c r="D102" s="1" t="s">
        <v>68</v>
      </c>
      <c r="E102" s="1">
        <v>0</v>
      </c>
      <c r="F102" s="1">
        <v>1</v>
      </c>
      <c r="G102" s="1">
        <v>0</v>
      </c>
      <c r="H102" s="56" t="s">
        <v>748</v>
      </c>
      <c r="I102" s="56">
        <v>0</v>
      </c>
      <c r="J102" s="56" t="s">
        <v>748</v>
      </c>
      <c r="K102" s="56">
        <v>1</v>
      </c>
      <c r="L102" s="56">
        <v>2</v>
      </c>
      <c r="M102" s="56">
        <v>0</v>
      </c>
      <c r="N102" s="56">
        <v>4</v>
      </c>
      <c r="O102" s="56">
        <v>2</v>
      </c>
      <c r="P102" s="56">
        <v>2</v>
      </c>
      <c r="Q102" s="56">
        <v>3</v>
      </c>
      <c r="R102" s="56">
        <v>2</v>
      </c>
      <c r="S102" s="56">
        <v>4</v>
      </c>
      <c r="T102" s="56">
        <v>4</v>
      </c>
      <c r="U102" s="56">
        <v>4</v>
      </c>
      <c r="V102" s="56">
        <v>5</v>
      </c>
      <c r="W102" s="56">
        <v>3</v>
      </c>
      <c r="X102" s="56">
        <v>6</v>
      </c>
      <c r="Y102" s="56">
        <v>4</v>
      </c>
    </row>
    <row r="103" spans="1:25" x14ac:dyDescent="0.35">
      <c r="A103" s="1" t="s">
        <v>249</v>
      </c>
      <c r="B103" s="1" t="s">
        <v>250</v>
      </c>
      <c r="C103" s="1" t="s">
        <v>67</v>
      </c>
      <c r="D103" s="1" t="s">
        <v>68</v>
      </c>
      <c r="E103" s="1">
        <v>5</v>
      </c>
      <c r="F103" s="1">
        <v>4</v>
      </c>
      <c r="G103" s="1">
        <v>3</v>
      </c>
      <c r="H103" s="56">
        <v>0</v>
      </c>
      <c r="I103" s="56">
        <v>0</v>
      </c>
      <c r="J103" s="56">
        <v>2</v>
      </c>
      <c r="K103" s="56">
        <v>1</v>
      </c>
      <c r="L103" s="56">
        <v>1</v>
      </c>
      <c r="M103" s="56">
        <v>3</v>
      </c>
      <c r="N103" s="56">
        <v>3</v>
      </c>
      <c r="O103" s="56">
        <v>5</v>
      </c>
      <c r="P103" s="56">
        <v>0</v>
      </c>
      <c r="Q103" s="56">
        <v>4</v>
      </c>
      <c r="R103" s="56">
        <v>1</v>
      </c>
      <c r="S103" s="56">
        <v>2</v>
      </c>
      <c r="T103" s="56">
        <v>0</v>
      </c>
      <c r="U103" s="56">
        <v>1</v>
      </c>
      <c r="V103" s="56">
        <v>0</v>
      </c>
      <c r="W103" s="56">
        <v>1</v>
      </c>
      <c r="X103" s="56">
        <v>2</v>
      </c>
      <c r="Y103" s="56">
        <v>0</v>
      </c>
    </row>
    <row r="104" spans="1:25" x14ac:dyDescent="0.35">
      <c r="A104" s="1" t="s">
        <v>251</v>
      </c>
      <c r="B104" s="1" t="s">
        <v>252</v>
      </c>
      <c r="C104" s="1" t="s">
        <v>65</v>
      </c>
      <c r="D104" s="1" t="s">
        <v>66</v>
      </c>
      <c r="E104" s="1">
        <v>11</v>
      </c>
      <c r="F104" s="1">
        <v>1</v>
      </c>
      <c r="G104" s="1">
        <v>5</v>
      </c>
      <c r="H104" s="56" t="s">
        <v>748</v>
      </c>
      <c r="I104" s="56">
        <v>0</v>
      </c>
      <c r="J104" s="56">
        <v>0</v>
      </c>
      <c r="K104" s="56">
        <v>0</v>
      </c>
      <c r="L104" s="56">
        <v>1</v>
      </c>
      <c r="M104" s="56">
        <v>1</v>
      </c>
      <c r="N104" s="56">
        <v>0</v>
      </c>
      <c r="O104" s="56">
        <v>0</v>
      </c>
      <c r="P104" s="56">
        <v>3</v>
      </c>
      <c r="Q104" s="56">
        <v>1</v>
      </c>
      <c r="R104" s="56">
        <v>0</v>
      </c>
      <c r="S104" s="56">
        <v>1</v>
      </c>
      <c r="T104" s="56">
        <v>0</v>
      </c>
      <c r="U104" s="56">
        <v>0</v>
      </c>
      <c r="V104" s="56">
        <v>0</v>
      </c>
      <c r="W104" s="56">
        <v>3</v>
      </c>
      <c r="X104" s="56">
        <v>1</v>
      </c>
      <c r="Y104" s="56">
        <v>1</v>
      </c>
    </row>
    <row r="105" spans="1:25" x14ac:dyDescent="0.35">
      <c r="A105" s="1" t="s">
        <v>253</v>
      </c>
      <c r="B105" s="1" t="s">
        <v>254</v>
      </c>
      <c r="C105" s="1" t="s">
        <v>67</v>
      </c>
      <c r="D105" s="1" t="s">
        <v>68</v>
      </c>
      <c r="E105" s="1">
        <v>5</v>
      </c>
      <c r="F105" s="1">
        <v>0</v>
      </c>
      <c r="G105" s="1">
        <v>1</v>
      </c>
      <c r="H105" s="56">
        <v>1</v>
      </c>
      <c r="I105" s="56">
        <v>2</v>
      </c>
      <c r="J105" s="56">
        <v>2</v>
      </c>
      <c r="K105" s="56">
        <v>12</v>
      </c>
      <c r="L105" s="56">
        <v>3</v>
      </c>
      <c r="M105" s="56">
        <v>2</v>
      </c>
      <c r="N105" s="56">
        <v>0</v>
      </c>
      <c r="O105" s="56">
        <v>1</v>
      </c>
      <c r="P105" s="56">
        <v>1</v>
      </c>
      <c r="Q105" s="56">
        <v>2</v>
      </c>
      <c r="R105" s="56">
        <v>1</v>
      </c>
      <c r="S105" s="56">
        <v>0</v>
      </c>
      <c r="T105" s="56">
        <v>0</v>
      </c>
      <c r="U105" s="56">
        <v>1</v>
      </c>
      <c r="V105" s="56">
        <v>0</v>
      </c>
      <c r="W105" s="56">
        <v>0</v>
      </c>
      <c r="X105" s="56">
        <v>0</v>
      </c>
      <c r="Y105" s="56">
        <v>0</v>
      </c>
    </row>
    <row r="106" spans="1:25" x14ac:dyDescent="0.35">
      <c r="A106" s="1" t="s">
        <v>255</v>
      </c>
      <c r="B106" s="1" t="s">
        <v>256</v>
      </c>
      <c r="C106" s="1" t="s">
        <v>57</v>
      </c>
      <c r="D106" s="1" t="s">
        <v>58</v>
      </c>
      <c r="E106" s="1">
        <v>4</v>
      </c>
      <c r="F106" s="1">
        <v>42</v>
      </c>
      <c r="G106" s="1">
        <v>33</v>
      </c>
      <c r="H106" s="56">
        <v>17</v>
      </c>
      <c r="I106" s="56">
        <v>20</v>
      </c>
      <c r="J106" s="56">
        <v>3</v>
      </c>
      <c r="K106" s="56">
        <v>17</v>
      </c>
      <c r="L106" s="56">
        <v>8</v>
      </c>
      <c r="M106" s="56">
        <v>8</v>
      </c>
      <c r="N106" s="56">
        <v>22</v>
      </c>
      <c r="O106" s="56">
        <v>23</v>
      </c>
      <c r="P106" s="56">
        <v>38</v>
      </c>
      <c r="Q106" s="56">
        <v>19</v>
      </c>
      <c r="R106" s="56">
        <v>9</v>
      </c>
      <c r="S106" s="56">
        <v>5</v>
      </c>
      <c r="T106" s="56">
        <v>8</v>
      </c>
      <c r="U106" s="56">
        <v>8</v>
      </c>
      <c r="V106" s="56">
        <v>4</v>
      </c>
      <c r="W106" s="56">
        <v>5</v>
      </c>
      <c r="X106" s="56">
        <v>12</v>
      </c>
      <c r="Y106" s="56">
        <v>10</v>
      </c>
    </row>
    <row r="107" spans="1:25" x14ac:dyDescent="0.35">
      <c r="A107" s="1" t="s">
        <v>257</v>
      </c>
      <c r="B107" s="1" t="s">
        <v>258</v>
      </c>
      <c r="C107" s="1" t="s">
        <v>61</v>
      </c>
      <c r="D107" s="1" t="s">
        <v>62</v>
      </c>
      <c r="E107" s="1">
        <v>1</v>
      </c>
      <c r="F107" s="1">
        <v>1</v>
      </c>
      <c r="G107" s="1">
        <v>0</v>
      </c>
      <c r="H107" s="56">
        <v>6</v>
      </c>
      <c r="I107" s="56">
        <v>0</v>
      </c>
      <c r="J107" s="56">
        <v>1</v>
      </c>
      <c r="K107" s="56">
        <v>0</v>
      </c>
      <c r="L107" s="56">
        <v>1</v>
      </c>
      <c r="M107" s="56">
        <v>1</v>
      </c>
      <c r="N107" s="56">
        <v>0</v>
      </c>
      <c r="O107" s="56">
        <v>1</v>
      </c>
      <c r="P107" s="56">
        <v>0</v>
      </c>
      <c r="Q107" s="56" t="s">
        <v>748</v>
      </c>
      <c r="R107" s="56" t="s">
        <v>748</v>
      </c>
      <c r="S107" s="56" t="s">
        <v>748</v>
      </c>
      <c r="T107" s="56" t="s">
        <v>748</v>
      </c>
      <c r="U107" s="56" t="s">
        <v>748</v>
      </c>
      <c r="V107" s="56" t="s">
        <v>748</v>
      </c>
      <c r="W107" s="56" t="s">
        <v>748</v>
      </c>
      <c r="X107" s="56" t="s">
        <v>748</v>
      </c>
      <c r="Y107" s="56" t="s">
        <v>748</v>
      </c>
    </row>
    <row r="108" spans="1:25" x14ac:dyDescent="0.35">
      <c r="A108" s="1" t="s">
        <v>259</v>
      </c>
      <c r="B108" s="1" t="s">
        <v>260</v>
      </c>
      <c r="C108" s="1" t="s">
        <v>67</v>
      </c>
      <c r="D108" s="1" t="s">
        <v>68</v>
      </c>
      <c r="E108" s="1">
        <v>2</v>
      </c>
      <c r="F108" s="1">
        <v>0</v>
      </c>
      <c r="G108" s="1">
        <v>0</v>
      </c>
      <c r="H108" s="56">
        <v>0</v>
      </c>
      <c r="I108" s="56">
        <v>1</v>
      </c>
      <c r="J108" s="56">
        <v>4</v>
      </c>
      <c r="K108" s="56">
        <v>1</v>
      </c>
      <c r="L108" s="56">
        <v>0</v>
      </c>
      <c r="M108" s="56">
        <v>1</v>
      </c>
      <c r="N108" s="56">
        <v>3</v>
      </c>
      <c r="O108" s="56">
        <v>1</v>
      </c>
      <c r="P108" s="56">
        <v>4</v>
      </c>
      <c r="Q108" s="56">
        <v>2</v>
      </c>
      <c r="R108" s="56">
        <v>1</v>
      </c>
      <c r="S108" s="56">
        <v>2</v>
      </c>
      <c r="T108" s="56">
        <v>6</v>
      </c>
      <c r="U108" s="56">
        <v>1</v>
      </c>
      <c r="V108" s="56">
        <v>0</v>
      </c>
      <c r="W108" s="56" t="s">
        <v>748</v>
      </c>
      <c r="X108" s="56">
        <v>1</v>
      </c>
      <c r="Y108" s="56">
        <v>0</v>
      </c>
    </row>
    <row r="109" spans="1:25" x14ac:dyDescent="0.35">
      <c r="A109" s="1" t="s">
        <v>261</v>
      </c>
      <c r="B109" s="1" t="s">
        <v>262</v>
      </c>
      <c r="C109" s="1" t="s">
        <v>59</v>
      </c>
      <c r="D109" s="1" t="s">
        <v>60</v>
      </c>
      <c r="E109" s="1">
        <v>8</v>
      </c>
      <c r="F109" s="1">
        <v>0</v>
      </c>
      <c r="G109" s="1">
        <v>1</v>
      </c>
      <c r="H109" s="56">
        <v>0</v>
      </c>
      <c r="I109" s="56">
        <v>0</v>
      </c>
      <c r="J109" s="56">
        <v>0</v>
      </c>
      <c r="K109" s="56">
        <v>1</v>
      </c>
      <c r="L109" s="56">
        <v>5</v>
      </c>
      <c r="M109" s="56">
        <v>6</v>
      </c>
      <c r="N109" s="56">
        <v>4</v>
      </c>
      <c r="O109" s="56">
        <v>4</v>
      </c>
      <c r="P109" s="56">
        <v>2</v>
      </c>
      <c r="Q109" s="56">
        <v>2</v>
      </c>
      <c r="R109" s="56">
        <v>0</v>
      </c>
      <c r="S109" s="56">
        <v>0</v>
      </c>
      <c r="T109" s="56">
        <v>0</v>
      </c>
      <c r="U109" s="56">
        <v>0</v>
      </c>
      <c r="V109" s="56">
        <v>0</v>
      </c>
      <c r="W109" s="56">
        <v>0</v>
      </c>
      <c r="X109" s="56">
        <v>0</v>
      </c>
      <c r="Y109" s="56">
        <v>1</v>
      </c>
    </row>
    <row r="110" spans="1:25" x14ac:dyDescent="0.35">
      <c r="A110" s="1" t="s">
        <v>263</v>
      </c>
      <c r="B110" s="1" t="s">
        <v>264</v>
      </c>
      <c r="C110" s="1" t="s">
        <v>69</v>
      </c>
      <c r="D110" s="1" t="s">
        <v>70</v>
      </c>
      <c r="E110" s="1">
        <v>16</v>
      </c>
      <c r="F110" s="1">
        <v>3</v>
      </c>
      <c r="G110" s="1">
        <v>9</v>
      </c>
      <c r="H110" s="56">
        <v>8</v>
      </c>
      <c r="I110" s="56">
        <v>19</v>
      </c>
      <c r="J110" s="56">
        <v>5</v>
      </c>
      <c r="K110" s="56">
        <v>5</v>
      </c>
      <c r="L110" s="56">
        <v>2</v>
      </c>
      <c r="M110" s="56">
        <v>10</v>
      </c>
      <c r="N110" s="56">
        <v>4</v>
      </c>
      <c r="O110" s="56">
        <v>3</v>
      </c>
      <c r="P110" s="56">
        <v>8</v>
      </c>
      <c r="Q110" s="56">
        <v>11</v>
      </c>
      <c r="R110" s="56">
        <v>6</v>
      </c>
      <c r="S110" s="56">
        <v>2</v>
      </c>
      <c r="T110" s="56">
        <v>3</v>
      </c>
      <c r="U110" s="56">
        <v>1</v>
      </c>
      <c r="V110" s="56">
        <v>4</v>
      </c>
      <c r="W110" s="56">
        <v>1</v>
      </c>
      <c r="X110" s="56">
        <v>0</v>
      </c>
      <c r="Y110" s="56">
        <v>8</v>
      </c>
    </row>
    <row r="111" spans="1:25" x14ac:dyDescent="0.35">
      <c r="A111" s="1" t="s">
        <v>265</v>
      </c>
      <c r="B111" s="1" t="s">
        <v>266</v>
      </c>
      <c r="C111" s="1" t="s">
        <v>67</v>
      </c>
      <c r="D111" s="1" t="s">
        <v>68</v>
      </c>
      <c r="E111" s="1">
        <v>5</v>
      </c>
      <c r="F111" s="1">
        <v>0</v>
      </c>
      <c r="G111" s="1">
        <v>0</v>
      </c>
      <c r="H111" s="56">
        <v>1</v>
      </c>
      <c r="I111" s="56">
        <v>5</v>
      </c>
      <c r="J111" s="56">
        <v>1</v>
      </c>
      <c r="K111" s="56">
        <v>0</v>
      </c>
      <c r="L111" s="56">
        <v>2</v>
      </c>
      <c r="M111" s="56">
        <v>2</v>
      </c>
      <c r="N111" s="56">
        <v>0</v>
      </c>
      <c r="O111" s="56">
        <v>2</v>
      </c>
      <c r="P111" s="56">
        <v>4</v>
      </c>
      <c r="Q111" s="56">
        <v>1</v>
      </c>
      <c r="R111" s="56">
        <v>0</v>
      </c>
      <c r="S111" s="56">
        <v>0</v>
      </c>
      <c r="T111" s="56">
        <v>1</v>
      </c>
      <c r="U111" s="56">
        <v>0</v>
      </c>
      <c r="V111" s="56">
        <v>0</v>
      </c>
      <c r="W111" s="56">
        <v>1</v>
      </c>
      <c r="X111" s="56">
        <v>0</v>
      </c>
      <c r="Y111" s="56">
        <v>1</v>
      </c>
    </row>
    <row r="112" spans="1:25" x14ac:dyDescent="0.35">
      <c r="A112" s="1" t="s">
        <v>267</v>
      </c>
      <c r="B112" s="1" t="s">
        <v>268</v>
      </c>
      <c r="C112" s="1" t="s">
        <v>61</v>
      </c>
      <c r="D112" s="1" t="s">
        <v>62</v>
      </c>
      <c r="E112" s="1">
        <v>0</v>
      </c>
      <c r="F112" s="1">
        <v>0</v>
      </c>
      <c r="G112" s="1">
        <v>0</v>
      </c>
      <c r="H112" s="56">
        <v>5</v>
      </c>
      <c r="I112" s="56">
        <v>2</v>
      </c>
      <c r="J112" s="56">
        <v>8</v>
      </c>
      <c r="K112" s="56">
        <v>5</v>
      </c>
      <c r="L112" s="56">
        <v>0</v>
      </c>
      <c r="M112" s="56">
        <v>8</v>
      </c>
      <c r="N112" s="56">
        <v>7</v>
      </c>
      <c r="O112" s="56">
        <v>4</v>
      </c>
      <c r="P112" s="56">
        <v>6</v>
      </c>
      <c r="Q112" s="56">
        <v>5</v>
      </c>
      <c r="R112" s="56">
        <v>1</v>
      </c>
      <c r="S112" s="56">
        <v>4</v>
      </c>
      <c r="T112" s="56">
        <v>2</v>
      </c>
      <c r="U112" s="56">
        <v>5</v>
      </c>
      <c r="V112" s="56">
        <v>7</v>
      </c>
      <c r="W112" s="56">
        <v>0</v>
      </c>
      <c r="X112" s="56">
        <v>4</v>
      </c>
      <c r="Y112" s="56">
        <v>4</v>
      </c>
    </row>
    <row r="113" spans="1:25" x14ac:dyDescent="0.35">
      <c r="A113" s="1" t="s">
        <v>269</v>
      </c>
      <c r="B113" s="1" t="s">
        <v>270</v>
      </c>
      <c r="C113" s="1" t="s">
        <v>67</v>
      </c>
      <c r="D113" s="1" t="s">
        <v>68</v>
      </c>
      <c r="E113" s="1">
        <v>0</v>
      </c>
      <c r="F113" s="1">
        <v>0</v>
      </c>
      <c r="G113" s="1">
        <v>0</v>
      </c>
      <c r="H113" s="56">
        <v>1</v>
      </c>
      <c r="I113" s="56">
        <v>3</v>
      </c>
      <c r="J113" s="56">
        <v>0</v>
      </c>
      <c r="K113" s="56">
        <v>0</v>
      </c>
      <c r="L113" s="56">
        <v>0</v>
      </c>
      <c r="M113" s="56">
        <v>1</v>
      </c>
      <c r="N113" s="56">
        <v>0</v>
      </c>
      <c r="O113" s="56">
        <v>5</v>
      </c>
      <c r="P113" s="56">
        <v>0</v>
      </c>
      <c r="Q113" s="56">
        <v>4</v>
      </c>
      <c r="R113" s="56">
        <v>0</v>
      </c>
      <c r="S113" s="56">
        <v>1</v>
      </c>
      <c r="T113" s="56">
        <v>2</v>
      </c>
      <c r="U113" s="56">
        <v>3</v>
      </c>
      <c r="V113" s="56">
        <v>2</v>
      </c>
      <c r="W113" s="56">
        <v>1</v>
      </c>
      <c r="X113" s="56">
        <v>0</v>
      </c>
      <c r="Y113" s="56">
        <v>2</v>
      </c>
    </row>
    <row r="114" spans="1:25" x14ac:dyDescent="0.35">
      <c r="A114" s="1" t="s">
        <v>271</v>
      </c>
      <c r="B114" s="1" t="s">
        <v>272</v>
      </c>
      <c r="C114" s="1" t="s">
        <v>69</v>
      </c>
      <c r="D114" s="1" t="s">
        <v>70</v>
      </c>
      <c r="E114" s="1">
        <v>2</v>
      </c>
      <c r="F114" s="1">
        <v>4</v>
      </c>
      <c r="G114" s="1">
        <v>3</v>
      </c>
      <c r="H114" s="56">
        <v>1</v>
      </c>
      <c r="I114" s="56">
        <v>2</v>
      </c>
      <c r="J114" s="56">
        <v>2</v>
      </c>
      <c r="K114" s="56">
        <v>2</v>
      </c>
      <c r="L114" s="56">
        <v>2</v>
      </c>
      <c r="M114" s="56">
        <v>3</v>
      </c>
      <c r="N114" s="56">
        <v>6</v>
      </c>
      <c r="O114" s="56">
        <v>4</v>
      </c>
      <c r="P114" s="56">
        <v>4</v>
      </c>
      <c r="Q114" s="56" t="s">
        <v>748</v>
      </c>
      <c r="R114" s="56">
        <v>3</v>
      </c>
      <c r="S114" s="56">
        <v>3</v>
      </c>
      <c r="T114" s="56">
        <v>2</v>
      </c>
      <c r="U114" s="56">
        <v>2</v>
      </c>
      <c r="V114" s="56">
        <v>0</v>
      </c>
      <c r="W114" s="56">
        <v>1</v>
      </c>
      <c r="X114" s="56">
        <v>1</v>
      </c>
      <c r="Y114" s="56">
        <v>4</v>
      </c>
    </row>
    <row r="115" spans="1:25" x14ac:dyDescent="0.35">
      <c r="A115" s="1" t="s">
        <v>273</v>
      </c>
      <c r="B115" s="1" t="s">
        <v>274</v>
      </c>
      <c r="C115" s="1" t="s">
        <v>65</v>
      </c>
      <c r="D115" s="1" t="s">
        <v>66</v>
      </c>
      <c r="E115" s="1">
        <v>7</v>
      </c>
      <c r="F115" s="1">
        <v>7</v>
      </c>
      <c r="G115" s="1">
        <v>7</v>
      </c>
      <c r="H115" s="56" t="s">
        <v>748</v>
      </c>
      <c r="I115" s="56">
        <v>8</v>
      </c>
      <c r="J115" s="56">
        <v>5</v>
      </c>
      <c r="K115" s="56">
        <v>2</v>
      </c>
      <c r="L115" s="56">
        <v>22</v>
      </c>
      <c r="M115" s="56">
        <v>7</v>
      </c>
      <c r="N115" s="56">
        <v>0</v>
      </c>
      <c r="O115" s="56">
        <v>9</v>
      </c>
      <c r="P115" s="56">
        <v>17</v>
      </c>
      <c r="Q115" s="56">
        <v>6</v>
      </c>
      <c r="R115" s="56">
        <v>2</v>
      </c>
      <c r="S115" s="56">
        <v>1</v>
      </c>
      <c r="T115" s="56">
        <v>0</v>
      </c>
      <c r="U115" s="56">
        <v>1</v>
      </c>
      <c r="V115" s="56">
        <v>2</v>
      </c>
      <c r="W115" s="56">
        <v>0</v>
      </c>
      <c r="X115" s="56">
        <v>0</v>
      </c>
      <c r="Y115" s="56">
        <v>4</v>
      </c>
    </row>
    <row r="116" spans="1:25" x14ac:dyDescent="0.35">
      <c r="A116" s="1" t="s">
        <v>275</v>
      </c>
      <c r="B116" s="1" t="s">
        <v>276</v>
      </c>
      <c r="C116" s="1" t="s">
        <v>63</v>
      </c>
      <c r="D116" s="1" t="s">
        <v>64</v>
      </c>
      <c r="E116" s="1">
        <v>61</v>
      </c>
      <c r="F116" s="1">
        <v>37</v>
      </c>
      <c r="G116" s="1">
        <v>42</v>
      </c>
      <c r="H116" s="56">
        <v>22</v>
      </c>
      <c r="I116" s="56">
        <v>17</v>
      </c>
      <c r="J116" s="56">
        <v>19</v>
      </c>
      <c r="K116" s="56">
        <v>26</v>
      </c>
      <c r="L116" s="56">
        <v>22</v>
      </c>
      <c r="M116" s="56">
        <v>28</v>
      </c>
      <c r="N116" s="56">
        <v>11</v>
      </c>
      <c r="O116" s="56">
        <v>18</v>
      </c>
      <c r="P116" s="56">
        <v>0</v>
      </c>
      <c r="Q116" s="56">
        <v>1</v>
      </c>
      <c r="R116" s="56">
        <v>1</v>
      </c>
      <c r="S116" s="56">
        <v>1</v>
      </c>
      <c r="T116" s="56">
        <v>4</v>
      </c>
      <c r="U116" s="56">
        <v>3</v>
      </c>
      <c r="V116" s="56">
        <v>6</v>
      </c>
      <c r="W116" s="56">
        <v>6</v>
      </c>
      <c r="X116" s="56">
        <v>2</v>
      </c>
      <c r="Y116" s="56">
        <v>6</v>
      </c>
    </row>
    <row r="117" spans="1:25" x14ac:dyDescent="0.35">
      <c r="A117" s="1" t="s">
        <v>277</v>
      </c>
      <c r="B117" s="1" t="s">
        <v>278</v>
      </c>
      <c r="C117" s="1" t="s">
        <v>59</v>
      </c>
      <c r="D117" s="1" t="s">
        <v>60</v>
      </c>
      <c r="E117" s="1">
        <v>0</v>
      </c>
      <c r="F117" s="1">
        <v>0</v>
      </c>
      <c r="G117" s="1">
        <v>7</v>
      </c>
      <c r="H117" s="56">
        <v>2</v>
      </c>
      <c r="I117" s="56">
        <v>0</v>
      </c>
      <c r="J117" s="56">
        <v>0</v>
      </c>
      <c r="K117" s="56">
        <v>0</v>
      </c>
      <c r="L117" s="56">
        <v>0</v>
      </c>
      <c r="M117" s="56">
        <v>3</v>
      </c>
      <c r="N117" s="56">
        <v>4</v>
      </c>
      <c r="O117" s="56">
        <v>2</v>
      </c>
      <c r="P117" s="56">
        <v>7</v>
      </c>
      <c r="Q117" s="56">
        <v>1</v>
      </c>
      <c r="R117" s="56">
        <v>0</v>
      </c>
      <c r="S117" s="56">
        <v>0</v>
      </c>
      <c r="T117" s="56">
        <v>0</v>
      </c>
      <c r="U117" s="56">
        <v>0</v>
      </c>
      <c r="V117" s="56">
        <v>0</v>
      </c>
      <c r="W117" s="56">
        <v>0</v>
      </c>
      <c r="X117" s="56">
        <v>0</v>
      </c>
      <c r="Y117" s="56">
        <v>1</v>
      </c>
    </row>
    <row r="118" spans="1:25" x14ac:dyDescent="0.35">
      <c r="A118" s="1" t="s">
        <v>279</v>
      </c>
      <c r="B118" s="1" t="s">
        <v>280</v>
      </c>
      <c r="C118" s="1" t="s">
        <v>69</v>
      </c>
      <c r="D118" s="1" t="s">
        <v>70</v>
      </c>
      <c r="E118" s="1">
        <v>0</v>
      </c>
      <c r="F118" s="1">
        <v>0</v>
      </c>
      <c r="G118" s="1">
        <v>47</v>
      </c>
      <c r="H118" s="56">
        <v>4</v>
      </c>
      <c r="I118" s="56">
        <v>4</v>
      </c>
      <c r="J118" s="56">
        <v>1</v>
      </c>
      <c r="K118" s="56">
        <v>3</v>
      </c>
      <c r="L118" s="56">
        <v>5</v>
      </c>
      <c r="M118" s="56">
        <v>3</v>
      </c>
      <c r="N118" s="56">
        <v>7</v>
      </c>
      <c r="O118" s="56">
        <v>0</v>
      </c>
      <c r="P118" s="56">
        <v>2</v>
      </c>
      <c r="Q118" s="56">
        <v>0</v>
      </c>
      <c r="R118" s="56">
        <v>0</v>
      </c>
      <c r="S118" s="56">
        <v>0</v>
      </c>
      <c r="T118" s="56">
        <v>1</v>
      </c>
      <c r="U118" s="56">
        <v>0</v>
      </c>
      <c r="V118" s="56">
        <v>1</v>
      </c>
      <c r="W118" s="56">
        <v>0</v>
      </c>
      <c r="X118" s="56">
        <v>4</v>
      </c>
      <c r="Y118" s="56">
        <v>5</v>
      </c>
    </row>
    <row r="119" spans="1:25" x14ac:dyDescent="0.35">
      <c r="A119" s="1" t="s">
        <v>281</v>
      </c>
      <c r="B119" s="1" t="s">
        <v>282</v>
      </c>
      <c r="C119" s="1" t="s">
        <v>67</v>
      </c>
      <c r="D119" s="1" t="s">
        <v>68</v>
      </c>
      <c r="E119" s="1">
        <v>3</v>
      </c>
      <c r="F119" s="1">
        <v>5</v>
      </c>
      <c r="G119" s="1">
        <v>6</v>
      </c>
      <c r="H119" s="56">
        <v>4</v>
      </c>
      <c r="I119" s="56">
        <v>1</v>
      </c>
      <c r="J119" s="56">
        <v>0</v>
      </c>
      <c r="K119" s="56">
        <v>3</v>
      </c>
      <c r="L119" s="56">
        <v>9</v>
      </c>
      <c r="M119" s="56">
        <v>6</v>
      </c>
      <c r="N119" s="56">
        <v>3</v>
      </c>
      <c r="O119" s="56">
        <v>2</v>
      </c>
      <c r="P119" s="56">
        <v>2</v>
      </c>
      <c r="Q119" s="56">
        <v>0</v>
      </c>
      <c r="R119" s="56">
        <v>0</v>
      </c>
      <c r="S119" s="56">
        <v>1</v>
      </c>
      <c r="T119" s="56">
        <v>3</v>
      </c>
      <c r="U119" s="56">
        <v>2</v>
      </c>
      <c r="V119" s="56">
        <v>1</v>
      </c>
      <c r="W119" s="56">
        <v>2</v>
      </c>
      <c r="X119" s="56">
        <v>4</v>
      </c>
      <c r="Y119" s="56">
        <v>1</v>
      </c>
    </row>
    <row r="120" spans="1:25" x14ac:dyDescent="0.35">
      <c r="A120" s="1" t="s">
        <v>283</v>
      </c>
      <c r="B120" s="1" t="s">
        <v>284</v>
      </c>
      <c r="C120" s="1" t="s">
        <v>67</v>
      </c>
      <c r="D120" s="1" t="s">
        <v>68</v>
      </c>
      <c r="E120" s="1">
        <v>2</v>
      </c>
      <c r="F120" s="1">
        <v>0</v>
      </c>
      <c r="G120" s="1">
        <v>2</v>
      </c>
      <c r="H120" s="56">
        <v>0</v>
      </c>
      <c r="I120" s="56">
        <v>0</v>
      </c>
      <c r="J120" s="56">
        <v>2</v>
      </c>
      <c r="K120" s="56">
        <v>0</v>
      </c>
      <c r="L120" s="56">
        <v>3</v>
      </c>
      <c r="M120" s="56">
        <v>7</v>
      </c>
      <c r="N120" s="56">
        <v>8</v>
      </c>
      <c r="O120" s="56">
        <v>5</v>
      </c>
      <c r="P120" s="56">
        <v>2</v>
      </c>
      <c r="Q120" s="56">
        <v>3</v>
      </c>
      <c r="R120" s="56">
        <v>1</v>
      </c>
      <c r="S120" s="56">
        <v>3</v>
      </c>
      <c r="T120" s="56">
        <v>7</v>
      </c>
      <c r="U120" s="56">
        <v>6</v>
      </c>
      <c r="V120" s="56">
        <v>2</v>
      </c>
      <c r="W120" s="56">
        <v>1</v>
      </c>
      <c r="X120" s="56">
        <v>3</v>
      </c>
      <c r="Y120" s="56">
        <v>1</v>
      </c>
    </row>
    <row r="121" spans="1:25" x14ac:dyDescent="0.35">
      <c r="A121" s="1" t="s">
        <v>285</v>
      </c>
      <c r="B121" s="1" t="s">
        <v>286</v>
      </c>
      <c r="C121" s="1" t="s">
        <v>61</v>
      </c>
      <c r="D121" s="1" t="s">
        <v>62</v>
      </c>
      <c r="E121" s="1">
        <v>5</v>
      </c>
      <c r="F121" s="1">
        <v>13</v>
      </c>
      <c r="G121" s="1">
        <v>4</v>
      </c>
      <c r="H121" s="56">
        <v>5</v>
      </c>
      <c r="I121" s="56">
        <v>2</v>
      </c>
      <c r="J121" s="56">
        <v>3</v>
      </c>
      <c r="K121" s="56">
        <v>3</v>
      </c>
      <c r="L121" s="56">
        <v>0</v>
      </c>
      <c r="M121" s="56" t="s">
        <v>748</v>
      </c>
      <c r="N121" s="56">
        <v>0</v>
      </c>
      <c r="O121" s="56">
        <v>1</v>
      </c>
      <c r="P121" s="56">
        <v>1</v>
      </c>
      <c r="Q121" s="56">
        <v>0</v>
      </c>
      <c r="R121" s="56">
        <v>0</v>
      </c>
      <c r="S121" s="56">
        <v>0</v>
      </c>
      <c r="T121" s="56" t="s">
        <v>748</v>
      </c>
      <c r="U121" s="56">
        <v>0</v>
      </c>
      <c r="V121" s="56">
        <v>0</v>
      </c>
      <c r="W121" s="56">
        <v>0</v>
      </c>
      <c r="X121" s="56">
        <v>0</v>
      </c>
      <c r="Y121" s="56">
        <v>4</v>
      </c>
    </row>
    <row r="122" spans="1:25" x14ac:dyDescent="0.35">
      <c r="A122" s="1" t="s">
        <v>287</v>
      </c>
      <c r="B122" s="1" t="s">
        <v>58</v>
      </c>
      <c r="C122" s="1" t="s">
        <v>57</v>
      </c>
      <c r="D122" s="1" t="s">
        <v>58</v>
      </c>
      <c r="E122" s="1">
        <v>321</v>
      </c>
      <c r="F122" s="1">
        <v>121</v>
      </c>
      <c r="G122" s="1">
        <v>114</v>
      </c>
      <c r="H122" s="56">
        <v>17</v>
      </c>
      <c r="I122" s="56">
        <v>14</v>
      </c>
      <c r="J122" s="56">
        <v>29</v>
      </c>
      <c r="K122" s="56">
        <v>7</v>
      </c>
      <c r="L122" s="56">
        <v>12</v>
      </c>
      <c r="M122" s="56">
        <v>11</v>
      </c>
      <c r="N122" s="56">
        <v>23</v>
      </c>
      <c r="O122" s="56" t="s">
        <v>748</v>
      </c>
      <c r="P122" s="56">
        <v>2</v>
      </c>
      <c r="Q122" s="56">
        <v>2</v>
      </c>
      <c r="R122" s="56">
        <v>58</v>
      </c>
      <c r="S122" s="56">
        <v>17</v>
      </c>
      <c r="T122" s="56">
        <v>22</v>
      </c>
      <c r="U122" s="56">
        <v>21</v>
      </c>
      <c r="V122" s="56">
        <v>17</v>
      </c>
      <c r="W122" s="56">
        <v>26</v>
      </c>
      <c r="X122" s="56">
        <v>31</v>
      </c>
      <c r="Y122" s="56">
        <v>20</v>
      </c>
    </row>
    <row r="123" spans="1:25" x14ac:dyDescent="0.35">
      <c r="A123" s="1" t="s">
        <v>288</v>
      </c>
      <c r="B123" s="1" t="s">
        <v>289</v>
      </c>
      <c r="C123" s="1" t="s">
        <v>57</v>
      </c>
      <c r="D123" s="1" t="s">
        <v>58</v>
      </c>
      <c r="E123" s="1">
        <v>4</v>
      </c>
      <c r="F123" s="1">
        <v>4</v>
      </c>
      <c r="G123" s="1">
        <v>6</v>
      </c>
      <c r="H123" s="56">
        <v>7</v>
      </c>
      <c r="I123" s="56">
        <v>4</v>
      </c>
      <c r="J123" s="56">
        <v>0</v>
      </c>
      <c r="K123" s="56">
        <v>5</v>
      </c>
      <c r="L123" s="56">
        <v>4</v>
      </c>
      <c r="M123" s="56">
        <v>5</v>
      </c>
      <c r="N123" s="56">
        <v>4</v>
      </c>
      <c r="O123" s="56">
        <v>4</v>
      </c>
      <c r="P123" s="56">
        <v>3</v>
      </c>
      <c r="Q123" s="56">
        <v>1</v>
      </c>
      <c r="R123" s="56">
        <v>3</v>
      </c>
      <c r="S123" s="56">
        <v>2</v>
      </c>
      <c r="T123" s="56">
        <v>5</v>
      </c>
      <c r="U123" s="56">
        <v>39</v>
      </c>
      <c r="V123" s="56">
        <v>4</v>
      </c>
      <c r="W123" s="56">
        <v>8</v>
      </c>
      <c r="X123" s="56">
        <v>10</v>
      </c>
      <c r="Y123" s="56">
        <v>1</v>
      </c>
    </row>
    <row r="124" spans="1:25" x14ac:dyDescent="0.35">
      <c r="A124" s="1" t="s">
        <v>290</v>
      </c>
      <c r="B124" s="1" t="s">
        <v>291</v>
      </c>
      <c r="C124" s="1" t="s">
        <v>67</v>
      </c>
      <c r="D124" s="1" t="s">
        <v>68</v>
      </c>
      <c r="E124" s="1">
        <v>14</v>
      </c>
      <c r="F124" s="1">
        <v>12</v>
      </c>
      <c r="G124" s="1">
        <v>2</v>
      </c>
      <c r="H124" s="56">
        <v>4</v>
      </c>
      <c r="I124" s="56">
        <v>1</v>
      </c>
      <c r="J124" s="56">
        <v>5</v>
      </c>
      <c r="K124" s="56">
        <v>3</v>
      </c>
      <c r="L124" s="56">
        <v>6</v>
      </c>
      <c r="M124" s="56">
        <v>2</v>
      </c>
      <c r="N124" s="56">
        <v>1</v>
      </c>
      <c r="O124" s="56">
        <v>1</v>
      </c>
      <c r="P124" s="56">
        <v>0</v>
      </c>
      <c r="Q124" s="56">
        <v>1</v>
      </c>
      <c r="R124" s="56">
        <v>2</v>
      </c>
      <c r="S124" s="56">
        <v>3</v>
      </c>
      <c r="T124" s="56">
        <v>3</v>
      </c>
      <c r="U124" s="56">
        <v>1</v>
      </c>
      <c r="V124" s="56">
        <v>2</v>
      </c>
      <c r="W124" s="56">
        <v>1</v>
      </c>
      <c r="X124" s="56">
        <v>3</v>
      </c>
      <c r="Y124" s="56">
        <v>2</v>
      </c>
    </row>
    <row r="125" spans="1:25" x14ac:dyDescent="0.35">
      <c r="A125" s="1" t="s">
        <v>292</v>
      </c>
      <c r="B125" s="1" t="s">
        <v>293</v>
      </c>
      <c r="C125" s="1" t="s">
        <v>57</v>
      </c>
      <c r="D125" s="1" t="s">
        <v>58</v>
      </c>
      <c r="E125" s="1">
        <v>0</v>
      </c>
      <c r="F125" s="1">
        <v>0</v>
      </c>
      <c r="G125" s="1">
        <v>0</v>
      </c>
      <c r="H125" s="56">
        <v>5</v>
      </c>
      <c r="I125" s="56">
        <v>0</v>
      </c>
      <c r="J125" s="56">
        <v>0</v>
      </c>
      <c r="K125" s="56">
        <v>0</v>
      </c>
      <c r="L125" s="56">
        <v>0</v>
      </c>
      <c r="M125" s="56">
        <v>0</v>
      </c>
      <c r="N125" s="56">
        <v>0</v>
      </c>
      <c r="O125" s="56">
        <v>0</v>
      </c>
      <c r="P125" s="56">
        <v>0</v>
      </c>
      <c r="Q125" s="56">
        <v>0</v>
      </c>
      <c r="R125" s="56">
        <v>0</v>
      </c>
      <c r="S125" s="56">
        <v>0</v>
      </c>
      <c r="T125" s="56">
        <v>0</v>
      </c>
      <c r="U125" s="56">
        <v>0</v>
      </c>
      <c r="V125" s="56">
        <v>4</v>
      </c>
      <c r="W125" s="56">
        <v>11</v>
      </c>
      <c r="X125" s="56">
        <v>10</v>
      </c>
      <c r="Y125" s="56">
        <v>12</v>
      </c>
    </row>
    <row r="126" spans="1:25" x14ac:dyDescent="0.35">
      <c r="A126" s="1" t="s">
        <v>294</v>
      </c>
      <c r="B126" s="1" t="s">
        <v>295</v>
      </c>
      <c r="C126" s="1" t="s">
        <v>65</v>
      </c>
      <c r="D126" s="1" t="s">
        <v>66</v>
      </c>
      <c r="E126" s="1">
        <v>243</v>
      </c>
      <c r="F126" s="1">
        <v>78</v>
      </c>
      <c r="G126" s="1">
        <v>25</v>
      </c>
      <c r="H126" s="56">
        <v>1</v>
      </c>
      <c r="I126" s="56">
        <v>28</v>
      </c>
      <c r="J126" s="56">
        <v>37</v>
      </c>
      <c r="K126" s="56">
        <v>0</v>
      </c>
      <c r="L126" s="56">
        <v>6</v>
      </c>
      <c r="M126" s="56">
        <v>3</v>
      </c>
      <c r="N126" s="56">
        <v>0</v>
      </c>
      <c r="O126" s="56">
        <v>1</v>
      </c>
      <c r="P126" s="56" t="s">
        <v>748</v>
      </c>
      <c r="Q126" s="56" t="s">
        <v>748</v>
      </c>
      <c r="R126" s="56" t="s">
        <v>748</v>
      </c>
      <c r="S126" s="56">
        <v>0</v>
      </c>
      <c r="T126" s="56" t="s">
        <v>748</v>
      </c>
      <c r="U126" s="56">
        <v>4</v>
      </c>
      <c r="V126" s="56" t="s">
        <v>748</v>
      </c>
      <c r="W126" s="56">
        <v>0</v>
      </c>
      <c r="X126" s="56" t="s">
        <v>748</v>
      </c>
      <c r="Y126" s="56">
        <v>0</v>
      </c>
    </row>
    <row r="127" spans="1:25" x14ac:dyDescent="0.35">
      <c r="A127" s="1" t="s">
        <v>296</v>
      </c>
      <c r="B127" s="1" t="s">
        <v>297</v>
      </c>
      <c r="C127" s="1" t="s">
        <v>73</v>
      </c>
      <c r="D127" s="1" t="s">
        <v>74</v>
      </c>
      <c r="E127" s="1">
        <v>0</v>
      </c>
      <c r="F127" s="1">
        <v>0</v>
      </c>
      <c r="G127" s="1">
        <v>0</v>
      </c>
      <c r="H127" s="56">
        <v>4</v>
      </c>
      <c r="I127" s="56">
        <v>0</v>
      </c>
      <c r="J127" s="56">
        <v>0</v>
      </c>
      <c r="K127" s="56">
        <v>0</v>
      </c>
      <c r="L127" s="56" t="s">
        <v>748</v>
      </c>
      <c r="M127" s="56" t="s">
        <v>748</v>
      </c>
      <c r="N127" s="56">
        <v>2</v>
      </c>
      <c r="O127" s="56" t="s">
        <v>748</v>
      </c>
      <c r="P127" s="56">
        <v>1</v>
      </c>
      <c r="Q127" s="56">
        <v>1</v>
      </c>
      <c r="R127" s="56">
        <v>0</v>
      </c>
      <c r="S127" s="56">
        <v>0</v>
      </c>
      <c r="T127" s="56">
        <v>0</v>
      </c>
      <c r="U127" s="56">
        <v>0</v>
      </c>
      <c r="V127" s="56">
        <v>0</v>
      </c>
      <c r="W127" s="56">
        <v>0</v>
      </c>
      <c r="X127" s="56">
        <v>0</v>
      </c>
      <c r="Y127" s="56">
        <v>0</v>
      </c>
    </row>
    <row r="128" spans="1:25" x14ac:dyDescent="0.35">
      <c r="A128" s="1" t="s">
        <v>298</v>
      </c>
      <c r="B128" s="1" t="s">
        <v>299</v>
      </c>
      <c r="C128" s="1" t="s">
        <v>57</v>
      </c>
      <c r="D128" s="1" t="s">
        <v>58</v>
      </c>
      <c r="E128" s="1">
        <v>30</v>
      </c>
      <c r="F128" s="1">
        <v>23</v>
      </c>
      <c r="G128" s="1">
        <v>25</v>
      </c>
      <c r="H128" s="56">
        <v>14</v>
      </c>
      <c r="I128" s="56">
        <v>10</v>
      </c>
      <c r="J128" s="56">
        <v>12</v>
      </c>
      <c r="K128" s="56">
        <v>6</v>
      </c>
      <c r="L128" s="56">
        <v>4</v>
      </c>
      <c r="M128" s="56">
        <v>21</v>
      </c>
      <c r="N128" s="56">
        <v>3</v>
      </c>
      <c r="O128" s="56">
        <v>1</v>
      </c>
      <c r="P128" s="56">
        <v>1</v>
      </c>
      <c r="Q128" s="56">
        <v>1</v>
      </c>
      <c r="R128" s="56">
        <v>1</v>
      </c>
      <c r="S128" s="56">
        <v>0</v>
      </c>
      <c r="T128" s="56">
        <v>0</v>
      </c>
      <c r="U128" s="56">
        <v>0</v>
      </c>
      <c r="V128" s="56" t="s">
        <v>748</v>
      </c>
      <c r="W128" s="56">
        <v>0</v>
      </c>
      <c r="X128" s="56">
        <v>1</v>
      </c>
      <c r="Y128" s="56">
        <v>2</v>
      </c>
    </row>
    <row r="129" spans="1:25" x14ac:dyDescent="0.35">
      <c r="A129" s="1" t="s">
        <v>300</v>
      </c>
      <c r="B129" s="1" t="s">
        <v>301</v>
      </c>
      <c r="C129" s="1" t="s">
        <v>59</v>
      </c>
      <c r="D129" s="1" t="s">
        <v>60</v>
      </c>
      <c r="E129" s="1">
        <v>2</v>
      </c>
      <c r="F129" s="1">
        <v>2</v>
      </c>
      <c r="G129" s="1">
        <v>1</v>
      </c>
      <c r="H129" s="56">
        <v>1</v>
      </c>
      <c r="I129" s="56">
        <v>0</v>
      </c>
      <c r="J129" s="56">
        <v>0</v>
      </c>
      <c r="K129" s="56">
        <v>0</v>
      </c>
      <c r="L129" s="56">
        <v>2</v>
      </c>
      <c r="M129" s="56">
        <v>0</v>
      </c>
      <c r="N129" s="56">
        <v>2</v>
      </c>
      <c r="O129" s="56">
        <v>1</v>
      </c>
      <c r="P129" s="56">
        <v>2</v>
      </c>
      <c r="Q129" s="56" t="s">
        <v>748</v>
      </c>
      <c r="R129" s="56">
        <v>0</v>
      </c>
      <c r="S129" s="56">
        <v>1</v>
      </c>
      <c r="T129" s="56">
        <v>1</v>
      </c>
      <c r="U129" s="56">
        <v>0</v>
      </c>
      <c r="V129" s="56">
        <v>0</v>
      </c>
      <c r="W129" s="56">
        <v>0</v>
      </c>
      <c r="X129" s="56" t="s">
        <v>748</v>
      </c>
      <c r="Y129" s="56" t="s">
        <v>748</v>
      </c>
    </row>
    <row r="130" spans="1:25" x14ac:dyDescent="0.35">
      <c r="A130" s="1" t="s">
        <v>302</v>
      </c>
      <c r="B130" s="1" t="s">
        <v>303</v>
      </c>
      <c r="C130" s="1" t="s">
        <v>57</v>
      </c>
      <c r="D130" s="1" t="s">
        <v>58</v>
      </c>
      <c r="E130" s="1">
        <v>106</v>
      </c>
      <c r="F130" s="1">
        <v>40</v>
      </c>
      <c r="G130" s="1">
        <v>28</v>
      </c>
      <c r="H130" s="56">
        <v>19</v>
      </c>
      <c r="I130" s="56">
        <v>28</v>
      </c>
      <c r="J130" s="56">
        <v>6</v>
      </c>
      <c r="K130" s="56">
        <v>5</v>
      </c>
      <c r="L130" s="56" t="s">
        <v>748</v>
      </c>
      <c r="M130" s="56" t="s">
        <v>748</v>
      </c>
      <c r="N130" s="56">
        <v>53</v>
      </c>
      <c r="O130" s="56">
        <v>15</v>
      </c>
      <c r="P130" s="56" t="s">
        <v>748</v>
      </c>
      <c r="Q130" s="56">
        <v>2</v>
      </c>
      <c r="R130" s="56">
        <v>7</v>
      </c>
      <c r="S130" s="56">
        <v>10</v>
      </c>
      <c r="T130" s="56">
        <v>2</v>
      </c>
      <c r="U130" s="56">
        <v>15</v>
      </c>
      <c r="V130" s="56">
        <v>8</v>
      </c>
      <c r="W130" s="56">
        <v>8</v>
      </c>
      <c r="X130" s="56">
        <v>6</v>
      </c>
      <c r="Y130" s="56" t="s">
        <v>748</v>
      </c>
    </row>
    <row r="131" spans="1:25" x14ac:dyDescent="0.35">
      <c r="A131" s="1" t="s">
        <v>304</v>
      </c>
      <c r="B131" s="1" t="s">
        <v>305</v>
      </c>
      <c r="C131" s="1" t="s">
        <v>61</v>
      </c>
      <c r="D131" s="1" t="s">
        <v>62</v>
      </c>
      <c r="E131" s="1">
        <v>13</v>
      </c>
      <c r="F131" s="1">
        <v>1</v>
      </c>
      <c r="G131" s="1">
        <v>0</v>
      </c>
      <c r="H131" s="56">
        <v>6</v>
      </c>
      <c r="I131" s="56">
        <v>0</v>
      </c>
      <c r="J131" s="56">
        <v>0</v>
      </c>
      <c r="K131" s="56">
        <v>2</v>
      </c>
      <c r="L131" s="56">
        <v>2</v>
      </c>
      <c r="M131" s="56">
        <v>3</v>
      </c>
      <c r="N131" s="56">
        <v>0</v>
      </c>
      <c r="O131" s="56">
        <v>0</v>
      </c>
      <c r="P131" s="56">
        <v>0</v>
      </c>
      <c r="Q131" s="56">
        <v>0</v>
      </c>
      <c r="R131" s="56">
        <v>1</v>
      </c>
      <c r="S131" s="56">
        <v>0</v>
      </c>
      <c r="T131" s="56">
        <v>0</v>
      </c>
      <c r="U131" s="56" t="s">
        <v>748</v>
      </c>
      <c r="V131" s="56">
        <v>0</v>
      </c>
      <c r="W131" s="56">
        <v>3</v>
      </c>
      <c r="X131" s="56">
        <v>3</v>
      </c>
      <c r="Y131" s="56">
        <v>0</v>
      </c>
    </row>
    <row r="132" spans="1:25" x14ac:dyDescent="0.35">
      <c r="A132" s="1" t="s">
        <v>306</v>
      </c>
      <c r="B132" s="1" t="s">
        <v>307</v>
      </c>
      <c r="C132" s="1" t="s">
        <v>73</v>
      </c>
      <c r="D132" s="1" t="s">
        <v>74</v>
      </c>
      <c r="E132" s="1">
        <v>16</v>
      </c>
      <c r="F132" s="1">
        <v>8</v>
      </c>
      <c r="G132" s="1">
        <v>0</v>
      </c>
      <c r="H132" s="56" t="s">
        <v>748</v>
      </c>
      <c r="I132" s="56">
        <v>2</v>
      </c>
      <c r="J132" s="56" t="s">
        <v>748</v>
      </c>
      <c r="K132" s="56">
        <v>6</v>
      </c>
      <c r="L132" s="56">
        <v>3</v>
      </c>
      <c r="M132" s="56" t="s">
        <v>748</v>
      </c>
      <c r="N132" s="56" t="s">
        <v>748</v>
      </c>
      <c r="O132" s="56">
        <v>6</v>
      </c>
      <c r="P132" s="56" t="s">
        <v>748</v>
      </c>
      <c r="Q132" s="56" t="s">
        <v>748</v>
      </c>
      <c r="R132" s="56" t="s">
        <v>748</v>
      </c>
      <c r="S132" s="56" t="s">
        <v>748</v>
      </c>
      <c r="T132" s="56">
        <v>0</v>
      </c>
      <c r="U132" s="56">
        <v>4</v>
      </c>
      <c r="V132" s="56">
        <v>0</v>
      </c>
      <c r="W132" s="56">
        <v>1</v>
      </c>
      <c r="X132" s="56" t="s">
        <v>748</v>
      </c>
      <c r="Y132" s="56">
        <v>1</v>
      </c>
    </row>
    <row r="133" spans="1:25" x14ac:dyDescent="0.35">
      <c r="A133" s="1" t="s">
        <v>308</v>
      </c>
      <c r="B133" s="1" t="s">
        <v>309</v>
      </c>
      <c r="C133" s="1" t="s">
        <v>57</v>
      </c>
      <c r="D133" s="1" t="s">
        <v>58</v>
      </c>
      <c r="E133" s="1">
        <v>2</v>
      </c>
      <c r="F133" s="1">
        <v>0</v>
      </c>
      <c r="G133" s="1">
        <v>0</v>
      </c>
      <c r="H133" s="56" t="s">
        <v>748</v>
      </c>
      <c r="I133" s="56" t="s">
        <v>748</v>
      </c>
      <c r="J133" s="56">
        <v>4</v>
      </c>
      <c r="K133" s="56">
        <v>6</v>
      </c>
      <c r="L133" s="56">
        <v>6</v>
      </c>
      <c r="M133" s="56">
        <v>6</v>
      </c>
      <c r="N133" s="56">
        <v>16</v>
      </c>
      <c r="O133" s="56">
        <v>3</v>
      </c>
      <c r="P133" s="56">
        <v>3</v>
      </c>
      <c r="Q133" s="56">
        <v>8</v>
      </c>
      <c r="R133" s="56">
        <v>1</v>
      </c>
      <c r="S133" s="56">
        <v>2</v>
      </c>
      <c r="T133" s="56">
        <v>2</v>
      </c>
      <c r="U133" s="56">
        <v>0</v>
      </c>
      <c r="V133" s="56">
        <v>0</v>
      </c>
      <c r="W133" s="56">
        <v>2</v>
      </c>
      <c r="X133" s="56">
        <v>0</v>
      </c>
      <c r="Y133" s="56">
        <v>2</v>
      </c>
    </row>
    <row r="134" spans="1:25" x14ac:dyDescent="0.35">
      <c r="A134" s="1" t="s">
        <v>310</v>
      </c>
      <c r="B134" s="1" t="s">
        <v>311</v>
      </c>
      <c r="C134" s="1" t="s">
        <v>67</v>
      </c>
      <c r="D134" s="1" t="s">
        <v>68</v>
      </c>
      <c r="E134" s="1">
        <v>3</v>
      </c>
      <c r="F134" s="1">
        <v>0</v>
      </c>
      <c r="G134" s="1">
        <v>0</v>
      </c>
      <c r="H134" s="56">
        <v>18</v>
      </c>
      <c r="I134" s="56">
        <v>0</v>
      </c>
      <c r="J134" s="56">
        <v>0</v>
      </c>
      <c r="K134" s="56">
        <v>0</v>
      </c>
      <c r="L134" s="56">
        <v>0</v>
      </c>
      <c r="M134" s="56">
        <v>0</v>
      </c>
      <c r="N134" s="56">
        <v>0</v>
      </c>
      <c r="O134" s="56">
        <v>0</v>
      </c>
      <c r="P134" s="56">
        <v>0</v>
      </c>
      <c r="Q134" s="56">
        <v>1</v>
      </c>
      <c r="R134" s="56">
        <v>0</v>
      </c>
      <c r="S134" s="56">
        <v>0</v>
      </c>
      <c r="T134" s="56">
        <v>0</v>
      </c>
      <c r="U134" s="56">
        <v>0</v>
      </c>
      <c r="V134" s="56">
        <v>0</v>
      </c>
      <c r="W134" s="56" t="s">
        <v>748</v>
      </c>
      <c r="X134" s="56">
        <v>0</v>
      </c>
      <c r="Y134" s="56">
        <v>0</v>
      </c>
    </row>
    <row r="135" spans="1:25" x14ac:dyDescent="0.35">
      <c r="A135" s="1" t="s">
        <v>312</v>
      </c>
      <c r="B135" s="1" t="s">
        <v>313</v>
      </c>
      <c r="C135" s="1" t="s">
        <v>63</v>
      </c>
      <c r="D135" s="1" t="s">
        <v>64</v>
      </c>
      <c r="E135" s="1">
        <v>15</v>
      </c>
      <c r="F135" s="1">
        <v>20</v>
      </c>
      <c r="G135" s="1">
        <v>0</v>
      </c>
      <c r="H135" s="56">
        <v>6</v>
      </c>
      <c r="I135" s="56">
        <v>2</v>
      </c>
      <c r="J135" s="56">
        <v>2</v>
      </c>
      <c r="K135" s="56" t="s">
        <v>748</v>
      </c>
      <c r="L135" s="56" t="s">
        <v>748</v>
      </c>
      <c r="M135" s="56">
        <v>2</v>
      </c>
      <c r="N135" s="56">
        <v>1</v>
      </c>
      <c r="O135" s="56">
        <v>5</v>
      </c>
      <c r="P135" s="56">
        <v>4</v>
      </c>
      <c r="Q135" s="56">
        <v>4</v>
      </c>
      <c r="R135" s="56" t="s">
        <v>748</v>
      </c>
      <c r="S135" s="56">
        <v>0</v>
      </c>
      <c r="T135" s="56">
        <v>0</v>
      </c>
      <c r="U135" s="56">
        <v>2</v>
      </c>
      <c r="V135" s="56">
        <v>4</v>
      </c>
      <c r="W135" s="56">
        <v>6</v>
      </c>
      <c r="X135" s="56">
        <v>0</v>
      </c>
      <c r="Y135" s="56" t="s">
        <v>748</v>
      </c>
    </row>
    <row r="136" spans="1:25" x14ac:dyDescent="0.35">
      <c r="A136" s="1" t="s">
        <v>314</v>
      </c>
      <c r="B136" s="1" t="s">
        <v>315</v>
      </c>
      <c r="C136" s="1" t="s">
        <v>67</v>
      </c>
      <c r="D136" s="1" t="s">
        <v>68</v>
      </c>
      <c r="E136" s="1">
        <v>9</v>
      </c>
      <c r="F136" s="1">
        <v>0</v>
      </c>
      <c r="G136" s="1">
        <v>3</v>
      </c>
      <c r="H136" s="56">
        <v>5</v>
      </c>
      <c r="I136" s="56">
        <v>2</v>
      </c>
      <c r="J136" s="56">
        <v>2</v>
      </c>
      <c r="K136" s="56">
        <v>1</v>
      </c>
      <c r="L136" s="56">
        <v>4</v>
      </c>
      <c r="M136" s="56">
        <v>2</v>
      </c>
      <c r="N136" s="56">
        <v>6</v>
      </c>
      <c r="O136" s="56">
        <v>6</v>
      </c>
      <c r="P136" s="56">
        <v>1</v>
      </c>
      <c r="Q136" s="56">
        <v>5</v>
      </c>
      <c r="R136" s="56">
        <v>3</v>
      </c>
      <c r="S136" s="56">
        <v>4</v>
      </c>
      <c r="T136" s="56">
        <v>5</v>
      </c>
      <c r="U136" s="56">
        <v>1</v>
      </c>
      <c r="V136" s="56">
        <v>4</v>
      </c>
      <c r="W136" s="56">
        <v>5</v>
      </c>
      <c r="X136" s="56">
        <v>2</v>
      </c>
      <c r="Y136" s="56">
        <v>6</v>
      </c>
    </row>
    <row r="137" spans="1:25" x14ac:dyDescent="0.35">
      <c r="A137" s="1" t="s">
        <v>316</v>
      </c>
      <c r="B137" s="1" t="s">
        <v>317</v>
      </c>
      <c r="C137" s="1" t="s">
        <v>67</v>
      </c>
      <c r="D137" s="1" t="s">
        <v>68</v>
      </c>
      <c r="E137" s="1">
        <v>3</v>
      </c>
      <c r="F137" s="1">
        <v>0</v>
      </c>
      <c r="G137" s="1">
        <v>2</v>
      </c>
      <c r="H137" s="56">
        <v>3</v>
      </c>
      <c r="I137" s="56">
        <v>0</v>
      </c>
      <c r="J137" s="56" t="s">
        <v>748</v>
      </c>
      <c r="K137" s="56">
        <v>1</v>
      </c>
      <c r="L137" s="56" t="s">
        <v>748</v>
      </c>
      <c r="M137" s="56">
        <v>1</v>
      </c>
      <c r="N137" s="56">
        <v>4</v>
      </c>
      <c r="O137" s="56">
        <v>5</v>
      </c>
      <c r="P137" s="56">
        <v>2</v>
      </c>
      <c r="Q137" s="56" t="s">
        <v>748</v>
      </c>
      <c r="R137" s="56">
        <v>1</v>
      </c>
      <c r="S137" s="56">
        <v>0</v>
      </c>
      <c r="T137" s="56">
        <v>1</v>
      </c>
      <c r="U137" s="56" t="s">
        <v>748</v>
      </c>
      <c r="V137" s="56" t="s">
        <v>748</v>
      </c>
      <c r="W137" s="56" t="s">
        <v>748</v>
      </c>
      <c r="X137" s="56" t="s">
        <v>748</v>
      </c>
      <c r="Y137" s="56" t="s">
        <v>748</v>
      </c>
    </row>
    <row r="138" spans="1:25" x14ac:dyDescent="0.35">
      <c r="A138" s="1" t="s">
        <v>318</v>
      </c>
      <c r="B138" s="1" t="s">
        <v>319</v>
      </c>
      <c r="C138" s="1" t="s">
        <v>57</v>
      </c>
      <c r="D138" s="1" t="s">
        <v>58</v>
      </c>
      <c r="E138" s="1">
        <v>0</v>
      </c>
      <c r="F138" s="1">
        <v>0</v>
      </c>
      <c r="G138" s="1">
        <v>0</v>
      </c>
      <c r="H138" s="56">
        <v>1</v>
      </c>
      <c r="I138" s="56">
        <v>0</v>
      </c>
      <c r="J138" s="56">
        <v>6</v>
      </c>
      <c r="K138" s="56">
        <v>7</v>
      </c>
      <c r="L138" s="56">
        <v>4</v>
      </c>
      <c r="M138" s="56">
        <v>0</v>
      </c>
      <c r="N138" s="56">
        <v>2</v>
      </c>
      <c r="O138" s="56">
        <v>7</v>
      </c>
      <c r="P138" s="56">
        <v>3</v>
      </c>
      <c r="Q138" s="56">
        <v>4</v>
      </c>
      <c r="R138" s="56">
        <v>0</v>
      </c>
      <c r="S138" s="56">
        <v>1</v>
      </c>
      <c r="T138" s="56">
        <v>1</v>
      </c>
      <c r="U138" s="56">
        <v>1</v>
      </c>
      <c r="V138" s="56">
        <v>2</v>
      </c>
      <c r="W138" s="56">
        <v>3</v>
      </c>
      <c r="X138" s="56">
        <v>2</v>
      </c>
      <c r="Y138" s="56">
        <v>18</v>
      </c>
    </row>
    <row r="139" spans="1:25" x14ac:dyDescent="0.35">
      <c r="A139" s="1" t="s">
        <v>320</v>
      </c>
      <c r="B139" s="1" t="s">
        <v>321</v>
      </c>
      <c r="C139" s="1" t="s">
        <v>71</v>
      </c>
      <c r="D139" s="1" t="s">
        <v>72</v>
      </c>
      <c r="E139" s="1">
        <v>4</v>
      </c>
      <c r="F139" s="1">
        <v>6</v>
      </c>
      <c r="G139" s="1">
        <v>3</v>
      </c>
      <c r="H139" s="56">
        <v>11</v>
      </c>
      <c r="I139" s="56">
        <v>4</v>
      </c>
      <c r="J139" s="56">
        <v>3</v>
      </c>
      <c r="K139" s="56">
        <v>3</v>
      </c>
      <c r="L139" s="56">
        <v>5</v>
      </c>
      <c r="M139" s="56">
        <v>6</v>
      </c>
      <c r="N139" s="56">
        <v>3</v>
      </c>
      <c r="O139" s="56">
        <v>6</v>
      </c>
      <c r="P139" s="56">
        <v>5</v>
      </c>
      <c r="Q139" s="56">
        <v>2</v>
      </c>
      <c r="R139" s="56">
        <v>11</v>
      </c>
      <c r="S139" s="56">
        <v>8</v>
      </c>
      <c r="T139" s="56">
        <v>4</v>
      </c>
      <c r="U139" s="56">
        <v>2</v>
      </c>
      <c r="V139" s="56">
        <v>6</v>
      </c>
      <c r="W139" s="56">
        <v>1</v>
      </c>
      <c r="X139" s="56">
        <v>0</v>
      </c>
      <c r="Y139" s="56">
        <v>4</v>
      </c>
    </row>
    <row r="140" spans="1:25" x14ac:dyDescent="0.35">
      <c r="A140" s="1" t="s">
        <v>322</v>
      </c>
      <c r="B140" s="1" t="s">
        <v>323</v>
      </c>
      <c r="C140" s="1" t="s">
        <v>61</v>
      </c>
      <c r="D140" s="1" t="s">
        <v>62</v>
      </c>
      <c r="E140" s="1">
        <v>1</v>
      </c>
      <c r="F140" s="1">
        <v>0</v>
      </c>
      <c r="G140" s="1">
        <v>1</v>
      </c>
      <c r="H140" s="56">
        <v>1</v>
      </c>
      <c r="I140" s="56">
        <v>3</v>
      </c>
      <c r="J140" s="56">
        <v>0</v>
      </c>
      <c r="K140" s="56">
        <v>1</v>
      </c>
      <c r="L140" s="56">
        <v>1</v>
      </c>
      <c r="M140" s="56">
        <v>2</v>
      </c>
      <c r="N140" s="56">
        <v>1</v>
      </c>
      <c r="O140" s="56">
        <v>1</v>
      </c>
      <c r="P140" s="56">
        <v>1</v>
      </c>
      <c r="Q140" s="56">
        <v>3</v>
      </c>
      <c r="R140" s="56">
        <v>2</v>
      </c>
      <c r="S140" s="56">
        <v>7</v>
      </c>
      <c r="T140" s="56">
        <v>7</v>
      </c>
      <c r="U140" s="56">
        <v>0</v>
      </c>
      <c r="V140" s="56">
        <v>1</v>
      </c>
      <c r="W140" s="56">
        <v>0</v>
      </c>
      <c r="X140" s="56">
        <v>0</v>
      </c>
      <c r="Y140" s="56">
        <v>0</v>
      </c>
    </row>
    <row r="141" spans="1:25" x14ac:dyDescent="0.35">
      <c r="A141" s="1" t="s">
        <v>324</v>
      </c>
      <c r="B141" s="1" t="s">
        <v>325</v>
      </c>
      <c r="C141" s="1" t="s">
        <v>59</v>
      </c>
      <c r="D141" s="1" t="s">
        <v>60</v>
      </c>
      <c r="E141" s="1">
        <v>17</v>
      </c>
      <c r="F141" s="1">
        <v>24</v>
      </c>
      <c r="G141" s="1">
        <v>14</v>
      </c>
      <c r="H141" s="56">
        <v>0</v>
      </c>
      <c r="I141" s="56">
        <v>2</v>
      </c>
      <c r="J141" s="56">
        <v>4</v>
      </c>
      <c r="K141" s="56">
        <v>4</v>
      </c>
      <c r="L141" s="56">
        <v>4</v>
      </c>
      <c r="M141" s="56">
        <v>2</v>
      </c>
      <c r="N141" s="56">
        <v>2</v>
      </c>
      <c r="O141" s="56">
        <v>7</v>
      </c>
      <c r="P141" s="56">
        <v>0</v>
      </c>
      <c r="Q141" s="56">
        <v>0</v>
      </c>
      <c r="R141" s="56">
        <v>0</v>
      </c>
      <c r="S141" s="56">
        <v>0</v>
      </c>
      <c r="T141" s="56">
        <v>0</v>
      </c>
      <c r="U141" s="56">
        <v>0</v>
      </c>
      <c r="V141" s="56">
        <v>0</v>
      </c>
      <c r="W141" s="56">
        <v>0</v>
      </c>
      <c r="X141" s="56">
        <v>0</v>
      </c>
      <c r="Y141" s="56">
        <v>0</v>
      </c>
    </row>
    <row r="142" spans="1:25" x14ac:dyDescent="0.35">
      <c r="A142" s="1" t="s">
        <v>326</v>
      </c>
      <c r="B142" s="1" t="s">
        <v>327</v>
      </c>
      <c r="C142" s="1" t="s">
        <v>57</v>
      </c>
      <c r="D142" s="1" t="s">
        <v>58</v>
      </c>
      <c r="E142" s="1">
        <v>15</v>
      </c>
      <c r="F142" s="1">
        <v>25</v>
      </c>
      <c r="G142" s="1">
        <v>8</v>
      </c>
      <c r="H142" s="56">
        <v>41</v>
      </c>
      <c r="I142" s="56">
        <v>6</v>
      </c>
      <c r="J142" s="56">
        <v>8</v>
      </c>
      <c r="K142" s="56">
        <v>3</v>
      </c>
      <c r="L142" s="56">
        <v>5</v>
      </c>
      <c r="M142" s="56">
        <v>7</v>
      </c>
      <c r="N142" s="56">
        <v>10</v>
      </c>
      <c r="O142" s="56">
        <v>7</v>
      </c>
      <c r="P142" s="56">
        <v>4</v>
      </c>
      <c r="Q142" s="56">
        <v>0</v>
      </c>
      <c r="R142" s="56">
        <v>9</v>
      </c>
      <c r="S142" s="56">
        <v>8</v>
      </c>
      <c r="T142" s="56">
        <v>8</v>
      </c>
      <c r="U142" s="56">
        <v>2</v>
      </c>
      <c r="V142" s="56">
        <v>1</v>
      </c>
      <c r="W142" s="56">
        <v>1</v>
      </c>
      <c r="X142" s="56">
        <v>1</v>
      </c>
      <c r="Y142" s="56">
        <v>2</v>
      </c>
    </row>
    <row r="143" spans="1:25" x14ac:dyDescent="0.35">
      <c r="A143" s="1" t="s">
        <v>328</v>
      </c>
      <c r="B143" s="1" t="s">
        <v>329</v>
      </c>
      <c r="C143" s="1" t="s">
        <v>59</v>
      </c>
      <c r="D143" s="1" t="s">
        <v>60</v>
      </c>
      <c r="E143" s="1">
        <v>13</v>
      </c>
      <c r="F143" s="1">
        <v>7</v>
      </c>
      <c r="G143" s="1">
        <v>7</v>
      </c>
      <c r="H143" s="56" t="s">
        <v>748</v>
      </c>
      <c r="I143" s="56">
        <v>5</v>
      </c>
      <c r="J143" s="56">
        <v>2</v>
      </c>
      <c r="K143" s="56">
        <v>4</v>
      </c>
      <c r="L143" s="56">
        <v>2</v>
      </c>
      <c r="M143" s="56">
        <v>5</v>
      </c>
      <c r="N143" s="56">
        <v>1</v>
      </c>
      <c r="O143" s="56">
        <v>0</v>
      </c>
      <c r="P143" s="56">
        <v>2</v>
      </c>
      <c r="Q143" s="56">
        <v>0</v>
      </c>
      <c r="R143" s="56">
        <v>0</v>
      </c>
      <c r="S143" s="56">
        <v>0</v>
      </c>
      <c r="T143" s="56" t="s">
        <v>748</v>
      </c>
      <c r="U143" s="56" t="s">
        <v>748</v>
      </c>
      <c r="V143" s="56" t="s">
        <v>748</v>
      </c>
      <c r="W143" s="56" t="s">
        <v>748</v>
      </c>
      <c r="X143" s="56">
        <v>0</v>
      </c>
      <c r="Y143" s="56">
        <v>5</v>
      </c>
    </row>
    <row r="144" spans="1:25" x14ac:dyDescent="0.35">
      <c r="A144" s="1" t="s">
        <v>330</v>
      </c>
      <c r="B144" s="1" t="s">
        <v>331</v>
      </c>
      <c r="C144" s="1" t="s">
        <v>67</v>
      </c>
      <c r="D144" s="1" t="s">
        <v>68</v>
      </c>
      <c r="E144" s="1">
        <v>6</v>
      </c>
      <c r="F144" s="1">
        <v>1</v>
      </c>
      <c r="G144" s="1">
        <v>3</v>
      </c>
      <c r="H144" s="56">
        <v>15</v>
      </c>
      <c r="I144" s="56">
        <v>0</v>
      </c>
      <c r="J144" s="56">
        <v>0</v>
      </c>
      <c r="K144" s="56">
        <v>2</v>
      </c>
      <c r="L144" s="56">
        <v>1</v>
      </c>
      <c r="M144" s="56">
        <v>10</v>
      </c>
      <c r="N144" s="56">
        <v>0</v>
      </c>
      <c r="O144" s="56">
        <v>0</v>
      </c>
      <c r="P144" s="56">
        <v>0</v>
      </c>
      <c r="Q144" s="56">
        <v>0</v>
      </c>
      <c r="R144" s="56">
        <v>2</v>
      </c>
      <c r="S144" s="56">
        <v>0</v>
      </c>
      <c r="T144" s="56">
        <v>0</v>
      </c>
      <c r="U144" s="56">
        <v>0</v>
      </c>
      <c r="V144" s="56">
        <v>0</v>
      </c>
      <c r="W144" s="56">
        <v>1</v>
      </c>
      <c r="X144" s="56">
        <v>0</v>
      </c>
      <c r="Y144" s="56">
        <v>0</v>
      </c>
    </row>
    <row r="145" spans="1:25" x14ac:dyDescent="0.35">
      <c r="A145" s="1" t="s">
        <v>332</v>
      </c>
      <c r="B145" s="1" t="s">
        <v>333</v>
      </c>
      <c r="C145" s="1" t="s">
        <v>57</v>
      </c>
      <c r="D145" s="1" t="s">
        <v>58</v>
      </c>
      <c r="E145" s="1">
        <v>19</v>
      </c>
      <c r="F145" s="1">
        <v>0</v>
      </c>
      <c r="G145" s="1">
        <v>2</v>
      </c>
      <c r="H145" s="56">
        <v>6</v>
      </c>
      <c r="I145" s="56">
        <v>3</v>
      </c>
      <c r="J145" s="56">
        <v>17</v>
      </c>
      <c r="K145" s="56">
        <v>7</v>
      </c>
      <c r="L145" s="56">
        <v>12</v>
      </c>
      <c r="M145" s="56">
        <v>15</v>
      </c>
      <c r="N145" s="56">
        <v>10</v>
      </c>
      <c r="O145" s="56">
        <v>9</v>
      </c>
      <c r="P145" s="56">
        <v>9</v>
      </c>
      <c r="Q145" s="56">
        <v>9</v>
      </c>
      <c r="R145" s="56">
        <v>12</v>
      </c>
      <c r="S145" s="56">
        <v>8</v>
      </c>
      <c r="T145" s="56">
        <v>13</v>
      </c>
      <c r="U145" s="56">
        <v>10</v>
      </c>
      <c r="V145" s="56">
        <v>13</v>
      </c>
      <c r="W145" s="56">
        <v>7</v>
      </c>
      <c r="X145" s="56">
        <v>6</v>
      </c>
      <c r="Y145" s="56">
        <v>5</v>
      </c>
    </row>
    <row r="146" spans="1:25" x14ac:dyDescent="0.35">
      <c r="A146" s="1" t="s">
        <v>334</v>
      </c>
      <c r="B146" s="1" t="s">
        <v>335</v>
      </c>
      <c r="C146" s="1" t="s">
        <v>61</v>
      </c>
      <c r="D146" s="1" t="s">
        <v>62</v>
      </c>
      <c r="E146" s="1">
        <v>6</v>
      </c>
      <c r="F146" s="1">
        <v>5</v>
      </c>
      <c r="G146" s="1">
        <v>5</v>
      </c>
      <c r="H146" s="56">
        <v>2</v>
      </c>
      <c r="I146" s="56">
        <v>0</v>
      </c>
      <c r="J146" s="56">
        <v>4</v>
      </c>
      <c r="K146" s="56">
        <v>2</v>
      </c>
      <c r="L146" s="56">
        <v>4</v>
      </c>
      <c r="M146" s="56">
        <v>1</v>
      </c>
      <c r="N146" s="56">
        <v>0</v>
      </c>
      <c r="O146" s="56">
        <v>0</v>
      </c>
      <c r="P146" s="56">
        <v>2</v>
      </c>
      <c r="Q146" s="56">
        <v>2</v>
      </c>
      <c r="R146" s="56">
        <v>0</v>
      </c>
      <c r="S146" s="56">
        <v>0</v>
      </c>
      <c r="T146" s="56">
        <v>0</v>
      </c>
      <c r="U146" s="56">
        <v>0</v>
      </c>
      <c r="V146" s="56">
        <v>0</v>
      </c>
      <c r="W146" s="56">
        <v>0</v>
      </c>
      <c r="X146" s="56">
        <v>2</v>
      </c>
      <c r="Y146" s="56">
        <v>0</v>
      </c>
    </row>
    <row r="147" spans="1:25" x14ac:dyDescent="0.35">
      <c r="A147" s="1" t="s">
        <v>336</v>
      </c>
      <c r="B147" s="1" t="s">
        <v>337</v>
      </c>
      <c r="C147" s="1" t="s">
        <v>65</v>
      </c>
      <c r="D147" s="1" t="s">
        <v>66</v>
      </c>
      <c r="E147" s="1">
        <v>10</v>
      </c>
      <c r="F147" s="1">
        <v>9</v>
      </c>
      <c r="G147" s="1">
        <v>6</v>
      </c>
      <c r="H147" s="56" t="s">
        <v>748</v>
      </c>
      <c r="I147" s="56">
        <v>0</v>
      </c>
      <c r="J147" s="56">
        <v>2</v>
      </c>
      <c r="K147" s="56">
        <v>0</v>
      </c>
      <c r="L147" s="56">
        <v>0</v>
      </c>
      <c r="M147" s="56">
        <v>0</v>
      </c>
      <c r="N147" s="56">
        <v>0</v>
      </c>
      <c r="O147" s="56">
        <v>1</v>
      </c>
      <c r="P147" s="56">
        <v>0</v>
      </c>
      <c r="Q147" s="56">
        <v>0</v>
      </c>
      <c r="R147" s="56">
        <v>1</v>
      </c>
      <c r="S147" s="56">
        <v>2</v>
      </c>
      <c r="T147" s="56">
        <v>0</v>
      </c>
      <c r="U147" s="56">
        <v>0</v>
      </c>
      <c r="V147" s="56" t="s">
        <v>748</v>
      </c>
      <c r="W147" s="56" t="s">
        <v>748</v>
      </c>
      <c r="X147" s="56" t="s">
        <v>748</v>
      </c>
      <c r="Y147" s="56" t="s">
        <v>748</v>
      </c>
    </row>
    <row r="148" spans="1:25" x14ac:dyDescent="0.35">
      <c r="A148" s="1" t="s">
        <v>338</v>
      </c>
      <c r="B148" s="1" t="s">
        <v>339</v>
      </c>
      <c r="C148" s="1" t="s">
        <v>61</v>
      </c>
      <c r="D148" s="1" t="s">
        <v>62</v>
      </c>
      <c r="E148" s="1">
        <v>5</v>
      </c>
      <c r="F148" s="1">
        <v>1</v>
      </c>
      <c r="G148" s="1">
        <v>2</v>
      </c>
      <c r="H148" s="56">
        <v>0</v>
      </c>
      <c r="I148" s="56">
        <v>1</v>
      </c>
      <c r="J148" s="56">
        <v>3</v>
      </c>
      <c r="K148" s="56">
        <v>8</v>
      </c>
      <c r="L148" s="56">
        <v>2</v>
      </c>
      <c r="M148" s="56">
        <v>8</v>
      </c>
      <c r="N148" s="56">
        <v>3</v>
      </c>
      <c r="O148" s="56">
        <v>8</v>
      </c>
      <c r="P148" s="56">
        <v>8</v>
      </c>
      <c r="Q148" s="56">
        <v>5</v>
      </c>
      <c r="R148" s="56">
        <v>7</v>
      </c>
      <c r="S148" s="56">
        <v>4</v>
      </c>
      <c r="T148" s="56">
        <v>3</v>
      </c>
      <c r="U148" s="56">
        <v>2</v>
      </c>
      <c r="V148" s="56">
        <v>6</v>
      </c>
      <c r="W148" s="56">
        <v>5</v>
      </c>
      <c r="X148" s="56">
        <v>4</v>
      </c>
      <c r="Y148" s="56">
        <v>1</v>
      </c>
    </row>
    <row r="149" spans="1:25" x14ac:dyDescent="0.35">
      <c r="A149" s="1" t="s">
        <v>340</v>
      </c>
      <c r="B149" s="1" t="s">
        <v>341</v>
      </c>
      <c r="C149" s="1" t="s">
        <v>67</v>
      </c>
      <c r="D149" s="1" t="s">
        <v>68</v>
      </c>
      <c r="E149" s="1">
        <v>20</v>
      </c>
      <c r="F149" s="1">
        <v>3</v>
      </c>
      <c r="G149" s="1">
        <v>3</v>
      </c>
      <c r="H149" s="56">
        <v>5</v>
      </c>
      <c r="I149" s="56">
        <v>13</v>
      </c>
      <c r="J149" s="56">
        <v>9</v>
      </c>
      <c r="K149" s="56">
        <v>6</v>
      </c>
      <c r="L149" s="56">
        <v>6</v>
      </c>
      <c r="M149" s="56">
        <v>9</v>
      </c>
      <c r="N149" s="56">
        <v>10</v>
      </c>
      <c r="O149" s="56">
        <v>8</v>
      </c>
      <c r="P149" s="56">
        <v>8</v>
      </c>
      <c r="Q149" s="56">
        <v>6</v>
      </c>
      <c r="R149" s="56">
        <v>1</v>
      </c>
      <c r="S149" s="56">
        <v>0</v>
      </c>
      <c r="T149" s="56">
        <v>0</v>
      </c>
      <c r="U149" s="56">
        <v>2</v>
      </c>
      <c r="V149" s="56">
        <v>0</v>
      </c>
      <c r="W149" s="56">
        <v>1</v>
      </c>
      <c r="X149" s="56">
        <v>6</v>
      </c>
      <c r="Y149" s="56">
        <v>2</v>
      </c>
    </row>
    <row r="150" spans="1:25" x14ac:dyDescent="0.35">
      <c r="A150" s="1" t="s">
        <v>342</v>
      </c>
      <c r="B150" s="1" t="s">
        <v>343</v>
      </c>
      <c r="C150" s="1" t="s">
        <v>69</v>
      </c>
      <c r="D150" s="1" t="s">
        <v>70</v>
      </c>
      <c r="E150" s="1">
        <v>0</v>
      </c>
      <c r="F150" s="1">
        <v>0</v>
      </c>
      <c r="G150" s="1">
        <v>0</v>
      </c>
      <c r="H150" s="56" t="s">
        <v>748</v>
      </c>
      <c r="I150" s="56" t="s">
        <v>748</v>
      </c>
      <c r="J150" s="56" t="s">
        <v>748</v>
      </c>
      <c r="K150" s="56" t="s">
        <v>748</v>
      </c>
      <c r="L150" s="56" t="s">
        <v>748</v>
      </c>
      <c r="M150" s="56" t="s">
        <v>748</v>
      </c>
      <c r="N150" s="56" t="s">
        <v>748</v>
      </c>
      <c r="O150" s="56" t="s">
        <v>748</v>
      </c>
      <c r="P150" s="56" t="s">
        <v>748</v>
      </c>
      <c r="Q150" s="56" t="s">
        <v>748</v>
      </c>
      <c r="R150" s="56" t="s">
        <v>748</v>
      </c>
      <c r="S150" s="56" t="s">
        <v>748</v>
      </c>
      <c r="T150" s="56" t="s">
        <v>748</v>
      </c>
      <c r="U150" s="56" t="s">
        <v>748</v>
      </c>
      <c r="V150" s="56" t="s">
        <v>748</v>
      </c>
      <c r="W150" s="56" t="s">
        <v>748</v>
      </c>
      <c r="X150" s="56" t="s">
        <v>748</v>
      </c>
      <c r="Y150" s="56" t="s">
        <v>748</v>
      </c>
    </row>
    <row r="151" spans="1:25" x14ac:dyDescent="0.35">
      <c r="A151" s="1" t="s">
        <v>344</v>
      </c>
      <c r="B151" s="1" t="s">
        <v>345</v>
      </c>
      <c r="C151" s="1" t="s">
        <v>57</v>
      </c>
      <c r="D151" s="1" t="s">
        <v>58</v>
      </c>
      <c r="E151" s="1">
        <v>11</v>
      </c>
      <c r="F151" s="1">
        <v>9</v>
      </c>
      <c r="G151" s="1">
        <v>4</v>
      </c>
      <c r="H151" s="56">
        <v>0</v>
      </c>
      <c r="I151" s="56">
        <v>2</v>
      </c>
      <c r="J151" s="56">
        <v>1</v>
      </c>
      <c r="K151" s="56">
        <v>1</v>
      </c>
      <c r="L151" s="56">
        <v>3</v>
      </c>
      <c r="M151" s="56">
        <v>4</v>
      </c>
      <c r="N151" s="56">
        <v>6</v>
      </c>
      <c r="O151" s="56">
        <v>7</v>
      </c>
      <c r="P151" s="56">
        <v>5</v>
      </c>
      <c r="Q151" s="56">
        <v>1</v>
      </c>
      <c r="R151" s="56">
        <v>1</v>
      </c>
      <c r="S151" s="56">
        <v>5</v>
      </c>
      <c r="T151" s="56">
        <v>2</v>
      </c>
      <c r="U151" s="56">
        <v>8</v>
      </c>
      <c r="V151" s="56">
        <v>4</v>
      </c>
      <c r="W151" s="56">
        <v>5</v>
      </c>
      <c r="X151" s="56">
        <v>7</v>
      </c>
      <c r="Y151" s="56">
        <v>7</v>
      </c>
    </row>
    <row r="152" spans="1:25" x14ac:dyDescent="0.35">
      <c r="A152" s="1" t="s">
        <v>346</v>
      </c>
      <c r="B152" s="1" t="s">
        <v>347</v>
      </c>
      <c r="C152" s="1" t="s">
        <v>57</v>
      </c>
      <c r="D152" s="1" t="s">
        <v>58</v>
      </c>
      <c r="E152" s="1">
        <v>5</v>
      </c>
      <c r="F152" s="1">
        <v>26</v>
      </c>
      <c r="G152" s="1">
        <v>0</v>
      </c>
      <c r="H152" s="56">
        <v>4</v>
      </c>
      <c r="I152" s="56">
        <v>3</v>
      </c>
      <c r="J152" s="56">
        <v>1</v>
      </c>
      <c r="K152" s="56">
        <v>6</v>
      </c>
      <c r="L152" s="56">
        <v>0</v>
      </c>
      <c r="M152" s="56">
        <v>5</v>
      </c>
      <c r="N152" s="56">
        <v>7</v>
      </c>
      <c r="O152" s="56">
        <v>2</v>
      </c>
      <c r="P152" s="56">
        <v>0</v>
      </c>
      <c r="Q152" s="56">
        <v>2</v>
      </c>
      <c r="R152" s="56">
        <v>0</v>
      </c>
      <c r="S152" s="56">
        <v>1</v>
      </c>
      <c r="T152" s="56">
        <v>1</v>
      </c>
      <c r="U152" s="56">
        <v>0</v>
      </c>
      <c r="V152" s="56">
        <v>1</v>
      </c>
      <c r="W152" s="56">
        <v>2</v>
      </c>
      <c r="X152" s="56">
        <v>2</v>
      </c>
      <c r="Y152" s="56">
        <v>1</v>
      </c>
    </row>
    <row r="153" spans="1:25" x14ac:dyDescent="0.35">
      <c r="A153" s="1" t="s">
        <v>348</v>
      </c>
      <c r="B153" s="1" t="s">
        <v>349</v>
      </c>
      <c r="C153" s="1" t="s">
        <v>61</v>
      </c>
      <c r="D153" s="1" t="s">
        <v>62</v>
      </c>
      <c r="E153" s="1">
        <v>11</v>
      </c>
      <c r="F153" s="1">
        <v>0</v>
      </c>
      <c r="G153" s="1">
        <v>13</v>
      </c>
      <c r="H153" s="56" t="s">
        <v>748</v>
      </c>
      <c r="I153" s="56" t="s">
        <v>748</v>
      </c>
      <c r="J153" s="56">
        <v>7</v>
      </c>
      <c r="K153" s="56">
        <v>4</v>
      </c>
      <c r="L153" s="56" t="s">
        <v>748</v>
      </c>
      <c r="M153" s="56">
        <v>13</v>
      </c>
      <c r="N153" s="56">
        <v>5</v>
      </c>
      <c r="O153" s="56" t="s">
        <v>748</v>
      </c>
      <c r="P153" s="56">
        <v>5</v>
      </c>
      <c r="Q153" s="56" t="s">
        <v>748</v>
      </c>
      <c r="R153" s="56" t="s">
        <v>748</v>
      </c>
      <c r="S153" s="56">
        <v>4</v>
      </c>
      <c r="T153" s="56" t="s">
        <v>748</v>
      </c>
      <c r="U153" s="56" t="s">
        <v>748</v>
      </c>
      <c r="V153" s="56" t="s">
        <v>748</v>
      </c>
      <c r="W153" s="56" t="s">
        <v>748</v>
      </c>
      <c r="X153" s="56" t="s">
        <v>748</v>
      </c>
      <c r="Y153" s="56" t="s">
        <v>748</v>
      </c>
    </row>
    <row r="154" spans="1:25" x14ac:dyDescent="0.35">
      <c r="A154" s="1" t="s">
        <v>350</v>
      </c>
      <c r="B154" s="1" t="s">
        <v>351</v>
      </c>
      <c r="C154" s="1" t="s">
        <v>73</v>
      </c>
      <c r="D154" s="1" t="s">
        <v>74</v>
      </c>
      <c r="E154" s="1">
        <v>0</v>
      </c>
      <c r="F154" s="1">
        <v>0</v>
      </c>
      <c r="G154" s="1">
        <v>1</v>
      </c>
      <c r="H154" s="56">
        <v>8</v>
      </c>
      <c r="I154" s="56">
        <v>3</v>
      </c>
      <c r="J154" s="56">
        <v>2</v>
      </c>
      <c r="K154" s="56">
        <v>5</v>
      </c>
      <c r="L154" s="56">
        <v>1</v>
      </c>
      <c r="M154" s="56">
        <v>6</v>
      </c>
      <c r="N154" s="56">
        <v>3</v>
      </c>
      <c r="O154" s="56">
        <v>0</v>
      </c>
      <c r="P154" s="56">
        <v>1</v>
      </c>
      <c r="Q154" s="56">
        <v>0</v>
      </c>
      <c r="R154" s="56">
        <v>0</v>
      </c>
      <c r="S154" s="56">
        <v>0</v>
      </c>
      <c r="T154" s="56">
        <v>0</v>
      </c>
      <c r="U154" s="56">
        <v>0</v>
      </c>
      <c r="V154" s="56">
        <v>0</v>
      </c>
      <c r="W154" s="56">
        <v>0</v>
      </c>
      <c r="X154" s="56">
        <v>8</v>
      </c>
      <c r="Y154" s="56">
        <v>13</v>
      </c>
    </row>
    <row r="155" spans="1:25" x14ac:dyDescent="0.35">
      <c r="A155" s="1" t="s">
        <v>352</v>
      </c>
      <c r="B155" s="1" t="s">
        <v>353</v>
      </c>
      <c r="C155" s="1" t="s">
        <v>57</v>
      </c>
      <c r="D155" s="1" t="s">
        <v>58</v>
      </c>
      <c r="E155" s="1">
        <v>0</v>
      </c>
      <c r="F155" s="1">
        <v>1</v>
      </c>
      <c r="G155" s="1">
        <v>1</v>
      </c>
      <c r="H155" s="56">
        <v>0</v>
      </c>
      <c r="I155" s="56">
        <v>18</v>
      </c>
      <c r="J155" s="56">
        <v>2</v>
      </c>
      <c r="K155" s="56">
        <v>4</v>
      </c>
      <c r="L155" s="56">
        <v>5</v>
      </c>
      <c r="M155" s="56">
        <v>4</v>
      </c>
      <c r="N155" s="56">
        <v>2</v>
      </c>
      <c r="O155" s="56">
        <v>1</v>
      </c>
      <c r="P155" s="56">
        <v>0</v>
      </c>
      <c r="Q155" s="56">
        <v>0</v>
      </c>
      <c r="R155" s="56">
        <v>2</v>
      </c>
      <c r="S155" s="56">
        <v>8</v>
      </c>
      <c r="T155" s="56">
        <v>4</v>
      </c>
      <c r="U155" s="56">
        <v>3</v>
      </c>
      <c r="V155" s="56">
        <v>2</v>
      </c>
      <c r="W155" s="56">
        <v>1</v>
      </c>
      <c r="X155" s="56">
        <v>1</v>
      </c>
      <c r="Y155" s="56">
        <v>0</v>
      </c>
    </row>
    <row r="156" spans="1:25" x14ac:dyDescent="0.35">
      <c r="A156" s="1" t="s">
        <v>354</v>
      </c>
      <c r="B156" s="1" t="s">
        <v>355</v>
      </c>
      <c r="C156" s="1" t="s">
        <v>73</v>
      </c>
      <c r="D156" s="1" t="s">
        <v>74</v>
      </c>
      <c r="E156" s="1">
        <v>0</v>
      </c>
      <c r="F156" s="1">
        <v>0</v>
      </c>
      <c r="G156" s="1">
        <v>10</v>
      </c>
      <c r="H156" s="56">
        <v>1</v>
      </c>
      <c r="I156" s="56">
        <v>5</v>
      </c>
      <c r="J156" s="56">
        <v>3</v>
      </c>
      <c r="K156" s="56">
        <v>4</v>
      </c>
      <c r="L156" s="56">
        <v>3</v>
      </c>
      <c r="M156" s="56">
        <v>6</v>
      </c>
      <c r="N156" s="56">
        <v>1</v>
      </c>
      <c r="O156" s="56">
        <v>1</v>
      </c>
      <c r="P156" s="56">
        <v>1</v>
      </c>
      <c r="Q156" s="56">
        <v>10</v>
      </c>
      <c r="R156" s="56">
        <v>1</v>
      </c>
      <c r="S156" s="56">
        <v>1</v>
      </c>
      <c r="T156" s="56">
        <v>0</v>
      </c>
      <c r="U156" s="56">
        <v>0</v>
      </c>
      <c r="V156" s="56">
        <v>1</v>
      </c>
      <c r="W156" s="56">
        <v>0</v>
      </c>
      <c r="X156" s="56">
        <v>0</v>
      </c>
      <c r="Y156" s="56">
        <v>0</v>
      </c>
    </row>
    <row r="157" spans="1:25" x14ac:dyDescent="0.35">
      <c r="A157" s="1" t="s">
        <v>356</v>
      </c>
      <c r="B157" s="1" t="s">
        <v>357</v>
      </c>
      <c r="C157" s="1" t="s">
        <v>65</v>
      </c>
      <c r="D157" s="1" t="s">
        <v>66</v>
      </c>
      <c r="E157" s="1">
        <v>4</v>
      </c>
      <c r="F157" s="1">
        <v>10</v>
      </c>
      <c r="G157" s="1">
        <v>2</v>
      </c>
      <c r="H157" s="56">
        <v>0</v>
      </c>
      <c r="I157" s="56">
        <v>0</v>
      </c>
      <c r="J157" s="56">
        <v>0</v>
      </c>
      <c r="K157" s="56">
        <v>0</v>
      </c>
      <c r="L157" s="56">
        <v>1</v>
      </c>
      <c r="M157" s="56">
        <v>3</v>
      </c>
      <c r="N157" s="56">
        <v>0</v>
      </c>
      <c r="O157" s="56">
        <v>0</v>
      </c>
      <c r="P157" s="56">
        <v>0</v>
      </c>
      <c r="Q157" s="56" t="s">
        <v>748</v>
      </c>
      <c r="R157" s="56">
        <v>0</v>
      </c>
      <c r="S157" s="56">
        <v>0</v>
      </c>
      <c r="T157" s="56">
        <v>0</v>
      </c>
      <c r="U157" s="56">
        <v>0</v>
      </c>
      <c r="V157" s="56">
        <v>0</v>
      </c>
      <c r="W157" s="56">
        <v>1</v>
      </c>
      <c r="X157" s="56">
        <v>0</v>
      </c>
      <c r="Y157" s="56">
        <v>1</v>
      </c>
    </row>
    <row r="158" spans="1:25" x14ac:dyDescent="0.35">
      <c r="A158" s="1" t="s">
        <v>358</v>
      </c>
      <c r="B158" s="1" t="s">
        <v>359</v>
      </c>
      <c r="C158" s="1" t="s">
        <v>57</v>
      </c>
      <c r="D158" s="1" t="s">
        <v>58</v>
      </c>
      <c r="E158" s="1">
        <v>22</v>
      </c>
      <c r="F158" s="1">
        <v>17</v>
      </c>
      <c r="G158" s="1">
        <v>14</v>
      </c>
      <c r="H158" s="56">
        <v>6</v>
      </c>
      <c r="I158" s="56">
        <v>0</v>
      </c>
      <c r="J158" s="56" t="s">
        <v>748</v>
      </c>
      <c r="K158" s="56">
        <v>2</v>
      </c>
      <c r="L158" s="56">
        <v>0</v>
      </c>
      <c r="M158" s="56">
        <v>7</v>
      </c>
      <c r="N158" s="56">
        <v>1</v>
      </c>
      <c r="O158" s="56">
        <v>6</v>
      </c>
      <c r="P158" s="56">
        <v>6</v>
      </c>
      <c r="Q158" s="56">
        <v>12</v>
      </c>
      <c r="R158" s="56">
        <v>2</v>
      </c>
      <c r="S158" s="56">
        <v>0</v>
      </c>
      <c r="T158" s="56">
        <v>2</v>
      </c>
      <c r="U158" s="56">
        <v>4</v>
      </c>
      <c r="V158" s="56">
        <v>1</v>
      </c>
      <c r="W158" s="56">
        <v>6</v>
      </c>
      <c r="X158" s="56">
        <v>3</v>
      </c>
      <c r="Y158" s="56">
        <v>5</v>
      </c>
    </row>
    <row r="159" spans="1:25" x14ac:dyDescent="0.35">
      <c r="A159" s="1" t="s">
        <v>360</v>
      </c>
      <c r="B159" s="1" t="s">
        <v>361</v>
      </c>
      <c r="C159" s="1" t="s">
        <v>65</v>
      </c>
      <c r="D159" s="1" t="s">
        <v>66</v>
      </c>
      <c r="E159" s="1">
        <v>0</v>
      </c>
      <c r="F159" s="1">
        <v>0</v>
      </c>
      <c r="G159" s="1">
        <v>0</v>
      </c>
      <c r="H159" s="56" t="s">
        <v>748</v>
      </c>
      <c r="I159" s="56" t="s">
        <v>748</v>
      </c>
      <c r="J159" s="56" t="s">
        <v>748</v>
      </c>
      <c r="K159" s="56" t="s">
        <v>748</v>
      </c>
      <c r="L159" s="56" t="s">
        <v>748</v>
      </c>
      <c r="M159" s="56" t="s">
        <v>748</v>
      </c>
      <c r="N159" s="56">
        <v>0</v>
      </c>
      <c r="O159" s="56" t="s">
        <v>748</v>
      </c>
      <c r="P159" s="56" t="s">
        <v>748</v>
      </c>
      <c r="Q159" s="56" t="s">
        <v>748</v>
      </c>
      <c r="R159" s="56" t="s">
        <v>748</v>
      </c>
      <c r="S159" s="56" t="s">
        <v>748</v>
      </c>
      <c r="T159" s="56">
        <v>0</v>
      </c>
      <c r="U159" s="56">
        <v>0</v>
      </c>
      <c r="V159" s="56">
        <v>1</v>
      </c>
      <c r="W159" s="56">
        <v>6</v>
      </c>
      <c r="X159" s="56">
        <v>3</v>
      </c>
      <c r="Y159" s="56">
        <v>6</v>
      </c>
    </row>
    <row r="160" spans="1:25" x14ac:dyDescent="0.35">
      <c r="A160" s="1" t="s">
        <v>362</v>
      </c>
      <c r="B160" s="1" t="s">
        <v>363</v>
      </c>
      <c r="C160" s="1" t="s">
        <v>73</v>
      </c>
      <c r="D160" s="1" t="s">
        <v>74</v>
      </c>
      <c r="E160" s="1">
        <v>78</v>
      </c>
      <c r="F160" s="1">
        <v>44</v>
      </c>
      <c r="G160" s="1">
        <v>35</v>
      </c>
      <c r="H160" s="56">
        <v>5</v>
      </c>
      <c r="I160" s="56">
        <v>31</v>
      </c>
      <c r="J160" s="56">
        <v>9</v>
      </c>
      <c r="K160" s="56">
        <v>5</v>
      </c>
      <c r="L160" s="56">
        <v>6</v>
      </c>
      <c r="M160" s="56">
        <v>12</v>
      </c>
      <c r="N160" s="56">
        <v>6</v>
      </c>
      <c r="O160" s="56">
        <v>17</v>
      </c>
      <c r="P160" s="56">
        <v>2</v>
      </c>
      <c r="Q160" s="56">
        <v>7</v>
      </c>
      <c r="R160" s="56">
        <v>3</v>
      </c>
      <c r="S160" s="56">
        <v>10</v>
      </c>
      <c r="T160" s="56">
        <v>5</v>
      </c>
      <c r="U160" s="56">
        <v>8</v>
      </c>
      <c r="V160" s="56">
        <v>15</v>
      </c>
      <c r="W160" s="56">
        <v>7</v>
      </c>
      <c r="X160" s="56">
        <v>5</v>
      </c>
      <c r="Y160" s="56">
        <v>13</v>
      </c>
    </row>
    <row r="161" spans="1:25" x14ac:dyDescent="0.35">
      <c r="A161" s="1" t="s">
        <v>364</v>
      </c>
      <c r="B161" s="1" t="s">
        <v>365</v>
      </c>
      <c r="C161" s="1" t="s">
        <v>59</v>
      </c>
      <c r="D161" s="1" t="s">
        <v>60</v>
      </c>
      <c r="E161" s="1">
        <v>48</v>
      </c>
      <c r="F161" s="1">
        <v>31</v>
      </c>
      <c r="G161" s="1">
        <v>20</v>
      </c>
      <c r="H161" s="56">
        <v>20</v>
      </c>
      <c r="I161" s="56">
        <v>46</v>
      </c>
      <c r="J161" s="56">
        <v>26</v>
      </c>
      <c r="K161" s="56">
        <v>40</v>
      </c>
      <c r="L161" s="56">
        <v>41</v>
      </c>
      <c r="M161" s="56">
        <v>57</v>
      </c>
      <c r="N161" s="56">
        <v>40</v>
      </c>
      <c r="O161" s="56">
        <v>48</v>
      </c>
      <c r="P161" s="56">
        <v>24</v>
      </c>
      <c r="Q161" s="56" t="s">
        <v>748</v>
      </c>
      <c r="R161" s="56">
        <v>43</v>
      </c>
      <c r="S161" s="56">
        <v>31</v>
      </c>
      <c r="T161" s="56">
        <v>35</v>
      </c>
      <c r="U161" s="56">
        <v>39</v>
      </c>
      <c r="V161" s="56">
        <v>32</v>
      </c>
      <c r="W161" s="56">
        <v>36</v>
      </c>
      <c r="X161" s="56">
        <v>20</v>
      </c>
      <c r="Y161" s="56">
        <v>35</v>
      </c>
    </row>
    <row r="162" spans="1:25" x14ac:dyDescent="0.35">
      <c r="A162" s="1" t="s">
        <v>366</v>
      </c>
      <c r="B162" s="1" t="s">
        <v>367</v>
      </c>
      <c r="C162" s="1" t="s">
        <v>67</v>
      </c>
      <c r="D162" s="1" t="s">
        <v>68</v>
      </c>
      <c r="E162" s="1">
        <v>0</v>
      </c>
      <c r="F162" s="1">
        <v>0</v>
      </c>
      <c r="G162" s="1">
        <v>0</v>
      </c>
      <c r="H162" s="56" t="s">
        <v>748</v>
      </c>
      <c r="I162" s="56">
        <v>0</v>
      </c>
      <c r="J162" s="56" t="s">
        <v>748</v>
      </c>
      <c r="K162" s="56">
        <v>0</v>
      </c>
      <c r="L162" s="56">
        <v>1</v>
      </c>
      <c r="M162" s="56">
        <v>2</v>
      </c>
      <c r="N162" s="56">
        <v>1</v>
      </c>
      <c r="O162" s="56">
        <v>0</v>
      </c>
      <c r="P162" s="56">
        <v>1</v>
      </c>
      <c r="Q162" s="56">
        <v>1</v>
      </c>
      <c r="R162" s="56">
        <v>1</v>
      </c>
      <c r="S162" s="56">
        <v>0</v>
      </c>
      <c r="T162" s="56">
        <v>0</v>
      </c>
      <c r="U162" s="56" t="s">
        <v>748</v>
      </c>
      <c r="V162" s="56">
        <v>3</v>
      </c>
      <c r="W162" s="56">
        <v>0</v>
      </c>
      <c r="X162" s="56">
        <v>0</v>
      </c>
      <c r="Y162" s="56">
        <v>0</v>
      </c>
    </row>
    <row r="163" spans="1:25" x14ac:dyDescent="0.35">
      <c r="A163" s="1" t="s">
        <v>368</v>
      </c>
      <c r="B163" s="1" t="s">
        <v>369</v>
      </c>
      <c r="C163" s="1" t="s">
        <v>57</v>
      </c>
      <c r="D163" s="1" t="s">
        <v>58</v>
      </c>
      <c r="E163" s="1">
        <v>23</v>
      </c>
      <c r="F163" s="1">
        <v>8</v>
      </c>
      <c r="G163" s="1">
        <v>35</v>
      </c>
      <c r="H163" s="56">
        <v>14</v>
      </c>
      <c r="I163" s="56">
        <v>9</v>
      </c>
      <c r="J163" s="56">
        <v>10</v>
      </c>
      <c r="K163" s="56">
        <v>7</v>
      </c>
      <c r="L163" s="56">
        <v>9</v>
      </c>
      <c r="M163" s="56">
        <v>9</v>
      </c>
      <c r="N163" s="56">
        <v>19</v>
      </c>
      <c r="O163" s="56">
        <v>9</v>
      </c>
      <c r="P163" s="56">
        <v>5</v>
      </c>
      <c r="Q163" s="56">
        <v>13</v>
      </c>
      <c r="R163" s="56">
        <v>13</v>
      </c>
      <c r="S163" s="56">
        <v>11</v>
      </c>
      <c r="T163" s="56">
        <v>18</v>
      </c>
      <c r="U163" s="56">
        <v>4</v>
      </c>
      <c r="V163" s="56">
        <v>0</v>
      </c>
      <c r="W163" s="56">
        <v>6</v>
      </c>
      <c r="X163" s="56">
        <v>12</v>
      </c>
      <c r="Y163" s="56">
        <v>16</v>
      </c>
    </row>
    <row r="164" spans="1:25" x14ac:dyDescent="0.35">
      <c r="A164" s="1" t="s">
        <v>370</v>
      </c>
      <c r="B164" s="1" t="s">
        <v>371</v>
      </c>
      <c r="C164" s="1" t="s">
        <v>71</v>
      </c>
      <c r="D164" s="1" t="s">
        <v>72</v>
      </c>
      <c r="E164" s="1">
        <v>6</v>
      </c>
      <c r="F164" s="1">
        <v>15</v>
      </c>
      <c r="G164" s="1">
        <v>19</v>
      </c>
      <c r="H164" s="56">
        <v>0</v>
      </c>
      <c r="I164" s="56">
        <v>0</v>
      </c>
      <c r="J164" s="56">
        <v>0</v>
      </c>
      <c r="K164" s="56">
        <v>0</v>
      </c>
      <c r="L164" s="56">
        <v>2</v>
      </c>
      <c r="M164" s="56">
        <v>0</v>
      </c>
      <c r="N164" s="56">
        <v>0</v>
      </c>
      <c r="O164" s="56">
        <v>0</v>
      </c>
      <c r="P164" s="56">
        <v>0</v>
      </c>
      <c r="Q164" s="56">
        <v>0</v>
      </c>
      <c r="R164" s="56">
        <v>0</v>
      </c>
      <c r="S164" s="56">
        <v>0</v>
      </c>
      <c r="T164" s="56">
        <v>0</v>
      </c>
      <c r="U164" s="56">
        <v>0</v>
      </c>
      <c r="V164" s="56">
        <v>2</v>
      </c>
      <c r="W164" s="56">
        <v>0</v>
      </c>
      <c r="X164" s="56">
        <v>0</v>
      </c>
      <c r="Y164" s="56">
        <v>0</v>
      </c>
    </row>
    <row r="165" spans="1:25" x14ac:dyDescent="0.35">
      <c r="A165" s="1" t="s">
        <v>372</v>
      </c>
      <c r="B165" s="1" t="s">
        <v>373</v>
      </c>
      <c r="C165" s="1" t="s">
        <v>59</v>
      </c>
      <c r="D165" s="1" t="s">
        <v>60</v>
      </c>
      <c r="E165" s="1">
        <v>3</v>
      </c>
      <c r="F165" s="1">
        <v>5</v>
      </c>
      <c r="G165" s="1">
        <v>9</v>
      </c>
      <c r="H165" s="56">
        <v>23</v>
      </c>
      <c r="I165" s="56">
        <v>5</v>
      </c>
      <c r="J165" s="56">
        <v>4</v>
      </c>
      <c r="K165" s="56">
        <v>12</v>
      </c>
      <c r="L165" s="56">
        <v>4</v>
      </c>
      <c r="M165" s="56">
        <v>6</v>
      </c>
      <c r="N165" s="56">
        <v>9</v>
      </c>
      <c r="O165" s="56">
        <v>11</v>
      </c>
      <c r="P165" s="56">
        <v>9</v>
      </c>
      <c r="Q165" s="56">
        <v>14</v>
      </c>
      <c r="R165" s="56">
        <v>2</v>
      </c>
      <c r="S165" s="56">
        <v>6</v>
      </c>
      <c r="T165" s="56">
        <v>4</v>
      </c>
      <c r="U165" s="56">
        <v>3</v>
      </c>
      <c r="V165" s="56">
        <v>2</v>
      </c>
      <c r="W165" s="56">
        <v>10</v>
      </c>
      <c r="X165" s="56">
        <v>11</v>
      </c>
      <c r="Y165" s="56">
        <v>9</v>
      </c>
    </row>
    <row r="166" spans="1:25" x14ac:dyDescent="0.35">
      <c r="A166" s="1" t="s">
        <v>374</v>
      </c>
      <c r="B166" s="1" t="s">
        <v>375</v>
      </c>
      <c r="C166" s="1" t="s">
        <v>65</v>
      </c>
      <c r="D166" s="1" t="s">
        <v>66</v>
      </c>
      <c r="E166" s="1">
        <v>38</v>
      </c>
      <c r="F166" s="1">
        <v>32</v>
      </c>
      <c r="G166" s="1">
        <v>52</v>
      </c>
      <c r="H166" s="56">
        <v>30</v>
      </c>
      <c r="I166" s="56">
        <v>35</v>
      </c>
      <c r="J166" s="56">
        <v>20</v>
      </c>
      <c r="K166" s="56">
        <v>37</v>
      </c>
      <c r="L166" s="56">
        <v>34</v>
      </c>
      <c r="M166" s="56">
        <v>34</v>
      </c>
      <c r="N166" s="56">
        <v>50</v>
      </c>
      <c r="O166" s="56">
        <v>51</v>
      </c>
      <c r="P166" s="56">
        <v>52</v>
      </c>
      <c r="Q166" s="56">
        <v>56</v>
      </c>
      <c r="R166" s="56">
        <v>45</v>
      </c>
      <c r="S166" s="56">
        <v>85</v>
      </c>
      <c r="T166" s="56">
        <v>28</v>
      </c>
      <c r="U166" s="56">
        <v>24</v>
      </c>
      <c r="V166" s="56">
        <v>31</v>
      </c>
      <c r="W166" s="56">
        <v>18</v>
      </c>
      <c r="X166" s="56">
        <v>22</v>
      </c>
      <c r="Y166" s="56">
        <v>21</v>
      </c>
    </row>
    <row r="167" spans="1:25" x14ac:dyDescent="0.35">
      <c r="A167" s="1" t="s">
        <v>376</v>
      </c>
      <c r="B167" s="1" t="s">
        <v>377</v>
      </c>
      <c r="C167" s="1" t="s">
        <v>61</v>
      </c>
      <c r="D167" s="1" t="s">
        <v>62</v>
      </c>
      <c r="E167" s="1">
        <v>18</v>
      </c>
      <c r="F167" s="1">
        <v>7</v>
      </c>
      <c r="G167" s="1">
        <v>21</v>
      </c>
      <c r="H167" s="56">
        <v>13</v>
      </c>
      <c r="I167" s="56">
        <v>4</v>
      </c>
      <c r="J167" s="56">
        <v>16</v>
      </c>
      <c r="K167" s="56">
        <v>21</v>
      </c>
      <c r="L167" s="56">
        <v>27</v>
      </c>
      <c r="M167" s="56">
        <v>10</v>
      </c>
      <c r="N167" s="56">
        <v>12</v>
      </c>
      <c r="O167" s="56">
        <v>19</v>
      </c>
      <c r="P167" s="56">
        <v>23</v>
      </c>
      <c r="Q167" s="56">
        <v>9</v>
      </c>
      <c r="R167" s="56">
        <v>5</v>
      </c>
      <c r="S167" s="56">
        <v>9</v>
      </c>
      <c r="T167" s="56">
        <v>12</v>
      </c>
      <c r="U167" s="56">
        <v>16</v>
      </c>
      <c r="V167" s="56">
        <v>13</v>
      </c>
      <c r="W167" s="56">
        <v>8</v>
      </c>
      <c r="X167" s="56">
        <v>29</v>
      </c>
      <c r="Y167" s="56">
        <v>21</v>
      </c>
    </row>
    <row r="168" spans="1:25" x14ac:dyDescent="0.35">
      <c r="A168" s="1" t="s">
        <v>378</v>
      </c>
      <c r="B168" s="1" t="s">
        <v>379</v>
      </c>
      <c r="C168" s="1" t="s">
        <v>67</v>
      </c>
      <c r="D168" s="1" t="s">
        <v>68</v>
      </c>
      <c r="E168" s="1">
        <v>30</v>
      </c>
      <c r="F168" s="1">
        <v>0</v>
      </c>
      <c r="G168" s="1">
        <v>0</v>
      </c>
      <c r="H168" s="56">
        <v>0</v>
      </c>
      <c r="I168" s="56">
        <v>0</v>
      </c>
      <c r="J168" s="56">
        <v>1</v>
      </c>
      <c r="K168" s="56">
        <v>2</v>
      </c>
      <c r="L168" s="56">
        <v>7</v>
      </c>
      <c r="M168" s="56">
        <v>19</v>
      </c>
      <c r="N168" s="56" t="s">
        <v>748</v>
      </c>
      <c r="O168" s="56">
        <v>0</v>
      </c>
      <c r="P168" s="56">
        <v>0</v>
      </c>
      <c r="Q168" s="56" t="s">
        <v>748</v>
      </c>
      <c r="R168" s="56">
        <v>0</v>
      </c>
      <c r="S168" s="56">
        <v>6</v>
      </c>
      <c r="T168" s="56">
        <v>0</v>
      </c>
      <c r="U168" s="56">
        <v>0</v>
      </c>
      <c r="V168" s="56">
        <v>5</v>
      </c>
      <c r="W168" s="56">
        <v>9</v>
      </c>
      <c r="X168" s="56">
        <v>5</v>
      </c>
      <c r="Y168" s="56">
        <v>5</v>
      </c>
    </row>
    <row r="169" spans="1:25" x14ac:dyDescent="0.35">
      <c r="A169" s="1" t="s">
        <v>380</v>
      </c>
      <c r="B169" s="1" t="s">
        <v>381</v>
      </c>
      <c r="C169" s="1" t="s">
        <v>61</v>
      </c>
      <c r="D169" s="1" t="s">
        <v>62</v>
      </c>
      <c r="E169" s="1">
        <v>1</v>
      </c>
      <c r="F169" s="1">
        <v>0</v>
      </c>
      <c r="G169" s="1">
        <v>0</v>
      </c>
      <c r="H169" s="56">
        <v>0</v>
      </c>
      <c r="I169" s="56">
        <v>0</v>
      </c>
      <c r="J169" s="56">
        <v>0</v>
      </c>
      <c r="K169" s="56">
        <v>1</v>
      </c>
      <c r="L169" s="56">
        <v>1</v>
      </c>
      <c r="M169" s="56">
        <v>0</v>
      </c>
      <c r="N169" s="56">
        <v>0</v>
      </c>
      <c r="O169" s="56">
        <v>0</v>
      </c>
      <c r="P169" s="56">
        <v>0</v>
      </c>
      <c r="Q169" s="56">
        <v>0</v>
      </c>
      <c r="R169" s="56">
        <v>0</v>
      </c>
      <c r="S169" s="56">
        <v>0</v>
      </c>
      <c r="T169" s="56">
        <v>0</v>
      </c>
      <c r="U169" s="56">
        <v>0</v>
      </c>
      <c r="V169" s="56">
        <v>0</v>
      </c>
      <c r="W169" s="56" t="s">
        <v>748</v>
      </c>
      <c r="X169" s="56" t="s">
        <v>748</v>
      </c>
      <c r="Y169" s="56">
        <v>0</v>
      </c>
    </row>
    <row r="170" spans="1:25" x14ac:dyDescent="0.35">
      <c r="A170" s="1" t="s">
        <v>382</v>
      </c>
      <c r="B170" s="1" t="s">
        <v>383</v>
      </c>
      <c r="C170" s="1" t="s">
        <v>71</v>
      </c>
      <c r="D170" s="1" t="s">
        <v>72</v>
      </c>
      <c r="E170" s="1">
        <v>1</v>
      </c>
      <c r="F170" s="1">
        <v>0</v>
      </c>
      <c r="G170" s="1">
        <v>2</v>
      </c>
      <c r="H170" s="56">
        <v>1</v>
      </c>
      <c r="I170" s="56">
        <v>3</v>
      </c>
      <c r="J170" s="56">
        <v>1</v>
      </c>
      <c r="K170" s="56">
        <v>1</v>
      </c>
      <c r="L170" s="56">
        <v>3</v>
      </c>
      <c r="M170" s="56">
        <v>1</v>
      </c>
      <c r="N170" s="56">
        <v>1</v>
      </c>
      <c r="O170" s="56">
        <v>1</v>
      </c>
      <c r="P170" s="56">
        <v>1</v>
      </c>
      <c r="Q170" s="56">
        <v>1</v>
      </c>
      <c r="R170" s="56">
        <v>1</v>
      </c>
      <c r="S170" s="56">
        <v>0</v>
      </c>
      <c r="T170" s="56" t="s">
        <v>748</v>
      </c>
      <c r="U170" s="56">
        <v>1</v>
      </c>
      <c r="V170" s="56">
        <v>0</v>
      </c>
      <c r="W170" s="56">
        <v>0</v>
      </c>
      <c r="X170" s="56">
        <v>0</v>
      </c>
      <c r="Y170" s="56">
        <v>0</v>
      </c>
    </row>
    <row r="171" spans="1:25" x14ac:dyDescent="0.35">
      <c r="A171" s="1" t="s">
        <v>384</v>
      </c>
      <c r="B171" s="1" t="s">
        <v>385</v>
      </c>
      <c r="C171" s="1" t="s">
        <v>65</v>
      </c>
      <c r="D171" s="1" t="s">
        <v>66</v>
      </c>
      <c r="E171" s="1">
        <v>128</v>
      </c>
      <c r="F171" s="1">
        <v>19</v>
      </c>
      <c r="G171" s="1">
        <v>23</v>
      </c>
      <c r="H171" s="56">
        <v>25</v>
      </c>
      <c r="I171" s="56">
        <v>20</v>
      </c>
      <c r="J171" s="56">
        <v>20</v>
      </c>
      <c r="K171" s="56">
        <v>18</v>
      </c>
      <c r="L171" s="56">
        <v>20</v>
      </c>
      <c r="M171" s="56">
        <v>22</v>
      </c>
      <c r="N171" s="56">
        <v>22</v>
      </c>
      <c r="O171" s="56">
        <v>28</v>
      </c>
      <c r="P171" s="56">
        <v>3</v>
      </c>
      <c r="Q171" s="56">
        <v>0</v>
      </c>
      <c r="R171" s="56">
        <v>0</v>
      </c>
      <c r="S171" s="56">
        <v>0</v>
      </c>
      <c r="T171" s="56">
        <v>0</v>
      </c>
      <c r="U171" s="56">
        <v>0</v>
      </c>
      <c r="V171" s="56">
        <v>0</v>
      </c>
      <c r="W171" s="56">
        <v>0</v>
      </c>
      <c r="X171" s="56">
        <v>0</v>
      </c>
      <c r="Y171" s="56">
        <v>0</v>
      </c>
    </row>
    <row r="172" spans="1:25" x14ac:dyDescent="0.35">
      <c r="A172" s="1" t="s">
        <v>386</v>
      </c>
      <c r="B172" s="1" t="s">
        <v>387</v>
      </c>
      <c r="C172" s="1" t="s">
        <v>59</v>
      </c>
      <c r="D172" s="1" t="s">
        <v>60</v>
      </c>
      <c r="E172" s="1">
        <v>0</v>
      </c>
      <c r="F172" s="1">
        <v>0</v>
      </c>
      <c r="G172" s="1">
        <v>3</v>
      </c>
      <c r="H172" s="56">
        <v>4</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row>
    <row r="173" spans="1:25" x14ac:dyDescent="0.35">
      <c r="A173" s="1" t="s">
        <v>388</v>
      </c>
      <c r="B173" s="1" t="s">
        <v>389</v>
      </c>
      <c r="C173" s="1" t="s">
        <v>67</v>
      </c>
      <c r="D173" s="1" t="s">
        <v>68</v>
      </c>
      <c r="E173" s="1">
        <v>18</v>
      </c>
      <c r="F173" s="1">
        <v>10</v>
      </c>
      <c r="G173" s="1">
        <v>2</v>
      </c>
      <c r="H173" s="56">
        <v>4</v>
      </c>
      <c r="I173" s="56">
        <v>1</v>
      </c>
      <c r="J173" s="56">
        <v>3</v>
      </c>
      <c r="K173" s="56">
        <v>4</v>
      </c>
      <c r="L173" s="56">
        <v>8</v>
      </c>
      <c r="M173" s="56">
        <v>3</v>
      </c>
      <c r="N173" s="56">
        <v>7</v>
      </c>
      <c r="O173" s="56">
        <v>0</v>
      </c>
      <c r="P173" s="56">
        <v>4</v>
      </c>
      <c r="Q173" s="56">
        <v>1</v>
      </c>
      <c r="R173" s="56">
        <v>4</v>
      </c>
      <c r="S173" s="56">
        <v>3</v>
      </c>
      <c r="T173" s="56">
        <v>2</v>
      </c>
      <c r="U173" s="56">
        <v>3</v>
      </c>
      <c r="V173" s="56">
        <v>5</v>
      </c>
      <c r="W173" s="56">
        <v>2</v>
      </c>
      <c r="X173" s="56">
        <v>3</v>
      </c>
      <c r="Y173" s="56">
        <v>2</v>
      </c>
    </row>
    <row r="174" spans="1:25" x14ac:dyDescent="0.35">
      <c r="A174" s="1" t="s">
        <v>390</v>
      </c>
      <c r="B174" s="1" t="s">
        <v>391</v>
      </c>
      <c r="C174" s="1" t="s">
        <v>59</v>
      </c>
      <c r="D174" s="1" t="s">
        <v>60</v>
      </c>
      <c r="E174" s="1">
        <v>4</v>
      </c>
      <c r="F174" s="1">
        <v>0</v>
      </c>
      <c r="G174" s="1">
        <v>4</v>
      </c>
      <c r="H174" s="56">
        <v>3</v>
      </c>
      <c r="I174" s="56">
        <v>3</v>
      </c>
      <c r="J174" s="56" t="s">
        <v>748</v>
      </c>
      <c r="K174" s="56" t="s">
        <v>748</v>
      </c>
      <c r="L174" s="56" t="s">
        <v>748</v>
      </c>
      <c r="M174" s="56" t="s">
        <v>748</v>
      </c>
      <c r="N174" s="56" t="s">
        <v>748</v>
      </c>
      <c r="O174" s="56">
        <v>0</v>
      </c>
      <c r="P174" s="56">
        <v>0</v>
      </c>
      <c r="Q174" s="56">
        <v>0</v>
      </c>
      <c r="R174" s="56">
        <v>0</v>
      </c>
      <c r="S174" s="56">
        <v>0</v>
      </c>
      <c r="T174" s="56">
        <v>0</v>
      </c>
      <c r="U174" s="56">
        <v>0</v>
      </c>
      <c r="V174" s="56">
        <v>0</v>
      </c>
      <c r="W174" s="56">
        <v>0</v>
      </c>
      <c r="X174" s="56" t="s">
        <v>748</v>
      </c>
      <c r="Y174" s="56">
        <v>0</v>
      </c>
    </row>
    <row r="175" spans="1:25" x14ac:dyDescent="0.35">
      <c r="A175" s="1" t="s">
        <v>392</v>
      </c>
      <c r="B175" s="1" t="s">
        <v>393</v>
      </c>
      <c r="C175" s="1" t="s">
        <v>69</v>
      </c>
      <c r="D175" s="1" t="s">
        <v>70</v>
      </c>
      <c r="E175" s="1">
        <v>1</v>
      </c>
      <c r="F175" s="1">
        <v>0</v>
      </c>
      <c r="G175" s="1">
        <v>0</v>
      </c>
      <c r="H175" s="56">
        <v>0</v>
      </c>
      <c r="I175" s="56">
        <v>0</v>
      </c>
      <c r="J175" s="56">
        <v>0</v>
      </c>
      <c r="K175" s="56">
        <v>2</v>
      </c>
      <c r="L175" s="56">
        <v>0</v>
      </c>
      <c r="M175" s="56">
        <v>6</v>
      </c>
      <c r="N175" s="56">
        <v>4</v>
      </c>
      <c r="O175" s="56">
        <v>1</v>
      </c>
      <c r="P175" s="56">
        <v>4</v>
      </c>
      <c r="Q175" s="56">
        <v>1</v>
      </c>
      <c r="R175" s="56">
        <v>1</v>
      </c>
      <c r="S175" s="56">
        <v>0</v>
      </c>
      <c r="T175" s="56">
        <v>3</v>
      </c>
      <c r="U175" s="56">
        <v>1</v>
      </c>
      <c r="V175" s="56">
        <v>1</v>
      </c>
      <c r="W175" s="56">
        <v>1</v>
      </c>
      <c r="X175" s="56">
        <v>2</v>
      </c>
      <c r="Y175" s="56">
        <v>2</v>
      </c>
    </row>
    <row r="176" spans="1:25" x14ac:dyDescent="0.35">
      <c r="A176" s="1" t="s">
        <v>394</v>
      </c>
      <c r="B176" s="1" t="s">
        <v>395</v>
      </c>
      <c r="C176" s="1" t="s">
        <v>57</v>
      </c>
      <c r="D176" s="1" t="s">
        <v>58</v>
      </c>
      <c r="E176" s="1">
        <v>33</v>
      </c>
      <c r="F176" s="1">
        <v>20</v>
      </c>
      <c r="G176" s="1">
        <v>6</v>
      </c>
      <c r="H176" s="56">
        <v>9</v>
      </c>
      <c r="I176" s="56">
        <v>4</v>
      </c>
      <c r="J176" s="56">
        <v>9</v>
      </c>
      <c r="K176" s="56">
        <v>1</v>
      </c>
      <c r="L176" s="56">
        <v>5</v>
      </c>
      <c r="M176" s="56">
        <v>3</v>
      </c>
      <c r="N176" s="56">
        <v>4</v>
      </c>
      <c r="O176" s="56">
        <v>2</v>
      </c>
      <c r="P176" s="56">
        <v>4</v>
      </c>
      <c r="Q176" s="56">
        <v>2</v>
      </c>
      <c r="R176" s="56">
        <v>0</v>
      </c>
      <c r="S176" s="56">
        <v>2</v>
      </c>
      <c r="T176" s="56">
        <v>1</v>
      </c>
      <c r="U176" s="56">
        <v>1</v>
      </c>
      <c r="V176" s="56">
        <v>0</v>
      </c>
      <c r="W176" s="56">
        <v>1</v>
      </c>
      <c r="X176" s="56">
        <v>2</v>
      </c>
      <c r="Y176" s="56">
        <v>3</v>
      </c>
    </row>
    <row r="177" spans="1:25" x14ac:dyDescent="0.35">
      <c r="A177" s="1" t="s">
        <v>396</v>
      </c>
      <c r="B177" s="1" t="s">
        <v>397</v>
      </c>
      <c r="C177" s="1" t="s">
        <v>69</v>
      </c>
      <c r="D177" s="1" t="s">
        <v>70</v>
      </c>
      <c r="E177" s="1">
        <v>0</v>
      </c>
      <c r="F177" s="1">
        <v>0</v>
      </c>
      <c r="G177" s="1">
        <v>2</v>
      </c>
      <c r="H177" s="56">
        <v>0</v>
      </c>
      <c r="I177" s="56">
        <v>0</v>
      </c>
      <c r="J177" s="56">
        <v>0</v>
      </c>
      <c r="K177" s="56">
        <v>0</v>
      </c>
      <c r="L177" s="56">
        <v>0</v>
      </c>
      <c r="M177" s="56">
        <v>1</v>
      </c>
      <c r="N177" s="56">
        <v>0</v>
      </c>
      <c r="O177" s="56">
        <v>0</v>
      </c>
      <c r="P177" s="56">
        <v>0</v>
      </c>
      <c r="Q177" s="56">
        <v>0</v>
      </c>
      <c r="R177" s="56">
        <v>0</v>
      </c>
      <c r="S177" s="56">
        <v>0</v>
      </c>
      <c r="T177" s="56">
        <v>0</v>
      </c>
      <c r="U177" s="56">
        <v>0</v>
      </c>
      <c r="V177" s="56">
        <v>0</v>
      </c>
      <c r="W177" s="56">
        <v>0</v>
      </c>
      <c r="X177" s="56">
        <v>0</v>
      </c>
      <c r="Y177" s="56">
        <v>0</v>
      </c>
    </row>
    <row r="178" spans="1:25" x14ac:dyDescent="0.35">
      <c r="A178" s="1" t="s">
        <v>398</v>
      </c>
      <c r="B178" s="1" t="s">
        <v>399</v>
      </c>
      <c r="C178" s="1" t="s">
        <v>61</v>
      </c>
      <c r="D178" s="1" t="s">
        <v>62</v>
      </c>
      <c r="E178" s="1">
        <v>15</v>
      </c>
      <c r="F178" s="1">
        <v>15</v>
      </c>
      <c r="G178" s="1">
        <v>8</v>
      </c>
      <c r="H178" s="56" t="s">
        <v>748</v>
      </c>
      <c r="I178" s="56">
        <v>0</v>
      </c>
      <c r="J178" s="56">
        <v>0</v>
      </c>
      <c r="K178" s="56">
        <v>2</v>
      </c>
      <c r="L178" s="56">
        <v>1</v>
      </c>
      <c r="M178" s="56">
        <v>3</v>
      </c>
      <c r="N178" s="56">
        <v>1</v>
      </c>
      <c r="O178" s="56">
        <v>1</v>
      </c>
      <c r="P178" s="56">
        <v>3</v>
      </c>
      <c r="Q178" s="56">
        <v>0</v>
      </c>
      <c r="R178" s="56">
        <v>0</v>
      </c>
      <c r="S178" s="56">
        <v>2</v>
      </c>
      <c r="T178" s="56">
        <v>0</v>
      </c>
      <c r="U178" s="56">
        <v>0</v>
      </c>
      <c r="V178" s="56">
        <v>0</v>
      </c>
      <c r="W178" s="56">
        <v>0</v>
      </c>
      <c r="X178" s="56">
        <v>0</v>
      </c>
      <c r="Y178" s="56">
        <v>0</v>
      </c>
    </row>
    <row r="179" spans="1:25" x14ac:dyDescent="0.35">
      <c r="A179" s="1" t="s">
        <v>400</v>
      </c>
      <c r="B179" s="1" t="s">
        <v>401</v>
      </c>
      <c r="C179" s="1" t="s">
        <v>67</v>
      </c>
      <c r="D179" s="1" t="s">
        <v>68</v>
      </c>
      <c r="E179" s="1">
        <v>1</v>
      </c>
      <c r="F179" s="1">
        <v>0</v>
      </c>
      <c r="G179" s="1">
        <v>1</v>
      </c>
      <c r="H179" s="56">
        <v>0</v>
      </c>
      <c r="I179" s="56">
        <v>1</v>
      </c>
      <c r="J179" s="56">
        <v>0</v>
      </c>
      <c r="K179" s="56">
        <v>1</v>
      </c>
      <c r="L179" s="56">
        <v>3</v>
      </c>
      <c r="M179" s="56">
        <v>7</v>
      </c>
      <c r="N179" s="56">
        <v>0</v>
      </c>
      <c r="O179" s="56">
        <v>1</v>
      </c>
      <c r="P179" s="56">
        <v>3</v>
      </c>
      <c r="Q179" s="56">
        <v>1</v>
      </c>
      <c r="R179" s="56">
        <v>0</v>
      </c>
      <c r="S179" s="56">
        <v>1</v>
      </c>
      <c r="T179" s="56">
        <v>1</v>
      </c>
      <c r="U179" s="56">
        <v>0</v>
      </c>
      <c r="V179" s="56">
        <v>0</v>
      </c>
      <c r="W179" s="56">
        <v>2</v>
      </c>
      <c r="X179" s="56">
        <v>6</v>
      </c>
      <c r="Y179" s="56">
        <v>2</v>
      </c>
    </row>
    <row r="180" spans="1:25" x14ac:dyDescent="0.35">
      <c r="A180" s="1" t="s">
        <v>402</v>
      </c>
      <c r="B180" s="1" t="s">
        <v>403</v>
      </c>
      <c r="C180" s="1" t="s">
        <v>63</v>
      </c>
      <c r="D180" s="1" t="s">
        <v>64</v>
      </c>
      <c r="E180" s="1">
        <v>87</v>
      </c>
      <c r="F180" s="1">
        <v>38</v>
      </c>
      <c r="G180" s="1">
        <v>33</v>
      </c>
      <c r="H180" s="56">
        <v>13</v>
      </c>
      <c r="I180" s="56">
        <v>18</v>
      </c>
      <c r="J180" s="56">
        <v>19</v>
      </c>
      <c r="K180" s="56">
        <v>38</v>
      </c>
      <c r="L180" s="56">
        <v>30</v>
      </c>
      <c r="M180" s="56">
        <v>20</v>
      </c>
      <c r="N180" s="56">
        <v>26</v>
      </c>
      <c r="O180" s="56">
        <v>28</v>
      </c>
      <c r="P180" s="56">
        <v>30</v>
      </c>
      <c r="Q180" s="56">
        <v>35</v>
      </c>
      <c r="R180" s="56">
        <v>27</v>
      </c>
      <c r="S180" s="56">
        <v>25</v>
      </c>
      <c r="T180" s="56">
        <v>27</v>
      </c>
      <c r="U180" s="56">
        <v>9</v>
      </c>
      <c r="V180" s="56">
        <v>19</v>
      </c>
      <c r="W180" s="56">
        <v>15</v>
      </c>
      <c r="X180" s="56">
        <v>20</v>
      </c>
      <c r="Y180" s="56">
        <v>15</v>
      </c>
    </row>
    <row r="181" spans="1:25" x14ac:dyDescent="0.35">
      <c r="A181" s="1" t="s">
        <v>404</v>
      </c>
      <c r="B181" s="1" t="s">
        <v>405</v>
      </c>
      <c r="C181" s="1" t="s">
        <v>67</v>
      </c>
      <c r="D181" s="1" t="s">
        <v>68</v>
      </c>
      <c r="E181" s="1">
        <v>31</v>
      </c>
      <c r="F181" s="1">
        <v>22</v>
      </c>
      <c r="G181" s="1">
        <v>10</v>
      </c>
      <c r="H181" s="56">
        <v>9</v>
      </c>
      <c r="I181" s="56">
        <v>6</v>
      </c>
      <c r="J181" s="56">
        <v>3</v>
      </c>
      <c r="K181" s="56">
        <v>0</v>
      </c>
      <c r="L181" s="56">
        <v>5</v>
      </c>
      <c r="M181" s="56">
        <v>4</v>
      </c>
      <c r="N181" s="56">
        <v>21</v>
      </c>
      <c r="O181" s="56">
        <v>61</v>
      </c>
      <c r="P181" s="56">
        <v>33</v>
      </c>
      <c r="Q181" s="56">
        <v>33</v>
      </c>
      <c r="R181" s="56">
        <v>0</v>
      </c>
      <c r="S181" s="56">
        <v>0</v>
      </c>
      <c r="T181" s="56">
        <v>2</v>
      </c>
      <c r="U181" s="56">
        <v>0</v>
      </c>
      <c r="V181" s="56">
        <v>0</v>
      </c>
      <c r="W181" s="56">
        <v>0</v>
      </c>
      <c r="X181" s="56">
        <v>0</v>
      </c>
      <c r="Y181" s="56">
        <v>0</v>
      </c>
    </row>
    <row r="182" spans="1:25" x14ac:dyDescent="0.35">
      <c r="A182" s="1" t="s">
        <v>406</v>
      </c>
      <c r="B182" s="1" t="s">
        <v>407</v>
      </c>
      <c r="C182" s="1" t="s">
        <v>67</v>
      </c>
      <c r="D182" s="1" t="s">
        <v>68</v>
      </c>
      <c r="E182" s="1">
        <v>5</v>
      </c>
      <c r="F182" s="1">
        <v>1</v>
      </c>
      <c r="G182" s="1">
        <v>2</v>
      </c>
      <c r="H182" s="56">
        <v>1</v>
      </c>
      <c r="I182" s="56">
        <v>1</v>
      </c>
      <c r="J182" s="56">
        <v>4</v>
      </c>
      <c r="K182" s="56">
        <v>6</v>
      </c>
      <c r="L182" s="56" t="s">
        <v>748</v>
      </c>
      <c r="M182" s="56" t="s">
        <v>748</v>
      </c>
      <c r="N182" s="56">
        <v>4</v>
      </c>
      <c r="O182" s="56">
        <v>6</v>
      </c>
      <c r="P182" s="56">
        <v>2</v>
      </c>
      <c r="Q182" s="56">
        <v>3</v>
      </c>
      <c r="R182" s="56">
        <v>0</v>
      </c>
      <c r="S182" s="56">
        <v>2</v>
      </c>
      <c r="T182" s="56">
        <v>7</v>
      </c>
      <c r="U182" s="56">
        <v>1</v>
      </c>
      <c r="V182" s="56">
        <v>5</v>
      </c>
      <c r="W182" s="56">
        <v>3</v>
      </c>
      <c r="X182" s="56">
        <v>2</v>
      </c>
      <c r="Y182" s="56">
        <v>6</v>
      </c>
    </row>
    <row r="183" spans="1:25" x14ac:dyDescent="0.35">
      <c r="A183" s="1" t="s">
        <v>408</v>
      </c>
      <c r="B183" s="1" t="s">
        <v>409</v>
      </c>
      <c r="C183" s="1" t="s">
        <v>67</v>
      </c>
      <c r="D183" s="1" t="s">
        <v>68</v>
      </c>
      <c r="E183" s="1">
        <v>22</v>
      </c>
      <c r="F183" s="1">
        <v>4</v>
      </c>
      <c r="G183" s="1">
        <v>7</v>
      </c>
      <c r="H183" s="56">
        <v>2</v>
      </c>
      <c r="I183" s="56">
        <v>0</v>
      </c>
      <c r="J183" s="56">
        <v>0</v>
      </c>
      <c r="K183" s="56">
        <v>5</v>
      </c>
      <c r="L183" s="56">
        <v>4</v>
      </c>
      <c r="M183" s="56">
        <v>11</v>
      </c>
      <c r="N183" s="56">
        <v>10</v>
      </c>
      <c r="O183" s="56">
        <v>9</v>
      </c>
      <c r="P183" s="56">
        <v>11</v>
      </c>
      <c r="Q183" s="56">
        <v>12</v>
      </c>
      <c r="R183" s="56">
        <v>10</v>
      </c>
      <c r="S183" s="56">
        <v>1</v>
      </c>
      <c r="T183" s="56">
        <v>1</v>
      </c>
      <c r="U183" s="56">
        <v>1</v>
      </c>
      <c r="V183" s="56">
        <v>0</v>
      </c>
      <c r="W183" s="56" t="s">
        <v>748</v>
      </c>
      <c r="X183" s="56">
        <v>0</v>
      </c>
      <c r="Y183" s="56">
        <v>0</v>
      </c>
    </row>
    <row r="184" spans="1:25" x14ac:dyDescent="0.35">
      <c r="A184" s="1" t="s">
        <v>410</v>
      </c>
      <c r="B184" s="1" t="s">
        <v>411</v>
      </c>
      <c r="C184" s="1" t="s">
        <v>59</v>
      </c>
      <c r="D184" s="1" t="s">
        <v>60</v>
      </c>
      <c r="E184" s="1">
        <v>0</v>
      </c>
      <c r="F184" s="1">
        <v>0</v>
      </c>
      <c r="G184" s="1">
        <v>0</v>
      </c>
      <c r="H184" s="56">
        <v>0</v>
      </c>
      <c r="I184" s="56">
        <v>1</v>
      </c>
      <c r="J184" s="56">
        <v>0</v>
      </c>
      <c r="K184" s="56">
        <v>0</v>
      </c>
      <c r="L184" s="56">
        <v>1</v>
      </c>
      <c r="M184" s="56">
        <v>1</v>
      </c>
      <c r="N184" s="56">
        <v>5</v>
      </c>
      <c r="O184" s="56">
        <v>1</v>
      </c>
      <c r="P184" s="56">
        <v>1</v>
      </c>
      <c r="Q184" s="56">
        <v>0</v>
      </c>
      <c r="R184" s="56">
        <v>0</v>
      </c>
      <c r="S184" s="56">
        <v>1</v>
      </c>
      <c r="T184" s="56">
        <v>1</v>
      </c>
      <c r="U184" s="56">
        <v>0</v>
      </c>
      <c r="V184" s="56">
        <v>0</v>
      </c>
      <c r="W184" s="56">
        <v>0</v>
      </c>
      <c r="X184" s="56">
        <v>1</v>
      </c>
      <c r="Y184" s="56">
        <v>0</v>
      </c>
    </row>
    <row r="185" spans="1:25" x14ac:dyDescent="0.35">
      <c r="A185" s="1" t="s">
        <v>412</v>
      </c>
      <c r="B185" s="1" t="s">
        <v>413</v>
      </c>
      <c r="C185" s="1" t="s">
        <v>63</v>
      </c>
      <c r="D185" s="1" t="s">
        <v>64</v>
      </c>
      <c r="E185" s="1">
        <v>27</v>
      </c>
      <c r="F185" s="1">
        <v>23</v>
      </c>
      <c r="G185" s="1">
        <v>28</v>
      </c>
      <c r="H185" s="56">
        <v>28</v>
      </c>
      <c r="I185" s="56">
        <v>30</v>
      </c>
      <c r="J185" s="56">
        <v>36</v>
      </c>
      <c r="K185" s="56">
        <v>21</v>
      </c>
      <c r="L185" s="56">
        <v>28</v>
      </c>
      <c r="M185" s="56">
        <v>24</v>
      </c>
      <c r="N185" s="56">
        <v>25</v>
      </c>
      <c r="O185" s="56">
        <v>7</v>
      </c>
      <c r="P185" s="56">
        <v>6</v>
      </c>
      <c r="Q185" s="56">
        <v>29</v>
      </c>
      <c r="R185" s="56">
        <v>25</v>
      </c>
      <c r="S185" s="56">
        <v>45</v>
      </c>
      <c r="T185" s="56">
        <v>27</v>
      </c>
      <c r="U185" s="56">
        <v>32</v>
      </c>
      <c r="V185" s="56">
        <v>32</v>
      </c>
      <c r="W185" s="56">
        <v>27</v>
      </c>
      <c r="X185" s="56">
        <v>39</v>
      </c>
      <c r="Y185" s="56">
        <v>26</v>
      </c>
    </row>
    <row r="186" spans="1:25" x14ac:dyDescent="0.35">
      <c r="A186" s="1" t="s">
        <v>414</v>
      </c>
      <c r="B186" s="1" t="s">
        <v>415</v>
      </c>
      <c r="C186" s="1" t="s">
        <v>71</v>
      </c>
      <c r="D186" s="1" t="s">
        <v>72</v>
      </c>
      <c r="E186" s="1">
        <v>9</v>
      </c>
      <c r="F186" s="1">
        <v>3</v>
      </c>
      <c r="G186" s="1">
        <v>11</v>
      </c>
      <c r="H186" s="56">
        <v>12</v>
      </c>
      <c r="I186" s="56">
        <v>11</v>
      </c>
      <c r="J186" s="56">
        <v>3</v>
      </c>
      <c r="K186" s="56">
        <v>2</v>
      </c>
      <c r="L186" s="56">
        <v>4</v>
      </c>
      <c r="M186" s="56">
        <v>1</v>
      </c>
      <c r="N186" s="56">
        <v>1</v>
      </c>
      <c r="O186" s="56">
        <v>6</v>
      </c>
      <c r="P186" s="56">
        <v>8</v>
      </c>
      <c r="Q186" s="56">
        <v>4</v>
      </c>
      <c r="R186" s="56">
        <v>12</v>
      </c>
      <c r="S186" s="56">
        <v>3</v>
      </c>
      <c r="T186" s="56">
        <v>10</v>
      </c>
      <c r="U186" s="56">
        <v>3</v>
      </c>
      <c r="V186" s="56">
        <v>3</v>
      </c>
      <c r="W186" s="56">
        <v>2</v>
      </c>
      <c r="X186" s="56">
        <v>4</v>
      </c>
      <c r="Y186" s="56">
        <v>7</v>
      </c>
    </row>
    <row r="187" spans="1:25" x14ac:dyDescent="0.35">
      <c r="A187" s="1" t="s">
        <v>416</v>
      </c>
      <c r="B187" s="1" t="s">
        <v>417</v>
      </c>
      <c r="C187" s="1" t="s">
        <v>57</v>
      </c>
      <c r="D187" s="1" t="s">
        <v>58</v>
      </c>
      <c r="E187" s="1">
        <v>0</v>
      </c>
      <c r="F187" s="1">
        <v>36</v>
      </c>
      <c r="G187" s="1">
        <v>2</v>
      </c>
      <c r="H187" s="56">
        <v>5</v>
      </c>
      <c r="I187" s="56">
        <v>12</v>
      </c>
      <c r="J187" s="56">
        <v>17</v>
      </c>
      <c r="K187" s="56">
        <v>15</v>
      </c>
      <c r="L187" s="56">
        <v>23</v>
      </c>
      <c r="M187" s="56" t="s">
        <v>748</v>
      </c>
      <c r="N187" s="56">
        <v>52</v>
      </c>
      <c r="O187" s="56">
        <v>17</v>
      </c>
      <c r="P187" s="56">
        <v>19</v>
      </c>
      <c r="Q187" s="56">
        <v>12</v>
      </c>
      <c r="R187" s="56">
        <v>7</v>
      </c>
      <c r="S187" s="56">
        <v>4</v>
      </c>
      <c r="T187" s="56">
        <v>0</v>
      </c>
      <c r="U187" s="56">
        <v>3</v>
      </c>
      <c r="V187" s="56">
        <v>2</v>
      </c>
      <c r="W187" s="56">
        <v>2</v>
      </c>
      <c r="X187" s="56">
        <v>2</v>
      </c>
      <c r="Y187" s="56">
        <v>5</v>
      </c>
    </row>
    <row r="188" spans="1:25" x14ac:dyDescent="0.35">
      <c r="A188" s="1" t="s">
        <v>418</v>
      </c>
      <c r="B188" s="1" t="s">
        <v>419</v>
      </c>
      <c r="C188" s="1" t="s">
        <v>69</v>
      </c>
      <c r="D188" s="1" t="s">
        <v>70</v>
      </c>
      <c r="E188" s="1">
        <v>13</v>
      </c>
      <c r="F188" s="1">
        <v>2</v>
      </c>
      <c r="G188" s="1">
        <v>5</v>
      </c>
      <c r="H188" s="56">
        <v>2</v>
      </c>
      <c r="I188" s="56">
        <v>1</v>
      </c>
      <c r="J188" s="56">
        <v>2</v>
      </c>
      <c r="K188" s="56">
        <v>2</v>
      </c>
      <c r="L188" s="56">
        <v>4</v>
      </c>
      <c r="M188" s="56">
        <v>3</v>
      </c>
      <c r="N188" s="56">
        <v>1</v>
      </c>
      <c r="O188" s="56">
        <v>7</v>
      </c>
      <c r="P188" s="56">
        <v>0</v>
      </c>
      <c r="Q188" s="56">
        <v>0</v>
      </c>
      <c r="R188" s="56">
        <v>0</v>
      </c>
      <c r="S188" s="56">
        <v>2</v>
      </c>
      <c r="T188" s="56">
        <v>3</v>
      </c>
      <c r="U188" s="56">
        <v>2</v>
      </c>
      <c r="V188" s="56">
        <v>5</v>
      </c>
      <c r="W188" s="56">
        <v>3</v>
      </c>
      <c r="X188" s="56">
        <v>0</v>
      </c>
      <c r="Y188" s="56">
        <v>4</v>
      </c>
    </row>
    <row r="189" spans="1:25" x14ac:dyDescent="0.35">
      <c r="A189" s="1" t="s">
        <v>420</v>
      </c>
      <c r="B189" s="1" t="s">
        <v>421</v>
      </c>
      <c r="C189" s="1" t="s">
        <v>59</v>
      </c>
      <c r="D189" s="1" t="s">
        <v>60</v>
      </c>
      <c r="E189" s="1">
        <v>0</v>
      </c>
      <c r="F189" s="1">
        <v>0</v>
      </c>
      <c r="G189" s="1">
        <v>0</v>
      </c>
      <c r="H189" s="56">
        <v>1</v>
      </c>
      <c r="I189" s="56">
        <v>0</v>
      </c>
      <c r="J189" s="56">
        <v>0</v>
      </c>
      <c r="K189" s="56">
        <v>0</v>
      </c>
      <c r="L189" s="56" t="s">
        <v>748</v>
      </c>
      <c r="M189" s="56">
        <v>1</v>
      </c>
      <c r="N189" s="56" t="s">
        <v>748</v>
      </c>
      <c r="O189" s="56">
        <v>4</v>
      </c>
      <c r="P189" s="56">
        <v>1</v>
      </c>
      <c r="Q189" s="56">
        <v>0</v>
      </c>
      <c r="R189" s="56">
        <v>0</v>
      </c>
      <c r="S189" s="56">
        <v>2</v>
      </c>
      <c r="T189" s="56">
        <v>0</v>
      </c>
      <c r="U189" s="56">
        <v>0</v>
      </c>
      <c r="V189" s="56">
        <v>1</v>
      </c>
      <c r="W189" s="56">
        <v>0</v>
      </c>
      <c r="X189" s="56">
        <v>0</v>
      </c>
      <c r="Y189" s="56">
        <v>0</v>
      </c>
    </row>
    <row r="190" spans="1:25" x14ac:dyDescent="0.35">
      <c r="A190" s="1" t="s">
        <v>422</v>
      </c>
      <c r="B190" s="1" t="s">
        <v>423</v>
      </c>
      <c r="C190" s="1" t="s">
        <v>73</v>
      </c>
      <c r="D190" s="1" t="s">
        <v>74</v>
      </c>
      <c r="E190" s="1">
        <v>4</v>
      </c>
      <c r="F190" s="1">
        <v>2</v>
      </c>
      <c r="G190" s="1">
        <v>0</v>
      </c>
      <c r="H190" s="56">
        <v>5</v>
      </c>
      <c r="I190" s="56">
        <v>3</v>
      </c>
      <c r="J190" s="56">
        <v>0</v>
      </c>
      <c r="K190" s="56">
        <v>19</v>
      </c>
      <c r="L190" s="56" t="s">
        <v>748</v>
      </c>
      <c r="M190" s="56">
        <v>5</v>
      </c>
      <c r="N190" s="56">
        <v>0</v>
      </c>
      <c r="O190" s="56">
        <v>0</v>
      </c>
      <c r="P190" s="56" t="s">
        <v>748</v>
      </c>
      <c r="Q190" s="56" t="s">
        <v>748</v>
      </c>
      <c r="R190" s="56">
        <v>0</v>
      </c>
      <c r="S190" s="56">
        <v>0</v>
      </c>
      <c r="T190" s="56">
        <v>0</v>
      </c>
      <c r="U190" s="56">
        <v>0</v>
      </c>
      <c r="V190" s="56">
        <v>0</v>
      </c>
      <c r="W190" s="56">
        <v>0</v>
      </c>
      <c r="X190" s="56">
        <v>3</v>
      </c>
      <c r="Y190" s="56" t="s">
        <v>748</v>
      </c>
    </row>
    <row r="191" spans="1:25" x14ac:dyDescent="0.35">
      <c r="A191" s="1" t="s">
        <v>424</v>
      </c>
      <c r="B191" s="1" t="s">
        <v>425</v>
      </c>
      <c r="C191" s="1" t="s">
        <v>61</v>
      </c>
      <c r="D191" s="1" t="s">
        <v>62</v>
      </c>
      <c r="E191" s="1">
        <v>3</v>
      </c>
      <c r="F191" s="1">
        <v>6</v>
      </c>
      <c r="G191" s="1">
        <v>3</v>
      </c>
      <c r="H191" s="56">
        <v>7</v>
      </c>
      <c r="I191" s="56">
        <v>5</v>
      </c>
      <c r="J191" s="56">
        <v>10</v>
      </c>
      <c r="K191" s="56">
        <v>3</v>
      </c>
      <c r="L191" s="56">
        <v>2</v>
      </c>
      <c r="M191" s="56">
        <v>6</v>
      </c>
      <c r="N191" s="56">
        <v>5</v>
      </c>
      <c r="O191" s="56">
        <v>3</v>
      </c>
      <c r="P191" s="56">
        <v>9</v>
      </c>
      <c r="Q191" s="56">
        <v>4</v>
      </c>
      <c r="R191" s="56">
        <v>2</v>
      </c>
      <c r="S191" s="56">
        <v>3</v>
      </c>
      <c r="T191" s="56">
        <v>1</v>
      </c>
      <c r="U191" s="56">
        <v>1</v>
      </c>
      <c r="V191" s="56">
        <v>0</v>
      </c>
      <c r="W191" s="56">
        <v>1</v>
      </c>
      <c r="X191" s="56">
        <v>2</v>
      </c>
      <c r="Y191" s="56">
        <v>2</v>
      </c>
    </row>
    <row r="192" spans="1:25" x14ac:dyDescent="0.35">
      <c r="A192" s="1" t="s">
        <v>426</v>
      </c>
      <c r="B192" s="1" t="s">
        <v>427</v>
      </c>
      <c r="C192" s="1" t="s">
        <v>59</v>
      </c>
      <c r="D192" s="1" t="s">
        <v>60</v>
      </c>
      <c r="E192" s="1">
        <v>0</v>
      </c>
      <c r="F192" s="1">
        <v>3</v>
      </c>
      <c r="G192" s="1">
        <v>4</v>
      </c>
      <c r="H192" s="56">
        <v>1</v>
      </c>
      <c r="I192" s="56">
        <v>0</v>
      </c>
      <c r="J192" s="56">
        <v>0</v>
      </c>
      <c r="K192" s="56">
        <v>0</v>
      </c>
      <c r="L192" s="56">
        <v>2</v>
      </c>
      <c r="M192" s="56">
        <v>6</v>
      </c>
      <c r="N192" s="56">
        <v>3</v>
      </c>
      <c r="O192" s="56">
        <v>0</v>
      </c>
      <c r="P192" s="56">
        <v>1</v>
      </c>
      <c r="Q192" s="56" t="s">
        <v>748</v>
      </c>
      <c r="R192" s="56">
        <v>0</v>
      </c>
      <c r="S192" s="56">
        <v>0</v>
      </c>
      <c r="T192" s="56">
        <v>1</v>
      </c>
      <c r="U192" s="56">
        <v>0</v>
      </c>
      <c r="V192" s="56">
        <v>0</v>
      </c>
      <c r="W192" s="56">
        <v>3</v>
      </c>
      <c r="X192" s="56" t="s">
        <v>748</v>
      </c>
      <c r="Y192" s="56">
        <v>2</v>
      </c>
    </row>
    <row r="193" spans="1:25" x14ac:dyDescent="0.35">
      <c r="A193" s="1" t="s">
        <v>428</v>
      </c>
      <c r="B193" s="1" t="s">
        <v>429</v>
      </c>
      <c r="C193" s="1" t="s">
        <v>73</v>
      </c>
      <c r="D193" s="1" t="s">
        <v>74</v>
      </c>
      <c r="E193" s="1">
        <v>7</v>
      </c>
      <c r="F193" s="1">
        <v>6</v>
      </c>
      <c r="G193" s="1">
        <v>0</v>
      </c>
      <c r="H193" s="56" t="s">
        <v>748</v>
      </c>
      <c r="I193" s="56">
        <v>5</v>
      </c>
      <c r="J193" s="56">
        <v>5</v>
      </c>
      <c r="K193" s="56">
        <v>2</v>
      </c>
      <c r="L193" s="56">
        <v>4</v>
      </c>
      <c r="M193" s="56">
        <v>1</v>
      </c>
      <c r="N193" s="56">
        <v>2</v>
      </c>
      <c r="O193" s="56">
        <v>4</v>
      </c>
      <c r="P193" s="56">
        <v>0</v>
      </c>
      <c r="Q193" s="56">
        <v>1</v>
      </c>
      <c r="R193" s="56">
        <v>1</v>
      </c>
      <c r="S193" s="56">
        <v>1</v>
      </c>
      <c r="T193" s="56">
        <v>4</v>
      </c>
      <c r="U193" s="56">
        <v>1</v>
      </c>
      <c r="V193" s="56">
        <v>1</v>
      </c>
      <c r="W193" s="56">
        <v>2</v>
      </c>
      <c r="X193" s="56">
        <v>1</v>
      </c>
      <c r="Y193" s="56">
        <v>1</v>
      </c>
    </row>
    <row r="194" spans="1:25" x14ac:dyDescent="0.35">
      <c r="A194" s="1" t="s">
        <v>430</v>
      </c>
      <c r="B194" s="1" t="s">
        <v>431</v>
      </c>
      <c r="C194" s="1" t="s">
        <v>61</v>
      </c>
      <c r="D194" s="1" t="s">
        <v>62</v>
      </c>
      <c r="E194" s="1">
        <v>4</v>
      </c>
      <c r="F194" s="1">
        <v>0</v>
      </c>
      <c r="G194" s="1">
        <v>0</v>
      </c>
      <c r="H194" s="56">
        <v>2</v>
      </c>
      <c r="I194" s="56">
        <v>0</v>
      </c>
      <c r="J194" s="56">
        <v>0</v>
      </c>
      <c r="K194" s="56">
        <v>1</v>
      </c>
      <c r="L194" s="56">
        <v>1</v>
      </c>
      <c r="M194" s="56">
        <v>0</v>
      </c>
      <c r="N194" s="56">
        <v>4</v>
      </c>
      <c r="O194" s="56">
        <v>0</v>
      </c>
      <c r="P194" s="56">
        <v>2</v>
      </c>
      <c r="Q194" s="56">
        <v>0</v>
      </c>
      <c r="R194" s="56">
        <v>0</v>
      </c>
      <c r="S194" s="56">
        <v>0</v>
      </c>
      <c r="T194" s="56">
        <v>0</v>
      </c>
      <c r="U194" s="56">
        <v>0</v>
      </c>
      <c r="V194" s="56">
        <v>0</v>
      </c>
      <c r="W194" s="56">
        <v>0</v>
      </c>
      <c r="X194" s="56">
        <v>2</v>
      </c>
      <c r="Y194" s="56">
        <v>2</v>
      </c>
    </row>
    <row r="195" spans="1:25" x14ac:dyDescent="0.35">
      <c r="A195" s="1" t="s">
        <v>432</v>
      </c>
      <c r="B195" s="1" t="s">
        <v>433</v>
      </c>
      <c r="C195" s="1" t="s">
        <v>59</v>
      </c>
      <c r="D195" s="1" t="s">
        <v>60</v>
      </c>
      <c r="E195" s="1">
        <v>8</v>
      </c>
      <c r="F195" s="1">
        <v>32</v>
      </c>
      <c r="G195" s="1">
        <v>25</v>
      </c>
      <c r="H195" s="56">
        <v>1</v>
      </c>
      <c r="I195" s="56">
        <v>4</v>
      </c>
      <c r="J195" s="56">
        <v>3</v>
      </c>
      <c r="K195" s="56">
        <v>1</v>
      </c>
      <c r="L195" s="56">
        <v>4</v>
      </c>
      <c r="M195" s="56">
        <v>5</v>
      </c>
      <c r="N195" s="56">
        <v>3</v>
      </c>
      <c r="O195" s="56">
        <v>8</v>
      </c>
      <c r="P195" s="56">
        <v>2</v>
      </c>
      <c r="Q195" s="56">
        <v>2</v>
      </c>
      <c r="R195" s="56">
        <v>5</v>
      </c>
      <c r="S195" s="56">
        <v>1</v>
      </c>
      <c r="T195" s="56">
        <v>1</v>
      </c>
      <c r="U195" s="56">
        <v>1</v>
      </c>
      <c r="V195" s="56">
        <v>1</v>
      </c>
      <c r="W195" s="56">
        <v>1</v>
      </c>
      <c r="X195" s="56">
        <v>3</v>
      </c>
      <c r="Y195" s="56">
        <v>2</v>
      </c>
    </row>
    <row r="196" spans="1:25" x14ac:dyDescent="0.35">
      <c r="A196" s="1" t="s">
        <v>434</v>
      </c>
      <c r="B196" s="1" t="s">
        <v>435</v>
      </c>
      <c r="C196" s="1" t="s">
        <v>69</v>
      </c>
      <c r="D196" s="1" t="s">
        <v>70</v>
      </c>
      <c r="E196" s="1">
        <v>15</v>
      </c>
      <c r="F196" s="1">
        <v>4</v>
      </c>
      <c r="G196" s="1">
        <v>9</v>
      </c>
      <c r="H196" s="56">
        <v>4</v>
      </c>
      <c r="I196" s="56">
        <v>2</v>
      </c>
      <c r="J196" s="56">
        <v>6</v>
      </c>
      <c r="K196" s="56">
        <v>2</v>
      </c>
      <c r="L196" s="56">
        <v>0</v>
      </c>
      <c r="M196" s="56">
        <v>4</v>
      </c>
      <c r="N196" s="56">
        <v>7</v>
      </c>
      <c r="O196" s="56">
        <v>5</v>
      </c>
      <c r="P196" s="56">
        <v>4</v>
      </c>
      <c r="Q196" s="56">
        <v>5</v>
      </c>
      <c r="R196" s="56">
        <v>4</v>
      </c>
      <c r="S196" s="56">
        <v>4</v>
      </c>
      <c r="T196" s="56">
        <v>1</v>
      </c>
      <c r="U196" s="56">
        <v>1</v>
      </c>
      <c r="V196" s="56">
        <v>1</v>
      </c>
      <c r="W196" s="56">
        <v>0</v>
      </c>
      <c r="X196" s="56">
        <v>2</v>
      </c>
      <c r="Y196" s="56">
        <v>4</v>
      </c>
    </row>
    <row r="197" spans="1:25" x14ac:dyDescent="0.35">
      <c r="A197" s="1" t="s">
        <v>436</v>
      </c>
      <c r="B197" s="1" t="s">
        <v>437</v>
      </c>
      <c r="C197" s="1" t="s">
        <v>63</v>
      </c>
      <c r="D197" s="1" t="s">
        <v>64</v>
      </c>
      <c r="E197" s="1">
        <v>7</v>
      </c>
      <c r="F197" s="1">
        <v>2</v>
      </c>
      <c r="G197" s="1">
        <v>6</v>
      </c>
      <c r="H197" s="56">
        <v>2</v>
      </c>
      <c r="I197" s="56">
        <v>1</v>
      </c>
      <c r="J197" s="56">
        <v>2</v>
      </c>
      <c r="K197" s="56">
        <v>2</v>
      </c>
      <c r="L197" s="56">
        <v>3</v>
      </c>
      <c r="M197" s="56">
        <v>3</v>
      </c>
      <c r="N197" s="56">
        <v>3</v>
      </c>
      <c r="O197" s="56">
        <v>2</v>
      </c>
      <c r="P197" s="56">
        <v>1</v>
      </c>
      <c r="Q197" s="56">
        <v>4</v>
      </c>
      <c r="R197" s="56">
        <v>1</v>
      </c>
      <c r="S197" s="56">
        <v>0</v>
      </c>
      <c r="T197" s="56">
        <v>0</v>
      </c>
      <c r="U197" s="56">
        <v>0</v>
      </c>
      <c r="V197" s="56">
        <v>0</v>
      </c>
      <c r="W197" s="56">
        <v>0</v>
      </c>
      <c r="X197" s="56">
        <v>2</v>
      </c>
      <c r="Y197" s="56">
        <v>4</v>
      </c>
    </row>
    <row r="198" spans="1:25" x14ac:dyDescent="0.35">
      <c r="A198" s="1" t="s">
        <v>438</v>
      </c>
      <c r="B198" s="1" t="s">
        <v>439</v>
      </c>
      <c r="C198" s="1" t="s">
        <v>71</v>
      </c>
      <c r="D198" s="1" t="s">
        <v>72</v>
      </c>
      <c r="E198" s="1">
        <v>0</v>
      </c>
      <c r="F198" s="1">
        <v>0</v>
      </c>
      <c r="G198" s="1">
        <v>0</v>
      </c>
      <c r="H198" s="56">
        <v>0</v>
      </c>
      <c r="I198" s="56">
        <v>0</v>
      </c>
      <c r="J198" s="56">
        <v>0</v>
      </c>
      <c r="K198" s="56">
        <v>0</v>
      </c>
      <c r="L198" s="56">
        <v>0</v>
      </c>
      <c r="M198" s="56">
        <v>0</v>
      </c>
      <c r="N198" s="56">
        <v>0</v>
      </c>
      <c r="O198" s="56">
        <v>0</v>
      </c>
      <c r="P198" s="56">
        <v>0</v>
      </c>
      <c r="Q198" s="56">
        <v>0</v>
      </c>
      <c r="R198" s="56">
        <v>0</v>
      </c>
      <c r="S198" s="56">
        <v>0</v>
      </c>
      <c r="T198" s="56">
        <v>0</v>
      </c>
      <c r="U198" s="56">
        <v>0</v>
      </c>
      <c r="V198" s="56">
        <v>0</v>
      </c>
      <c r="W198" s="56">
        <v>0</v>
      </c>
      <c r="X198" s="56">
        <v>0</v>
      </c>
      <c r="Y198" s="56">
        <v>0</v>
      </c>
    </row>
    <row r="199" spans="1:25" x14ac:dyDescent="0.35">
      <c r="A199" s="1" t="s">
        <v>440</v>
      </c>
      <c r="B199" s="1" t="s">
        <v>441</v>
      </c>
      <c r="C199" s="1" t="s">
        <v>59</v>
      </c>
      <c r="D199" s="1" t="s">
        <v>60</v>
      </c>
      <c r="E199" s="1">
        <v>2</v>
      </c>
      <c r="F199" s="1">
        <v>1</v>
      </c>
      <c r="G199" s="1">
        <v>0</v>
      </c>
      <c r="H199" s="56">
        <v>0</v>
      </c>
      <c r="I199" s="56">
        <v>0</v>
      </c>
      <c r="J199" s="56">
        <v>0</v>
      </c>
      <c r="K199" s="56">
        <v>0</v>
      </c>
      <c r="L199" s="56">
        <v>0</v>
      </c>
      <c r="M199" s="56">
        <v>0</v>
      </c>
      <c r="N199" s="56">
        <v>0</v>
      </c>
      <c r="O199" s="56">
        <v>0</v>
      </c>
      <c r="P199" s="56">
        <v>0</v>
      </c>
      <c r="Q199" s="56">
        <v>0</v>
      </c>
      <c r="R199" s="56">
        <v>0</v>
      </c>
      <c r="S199" s="56">
        <v>0</v>
      </c>
      <c r="T199" s="56">
        <v>0</v>
      </c>
      <c r="U199" s="56">
        <v>0</v>
      </c>
      <c r="V199" s="56">
        <v>0</v>
      </c>
      <c r="W199" s="56">
        <v>0</v>
      </c>
      <c r="X199" s="56">
        <v>0</v>
      </c>
      <c r="Y199" s="56">
        <v>0</v>
      </c>
    </row>
    <row r="200" spans="1:25" x14ac:dyDescent="0.35">
      <c r="A200" s="1" t="s">
        <v>442</v>
      </c>
      <c r="B200" s="1" t="s">
        <v>443</v>
      </c>
      <c r="C200" s="1" t="s">
        <v>63</v>
      </c>
      <c r="D200" s="1" t="s">
        <v>64</v>
      </c>
      <c r="E200" s="1">
        <v>8</v>
      </c>
      <c r="F200" s="1">
        <v>2</v>
      </c>
      <c r="G200" s="1">
        <v>0</v>
      </c>
      <c r="H200" s="56">
        <v>8</v>
      </c>
      <c r="I200" s="56">
        <v>4</v>
      </c>
      <c r="J200" s="56">
        <v>0</v>
      </c>
      <c r="K200" s="56">
        <v>2</v>
      </c>
      <c r="L200" s="56">
        <v>0</v>
      </c>
      <c r="M200" s="56">
        <v>0</v>
      </c>
      <c r="N200" s="56">
        <v>0</v>
      </c>
      <c r="O200" s="56">
        <v>0</v>
      </c>
      <c r="P200" s="56">
        <v>0</v>
      </c>
      <c r="Q200" s="56">
        <v>0</v>
      </c>
      <c r="R200" s="56">
        <v>0</v>
      </c>
      <c r="S200" s="56">
        <v>0</v>
      </c>
      <c r="T200" s="56">
        <v>0</v>
      </c>
      <c r="U200" s="56">
        <v>0</v>
      </c>
      <c r="V200" s="56">
        <v>0</v>
      </c>
      <c r="W200" s="56">
        <v>0</v>
      </c>
      <c r="X200" s="56">
        <v>0</v>
      </c>
      <c r="Y200" s="56">
        <v>0</v>
      </c>
    </row>
    <row r="201" spans="1:25" x14ac:dyDescent="0.35">
      <c r="A201" s="1" t="s">
        <v>444</v>
      </c>
      <c r="B201" s="1" t="s">
        <v>445</v>
      </c>
      <c r="C201" s="1" t="s">
        <v>61</v>
      </c>
      <c r="D201" s="1" t="s">
        <v>62</v>
      </c>
      <c r="E201" s="1">
        <v>5</v>
      </c>
      <c r="F201" s="1">
        <v>14</v>
      </c>
      <c r="G201" s="1">
        <v>4</v>
      </c>
      <c r="H201" s="56">
        <v>6</v>
      </c>
      <c r="I201" s="56">
        <v>6</v>
      </c>
      <c r="J201" s="56">
        <v>14</v>
      </c>
      <c r="K201" s="56">
        <v>6</v>
      </c>
      <c r="L201" s="56">
        <v>7</v>
      </c>
      <c r="M201" s="56">
        <v>7</v>
      </c>
      <c r="N201" s="56">
        <v>9</v>
      </c>
      <c r="O201" s="56">
        <v>7</v>
      </c>
      <c r="P201" s="56">
        <v>0</v>
      </c>
      <c r="Q201" s="56">
        <v>0</v>
      </c>
      <c r="R201" s="56">
        <v>0</v>
      </c>
      <c r="S201" s="56">
        <v>0</v>
      </c>
      <c r="T201" s="56">
        <v>0</v>
      </c>
      <c r="U201" s="56">
        <v>0</v>
      </c>
      <c r="V201" s="56">
        <v>0</v>
      </c>
      <c r="W201" s="56">
        <v>0</v>
      </c>
      <c r="X201" s="56">
        <v>0</v>
      </c>
      <c r="Y201" s="56">
        <v>0</v>
      </c>
    </row>
    <row r="202" spans="1:25" x14ac:dyDescent="0.35">
      <c r="A202" s="1" t="s">
        <v>446</v>
      </c>
      <c r="B202" s="1" t="s">
        <v>447</v>
      </c>
      <c r="C202" s="1" t="s">
        <v>59</v>
      </c>
      <c r="D202" s="1" t="s">
        <v>60</v>
      </c>
      <c r="E202" s="1">
        <v>5</v>
      </c>
      <c r="F202" s="1">
        <v>20</v>
      </c>
      <c r="G202" s="1">
        <v>31</v>
      </c>
      <c r="H202" s="56">
        <v>11</v>
      </c>
      <c r="I202" s="56">
        <v>13</v>
      </c>
      <c r="J202" s="56">
        <v>15</v>
      </c>
      <c r="K202" s="56">
        <v>13</v>
      </c>
      <c r="L202" s="56">
        <v>8</v>
      </c>
      <c r="M202" s="56">
        <v>13</v>
      </c>
      <c r="N202" s="56">
        <v>13</v>
      </c>
      <c r="O202" s="56">
        <v>5</v>
      </c>
      <c r="P202" s="56">
        <v>14</v>
      </c>
      <c r="Q202" s="56">
        <v>0</v>
      </c>
      <c r="R202" s="56">
        <v>0</v>
      </c>
      <c r="S202" s="56">
        <v>0</v>
      </c>
      <c r="T202" s="56">
        <v>0</v>
      </c>
      <c r="U202" s="56">
        <v>0</v>
      </c>
      <c r="V202" s="56">
        <v>0</v>
      </c>
      <c r="W202" s="56">
        <v>13</v>
      </c>
      <c r="X202" s="56">
        <v>0</v>
      </c>
      <c r="Y202" s="56">
        <v>0</v>
      </c>
    </row>
    <row r="203" spans="1:25" x14ac:dyDescent="0.35">
      <c r="A203" s="1" t="s">
        <v>448</v>
      </c>
      <c r="B203" s="1" t="s">
        <v>449</v>
      </c>
      <c r="C203" s="1" t="s">
        <v>71</v>
      </c>
      <c r="D203" s="1" t="s">
        <v>72</v>
      </c>
      <c r="E203" s="1">
        <v>5</v>
      </c>
      <c r="F203" s="1">
        <v>0</v>
      </c>
      <c r="G203" s="1">
        <v>2</v>
      </c>
      <c r="H203" s="56">
        <v>0</v>
      </c>
      <c r="I203" s="56">
        <v>0</v>
      </c>
      <c r="J203" s="56">
        <v>0</v>
      </c>
      <c r="K203" s="56">
        <v>1</v>
      </c>
      <c r="L203" s="56">
        <v>1</v>
      </c>
      <c r="M203" s="56">
        <v>0</v>
      </c>
      <c r="N203" s="56">
        <v>1</v>
      </c>
      <c r="O203" s="56">
        <v>4</v>
      </c>
      <c r="P203" s="56">
        <v>0</v>
      </c>
      <c r="Q203" s="56">
        <v>4</v>
      </c>
      <c r="R203" s="56">
        <v>0</v>
      </c>
      <c r="S203" s="56">
        <v>0</v>
      </c>
      <c r="T203" s="56">
        <v>0</v>
      </c>
      <c r="U203" s="56">
        <v>0</v>
      </c>
      <c r="V203" s="56">
        <v>1</v>
      </c>
      <c r="W203" s="56">
        <v>0</v>
      </c>
      <c r="X203" s="56">
        <v>0</v>
      </c>
      <c r="Y203" s="56">
        <v>0</v>
      </c>
    </row>
    <row r="204" spans="1:25" x14ac:dyDescent="0.35">
      <c r="A204" s="1" t="s">
        <v>450</v>
      </c>
      <c r="B204" s="1" t="s">
        <v>451</v>
      </c>
      <c r="C204" s="1" t="s">
        <v>59</v>
      </c>
      <c r="D204" s="1" t="s">
        <v>60</v>
      </c>
      <c r="E204" s="1">
        <v>0</v>
      </c>
      <c r="F204" s="1">
        <v>1</v>
      </c>
      <c r="G204" s="1">
        <v>2</v>
      </c>
      <c r="H204" s="56">
        <v>2</v>
      </c>
      <c r="I204" s="56">
        <v>0</v>
      </c>
      <c r="J204" s="56">
        <v>0</v>
      </c>
      <c r="K204" s="56">
        <v>1</v>
      </c>
      <c r="L204" s="56">
        <v>1</v>
      </c>
      <c r="M204" s="56">
        <v>2</v>
      </c>
      <c r="N204" s="56">
        <v>1</v>
      </c>
      <c r="O204" s="56">
        <v>1</v>
      </c>
      <c r="P204" s="56">
        <v>0</v>
      </c>
      <c r="Q204" s="56">
        <v>0</v>
      </c>
      <c r="R204" s="56">
        <v>1</v>
      </c>
      <c r="S204" s="56">
        <v>0</v>
      </c>
      <c r="T204" s="56">
        <v>2</v>
      </c>
      <c r="U204" s="56">
        <v>0</v>
      </c>
      <c r="V204" s="56">
        <v>0</v>
      </c>
      <c r="W204" s="56">
        <v>0</v>
      </c>
      <c r="X204" s="56">
        <v>0</v>
      </c>
      <c r="Y204" s="56">
        <v>1</v>
      </c>
    </row>
    <row r="205" spans="1:25" x14ac:dyDescent="0.35">
      <c r="A205" s="1" t="s">
        <v>452</v>
      </c>
      <c r="B205" s="1" t="s">
        <v>453</v>
      </c>
      <c r="C205" s="1" t="s">
        <v>65</v>
      </c>
      <c r="D205" s="1" t="s">
        <v>66</v>
      </c>
      <c r="E205" s="1">
        <v>26</v>
      </c>
      <c r="F205" s="1">
        <v>8</v>
      </c>
      <c r="G205" s="1">
        <v>10</v>
      </c>
      <c r="H205" s="56">
        <v>4</v>
      </c>
      <c r="I205" s="56">
        <v>2</v>
      </c>
      <c r="J205" s="56">
        <v>3</v>
      </c>
      <c r="K205" s="56">
        <v>4</v>
      </c>
      <c r="L205" s="56">
        <v>5</v>
      </c>
      <c r="M205" s="56">
        <v>3</v>
      </c>
      <c r="N205" s="56">
        <v>4</v>
      </c>
      <c r="O205" s="56">
        <v>5</v>
      </c>
      <c r="P205" s="56">
        <v>7</v>
      </c>
      <c r="Q205" s="56">
        <v>8</v>
      </c>
      <c r="R205" s="56">
        <v>8</v>
      </c>
      <c r="S205" s="56">
        <v>3</v>
      </c>
      <c r="T205" s="56">
        <v>7</v>
      </c>
      <c r="U205" s="56">
        <v>6</v>
      </c>
      <c r="V205" s="56">
        <v>10</v>
      </c>
      <c r="W205" s="56">
        <v>4</v>
      </c>
      <c r="X205" s="56">
        <v>4</v>
      </c>
      <c r="Y205" s="56">
        <v>1</v>
      </c>
    </row>
    <row r="206" spans="1:25" x14ac:dyDescent="0.35">
      <c r="A206" s="1" t="s">
        <v>454</v>
      </c>
      <c r="B206" s="1" t="s">
        <v>455</v>
      </c>
      <c r="C206" s="1" t="s">
        <v>67</v>
      </c>
      <c r="D206" s="1" t="s">
        <v>68</v>
      </c>
      <c r="E206" s="1">
        <v>21</v>
      </c>
      <c r="F206" s="1">
        <v>14</v>
      </c>
      <c r="G206" s="1">
        <v>8</v>
      </c>
      <c r="H206" s="56">
        <v>7</v>
      </c>
      <c r="I206" s="56">
        <v>10</v>
      </c>
      <c r="J206" s="56">
        <v>12</v>
      </c>
      <c r="K206" s="56">
        <v>11</v>
      </c>
      <c r="L206" s="56">
        <v>4</v>
      </c>
      <c r="M206" s="56">
        <v>17</v>
      </c>
      <c r="N206" s="56">
        <v>14</v>
      </c>
      <c r="O206" s="56">
        <v>11</v>
      </c>
      <c r="P206" s="56">
        <v>17</v>
      </c>
      <c r="Q206" s="56">
        <v>17</v>
      </c>
      <c r="R206" s="56">
        <v>13</v>
      </c>
      <c r="S206" s="56">
        <v>8</v>
      </c>
      <c r="T206" s="56">
        <v>4</v>
      </c>
      <c r="U206" s="56">
        <v>8</v>
      </c>
      <c r="V206" s="56">
        <v>0</v>
      </c>
      <c r="W206" s="56">
        <v>5</v>
      </c>
      <c r="X206" s="56">
        <v>7</v>
      </c>
      <c r="Y206" s="56">
        <v>0</v>
      </c>
    </row>
    <row r="207" spans="1:25" x14ac:dyDescent="0.35">
      <c r="A207" s="1" t="s">
        <v>456</v>
      </c>
      <c r="B207" s="1" t="s">
        <v>457</v>
      </c>
      <c r="C207" s="1" t="s">
        <v>65</v>
      </c>
      <c r="D207" s="1" t="s">
        <v>66</v>
      </c>
      <c r="E207" s="1">
        <v>5</v>
      </c>
      <c r="F207" s="1">
        <v>3</v>
      </c>
      <c r="G207" s="1">
        <v>3</v>
      </c>
      <c r="H207" s="56">
        <v>4</v>
      </c>
      <c r="I207" s="56">
        <v>2</v>
      </c>
      <c r="J207" s="56">
        <v>1</v>
      </c>
      <c r="K207" s="56">
        <v>0</v>
      </c>
      <c r="L207" s="56">
        <v>1</v>
      </c>
      <c r="M207" s="56">
        <v>0</v>
      </c>
      <c r="N207" s="56">
        <v>2</v>
      </c>
      <c r="O207" s="56">
        <v>0</v>
      </c>
      <c r="P207" s="56">
        <v>0</v>
      </c>
      <c r="Q207" s="56">
        <v>0</v>
      </c>
      <c r="R207" s="56">
        <v>0</v>
      </c>
      <c r="S207" s="56">
        <v>0</v>
      </c>
      <c r="T207" s="56">
        <v>0</v>
      </c>
      <c r="U207" s="56">
        <v>0</v>
      </c>
      <c r="V207" s="56">
        <v>0</v>
      </c>
      <c r="W207" s="56">
        <v>0</v>
      </c>
      <c r="X207" s="56">
        <v>0</v>
      </c>
      <c r="Y207" s="56">
        <v>0</v>
      </c>
    </row>
    <row r="208" spans="1:25" x14ac:dyDescent="0.35">
      <c r="A208" s="1" t="s">
        <v>458</v>
      </c>
      <c r="B208" s="1" t="s">
        <v>459</v>
      </c>
      <c r="C208" s="1" t="s">
        <v>61</v>
      </c>
      <c r="D208" s="1" t="s">
        <v>62</v>
      </c>
      <c r="E208" s="1">
        <v>24</v>
      </c>
      <c r="F208" s="1">
        <v>8</v>
      </c>
      <c r="G208" s="1">
        <v>8</v>
      </c>
      <c r="H208" s="56">
        <v>77</v>
      </c>
      <c r="I208" s="56">
        <v>84</v>
      </c>
      <c r="J208" s="56">
        <v>3</v>
      </c>
      <c r="K208" s="56">
        <v>2</v>
      </c>
      <c r="L208" s="56">
        <v>13</v>
      </c>
      <c r="M208" s="56">
        <v>7</v>
      </c>
      <c r="N208" s="56">
        <v>15</v>
      </c>
      <c r="O208" s="56">
        <v>5</v>
      </c>
      <c r="P208" s="56">
        <v>6</v>
      </c>
      <c r="Q208" s="56">
        <v>4</v>
      </c>
      <c r="R208" s="56">
        <v>2</v>
      </c>
      <c r="S208" s="56">
        <v>2</v>
      </c>
      <c r="T208" s="56">
        <v>11</v>
      </c>
      <c r="U208" s="56">
        <v>10</v>
      </c>
      <c r="V208" s="56">
        <v>1</v>
      </c>
      <c r="W208" s="56">
        <v>7</v>
      </c>
      <c r="X208" s="56">
        <v>5</v>
      </c>
      <c r="Y208" s="56">
        <v>8</v>
      </c>
    </row>
    <row r="209" spans="1:25" x14ac:dyDescent="0.35">
      <c r="A209" s="1" t="s">
        <v>460</v>
      </c>
      <c r="B209" s="1" t="s">
        <v>461</v>
      </c>
      <c r="C209" s="1" t="s">
        <v>69</v>
      </c>
      <c r="D209" s="1" t="s">
        <v>70</v>
      </c>
      <c r="E209" s="1">
        <v>73</v>
      </c>
      <c r="F209" s="1">
        <v>55</v>
      </c>
      <c r="G209" s="1">
        <v>30</v>
      </c>
      <c r="H209" s="56">
        <v>17</v>
      </c>
      <c r="I209" s="56">
        <v>3</v>
      </c>
      <c r="J209" s="56">
        <v>4</v>
      </c>
      <c r="K209" s="56">
        <v>2</v>
      </c>
      <c r="L209" s="56">
        <v>2</v>
      </c>
      <c r="M209" s="56">
        <v>2</v>
      </c>
      <c r="N209" s="56">
        <v>7</v>
      </c>
      <c r="O209" s="56">
        <v>6</v>
      </c>
      <c r="P209" s="56">
        <v>0</v>
      </c>
      <c r="Q209" s="56">
        <v>0</v>
      </c>
      <c r="R209" s="56" t="s">
        <v>748</v>
      </c>
      <c r="S209" s="56">
        <v>0</v>
      </c>
      <c r="T209" s="56">
        <v>0</v>
      </c>
      <c r="U209" s="56">
        <v>0</v>
      </c>
      <c r="V209" s="56" t="s">
        <v>748</v>
      </c>
      <c r="W209" s="56">
        <v>1</v>
      </c>
      <c r="X209" s="56">
        <v>2</v>
      </c>
      <c r="Y209" s="56">
        <v>3</v>
      </c>
    </row>
    <row r="210" spans="1:25" x14ac:dyDescent="0.35">
      <c r="A210" s="1" t="s">
        <v>462</v>
      </c>
      <c r="B210" s="1" t="s">
        <v>463</v>
      </c>
      <c r="C210" s="1" t="s">
        <v>67</v>
      </c>
      <c r="D210" s="1" t="s">
        <v>68</v>
      </c>
      <c r="E210" s="1">
        <v>3</v>
      </c>
      <c r="F210" s="1">
        <v>100</v>
      </c>
      <c r="G210" s="1">
        <v>16</v>
      </c>
      <c r="H210" s="56">
        <v>1</v>
      </c>
      <c r="I210" s="56">
        <v>7</v>
      </c>
      <c r="J210" s="56">
        <v>4</v>
      </c>
      <c r="K210" s="56">
        <v>6</v>
      </c>
      <c r="L210" s="56">
        <v>7</v>
      </c>
      <c r="M210" s="56">
        <v>9</v>
      </c>
      <c r="N210" s="56">
        <v>5</v>
      </c>
      <c r="O210" s="56">
        <v>10</v>
      </c>
      <c r="P210" s="56">
        <v>2</v>
      </c>
      <c r="Q210" s="56">
        <v>15</v>
      </c>
      <c r="R210" s="56">
        <v>17</v>
      </c>
      <c r="S210" s="56">
        <v>0</v>
      </c>
      <c r="T210" s="56">
        <v>0</v>
      </c>
      <c r="U210" s="56">
        <v>0</v>
      </c>
      <c r="V210" s="56">
        <v>0</v>
      </c>
      <c r="W210" s="56">
        <v>0</v>
      </c>
      <c r="X210" s="56">
        <v>0</v>
      </c>
      <c r="Y210" s="56">
        <v>0</v>
      </c>
    </row>
    <row r="211" spans="1:25" x14ac:dyDescent="0.35">
      <c r="A211" s="1" t="s">
        <v>464</v>
      </c>
      <c r="B211" s="1" t="s">
        <v>465</v>
      </c>
      <c r="C211" s="1" t="s">
        <v>65</v>
      </c>
      <c r="D211" s="1" t="s">
        <v>66</v>
      </c>
      <c r="E211" s="1">
        <v>25</v>
      </c>
      <c r="F211" s="1">
        <v>8</v>
      </c>
      <c r="G211" s="1">
        <v>6</v>
      </c>
      <c r="H211" s="56">
        <v>4</v>
      </c>
      <c r="I211" s="56">
        <v>17</v>
      </c>
      <c r="J211" s="56">
        <v>12</v>
      </c>
      <c r="K211" s="56">
        <v>6</v>
      </c>
      <c r="L211" s="56">
        <v>12</v>
      </c>
      <c r="M211" s="56">
        <v>4</v>
      </c>
      <c r="N211" s="56">
        <v>10</v>
      </c>
      <c r="O211" s="56">
        <v>13</v>
      </c>
      <c r="P211" s="56">
        <v>8</v>
      </c>
      <c r="Q211" s="56">
        <v>4</v>
      </c>
      <c r="R211" s="56">
        <v>14</v>
      </c>
      <c r="S211" s="56">
        <v>4</v>
      </c>
      <c r="T211" s="56">
        <v>22</v>
      </c>
      <c r="U211" s="56">
        <v>6</v>
      </c>
      <c r="V211" s="56">
        <v>1</v>
      </c>
      <c r="W211" s="56">
        <v>13</v>
      </c>
      <c r="X211" s="56">
        <v>4</v>
      </c>
      <c r="Y211" s="56">
        <v>6</v>
      </c>
    </row>
    <row r="212" spans="1:25" x14ac:dyDescent="0.35">
      <c r="A212" s="1" t="s">
        <v>466</v>
      </c>
      <c r="B212" s="1" t="s">
        <v>467</v>
      </c>
      <c r="C212" s="1" t="s">
        <v>67</v>
      </c>
      <c r="D212" s="1" t="s">
        <v>68</v>
      </c>
      <c r="E212" s="1">
        <v>27</v>
      </c>
      <c r="F212" s="1">
        <v>25</v>
      </c>
      <c r="G212" s="1">
        <v>10</v>
      </c>
      <c r="H212" s="56">
        <v>1</v>
      </c>
      <c r="I212" s="56">
        <v>5</v>
      </c>
      <c r="J212" s="56">
        <v>2</v>
      </c>
      <c r="K212" s="56">
        <v>2</v>
      </c>
      <c r="L212" s="56">
        <v>3</v>
      </c>
      <c r="M212" s="56">
        <v>3</v>
      </c>
      <c r="N212" s="56">
        <v>6</v>
      </c>
      <c r="O212" s="56">
        <v>8</v>
      </c>
      <c r="P212" s="56">
        <v>2</v>
      </c>
      <c r="Q212" s="56">
        <v>1</v>
      </c>
      <c r="R212" s="56">
        <v>0</v>
      </c>
      <c r="S212" s="56">
        <v>0</v>
      </c>
      <c r="T212" s="56">
        <v>0</v>
      </c>
      <c r="U212" s="56">
        <v>8</v>
      </c>
      <c r="V212" s="56">
        <v>0</v>
      </c>
      <c r="W212" s="56">
        <v>0</v>
      </c>
      <c r="X212" s="56">
        <v>0</v>
      </c>
      <c r="Y212" s="56">
        <v>0</v>
      </c>
    </row>
    <row r="213" spans="1:25" x14ac:dyDescent="0.35">
      <c r="A213" s="1" t="s">
        <v>468</v>
      </c>
      <c r="B213" s="1" t="s">
        <v>469</v>
      </c>
      <c r="C213" s="1" t="s">
        <v>57</v>
      </c>
      <c r="D213" s="1" t="s">
        <v>58</v>
      </c>
      <c r="E213" s="1">
        <v>41</v>
      </c>
      <c r="F213" s="1">
        <v>21</v>
      </c>
      <c r="G213" s="1">
        <v>0</v>
      </c>
      <c r="H213" s="56">
        <v>2</v>
      </c>
      <c r="I213" s="56">
        <v>2</v>
      </c>
      <c r="J213" s="56">
        <v>1</v>
      </c>
      <c r="K213" s="56">
        <v>2</v>
      </c>
      <c r="L213" s="56">
        <v>7</v>
      </c>
      <c r="M213" s="56">
        <v>20</v>
      </c>
      <c r="N213" s="56">
        <v>21</v>
      </c>
      <c r="O213" s="56">
        <v>32</v>
      </c>
      <c r="P213" s="56">
        <v>23</v>
      </c>
      <c r="Q213" s="56">
        <v>11</v>
      </c>
      <c r="R213" s="56">
        <v>20</v>
      </c>
      <c r="S213" s="56">
        <v>5</v>
      </c>
      <c r="T213" s="56">
        <v>4</v>
      </c>
      <c r="U213" s="56">
        <v>5</v>
      </c>
      <c r="V213" s="56" t="s">
        <v>748</v>
      </c>
      <c r="W213" s="56">
        <v>3</v>
      </c>
      <c r="X213" s="56">
        <v>1</v>
      </c>
      <c r="Y213" s="56">
        <v>4</v>
      </c>
    </row>
    <row r="214" spans="1:25" x14ac:dyDescent="0.35">
      <c r="A214" s="1" t="s">
        <v>470</v>
      </c>
      <c r="B214" s="1" t="s">
        <v>471</v>
      </c>
      <c r="C214" s="1" t="s">
        <v>63</v>
      </c>
      <c r="D214" s="1" t="s">
        <v>64</v>
      </c>
      <c r="E214" s="1">
        <v>4</v>
      </c>
      <c r="F214" s="1">
        <v>5</v>
      </c>
      <c r="G214" s="1">
        <v>5</v>
      </c>
      <c r="H214" s="56">
        <v>1</v>
      </c>
      <c r="I214" s="56">
        <v>4</v>
      </c>
      <c r="J214" s="56">
        <v>3</v>
      </c>
      <c r="K214" s="56">
        <v>1</v>
      </c>
      <c r="L214" s="56">
        <v>3</v>
      </c>
      <c r="M214" s="56">
        <v>3</v>
      </c>
      <c r="N214" s="56">
        <v>2</v>
      </c>
      <c r="O214" s="56">
        <v>2</v>
      </c>
      <c r="P214" s="56">
        <v>1</v>
      </c>
      <c r="Q214" s="56">
        <v>1</v>
      </c>
      <c r="R214" s="56">
        <v>3</v>
      </c>
      <c r="S214" s="56">
        <v>3</v>
      </c>
      <c r="T214" s="56">
        <v>0</v>
      </c>
      <c r="U214" s="56">
        <v>5</v>
      </c>
      <c r="V214" s="56">
        <v>3</v>
      </c>
      <c r="W214" s="56">
        <v>0</v>
      </c>
      <c r="X214" s="56">
        <v>0</v>
      </c>
      <c r="Y214" s="56">
        <v>1</v>
      </c>
    </row>
    <row r="215" spans="1:25" x14ac:dyDescent="0.35">
      <c r="A215" s="1" t="s">
        <v>472</v>
      </c>
      <c r="B215" s="1" t="s">
        <v>473</v>
      </c>
      <c r="C215" s="1" t="s">
        <v>71</v>
      </c>
      <c r="D215" s="1" t="s">
        <v>72</v>
      </c>
      <c r="E215" s="1">
        <v>1</v>
      </c>
      <c r="F215" s="1">
        <v>1</v>
      </c>
      <c r="G215" s="1">
        <v>0</v>
      </c>
      <c r="H215" s="56">
        <v>0</v>
      </c>
      <c r="I215" s="56">
        <v>0</v>
      </c>
      <c r="J215" s="56">
        <v>1</v>
      </c>
      <c r="K215" s="56">
        <v>1</v>
      </c>
      <c r="L215" s="56">
        <v>3</v>
      </c>
      <c r="M215" s="56">
        <v>0</v>
      </c>
      <c r="N215" s="56">
        <v>0</v>
      </c>
      <c r="O215" s="56">
        <v>1</v>
      </c>
      <c r="P215" s="56" t="s">
        <v>748</v>
      </c>
      <c r="Q215" s="56">
        <v>0</v>
      </c>
      <c r="R215" s="56">
        <v>0</v>
      </c>
      <c r="S215" s="56">
        <v>3</v>
      </c>
      <c r="T215" s="56">
        <v>0</v>
      </c>
      <c r="U215" s="56">
        <v>1</v>
      </c>
      <c r="V215" s="56">
        <v>0</v>
      </c>
      <c r="W215" s="56">
        <v>0</v>
      </c>
      <c r="X215" s="56">
        <v>2</v>
      </c>
      <c r="Y215" s="56">
        <v>2</v>
      </c>
    </row>
    <row r="216" spans="1:25" x14ac:dyDescent="0.35">
      <c r="A216" s="1" t="s">
        <v>474</v>
      </c>
      <c r="B216" s="1" t="s">
        <v>475</v>
      </c>
      <c r="C216" s="1" t="s">
        <v>67</v>
      </c>
      <c r="D216" s="1" t="s">
        <v>68</v>
      </c>
      <c r="E216" s="1">
        <v>0</v>
      </c>
      <c r="F216" s="1">
        <v>0</v>
      </c>
      <c r="G216" s="1">
        <v>5</v>
      </c>
      <c r="H216" s="56">
        <v>1</v>
      </c>
      <c r="I216" s="56">
        <v>2</v>
      </c>
      <c r="J216" s="56">
        <v>1</v>
      </c>
      <c r="K216" s="56">
        <v>5</v>
      </c>
      <c r="L216" s="56">
        <v>6</v>
      </c>
      <c r="M216" s="56">
        <v>4</v>
      </c>
      <c r="N216" s="56">
        <v>1</v>
      </c>
      <c r="O216" s="56">
        <v>2</v>
      </c>
      <c r="P216" s="56">
        <v>2</v>
      </c>
      <c r="Q216" s="56">
        <v>1</v>
      </c>
      <c r="R216" s="56">
        <v>1</v>
      </c>
      <c r="S216" s="56">
        <v>0</v>
      </c>
      <c r="T216" s="56" t="s">
        <v>748</v>
      </c>
      <c r="U216" s="56">
        <v>1</v>
      </c>
      <c r="V216" s="56">
        <v>2</v>
      </c>
      <c r="W216" s="56">
        <v>1</v>
      </c>
      <c r="X216" s="56">
        <v>2</v>
      </c>
      <c r="Y216" s="56">
        <v>0</v>
      </c>
    </row>
    <row r="217" spans="1:25" x14ac:dyDescent="0.35">
      <c r="A217" s="1" t="s">
        <v>476</v>
      </c>
      <c r="B217" s="1" t="s">
        <v>477</v>
      </c>
      <c r="C217" s="1" t="s">
        <v>65</v>
      </c>
      <c r="D217" s="1" t="s">
        <v>66</v>
      </c>
      <c r="E217" s="1">
        <v>3</v>
      </c>
      <c r="F217" s="1">
        <v>0</v>
      </c>
      <c r="G217" s="1">
        <v>9</v>
      </c>
      <c r="H217" s="56" t="s">
        <v>748</v>
      </c>
      <c r="I217" s="56">
        <v>1</v>
      </c>
      <c r="J217" s="56">
        <v>1</v>
      </c>
      <c r="K217" s="56" t="s">
        <v>748</v>
      </c>
      <c r="L217" s="56" t="s">
        <v>748</v>
      </c>
      <c r="M217" s="56">
        <v>0</v>
      </c>
      <c r="N217" s="56">
        <v>0</v>
      </c>
      <c r="O217" s="56" t="s">
        <v>748</v>
      </c>
      <c r="P217" s="56">
        <v>2</v>
      </c>
      <c r="Q217" s="56" t="s">
        <v>748</v>
      </c>
      <c r="R217" s="56">
        <v>1</v>
      </c>
      <c r="S217" s="56">
        <v>0</v>
      </c>
      <c r="T217" s="56" t="s">
        <v>748</v>
      </c>
      <c r="U217" s="56" t="s">
        <v>748</v>
      </c>
      <c r="V217" s="56" t="s">
        <v>748</v>
      </c>
      <c r="W217" s="56" t="s">
        <v>748</v>
      </c>
      <c r="X217" s="56" t="s">
        <v>748</v>
      </c>
      <c r="Y217" s="56" t="s">
        <v>748</v>
      </c>
    </row>
    <row r="218" spans="1:25" x14ac:dyDescent="0.35">
      <c r="A218" s="1" t="s">
        <v>478</v>
      </c>
      <c r="B218" s="1" t="s">
        <v>479</v>
      </c>
      <c r="C218" s="1" t="s">
        <v>57</v>
      </c>
      <c r="D218" s="1" t="s">
        <v>58</v>
      </c>
      <c r="E218" s="1">
        <v>2</v>
      </c>
      <c r="F218" s="1">
        <v>9</v>
      </c>
      <c r="G218" s="1">
        <v>1</v>
      </c>
      <c r="H218" s="56">
        <v>6</v>
      </c>
      <c r="I218" s="56">
        <v>2</v>
      </c>
      <c r="J218" s="56">
        <v>5</v>
      </c>
      <c r="K218" s="56">
        <v>4</v>
      </c>
      <c r="L218" s="56">
        <v>6</v>
      </c>
      <c r="M218" s="56">
        <v>7</v>
      </c>
      <c r="N218" s="56">
        <v>2</v>
      </c>
      <c r="O218" s="56">
        <v>3</v>
      </c>
      <c r="P218" s="56">
        <v>5</v>
      </c>
      <c r="Q218" s="56" t="s">
        <v>748</v>
      </c>
      <c r="R218" s="56">
        <v>4</v>
      </c>
      <c r="S218" s="56">
        <v>6</v>
      </c>
      <c r="T218" s="56">
        <v>4</v>
      </c>
      <c r="U218" s="56" t="s">
        <v>748</v>
      </c>
      <c r="V218" s="56">
        <v>2</v>
      </c>
      <c r="W218" s="56">
        <v>1</v>
      </c>
      <c r="X218" s="56" t="s">
        <v>748</v>
      </c>
      <c r="Y218" s="56">
        <v>2</v>
      </c>
    </row>
    <row r="219" spans="1:25" x14ac:dyDescent="0.35">
      <c r="A219" s="1" t="s">
        <v>480</v>
      </c>
      <c r="B219" s="1" t="s">
        <v>481</v>
      </c>
      <c r="C219" s="1" t="s">
        <v>73</v>
      </c>
      <c r="D219" s="1" t="s">
        <v>74</v>
      </c>
      <c r="E219" s="1">
        <v>2</v>
      </c>
      <c r="F219" s="1">
        <v>1</v>
      </c>
      <c r="G219" s="1">
        <v>2</v>
      </c>
      <c r="H219" s="56" t="s">
        <v>748</v>
      </c>
      <c r="I219" s="56">
        <v>1</v>
      </c>
      <c r="J219" s="56">
        <v>0</v>
      </c>
      <c r="K219" s="56">
        <v>0</v>
      </c>
      <c r="L219" s="56">
        <v>1</v>
      </c>
      <c r="M219" s="56">
        <v>3</v>
      </c>
      <c r="N219" s="56">
        <v>0</v>
      </c>
      <c r="O219" s="56">
        <v>0</v>
      </c>
      <c r="P219" s="56">
        <v>0</v>
      </c>
      <c r="Q219" s="56">
        <v>0</v>
      </c>
      <c r="R219" s="56">
        <v>0</v>
      </c>
      <c r="S219" s="56">
        <v>0</v>
      </c>
      <c r="T219" s="56">
        <v>0</v>
      </c>
      <c r="U219" s="56">
        <v>0</v>
      </c>
      <c r="V219" s="56">
        <v>0</v>
      </c>
      <c r="W219" s="56">
        <v>0</v>
      </c>
      <c r="X219" s="56">
        <v>0</v>
      </c>
      <c r="Y219" s="56">
        <v>0</v>
      </c>
    </row>
    <row r="220" spans="1:25" x14ac:dyDescent="0.35">
      <c r="A220" s="1" t="s">
        <v>482</v>
      </c>
      <c r="B220" s="1" t="s">
        <v>483</v>
      </c>
      <c r="C220" s="1" t="s">
        <v>65</v>
      </c>
      <c r="D220" s="1" t="s">
        <v>66</v>
      </c>
      <c r="E220" s="1">
        <v>0</v>
      </c>
      <c r="F220" s="1">
        <v>0</v>
      </c>
      <c r="G220" s="1">
        <v>1</v>
      </c>
      <c r="H220" s="56">
        <v>11</v>
      </c>
      <c r="I220" s="56">
        <v>5</v>
      </c>
      <c r="J220" s="56">
        <v>12</v>
      </c>
      <c r="K220" s="56">
        <v>6</v>
      </c>
      <c r="L220" s="56">
        <v>33</v>
      </c>
      <c r="M220" s="56">
        <v>14</v>
      </c>
      <c r="N220" s="56">
        <v>14</v>
      </c>
      <c r="O220" s="56">
        <v>4</v>
      </c>
      <c r="P220" s="56">
        <v>0</v>
      </c>
      <c r="Q220" s="56">
        <v>3</v>
      </c>
      <c r="R220" s="56">
        <v>3</v>
      </c>
      <c r="S220" s="56">
        <v>2</v>
      </c>
      <c r="T220" s="56">
        <v>6</v>
      </c>
      <c r="U220" s="56" t="s">
        <v>748</v>
      </c>
      <c r="V220" s="56">
        <v>45</v>
      </c>
      <c r="W220" s="56" t="s">
        <v>748</v>
      </c>
      <c r="X220" s="56" t="s">
        <v>748</v>
      </c>
      <c r="Y220" s="56">
        <v>15</v>
      </c>
    </row>
    <row r="221" spans="1:25" x14ac:dyDescent="0.35">
      <c r="A221" s="1" t="s">
        <v>484</v>
      </c>
      <c r="B221" s="1" t="s">
        <v>485</v>
      </c>
      <c r="C221" s="1" t="s">
        <v>61</v>
      </c>
      <c r="D221" s="1" t="s">
        <v>62</v>
      </c>
      <c r="E221" s="1">
        <v>1</v>
      </c>
      <c r="F221" s="1">
        <v>0</v>
      </c>
      <c r="G221" s="1">
        <v>0</v>
      </c>
      <c r="H221" s="56">
        <v>0</v>
      </c>
      <c r="I221" s="56">
        <v>2</v>
      </c>
      <c r="J221" s="56">
        <v>1</v>
      </c>
      <c r="K221" s="56">
        <v>0</v>
      </c>
      <c r="L221" s="56">
        <v>0</v>
      </c>
      <c r="M221" s="56">
        <v>1</v>
      </c>
      <c r="N221" s="56">
        <v>7</v>
      </c>
      <c r="O221" s="56">
        <v>3</v>
      </c>
      <c r="P221" s="56">
        <v>2</v>
      </c>
      <c r="Q221" s="56">
        <v>0</v>
      </c>
      <c r="R221" s="56">
        <v>2</v>
      </c>
      <c r="S221" s="56">
        <v>0</v>
      </c>
      <c r="T221" s="56">
        <v>0</v>
      </c>
      <c r="U221" s="56">
        <v>0</v>
      </c>
      <c r="V221" s="56">
        <v>0</v>
      </c>
      <c r="W221" s="56">
        <v>0</v>
      </c>
      <c r="X221" s="56">
        <v>0</v>
      </c>
      <c r="Y221" s="56">
        <v>0</v>
      </c>
    </row>
    <row r="222" spans="1:25" x14ac:dyDescent="0.35">
      <c r="A222" s="1" t="s">
        <v>486</v>
      </c>
      <c r="B222" s="1" t="s">
        <v>487</v>
      </c>
      <c r="C222" s="1" t="s">
        <v>65</v>
      </c>
      <c r="D222" s="1" t="s">
        <v>66</v>
      </c>
      <c r="E222" s="1">
        <v>24</v>
      </c>
      <c r="F222" s="1">
        <v>20</v>
      </c>
      <c r="G222" s="1">
        <v>25</v>
      </c>
      <c r="H222" s="56">
        <v>4</v>
      </c>
      <c r="I222" s="56">
        <v>1</v>
      </c>
      <c r="J222" s="56">
        <v>4</v>
      </c>
      <c r="K222" s="56">
        <v>8</v>
      </c>
      <c r="L222" s="56">
        <v>6</v>
      </c>
      <c r="M222" s="56">
        <v>7</v>
      </c>
      <c r="N222" s="56">
        <v>3</v>
      </c>
      <c r="O222" s="56">
        <v>4</v>
      </c>
      <c r="P222" s="56">
        <v>4</v>
      </c>
      <c r="Q222" s="56" t="s">
        <v>748</v>
      </c>
      <c r="R222" s="56">
        <v>0</v>
      </c>
      <c r="S222" s="56">
        <v>0</v>
      </c>
      <c r="T222" s="56" t="s">
        <v>748</v>
      </c>
      <c r="U222" s="56">
        <v>0</v>
      </c>
      <c r="V222" s="56">
        <v>0</v>
      </c>
      <c r="W222" s="56">
        <v>0</v>
      </c>
      <c r="X222" s="56">
        <v>0</v>
      </c>
      <c r="Y222" s="56">
        <v>1</v>
      </c>
    </row>
    <row r="223" spans="1:25" x14ac:dyDescent="0.35">
      <c r="A223" s="1" t="s">
        <v>488</v>
      </c>
      <c r="B223" s="1" t="s">
        <v>489</v>
      </c>
      <c r="C223" s="1" t="s">
        <v>67</v>
      </c>
      <c r="D223" s="1" t="s">
        <v>68</v>
      </c>
      <c r="E223" s="1">
        <v>62</v>
      </c>
      <c r="F223" s="1">
        <v>40</v>
      </c>
      <c r="G223" s="1">
        <v>23</v>
      </c>
      <c r="H223" s="56">
        <v>0</v>
      </c>
      <c r="I223" s="56">
        <v>0</v>
      </c>
      <c r="J223" s="56">
        <v>0</v>
      </c>
      <c r="K223" s="56">
        <v>0</v>
      </c>
      <c r="L223" s="56">
        <v>0</v>
      </c>
      <c r="M223" s="56">
        <v>0</v>
      </c>
      <c r="N223" s="56" t="s">
        <v>748</v>
      </c>
      <c r="O223" s="56" t="s">
        <v>748</v>
      </c>
      <c r="P223" s="56">
        <v>4</v>
      </c>
      <c r="Q223" s="56" t="s">
        <v>748</v>
      </c>
      <c r="R223" s="56">
        <v>1</v>
      </c>
      <c r="S223" s="56" t="s">
        <v>748</v>
      </c>
      <c r="T223" s="56" t="s">
        <v>748</v>
      </c>
      <c r="U223" s="56" t="s">
        <v>748</v>
      </c>
      <c r="V223" s="56" t="s">
        <v>748</v>
      </c>
      <c r="W223" s="56" t="s">
        <v>748</v>
      </c>
      <c r="X223" s="56">
        <v>0</v>
      </c>
      <c r="Y223" s="56">
        <v>0</v>
      </c>
    </row>
    <row r="224" spans="1:25" x14ac:dyDescent="0.35">
      <c r="A224" s="1" t="s">
        <v>490</v>
      </c>
      <c r="B224" s="1" t="s">
        <v>491</v>
      </c>
      <c r="C224" s="1" t="s">
        <v>73</v>
      </c>
      <c r="D224" s="1" t="s">
        <v>74</v>
      </c>
      <c r="E224" s="1">
        <v>46</v>
      </c>
      <c r="F224" s="1">
        <v>52</v>
      </c>
      <c r="G224" s="1">
        <v>54</v>
      </c>
      <c r="H224" s="56">
        <v>13</v>
      </c>
      <c r="I224" s="56">
        <v>10</v>
      </c>
      <c r="J224" s="56">
        <v>19</v>
      </c>
      <c r="K224" s="56">
        <v>37</v>
      </c>
      <c r="L224" s="56">
        <v>26</v>
      </c>
      <c r="M224" s="56">
        <v>23</v>
      </c>
      <c r="N224" s="56">
        <v>21</v>
      </c>
      <c r="O224" s="56">
        <v>15</v>
      </c>
      <c r="P224" s="56">
        <v>15</v>
      </c>
      <c r="Q224" s="56">
        <v>21</v>
      </c>
      <c r="R224" s="56">
        <v>24</v>
      </c>
      <c r="S224" s="56">
        <v>12</v>
      </c>
      <c r="T224" s="56">
        <v>9</v>
      </c>
      <c r="U224" s="56">
        <v>14</v>
      </c>
      <c r="V224" s="56">
        <v>20</v>
      </c>
      <c r="W224" s="56">
        <v>14</v>
      </c>
      <c r="X224" s="56" t="s">
        <v>748</v>
      </c>
      <c r="Y224" s="56">
        <v>19</v>
      </c>
    </row>
    <row r="225" spans="1:25" x14ac:dyDescent="0.35">
      <c r="A225" s="1" t="s">
        <v>492</v>
      </c>
      <c r="B225" s="1" t="s">
        <v>493</v>
      </c>
      <c r="C225" s="1" t="s">
        <v>71</v>
      </c>
      <c r="D225" s="1" t="s">
        <v>72</v>
      </c>
      <c r="E225" s="1">
        <v>3</v>
      </c>
      <c r="F225" s="1">
        <v>0</v>
      </c>
      <c r="G225" s="1">
        <v>4</v>
      </c>
      <c r="H225" s="56">
        <v>2</v>
      </c>
      <c r="I225" s="56">
        <v>1</v>
      </c>
      <c r="J225" s="56">
        <v>2</v>
      </c>
      <c r="K225" s="56">
        <v>0</v>
      </c>
      <c r="L225" s="56">
        <v>4</v>
      </c>
      <c r="M225" s="56">
        <v>3</v>
      </c>
      <c r="N225" s="56">
        <v>5</v>
      </c>
      <c r="O225" s="56">
        <v>5</v>
      </c>
      <c r="P225" s="56">
        <v>1</v>
      </c>
      <c r="Q225" s="56">
        <v>0</v>
      </c>
      <c r="R225" s="56">
        <v>1</v>
      </c>
      <c r="S225" s="56">
        <v>0</v>
      </c>
      <c r="T225" s="56">
        <v>0</v>
      </c>
      <c r="U225" s="56">
        <v>0</v>
      </c>
      <c r="V225" s="56">
        <v>2</v>
      </c>
      <c r="W225" s="56">
        <v>0</v>
      </c>
      <c r="X225" s="56">
        <v>0</v>
      </c>
      <c r="Y225" s="56">
        <v>0</v>
      </c>
    </row>
    <row r="226" spans="1:25" x14ac:dyDescent="0.35">
      <c r="A226" s="1" t="s">
        <v>494</v>
      </c>
      <c r="B226" s="1" t="s">
        <v>495</v>
      </c>
      <c r="C226" s="1" t="s">
        <v>67</v>
      </c>
      <c r="D226" s="1" t="s">
        <v>68</v>
      </c>
      <c r="E226" s="1">
        <v>2</v>
      </c>
      <c r="F226" s="1">
        <v>0</v>
      </c>
      <c r="G226" s="1">
        <v>1</v>
      </c>
      <c r="H226" s="56">
        <v>0</v>
      </c>
      <c r="I226" s="56">
        <v>2</v>
      </c>
      <c r="J226" s="56">
        <v>2</v>
      </c>
      <c r="K226" s="56">
        <v>4</v>
      </c>
      <c r="L226" s="56">
        <v>0</v>
      </c>
      <c r="M226" s="56">
        <v>3</v>
      </c>
      <c r="N226" s="56">
        <v>0</v>
      </c>
      <c r="O226" s="56">
        <v>0</v>
      </c>
      <c r="P226" s="56">
        <v>2</v>
      </c>
      <c r="Q226" s="56">
        <v>2</v>
      </c>
      <c r="R226" s="56">
        <v>0</v>
      </c>
      <c r="S226" s="56">
        <v>0</v>
      </c>
      <c r="T226" s="56">
        <v>1</v>
      </c>
      <c r="U226" s="56">
        <v>2</v>
      </c>
      <c r="V226" s="56">
        <v>1</v>
      </c>
      <c r="W226" s="56">
        <v>0</v>
      </c>
      <c r="X226" s="56">
        <v>5</v>
      </c>
      <c r="Y226" s="56">
        <v>7</v>
      </c>
    </row>
    <row r="227" spans="1:25" x14ac:dyDescent="0.35">
      <c r="A227" s="1" t="s">
        <v>496</v>
      </c>
      <c r="B227" s="1" t="s">
        <v>497</v>
      </c>
      <c r="C227" s="1" t="s">
        <v>59</v>
      </c>
      <c r="D227" s="1" t="s">
        <v>60</v>
      </c>
      <c r="E227" s="1">
        <v>0</v>
      </c>
      <c r="F227" s="1">
        <v>0</v>
      </c>
      <c r="G227" s="1">
        <v>0</v>
      </c>
      <c r="H227" s="56">
        <v>0</v>
      </c>
      <c r="I227" s="56">
        <v>0</v>
      </c>
      <c r="J227" s="56">
        <v>0</v>
      </c>
      <c r="K227" s="56">
        <v>0</v>
      </c>
      <c r="L227" s="56">
        <v>0</v>
      </c>
      <c r="M227" s="56">
        <v>0</v>
      </c>
      <c r="N227" s="56">
        <v>0</v>
      </c>
      <c r="O227" s="56">
        <v>0</v>
      </c>
      <c r="P227" s="56">
        <v>0</v>
      </c>
      <c r="Q227" s="56">
        <v>0</v>
      </c>
      <c r="R227" s="56">
        <v>0</v>
      </c>
      <c r="S227" s="56" t="s">
        <v>748</v>
      </c>
      <c r="T227" s="56">
        <v>0</v>
      </c>
      <c r="U227" s="56">
        <v>0</v>
      </c>
      <c r="V227" s="56">
        <v>0</v>
      </c>
      <c r="W227" s="56">
        <v>1</v>
      </c>
      <c r="X227" s="56">
        <v>0</v>
      </c>
      <c r="Y227" s="56">
        <v>1</v>
      </c>
    </row>
    <row r="228" spans="1:25" x14ac:dyDescent="0.35">
      <c r="A228" s="1" t="s">
        <v>498</v>
      </c>
      <c r="B228" s="1" t="s">
        <v>499</v>
      </c>
      <c r="C228" s="1" t="s">
        <v>67</v>
      </c>
      <c r="D228" s="1" t="s">
        <v>68</v>
      </c>
      <c r="E228" s="1">
        <v>6</v>
      </c>
      <c r="F228" s="1">
        <v>0</v>
      </c>
      <c r="G228" s="1">
        <v>3</v>
      </c>
      <c r="H228" s="56">
        <v>2</v>
      </c>
      <c r="I228" s="56">
        <v>2</v>
      </c>
      <c r="J228" s="56">
        <v>0</v>
      </c>
      <c r="K228" s="56">
        <v>2</v>
      </c>
      <c r="L228" s="56">
        <v>5</v>
      </c>
      <c r="M228" s="56">
        <v>9</v>
      </c>
      <c r="N228" s="56">
        <v>4</v>
      </c>
      <c r="O228" s="56">
        <v>6</v>
      </c>
      <c r="P228" s="56">
        <v>1</v>
      </c>
      <c r="Q228" s="56">
        <v>0</v>
      </c>
      <c r="R228" s="56">
        <v>2</v>
      </c>
      <c r="S228" s="56">
        <v>3</v>
      </c>
      <c r="T228" s="56">
        <v>1</v>
      </c>
      <c r="U228" s="56" t="s">
        <v>748</v>
      </c>
      <c r="V228" s="56">
        <v>5</v>
      </c>
      <c r="W228" s="56" t="s">
        <v>748</v>
      </c>
      <c r="X228" s="56">
        <v>4</v>
      </c>
      <c r="Y228" s="56">
        <v>4</v>
      </c>
    </row>
    <row r="229" spans="1:25" x14ac:dyDescent="0.35">
      <c r="A229" s="1" t="s">
        <v>500</v>
      </c>
      <c r="B229" s="1" t="s">
        <v>501</v>
      </c>
      <c r="C229" s="1" t="s">
        <v>59</v>
      </c>
      <c r="D229" s="1" t="s">
        <v>60</v>
      </c>
      <c r="E229" s="1">
        <v>0</v>
      </c>
      <c r="F229" s="1">
        <v>1</v>
      </c>
      <c r="G229" s="1">
        <v>0</v>
      </c>
      <c r="H229" s="56">
        <v>2</v>
      </c>
      <c r="I229" s="56">
        <v>2</v>
      </c>
      <c r="J229" s="56" t="s">
        <v>748</v>
      </c>
      <c r="K229" s="56" t="s">
        <v>748</v>
      </c>
      <c r="L229" s="56" t="s">
        <v>748</v>
      </c>
      <c r="M229" s="56" t="s">
        <v>748</v>
      </c>
      <c r="N229" s="56" t="s">
        <v>748</v>
      </c>
      <c r="O229" s="56" t="s">
        <v>748</v>
      </c>
      <c r="P229" s="56">
        <v>0</v>
      </c>
      <c r="Q229" s="56" t="s">
        <v>748</v>
      </c>
      <c r="R229" s="56" t="s">
        <v>748</v>
      </c>
      <c r="S229" s="56">
        <v>0</v>
      </c>
      <c r="T229" s="56" t="s">
        <v>748</v>
      </c>
      <c r="U229" s="56">
        <v>0</v>
      </c>
      <c r="V229" s="56">
        <v>3</v>
      </c>
      <c r="W229" s="56">
        <v>0</v>
      </c>
      <c r="X229" s="56">
        <v>0</v>
      </c>
      <c r="Y229" s="56" t="s">
        <v>748</v>
      </c>
    </row>
    <row r="230" spans="1:25" x14ac:dyDescent="0.35">
      <c r="A230" s="1" t="s">
        <v>502</v>
      </c>
      <c r="B230" s="1" t="s">
        <v>503</v>
      </c>
      <c r="C230" s="1" t="s">
        <v>73</v>
      </c>
      <c r="D230" s="1" t="s">
        <v>74</v>
      </c>
      <c r="E230" s="1">
        <v>2</v>
      </c>
      <c r="F230" s="1">
        <v>1</v>
      </c>
      <c r="G230" s="1">
        <v>0</v>
      </c>
      <c r="H230" s="56" t="s">
        <v>748</v>
      </c>
      <c r="I230" s="56">
        <v>0</v>
      </c>
      <c r="J230" s="56">
        <v>0</v>
      </c>
      <c r="K230" s="56">
        <v>0</v>
      </c>
      <c r="L230" s="56">
        <v>0</v>
      </c>
      <c r="M230" s="56">
        <v>0</v>
      </c>
      <c r="N230" s="56">
        <v>0</v>
      </c>
      <c r="O230" s="56">
        <v>0</v>
      </c>
      <c r="P230" s="56">
        <v>0</v>
      </c>
      <c r="Q230" s="56">
        <v>0</v>
      </c>
      <c r="R230" s="56">
        <v>0</v>
      </c>
      <c r="S230" s="56">
        <v>0</v>
      </c>
      <c r="T230" s="56">
        <v>0</v>
      </c>
      <c r="U230" s="56">
        <v>1</v>
      </c>
      <c r="V230" s="56">
        <v>0</v>
      </c>
      <c r="W230" s="56">
        <v>1</v>
      </c>
      <c r="X230" s="56">
        <v>0</v>
      </c>
      <c r="Y230" s="56">
        <v>0</v>
      </c>
    </row>
    <row r="231" spans="1:25" x14ac:dyDescent="0.35">
      <c r="A231" s="1" t="s">
        <v>504</v>
      </c>
      <c r="B231" s="1" t="s">
        <v>505</v>
      </c>
      <c r="C231" s="1" t="s">
        <v>65</v>
      </c>
      <c r="D231" s="1" t="s">
        <v>66</v>
      </c>
      <c r="E231" s="1">
        <v>24</v>
      </c>
      <c r="F231" s="1">
        <v>29</v>
      </c>
      <c r="G231" s="1">
        <v>18</v>
      </c>
      <c r="H231" s="56">
        <v>29</v>
      </c>
      <c r="I231" s="56">
        <v>50</v>
      </c>
      <c r="J231" s="56">
        <v>17</v>
      </c>
      <c r="K231" s="56">
        <v>20</v>
      </c>
      <c r="L231" s="56">
        <v>19</v>
      </c>
      <c r="M231" s="56">
        <v>18</v>
      </c>
      <c r="N231" s="56">
        <v>0</v>
      </c>
      <c r="O231" s="56">
        <v>1</v>
      </c>
      <c r="P231" s="56">
        <v>2</v>
      </c>
      <c r="Q231" s="56">
        <v>1</v>
      </c>
      <c r="R231" s="56">
        <v>7</v>
      </c>
      <c r="S231" s="56">
        <v>6</v>
      </c>
      <c r="T231" s="56">
        <v>6</v>
      </c>
      <c r="U231" s="56">
        <v>2</v>
      </c>
      <c r="V231" s="56">
        <v>1</v>
      </c>
      <c r="W231" s="56">
        <v>5</v>
      </c>
      <c r="X231" s="56">
        <v>6</v>
      </c>
      <c r="Y231" s="56">
        <v>9</v>
      </c>
    </row>
    <row r="232" spans="1:25" x14ac:dyDescent="0.35">
      <c r="A232" s="1" t="s">
        <v>506</v>
      </c>
      <c r="B232" s="1" t="s">
        <v>507</v>
      </c>
      <c r="C232" s="1" t="s">
        <v>71</v>
      </c>
      <c r="D232" s="1" t="s">
        <v>72</v>
      </c>
      <c r="E232" s="1">
        <v>0</v>
      </c>
      <c r="F232" s="1">
        <v>0</v>
      </c>
      <c r="G232" s="1">
        <v>0</v>
      </c>
      <c r="H232" s="56">
        <v>5</v>
      </c>
      <c r="I232" s="56">
        <v>6</v>
      </c>
      <c r="J232" s="56">
        <v>0</v>
      </c>
      <c r="K232" s="56">
        <v>0</v>
      </c>
      <c r="L232" s="56">
        <v>10</v>
      </c>
      <c r="M232" s="56">
        <v>7</v>
      </c>
      <c r="N232" s="56">
        <v>2</v>
      </c>
      <c r="O232" s="56">
        <v>2</v>
      </c>
      <c r="P232" s="56">
        <v>2</v>
      </c>
      <c r="Q232" s="56">
        <v>3</v>
      </c>
      <c r="R232" s="56">
        <v>4</v>
      </c>
      <c r="S232" s="56">
        <v>2</v>
      </c>
      <c r="T232" s="56">
        <v>6</v>
      </c>
      <c r="U232" s="56">
        <v>4</v>
      </c>
      <c r="V232" s="56">
        <v>2</v>
      </c>
      <c r="W232" s="56">
        <v>3</v>
      </c>
      <c r="X232" s="56">
        <v>0</v>
      </c>
      <c r="Y232" s="56">
        <v>0</v>
      </c>
    </row>
    <row r="233" spans="1:25" x14ac:dyDescent="0.35">
      <c r="A233" s="1" t="s">
        <v>508</v>
      </c>
      <c r="B233" s="1" t="s">
        <v>509</v>
      </c>
      <c r="C233" s="1" t="s">
        <v>73</v>
      </c>
      <c r="D233" s="1" t="s">
        <v>74</v>
      </c>
      <c r="E233" s="1">
        <v>5</v>
      </c>
      <c r="F233" s="1">
        <v>7</v>
      </c>
      <c r="G233" s="1">
        <v>6</v>
      </c>
      <c r="H233" s="56">
        <v>3</v>
      </c>
      <c r="I233" s="56">
        <v>1</v>
      </c>
      <c r="J233" s="56">
        <v>0</v>
      </c>
      <c r="K233" s="56">
        <v>4</v>
      </c>
      <c r="L233" s="56">
        <v>0</v>
      </c>
      <c r="M233" s="56">
        <v>5</v>
      </c>
      <c r="N233" s="56">
        <v>3</v>
      </c>
      <c r="O233" s="56">
        <v>2</v>
      </c>
      <c r="P233" s="56">
        <v>0</v>
      </c>
      <c r="Q233" s="56">
        <v>2</v>
      </c>
      <c r="R233" s="56">
        <v>1</v>
      </c>
      <c r="S233" s="56">
        <v>1</v>
      </c>
      <c r="T233" s="56">
        <v>1</v>
      </c>
      <c r="U233" s="56">
        <v>0</v>
      </c>
      <c r="V233" s="56">
        <v>0</v>
      </c>
      <c r="W233" s="56">
        <v>0</v>
      </c>
      <c r="X233" s="56">
        <v>1</v>
      </c>
      <c r="Y233" s="56">
        <v>0</v>
      </c>
    </row>
    <row r="234" spans="1:25" x14ac:dyDescent="0.35">
      <c r="A234" s="1" t="s">
        <v>510</v>
      </c>
      <c r="B234" s="1" t="s">
        <v>511</v>
      </c>
      <c r="C234" s="1" t="s">
        <v>69</v>
      </c>
      <c r="D234" s="1" t="s">
        <v>70</v>
      </c>
      <c r="E234" s="1">
        <v>2</v>
      </c>
      <c r="F234" s="1">
        <v>0</v>
      </c>
      <c r="G234" s="1">
        <v>1</v>
      </c>
      <c r="H234" s="56">
        <v>18</v>
      </c>
      <c r="I234" s="56">
        <v>9</v>
      </c>
      <c r="J234" s="56">
        <v>1</v>
      </c>
      <c r="K234" s="56">
        <v>4</v>
      </c>
      <c r="L234" s="56">
        <v>0</v>
      </c>
      <c r="M234" s="56">
        <v>4</v>
      </c>
      <c r="N234" s="56">
        <v>2</v>
      </c>
      <c r="O234" s="56">
        <v>6</v>
      </c>
      <c r="P234" s="56">
        <v>1</v>
      </c>
      <c r="Q234" s="56" t="s">
        <v>748</v>
      </c>
      <c r="R234" s="56">
        <v>2</v>
      </c>
      <c r="S234" s="56">
        <v>0</v>
      </c>
      <c r="T234" s="56">
        <v>0</v>
      </c>
      <c r="U234" s="56">
        <v>0</v>
      </c>
      <c r="V234" s="56">
        <v>0</v>
      </c>
      <c r="W234" s="56">
        <v>0</v>
      </c>
      <c r="X234" s="56">
        <v>0</v>
      </c>
      <c r="Y234" s="56">
        <v>0</v>
      </c>
    </row>
    <row r="235" spans="1:25" x14ac:dyDescent="0.35">
      <c r="A235" s="1" t="s">
        <v>512</v>
      </c>
      <c r="B235" s="1" t="s">
        <v>513</v>
      </c>
      <c r="C235" s="1" t="s">
        <v>65</v>
      </c>
      <c r="D235" s="1" t="s">
        <v>66</v>
      </c>
      <c r="E235" s="1">
        <v>58</v>
      </c>
      <c r="F235" s="1">
        <v>36</v>
      </c>
      <c r="G235" s="1">
        <v>16</v>
      </c>
      <c r="H235" s="56">
        <v>18</v>
      </c>
      <c r="I235" s="56">
        <v>20</v>
      </c>
      <c r="J235" s="56">
        <v>11</v>
      </c>
      <c r="K235" s="56">
        <v>14</v>
      </c>
      <c r="L235" s="56">
        <v>25</v>
      </c>
      <c r="M235" s="56">
        <v>23</v>
      </c>
      <c r="N235" s="56">
        <v>4</v>
      </c>
      <c r="O235" s="56">
        <v>3</v>
      </c>
      <c r="P235" s="56">
        <v>1</v>
      </c>
      <c r="Q235" s="56">
        <v>1</v>
      </c>
      <c r="R235" s="56">
        <v>0</v>
      </c>
      <c r="S235" s="56">
        <v>0</v>
      </c>
      <c r="T235" s="56">
        <v>0</v>
      </c>
      <c r="U235" s="56">
        <v>0</v>
      </c>
      <c r="V235" s="56">
        <v>0</v>
      </c>
      <c r="W235" s="56">
        <v>0</v>
      </c>
      <c r="X235" s="56">
        <v>0</v>
      </c>
      <c r="Y235" s="56">
        <v>0</v>
      </c>
    </row>
    <row r="236" spans="1:25" x14ac:dyDescent="0.35">
      <c r="A236" s="1" t="s">
        <v>514</v>
      </c>
      <c r="B236" s="1" t="s">
        <v>515</v>
      </c>
      <c r="C236" s="1" t="s">
        <v>73</v>
      </c>
      <c r="D236" s="1" t="s">
        <v>74</v>
      </c>
      <c r="E236" s="1">
        <v>0</v>
      </c>
      <c r="F236" s="1">
        <v>6</v>
      </c>
      <c r="G236" s="1">
        <v>0</v>
      </c>
      <c r="H236" s="56">
        <v>1</v>
      </c>
      <c r="I236" s="56">
        <v>2</v>
      </c>
      <c r="J236" s="56">
        <v>3</v>
      </c>
      <c r="K236" s="56">
        <v>2</v>
      </c>
      <c r="L236" s="56">
        <v>4</v>
      </c>
      <c r="M236" s="56">
        <v>3</v>
      </c>
      <c r="N236" s="56">
        <v>2</v>
      </c>
      <c r="O236" s="56">
        <v>2</v>
      </c>
      <c r="P236" s="56">
        <v>2</v>
      </c>
      <c r="Q236" s="56">
        <v>2</v>
      </c>
      <c r="R236" s="56">
        <v>1</v>
      </c>
      <c r="S236" s="56">
        <v>1</v>
      </c>
      <c r="T236" s="56">
        <v>2</v>
      </c>
      <c r="U236" s="56">
        <v>1</v>
      </c>
      <c r="V236" s="56" t="s">
        <v>748</v>
      </c>
      <c r="W236" s="56">
        <v>1</v>
      </c>
      <c r="X236" s="56">
        <v>1</v>
      </c>
      <c r="Y236" s="56">
        <v>2</v>
      </c>
    </row>
    <row r="237" spans="1:25" x14ac:dyDescent="0.35">
      <c r="A237" s="1" t="s">
        <v>516</v>
      </c>
      <c r="B237" s="1" t="s">
        <v>517</v>
      </c>
      <c r="C237" s="1" t="s">
        <v>67</v>
      </c>
      <c r="D237" s="1" t="s">
        <v>68</v>
      </c>
      <c r="E237" s="1">
        <v>7</v>
      </c>
      <c r="F237" s="1">
        <v>3</v>
      </c>
      <c r="G237" s="1">
        <v>2</v>
      </c>
      <c r="H237" s="56">
        <v>4</v>
      </c>
      <c r="I237" s="56">
        <v>1</v>
      </c>
      <c r="J237" s="56">
        <v>1</v>
      </c>
      <c r="K237" s="56">
        <v>2</v>
      </c>
      <c r="L237" s="56">
        <v>2</v>
      </c>
      <c r="M237" s="56">
        <v>4</v>
      </c>
      <c r="N237" s="56">
        <v>2</v>
      </c>
      <c r="O237" s="56">
        <v>4</v>
      </c>
      <c r="P237" s="56">
        <v>3</v>
      </c>
      <c r="Q237" s="56">
        <v>0</v>
      </c>
      <c r="R237" s="56" t="s">
        <v>748</v>
      </c>
      <c r="S237" s="56">
        <v>0</v>
      </c>
      <c r="T237" s="56">
        <v>0</v>
      </c>
      <c r="U237" s="56" t="s">
        <v>748</v>
      </c>
      <c r="V237" s="56">
        <v>0</v>
      </c>
      <c r="W237" s="56" t="s">
        <v>748</v>
      </c>
      <c r="X237" s="56">
        <v>0</v>
      </c>
      <c r="Y237" s="56">
        <v>0</v>
      </c>
    </row>
    <row r="238" spans="1:25" x14ac:dyDescent="0.35">
      <c r="A238" s="1" t="s">
        <v>518</v>
      </c>
      <c r="B238" s="1" t="s">
        <v>519</v>
      </c>
      <c r="C238" s="1" t="s">
        <v>73</v>
      </c>
      <c r="D238" s="1" t="s">
        <v>74</v>
      </c>
      <c r="E238" s="1">
        <v>11</v>
      </c>
      <c r="F238" s="1">
        <v>4</v>
      </c>
      <c r="G238" s="1">
        <v>18</v>
      </c>
      <c r="H238" s="56">
        <v>2</v>
      </c>
      <c r="I238" s="56">
        <v>4</v>
      </c>
      <c r="J238" s="56">
        <v>1</v>
      </c>
      <c r="K238" s="56">
        <v>1</v>
      </c>
      <c r="L238" s="56">
        <v>5</v>
      </c>
      <c r="M238" s="56">
        <v>5</v>
      </c>
      <c r="N238" s="56">
        <v>13</v>
      </c>
      <c r="O238" s="56">
        <v>6</v>
      </c>
      <c r="P238" s="56">
        <v>15</v>
      </c>
      <c r="Q238" s="56">
        <v>9</v>
      </c>
      <c r="R238" s="56">
        <v>8</v>
      </c>
      <c r="S238" s="56">
        <v>1</v>
      </c>
      <c r="T238" s="56">
        <v>3</v>
      </c>
      <c r="U238" s="56">
        <v>2</v>
      </c>
      <c r="V238" s="56">
        <v>2</v>
      </c>
      <c r="W238" s="56">
        <v>2</v>
      </c>
      <c r="X238" s="56">
        <v>3</v>
      </c>
      <c r="Y238" s="56">
        <v>0</v>
      </c>
    </row>
    <row r="239" spans="1:25" x14ac:dyDescent="0.35">
      <c r="A239" s="1" t="s">
        <v>520</v>
      </c>
      <c r="B239" s="1" t="s">
        <v>521</v>
      </c>
      <c r="C239" s="1" t="s">
        <v>71</v>
      </c>
      <c r="D239" s="1" t="s">
        <v>72</v>
      </c>
      <c r="E239" s="1">
        <v>3</v>
      </c>
      <c r="F239" s="1">
        <v>5</v>
      </c>
      <c r="G239" s="1">
        <v>2</v>
      </c>
      <c r="H239" s="56">
        <v>3</v>
      </c>
      <c r="I239" s="56">
        <v>0</v>
      </c>
      <c r="J239" s="56">
        <v>0</v>
      </c>
      <c r="K239" s="56">
        <v>0</v>
      </c>
      <c r="L239" s="56">
        <v>1</v>
      </c>
      <c r="M239" s="56">
        <v>5</v>
      </c>
      <c r="N239" s="56">
        <v>1</v>
      </c>
      <c r="O239" s="56">
        <v>4</v>
      </c>
      <c r="P239" s="56">
        <v>0</v>
      </c>
      <c r="Q239" s="56" t="s">
        <v>748</v>
      </c>
      <c r="R239" s="56">
        <v>0</v>
      </c>
      <c r="S239" s="56">
        <v>1</v>
      </c>
      <c r="T239" s="56">
        <v>1</v>
      </c>
      <c r="U239" s="56">
        <v>1</v>
      </c>
      <c r="V239" s="56">
        <v>0</v>
      </c>
      <c r="W239" s="56" t="s">
        <v>748</v>
      </c>
      <c r="X239" s="56" t="s">
        <v>748</v>
      </c>
      <c r="Y239" s="56">
        <v>1</v>
      </c>
    </row>
    <row r="240" spans="1:25" x14ac:dyDescent="0.35">
      <c r="A240" s="1" t="s">
        <v>522</v>
      </c>
      <c r="B240" s="1" t="s">
        <v>523</v>
      </c>
      <c r="C240" s="1" t="s">
        <v>67</v>
      </c>
      <c r="D240" s="1" t="s">
        <v>68</v>
      </c>
      <c r="E240" s="1">
        <v>2</v>
      </c>
      <c r="F240" s="1">
        <v>3</v>
      </c>
      <c r="G240" s="1">
        <v>4</v>
      </c>
      <c r="H240" s="56" t="s">
        <v>748</v>
      </c>
      <c r="I240" s="56">
        <v>6</v>
      </c>
      <c r="J240" s="56">
        <v>4</v>
      </c>
      <c r="K240" s="56">
        <v>2</v>
      </c>
      <c r="L240" s="56">
        <v>4</v>
      </c>
      <c r="M240" s="56">
        <v>0</v>
      </c>
      <c r="N240" s="56">
        <v>2</v>
      </c>
      <c r="O240" s="56">
        <v>3</v>
      </c>
      <c r="P240" s="56">
        <v>5</v>
      </c>
      <c r="Q240" s="56">
        <v>5</v>
      </c>
      <c r="R240" s="56">
        <v>3</v>
      </c>
      <c r="S240" s="56">
        <v>7</v>
      </c>
      <c r="T240" s="56">
        <v>8</v>
      </c>
      <c r="U240" s="56">
        <v>10</v>
      </c>
      <c r="V240" s="56">
        <v>2</v>
      </c>
      <c r="W240" s="56">
        <v>2</v>
      </c>
      <c r="X240" s="56" t="s">
        <v>748</v>
      </c>
      <c r="Y240" s="56">
        <v>15</v>
      </c>
    </row>
    <row r="241" spans="1:25" x14ac:dyDescent="0.35">
      <c r="A241" s="1" t="s">
        <v>524</v>
      </c>
      <c r="B241" s="1" t="s">
        <v>525</v>
      </c>
      <c r="C241" s="1" t="s">
        <v>71</v>
      </c>
      <c r="D241" s="1" t="s">
        <v>72</v>
      </c>
      <c r="E241" s="1">
        <v>9</v>
      </c>
      <c r="F241" s="1">
        <v>25</v>
      </c>
      <c r="G241" s="1">
        <v>14</v>
      </c>
      <c r="H241" s="56">
        <v>14</v>
      </c>
      <c r="I241" s="56">
        <v>18</v>
      </c>
      <c r="J241" s="56">
        <v>23</v>
      </c>
      <c r="K241" s="56">
        <v>9</v>
      </c>
      <c r="L241" s="56">
        <v>17</v>
      </c>
      <c r="M241" s="56">
        <v>13</v>
      </c>
      <c r="N241" s="56">
        <v>11</v>
      </c>
      <c r="O241" s="56">
        <v>8</v>
      </c>
      <c r="P241" s="56">
        <v>3</v>
      </c>
      <c r="Q241" s="56">
        <v>1</v>
      </c>
      <c r="R241" s="56">
        <v>0</v>
      </c>
      <c r="S241" s="56">
        <v>0</v>
      </c>
      <c r="T241" s="56">
        <v>1</v>
      </c>
      <c r="U241" s="56">
        <v>0</v>
      </c>
      <c r="V241" s="56">
        <v>0</v>
      </c>
      <c r="W241" s="56">
        <v>0</v>
      </c>
      <c r="X241" s="56">
        <v>1</v>
      </c>
      <c r="Y241" s="56">
        <v>0</v>
      </c>
    </row>
    <row r="242" spans="1:25" x14ac:dyDescent="0.35">
      <c r="A242" s="1" t="s">
        <v>526</v>
      </c>
      <c r="B242" s="1" t="s">
        <v>527</v>
      </c>
      <c r="C242" s="1" t="s">
        <v>69</v>
      </c>
      <c r="D242" s="1" t="s">
        <v>70</v>
      </c>
      <c r="E242" s="1">
        <v>8</v>
      </c>
      <c r="F242" s="1">
        <v>11</v>
      </c>
      <c r="G242" s="1">
        <v>11</v>
      </c>
      <c r="H242" s="56">
        <v>9</v>
      </c>
      <c r="I242" s="56">
        <v>3</v>
      </c>
      <c r="J242" s="56">
        <v>13</v>
      </c>
      <c r="K242" s="56">
        <v>4</v>
      </c>
      <c r="L242" s="56">
        <v>5</v>
      </c>
      <c r="M242" s="56">
        <v>10</v>
      </c>
      <c r="N242" s="56">
        <v>5</v>
      </c>
      <c r="O242" s="56">
        <v>9</v>
      </c>
      <c r="P242" s="56">
        <v>2</v>
      </c>
      <c r="Q242" s="56">
        <v>4</v>
      </c>
      <c r="R242" s="56">
        <v>6</v>
      </c>
      <c r="S242" s="56">
        <v>4</v>
      </c>
      <c r="T242" s="56">
        <v>3</v>
      </c>
      <c r="U242" s="56">
        <v>4</v>
      </c>
      <c r="V242" s="56">
        <v>3</v>
      </c>
      <c r="W242" s="56">
        <v>7</v>
      </c>
      <c r="X242" s="56">
        <v>9</v>
      </c>
      <c r="Y242" s="56">
        <v>2</v>
      </c>
    </row>
    <row r="243" spans="1:25" x14ac:dyDescent="0.35">
      <c r="A243" s="1" t="s">
        <v>528</v>
      </c>
      <c r="B243" s="1" t="s">
        <v>529</v>
      </c>
      <c r="C243" s="1" t="s">
        <v>61</v>
      </c>
      <c r="D243" s="1" t="s">
        <v>62</v>
      </c>
      <c r="E243" s="1">
        <v>3</v>
      </c>
      <c r="F243" s="1">
        <v>0</v>
      </c>
      <c r="G243" s="1">
        <v>1</v>
      </c>
      <c r="H243" s="56">
        <v>0</v>
      </c>
      <c r="I243" s="56">
        <v>0</v>
      </c>
      <c r="J243" s="56">
        <v>0</v>
      </c>
      <c r="K243" s="56">
        <v>1</v>
      </c>
      <c r="L243" s="56">
        <v>4</v>
      </c>
      <c r="M243" s="56">
        <v>6</v>
      </c>
      <c r="N243" s="56">
        <v>2</v>
      </c>
      <c r="O243" s="56" t="s">
        <v>748</v>
      </c>
      <c r="P243" s="56">
        <v>0</v>
      </c>
      <c r="Q243" s="56">
        <v>0</v>
      </c>
      <c r="R243" s="56">
        <v>0</v>
      </c>
      <c r="S243" s="56">
        <v>0</v>
      </c>
      <c r="T243" s="56">
        <v>0</v>
      </c>
      <c r="U243" s="56">
        <v>1</v>
      </c>
      <c r="V243" s="56">
        <v>0</v>
      </c>
      <c r="W243" s="56">
        <v>0</v>
      </c>
      <c r="X243" s="56">
        <v>0</v>
      </c>
      <c r="Y243" s="56">
        <v>0</v>
      </c>
    </row>
    <row r="244" spans="1:25" x14ac:dyDescent="0.35">
      <c r="A244" s="1" t="s">
        <v>530</v>
      </c>
      <c r="B244" s="1" t="s">
        <v>531</v>
      </c>
      <c r="C244" s="1" t="s">
        <v>59</v>
      </c>
      <c r="D244" s="1" t="s">
        <v>60</v>
      </c>
      <c r="E244" s="1">
        <v>1</v>
      </c>
      <c r="F244" s="1">
        <v>1</v>
      </c>
      <c r="G244" s="1">
        <v>2</v>
      </c>
      <c r="H244" s="56">
        <v>2</v>
      </c>
      <c r="I244" s="56">
        <v>0</v>
      </c>
      <c r="J244" s="56">
        <v>2</v>
      </c>
      <c r="K244" s="56">
        <v>0</v>
      </c>
      <c r="L244" s="56">
        <v>0</v>
      </c>
      <c r="M244" s="56">
        <v>0</v>
      </c>
      <c r="N244" s="56">
        <v>0</v>
      </c>
      <c r="O244" s="56">
        <v>0</v>
      </c>
      <c r="P244" s="56">
        <v>0</v>
      </c>
      <c r="Q244" s="56">
        <v>0</v>
      </c>
      <c r="R244" s="56">
        <v>0</v>
      </c>
      <c r="S244" s="56">
        <v>0</v>
      </c>
      <c r="T244" s="56">
        <v>0</v>
      </c>
      <c r="U244" s="56">
        <v>0</v>
      </c>
      <c r="V244" s="56">
        <v>0</v>
      </c>
      <c r="W244" s="56">
        <v>0</v>
      </c>
      <c r="X244" s="56">
        <v>0</v>
      </c>
      <c r="Y244" s="56">
        <v>0</v>
      </c>
    </row>
    <row r="245" spans="1:25" x14ac:dyDescent="0.35">
      <c r="A245" s="1" t="s">
        <v>532</v>
      </c>
      <c r="B245" s="1" t="s">
        <v>533</v>
      </c>
      <c r="C245" s="1" t="s">
        <v>69</v>
      </c>
      <c r="D245" s="1" t="s">
        <v>70</v>
      </c>
      <c r="E245" s="1">
        <v>9</v>
      </c>
      <c r="F245" s="1">
        <v>5</v>
      </c>
      <c r="G245" s="1">
        <v>1</v>
      </c>
      <c r="H245" s="56">
        <v>2</v>
      </c>
      <c r="I245" s="56">
        <v>3</v>
      </c>
      <c r="J245" s="56">
        <v>2</v>
      </c>
      <c r="K245" s="56">
        <v>1</v>
      </c>
      <c r="L245" s="56">
        <v>4</v>
      </c>
      <c r="M245" s="56">
        <v>4</v>
      </c>
      <c r="N245" s="56">
        <v>4</v>
      </c>
      <c r="O245" s="56">
        <v>4</v>
      </c>
      <c r="P245" s="56">
        <v>1</v>
      </c>
      <c r="Q245" s="56">
        <v>3</v>
      </c>
      <c r="R245" s="56">
        <v>3</v>
      </c>
      <c r="S245" s="56">
        <v>0</v>
      </c>
      <c r="T245" s="56">
        <v>1</v>
      </c>
      <c r="U245" s="56">
        <v>1</v>
      </c>
      <c r="V245" s="56">
        <v>1</v>
      </c>
      <c r="W245" s="56">
        <v>2</v>
      </c>
      <c r="X245" s="56">
        <v>0</v>
      </c>
      <c r="Y245" s="56">
        <v>0</v>
      </c>
    </row>
    <row r="246" spans="1:25" x14ac:dyDescent="0.35">
      <c r="A246" s="1" t="s">
        <v>534</v>
      </c>
      <c r="B246" s="1" t="s">
        <v>535</v>
      </c>
      <c r="C246" s="1" t="s">
        <v>69</v>
      </c>
      <c r="D246" s="1" t="s">
        <v>70</v>
      </c>
      <c r="E246" s="1">
        <v>6</v>
      </c>
      <c r="F246" s="1">
        <v>1</v>
      </c>
      <c r="G246" s="1">
        <v>0</v>
      </c>
      <c r="H246" s="56">
        <v>0</v>
      </c>
      <c r="I246" s="56">
        <v>1</v>
      </c>
      <c r="J246" s="56">
        <v>2</v>
      </c>
      <c r="K246" s="56">
        <v>0</v>
      </c>
      <c r="L246" s="56">
        <v>2</v>
      </c>
      <c r="M246" s="56">
        <v>3</v>
      </c>
      <c r="N246" s="56">
        <v>1</v>
      </c>
      <c r="O246" s="56">
        <v>3</v>
      </c>
      <c r="P246" s="56">
        <v>1</v>
      </c>
      <c r="Q246" s="56" t="s">
        <v>748</v>
      </c>
      <c r="R246" s="56">
        <v>0</v>
      </c>
      <c r="S246" s="56">
        <v>1</v>
      </c>
      <c r="T246" s="56">
        <v>2</v>
      </c>
      <c r="U246" s="56">
        <v>2</v>
      </c>
      <c r="V246" s="56" t="s">
        <v>748</v>
      </c>
      <c r="W246" s="56">
        <v>1</v>
      </c>
      <c r="X246" s="56">
        <v>3</v>
      </c>
      <c r="Y246" s="56">
        <v>1</v>
      </c>
    </row>
    <row r="247" spans="1:25" x14ac:dyDescent="0.35">
      <c r="A247" s="1" t="s">
        <v>536</v>
      </c>
      <c r="B247" s="1" t="s">
        <v>537</v>
      </c>
      <c r="C247" s="1" t="s">
        <v>59</v>
      </c>
      <c r="D247" s="1" t="s">
        <v>60</v>
      </c>
      <c r="E247" s="1">
        <v>0</v>
      </c>
      <c r="F247" s="1">
        <v>0</v>
      </c>
      <c r="G247" s="1">
        <v>0</v>
      </c>
      <c r="H247" s="56">
        <v>0</v>
      </c>
      <c r="I247" s="56">
        <v>0</v>
      </c>
      <c r="J247" s="56">
        <v>0</v>
      </c>
      <c r="K247" s="56">
        <v>0</v>
      </c>
      <c r="L247" s="56">
        <v>0</v>
      </c>
      <c r="M247" s="56" t="s">
        <v>748</v>
      </c>
      <c r="N247" s="56">
        <v>0</v>
      </c>
      <c r="O247" s="56">
        <v>6</v>
      </c>
      <c r="P247" s="56" t="s">
        <v>748</v>
      </c>
      <c r="Q247" s="56">
        <v>0</v>
      </c>
      <c r="R247" s="56">
        <v>0</v>
      </c>
      <c r="S247" s="56">
        <v>0</v>
      </c>
      <c r="T247" s="56">
        <v>0</v>
      </c>
      <c r="U247" s="56">
        <v>0</v>
      </c>
      <c r="V247" s="56">
        <v>0</v>
      </c>
      <c r="W247" s="56">
        <v>0</v>
      </c>
      <c r="X247" s="56">
        <v>0</v>
      </c>
      <c r="Y247" s="56">
        <v>0</v>
      </c>
    </row>
    <row r="248" spans="1:25" x14ac:dyDescent="0.35">
      <c r="A248" s="1" t="s">
        <v>538</v>
      </c>
      <c r="B248" s="1" t="s">
        <v>539</v>
      </c>
      <c r="C248" s="1" t="s">
        <v>59</v>
      </c>
      <c r="D248" s="1" t="s">
        <v>60</v>
      </c>
      <c r="E248" s="1">
        <v>10</v>
      </c>
      <c r="F248" s="1">
        <v>0</v>
      </c>
      <c r="G248" s="1">
        <v>0</v>
      </c>
      <c r="H248" s="56">
        <v>0</v>
      </c>
      <c r="I248" s="56">
        <v>0</v>
      </c>
      <c r="J248" s="56">
        <v>1</v>
      </c>
      <c r="K248" s="56">
        <v>0</v>
      </c>
      <c r="L248" s="56">
        <v>5</v>
      </c>
      <c r="M248" s="56">
        <v>4</v>
      </c>
      <c r="N248" s="56">
        <v>2</v>
      </c>
      <c r="O248" s="56">
        <v>10</v>
      </c>
      <c r="P248" s="56">
        <v>4</v>
      </c>
      <c r="Q248" s="56">
        <v>6</v>
      </c>
      <c r="R248" s="56">
        <v>0</v>
      </c>
      <c r="S248" s="56">
        <v>0</v>
      </c>
      <c r="T248" s="56">
        <v>1</v>
      </c>
      <c r="U248" s="56">
        <v>2</v>
      </c>
      <c r="V248" s="56">
        <v>0</v>
      </c>
      <c r="W248" s="56" t="s">
        <v>748</v>
      </c>
      <c r="X248" s="56">
        <v>2</v>
      </c>
      <c r="Y248" s="56">
        <v>1</v>
      </c>
    </row>
    <row r="249" spans="1:25" x14ac:dyDescent="0.35">
      <c r="A249" s="1" t="s">
        <v>540</v>
      </c>
      <c r="B249" s="1" t="s">
        <v>541</v>
      </c>
      <c r="C249" s="1" t="s">
        <v>65</v>
      </c>
      <c r="D249" s="1" t="s">
        <v>66</v>
      </c>
      <c r="E249" s="1">
        <v>8</v>
      </c>
      <c r="F249" s="1">
        <v>1</v>
      </c>
      <c r="G249" s="1">
        <v>3</v>
      </c>
      <c r="H249" s="56">
        <v>2</v>
      </c>
      <c r="I249" s="56">
        <v>0</v>
      </c>
      <c r="J249" s="56">
        <v>1</v>
      </c>
      <c r="K249" s="56">
        <v>0</v>
      </c>
      <c r="L249" s="56">
        <v>0</v>
      </c>
      <c r="M249" s="56">
        <v>5</v>
      </c>
      <c r="N249" s="56">
        <v>4</v>
      </c>
      <c r="O249" s="56">
        <v>1</v>
      </c>
      <c r="P249" s="56">
        <v>2</v>
      </c>
      <c r="Q249" s="56">
        <v>0</v>
      </c>
      <c r="R249" s="56">
        <v>1</v>
      </c>
      <c r="S249" s="56" t="s">
        <v>748</v>
      </c>
      <c r="T249" s="56">
        <v>0</v>
      </c>
      <c r="U249" s="56">
        <v>0</v>
      </c>
      <c r="V249" s="56">
        <v>0</v>
      </c>
      <c r="W249" s="56">
        <v>0</v>
      </c>
      <c r="X249" s="56">
        <v>0</v>
      </c>
      <c r="Y249" s="56">
        <v>0</v>
      </c>
    </row>
    <row r="250" spans="1:25" x14ac:dyDescent="0.35">
      <c r="A250" s="1" t="s">
        <v>542</v>
      </c>
      <c r="B250" s="1" t="s">
        <v>543</v>
      </c>
      <c r="C250" s="1" t="s">
        <v>61</v>
      </c>
      <c r="D250" s="1" t="s">
        <v>62</v>
      </c>
      <c r="E250" s="1">
        <v>29</v>
      </c>
      <c r="F250" s="1">
        <v>11</v>
      </c>
      <c r="G250" s="1">
        <v>9</v>
      </c>
      <c r="H250" s="56">
        <v>1</v>
      </c>
      <c r="I250" s="56">
        <v>3</v>
      </c>
      <c r="J250" s="56">
        <v>1</v>
      </c>
      <c r="K250" s="56">
        <v>1</v>
      </c>
      <c r="L250" s="56">
        <v>0</v>
      </c>
      <c r="M250" s="56">
        <v>2</v>
      </c>
      <c r="N250" s="56">
        <v>2</v>
      </c>
      <c r="O250" s="56">
        <v>1</v>
      </c>
      <c r="P250" s="56">
        <v>0</v>
      </c>
      <c r="Q250" s="56">
        <v>0</v>
      </c>
      <c r="R250" s="56">
        <v>0</v>
      </c>
      <c r="S250" s="56">
        <v>2</v>
      </c>
      <c r="T250" s="56">
        <v>0</v>
      </c>
      <c r="U250" s="56">
        <v>0</v>
      </c>
      <c r="V250" s="56">
        <v>0</v>
      </c>
      <c r="W250" s="56">
        <v>1</v>
      </c>
      <c r="X250" s="56">
        <v>1</v>
      </c>
      <c r="Y250" s="56">
        <v>2</v>
      </c>
    </row>
    <row r="251" spans="1:25" x14ac:dyDescent="0.35">
      <c r="A251" s="1" t="s">
        <v>544</v>
      </c>
      <c r="B251" s="1" t="s">
        <v>545</v>
      </c>
      <c r="C251" s="1" t="s">
        <v>67</v>
      </c>
      <c r="D251" s="1" t="s">
        <v>68</v>
      </c>
      <c r="E251" s="1">
        <v>0</v>
      </c>
      <c r="F251" s="1">
        <v>6</v>
      </c>
      <c r="G251" s="1">
        <v>0</v>
      </c>
      <c r="H251" s="56">
        <v>3</v>
      </c>
      <c r="I251" s="56">
        <v>3</v>
      </c>
      <c r="J251" s="56">
        <v>3</v>
      </c>
      <c r="K251" s="56">
        <v>14</v>
      </c>
      <c r="L251" s="56">
        <v>6</v>
      </c>
      <c r="M251" s="56">
        <v>4</v>
      </c>
      <c r="N251" s="56">
        <v>5</v>
      </c>
      <c r="O251" s="56">
        <v>2</v>
      </c>
      <c r="P251" s="56">
        <v>1</v>
      </c>
      <c r="Q251" s="56">
        <v>1</v>
      </c>
      <c r="R251" s="56">
        <v>2</v>
      </c>
      <c r="S251" s="56">
        <v>0</v>
      </c>
      <c r="T251" s="56">
        <v>3</v>
      </c>
      <c r="U251" s="56">
        <v>0</v>
      </c>
      <c r="V251" s="56">
        <v>1</v>
      </c>
      <c r="W251" s="56">
        <v>2</v>
      </c>
      <c r="X251" s="56">
        <v>2</v>
      </c>
      <c r="Y251" s="56">
        <v>1</v>
      </c>
    </row>
    <row r="252" spans="1:25" x14ac:dyDescent="0.35">
      <c r="A252" s="1" t="s">
        <v>546</v>
      </c>
      <c r="B252" s="1" t="s">
        <v>547</v>
      </c>
      <c r="C252" s="1" t="s">
        <v>65</v>
      </c>
      <c r="D252" s="1" t="s">
        <v>66</v>
      </c>
      <c r="E252" s="1">
        <v>4</v>
      </c>
      <c r="F252" s="1">
        <v>3</v>
      </c>
      <c r="G252" s="1">
        <v>6</v>
      </c>
      <c r="H252" s="56">
        <v>1</v>
      </c>
      <c r="I252" s="56">
        <v>2</v>
      </c>
      <c r="J252" s="56">
        <v>2</v>
      </c>
      <c r="K252" s="56">
        <v>2</v>
      </c>
      <c r="L252" s="56">
        <v>3</v>
      </c>
      <c r="M252" s="56">
        <v>4</v>
      </c>
      <c r="N252" s="56">
        <v>0</v>
      </c>
      <c r="O252" s="56">
        <v>1</v>
      </c>
      <c r="P252" s="56">
        <v>2</v>
      </c>
      <c r="Q252" s="56">
        <v>1</v>
      </c>
      <c r="R252" s="56">
        <v>0</v>
      </c>
      <c r="S252" s="56">
        <v>2</v>
      </c>
      <c r="T252" s="56">
        <v>2</v>
      </c>
      <c r="U252" s="56">
        <v>0</v>
      </c>
      <c r="V252" s="56">
        <v>0</v>
      </c>
      <c r="W252" s="56">
        <v>0</v>
      </c>
      <c r="X252" s="56">
        <v>0</v>
      </c>
      <c r="Y252" s="56">
        <v>0</v>
      </c>
    </row>
    <row r="253" spans="1:25" x14ac:dyDescent="0.35">
      <c r="A253" s="1" t="s">
        <v>548</v>
      </c>
      <c r="B253" s="1" t="s">
        <v>549</v>
      </c>
      <c r="C253" s="1" t="s">
        <v>69</v>
      </c>
      <c r="D253" s="1" t="s">
        <v>70</v>
      </c>
      <c r="E253" s="1">
        <v>10</v>
      </c>
      <c r="F253" s="1">
        <v>6</v>
      </c>
      <c r="G253" s="1">
        <v>0</v>
      </c>
      <c r="H253" s="56">
        <v>0</v>
      </c>
      <c r="I253" s="56">
        <v>0</v>
      </c>
      <c r="J253" s="56">
        <v>0</v>
      </c>
      <c r="K253" s="56">
        <v>2</v>
      </c>
      <c r="L253" s="56">
        <v>1</v>
      </c>
      <c r="M253" s="56">
        <v>1</v>
      </c>
      <c r="N253" s="56">
        <v>1</v>
      </c>
      <c r="O253" s="56">
        <v>0</v>
      </c>
      <c r="P253" s="56">
        <v>0</v>
      </c>
      <c r="Q253" s="56">
        <v>4</v>
      </c>
      <c r="R253" s="56">
        <v>0</v>
      </c>
      <c r="S253" s="56">
        <v>0</v>
      </c>
      <c r="T253" s="56">
        <v>0</v>
      </c>
      <c r="U253" s="56">
        <v>3</v>
      </c>
      <c r="V253" s="56">
        <v>0</v>
      </c>
      <c r="W253" s="56">
        <v>1</v>
      </c>
      <c r="X253" s="56">
        <v>1</v>
      </c>
      <c r="Y253" s="56">
        <v>4</v>
      </c>
    </row>
    <row r="254" spans="1:25" x14ac:dyDescent="0.35">
      <c r="A254" s="1" t="s">
        <v>550</v>
      </c>
      <c r="B254" s="1" t="s">
        <v>551</v>
      </c>
      <c r="C254" s="1" t="s">
        <v>71</v>
      </c>
      <c r="D254" s="1" t="s">
        <v>72</v>
      </c>
      <c r="E254" s="1">
        <v>0</v>
      </c>
      <c r="F254" s="1">
        <v>0</v>
      </c>
      <c r="G254" s="1">
        <v>0</v>
      </c>
      <c r="H254" s="56" t="s">
        <v>748</v>
      </c>
      <c r="I254" s="56">
        <v>1</v>
      </c>
      <c r="J254" s="56">
        <v>1</v>
      </c>
      <c r="K254" s="56" t="s">
        <v>748</v>
      </c>
      <c r="L254" s="56">
        <v>0</v>
      </c>
      <c r="M254" s="56">
        <v>2</v>
      </c>
      <c r="N254" s="56">
        <v>0</v>
      </c>
      <c r="O254" s="56">
        <v>0</v>
      </c>
      <c r="P254" s="56">
        <v>0</v>
      </c>
      <c r="Q254" s="56">
        <v>0</v>
      </c>
      <c r="R254" s="56">
        <v>0</v>
      </c>
      <c r="S254" s="56">
        <v>0</v>
      </c>
      <c r="T254" s="56">
        <v>0</v>
      </c>
      <c r="U254" s="56" t="s">
        <v>748</v>
      </c>
      <c r="V254" s="56" t="s">
        <v>748</v>
      </c>
      <c r="W254" s="56" t="s">
        <v>748</v>
      </c>
      <c r="X254" s="56" t="s">
        <v>748</v>
      </c>
      <c r="Y254" s="56" t="s">
        <v>748</v>
      </c>
    </row>
    <row r="255" spans="1:25" x14ac:dyDescent="0.35">
      <c r="A255" s="1" t="s">
        <v>552</v>
      </c>
      <c r="B255" s="1" t="s">
        <v>553</v>
      </c>
      <c r="C255" s="1" t="s">
        <v>63</v>
      </c>
      <c r="D255" s="1" t="s">
        <v>64</v>
      </c>
      <c r="E255" s="1">
        <v>0</v>
      </c>
      <c r="F255" s="1">
        <v>3</v>
      </c>
      <c r="G255" s="1">
        <v>0</v>
      </c>
      <c r="H255" s="56">
        <v>0</v>
      </c>
      <c r="I255" s="56">
        <v>0</v>
      </c>
      <c r="J255" s="56">
        <v>1</v>
      </c>
      <c r="K255" s="56">
        <v>1</v>
      </c>
      <c r="L255" s="56">
        <v>4</v>
      </c>
      <c r="M255" s="56">
        <v>0</v>
      </c>
      <c r="N255" s="56">
        <v>0</v>
      </c>
      <c r="O255" s="56">
        <v>0</v>
      </c>
      <c r="P255" s="56">
        <v>0</v>
      </c>
      <c r="Q255" s="56">
        <v>0</v>
      </c>
      <c r="R255" s="56">
        <v>0</v>
      </c>
      <c r="S255" s="56">
        <v>0</v>
      </c>
      <c r="T255" s="56">
        <v>0</v>
      </c>
      <c r="U255" s="56">
        <v>0</v>
      </c>
      <c r="V255" s="56">
        <v>0</v>
      </c>
      <c r="W255" s="56">
        <v>0</v>
      </c>
      <c r="X255" s="56">
        <v>0</v>
      </c>
      <c r="Y255" s="56">
        <v>0</v>
      </c>
    </row>
    <row r="256" spans="1:25" x14ac:dyDescent="0.35">
      <c r="A256" s="1" t="s">
        <v>554</v>
      </c>
      <c r="B256" s="1" t="s">
        <v>555</v>
      </c>
      <c r="C256" s="1" t="s">
        <v>67</v>
      </c>
      <c r="D256" s="1" t="s">
        <v>68</v>
      </c>
      <c r="E256" s="1">
        <v>94</v>
      </c>
      <c r="F256" s="1">
        <v>69</v>
      </c>
      <c r="G256" s="1">
        <v>85</v>
      </c>
      <c r="H256" s="56">
        <v>10</v>
      </c>
      <c r="I256" s="56">
        <v>6</v>
      </c>
      <c r="J256" s="56">
        <v>5</v>
      </c>
      <c r="K256" s="56">
        <v>10</v>
      </c>
      <c r="L256" s="56">
        <v>10</v>
      </c>
      <c r="M256" s="56">
        <v>9</v>
      </c>
      <c r="N256" s="56">
        <v>6</v>
      </c>
      <c r="O256" s="56">
        <v>7</v>
      </c>
      <c r="P256" s="56">
        <v>4</v>
      </c>
      <c r="Q256" s="56">
        <v>4</v>
      </c>
      <c r="R256" s="56">
        <v>5</v>
      </c>
      <c r="S256" s="56">
        <v>9</v>
      </c>
      <c r="T256" s="56">
        <v>0</v>
      </c>
      <c r="U256" s="56">
        <v>0</v>
      </c>
      <c r="V256" s="56">
        <v>6</v>
      </c>
      <c r="W256" s="56">
        <v>3</v>
      </c>
      <c r="X256" s="56">
        <v>5</v>
      </c>
      <c r="Y256" s="56">
        <v>2</v>
      </c>
    </row>
    <row r="257" spans="1:25" x14ac:dyDescent="0.35">
      <c r="A257" s="1" t="s">
        <v>556</v>
      </c>
      <c r="B257" s="1" t="s">
        <v>557</v>
      </c>
      <c r="C257" s="1" t="s">
        <v>61</v>
      </c>
      <c r="D257" s="1" t="s">
        <v>62</v>
      </c>
      <c r="E257" s="1">
        <v>86</v>
      </c>
      <c r="F257" s="1">
        <v>74</v>
      </c>
      <c r="G257" s="1">
        <v>174</v>
      </c>
      <c r="H257" s="56">
        <v>0</v>
      </c>
      <c r="I257" s="56">
        <v>5</v>
      </c>
      <c r="J257" s="56">
        <v>11</v>
      </c>
      <c r="K257" s="56">
        <v>12</v>
      </c>
      <c r="L257" s="56">
        <v>8</v>
      </c>
      <c r="M257" s="56">
        <v>7</v>
      </c>
      <c r="N257" s="56">
        <v>0</v>
      </c>
      <c r="O257" s="56">
        <v>0</v>
      </c>
      <c r="P257" s="56">
        <v>0</v>
      </c>
      <c r="Q257" s="56">
        <v>0</v>
      </c>
      <c r="R257" s="56">
        <v>0</v>
      </c>
      <c r="S257" s="56">
        <v>0</v>
      </c>
      <c r="T257" s="56">
        <v>0</v>
      </c>
      <c r="U257" s="56">
        <v>0</v>
      </c>
      <c r="V257" s="56">
        <v>0</v>
      </c>
      <c r="W257" s="56">
        <v>0</v>
      </c>
      <c r="X257" s="56">
        <v>0</v>
      </c>
      <c r="Y257" s="56">
        <v>3</v>
      </c>
    </row>
    <row r="258" spans="1:25" x14ac:dyDescent="0.35">
      <c r="A258" s="1" t="s">
        <v>558</v>
      </c>
      <c r="B258" s="1" t="s">
        <v>559</v>
      </c>
      <c r="C258" s="1" t="s">
        <v>57</v>
      </c>
      <c r="D258" s="1" t="s">
        <v>58</v>
      </c>
      <c r="E258" s="1">
        <v>18</v>
      </c>
      <c r="F258" s="1">
        <v>4</v>
      </c>
      <c r="G258" s="1">
        <v>0</v>
      </c>
      <c r="H258" s="56">
        <v>28</v>
      </c>
      <c r="I258" s="56">
        <v>19</v>
      </c>
      <c r="J258" s="56">
        <v>33</v>
      </c>
      <c r="K258" s="56">
        <v>8</v>
      </c>
      <c r="L258" s="56">
        <v>12</v>
      </c>
      <c r="M258" s="56">
        <v>24</v>
      </c>
      <c r="N258" s="56">
        <v>14</v>
      </c>
      <c r="O258" s="56" t="s">
        <v>748</v>
      </c>
      <c r="P258" s="56">
        <v>16</v>
      </c>
      <c r="Q258" s="56">
        <v>21</v>
      </c>
      <c r="R258" s="56">
        <v>12</v>
      </c>
      <c r="S258" s="56">
        <v>16</v>
      </c>
      <c r="T258" s="56">
        <v>14</v>
      </c>
      <c r="U258" s="56" t="s">
        <v>748</v>
      </c>
      <c r="V258" s="56">
        <v>10</v>
      </c>
      <c r="W258" s="56">
        <v>12</v>
      </c>
      <c r="X258" s="56">
        <v>6</v>
      </c>
      <c r="Y258" s="56">
        <v>10</v>
      </c>
    </row>
    <row r="259" spans="1:25" x14ac:dyDescent="0.35">
      <c r="A259" s="1" t="s">
        <v>560</v>
      </c>
      <c r="B259" s="1" t="s">
        <v>561</v>
      </c>
      <c r="C259" s="1" t="s">
        <v>67</v>
      </c>
      <c r="D259" s="1" t="s">
        <v>68</v>
      </c>
      <c r="E259" s="1">
        <v>5</v>
      </c>
      <c r="F259" s="1">
        <v>0</v>
      </c>
      <c r="G259" s="1">
        <v>0</v>
      </c>
      <c r="H259" s="56">
        <v>7</v>
      </c>
      <c r="I259" s="56">
        <v>0</v>
      </c>
      <c r="J259" s="56">
        <v>3</v>
      </c>
      <c r="K259" s="56">
        <v>0</v>
      </c>
      <c r="L259" s="56">
        <v>1</v>
      </c>
      <c r="M259" s="56">
        <v>3</v>
      </c>
      <c r="N259" s="56">
        <v>0</v>
      </c>
      <c r="O259" s="56">
        <v>0</v>
      </c>
      <c r="P259" s="56">
        <v>2</v>
      </c>
      <c r="Q259" s="56">
        <v>1</v>
      </c>
      <c r="R259" s="56">
        <v>0</v>
      </c>
      <c r="S259" s="56">
        <v>1</v>
      </c>
      <c r="T259" s="56">
        <v>8</v>
      </c>
      <c r="U259" s="56">
        <v>4</v>
      </c>
      <c r="V259" s="56">
        <v>2</v>
      </c>
      <c r="W259" s="56">
        <v>3</v>
      </c>
      <c r="X259" s="56">
        <v>3</v>
      </c>
      <c r="Y259" s="56">
        <v>0</v>
      </c>
    </row>
    <row r="260" spans="1:25" x14ac:dyDescent="0.35">
      <c r="A260" s="1" t="s">
        <v>562</v>
      </c>
      <c r="B260" s="1" t="s">
        <v>563</v>
      </c>
      <c r="C260" s="1" t="s">
        <v>61</v>
      </c>
      <c r="D260" s="1" t="s">
        <v>62</v>
      </c>
      <c r="E260" s="1">
        <v>1</v>
      </c>
      <c r="F260" s="1">
        <v>0</v>
      </c>
      <c r="G260" s="1">
        <v>0</v>
      </c>
      <c r="H260" s="56">
        <v>0</v>
      </c>
      <c r="I260" s="56">
        <v>0</v>
      </c>
      <c r="J260" s="56">
        <v>0</v>
      </c>
      <c r="K260" s="56">
        <v>2</v>
      </c>
      <c r="L260" s="56">
        <v>1</v>
      </c>
      <c r="M260" s="56">
        <v>2</v>
      </c>
      <c r="N260" s="56">
        <v>0</v>
      </c>
      <c r="O260" s="56">
        <v>0</v>
      </c>
      <c r="P260" s="56">
        <v>0</v>
      </c>
      <c r="Q260" s="56">
        <v>0</v>
      </c>
      <c r="R260" s="56">
        <v>0</v>
      </c>
      <c r="S260" s="56">
        <v>0</v>
      </c>
      <c r="T260" s="56">
        <v>0</v>
      </c>
      <c r="U260" s="56">
        <v>0</v>
      </c>
      <c r="V260" s="56">
        <v>0</v>
      </c>
      <c r="W260" s="56">
        <v>0</v>
      </c>
      <c r="X260" s="56">
        <v>0</v>
      </c>
      <c r="Y260" s="56">
        <v>0</v>
      </c>
    </row>
    <row r="261" spans="1:25" x14ac:dyDescent="0.35">
      <c r="A261" s="1" t="s">
        <v>564</v>
      </c>
      <c r="B261" s="1" t="s">
        <v>565</v>
      </c>
      <c r="C261" s="1" t="s">
        <v>65</v>
      </c>
      <c r="D261" s="1" t="s">
        <v>66</v>
      </c>
      <c r="E261" s="1">
        <v>24</v>
      </c>
      <c r="F261" s="1">
        <v>20</v>
      </c>
      <c r="G261" s="1">
        <v>12</v>
      </c>
      <c r="H261" s="56">
        <v>4</v>
      </c>
      <c r="I261" s="56">
        <v>7</v>
      </c>
      <c r="J261" s="56">
        <v>1</v>
      </c>
      <c r="K261" s="56">
        <v>4</v>
      </c>
      <c r="L261" s="56">
        <v>4</v>
      </c>
      <c r="M261" s="56">
        <v>6</v>
      </c>
      <c r="N261" s="56">
        <v>5</v>
      </c>
      <c r="O261" s="56">
        <v>0</v>
      </c>
      <c r="P261" s="56">
        <v>0</v>
      </c>
      <c r="Q261" s="56">
        <v>2</v>
      </c>
      <c r="R261" s="56">
        <v>0</v>
      </c>
      <c r="S261" s="56">
        <v>0</v>
      </c>
      <c r="T261" s="56">
        <v>0</v>
      </c>
      <c r="U261" s="56">
        <v>0</v>
      </c>
      <c r="V261" s="56">
        <v>0</v>
      </c>
      <c r="W261" s="56">
        <v>0</v>
      </c>
      <c r="X261" s="56">
        <v>0</v>
      </c>
      <c r="Y261" s="56">
        <v>0</v>
      </c>
    </row>
    <row r="262" spans="1:25" x14ac:dyDescent="0.35">
      <c r="A262" s="1" t="s">
        <v>566</v>
      </c>
      <c r="B262" s="1" t="s">
        <v>567</v>
      </c>
      <c r="C262" s="1" t="s">
        <v>71</v>
      </c>
      <c r="D262" s="1" t="s">
        <v>72</v>
      </c>
      <c r="E262" s="1">
        <v>3</v>
      </c>
      <c r="F262" s="1">
        <v>3</v>
      </c>
      <c r="G262" s="1">
        <v>2</v>
      </c>
      <c r="H262" s="56">
        <v>3</v>
      </c>
      <c r="I262" s="56">
        <v>1</v>
      </c>
      <c r="J262" s="56">
        <v>3</v>
      </c>
      <c r="K262" s="56">
        <v>0</v>
      </c>
      <c r="L262" s="56">
        <v>2</v>
      </c>
      <c r="M262" s="56">
        <v>6</v>
      </c>
      <c r="N262" s="56">
        <v>3</v>
      </c>
      <c r="O262" s="56">
        <v>0</v>
      </c>
      <c r="P262" s="56">
        <v>1</v>
      </c>
      <c r="Q262" s="56" t="s">
        <v>748</v>
      </c>
      <c r="R262" s="56">
        <v>0</v>
      </c>
      <c r="S262" s="56">
        <v>64</v>
      </c>
      <c r="T262" s="56">
        <v>0</v>
      </c>
      <c r="U262" s="56">
        <v>2</v>
      </c>
      <c r="V262" s="56">
        <v>0</v>
      </c>
      <c r="W262" s="56">
        <v>3</v>
      </c>
      <c r="X262" s="56">
        <v>1</v>
      </c>
      <c r="Y262" s="56">
        <v>0</v>
      </c>
    </row>
    <row r="263" spans="1:25" x14ac:dyDescent="0.35">
      <c r="A263" s="1" t="s">
        <v>568</v>
      </c>
      <c r="B263" s="1" t="s">
        <v>569</v>
      </c>
      <c r="C263" s="1" t="s">
        <v>71</v>
      </c>
      <c r="D263" s="1" t="s">
        <v>72</v>
      </c>
      <c r="E263" s="1">
        <v>9</v>
      </c>
      <c r="F263" s="1">
        <v>15</v>
      </c>
      <c r="G263" s="1">
        <v>10</v>
      </c>
      <c r="H263" s="56">
        <v>0</v>
      </c>
      <c r="I263" s="56">
        <v>0</v>
      </c>
      <c r="J263" s="56">
        <v>3</v>
      </c>
      <c r="K263" s="56">
        <v>1</v>
      </c>
      <c r="L263" s="56">
        <v>3</v>
      </c>
      <c r="M263" s="56">
        <v>2</v>
      </c>
      <c r="N263" s="56">
        <v>0</v>
      </c>
      <c r="O263" s="56">
        <v>0</v>
      </c>
      <c r="P263" s="56">
        <v>0</v>
      </c>
      <c r="Q263" s="56">
        <v>0</v>
      </c>
      <c r="R263" s="56">
        <v>0</v>
      </c>
      <c r="S263" s="56">
        <v>0</v>
      </c>
      <c r="T263" s="56">
        <v>0</v>
      </c>
      <c r="U263" s="56">
        <v>0</v>
      </c>
      <c r="V263" s="56">
        <v>0</v>
      </c>
      <c r="W263" s="56">
        <v>0</v>
      </c>
      <c r="X263" s="56">
        <v>0</v>
      </c>
      <c r="Y263" s="56">
        <v>0</v>
      </c>
    </row>
    <row r="264" spans="1:25" x14ac:dyDescent="0.35">
      <c r="A264" s="1" t="s">
        <v>570</v>
      </c>
      <c r="B264" s="1" t="s">
        <v>571</v>
      </c>
      <c r="C264" s="1" t="s">
        <v>61</v>
      </c>
      <c r="D264" s="1" t="s">
        <v>62</v>
      </c>
      <c r="E264" s="1">
        <v>5</v>
      </c>
      <c r="F264" s="1">
        <v>8</v>
      </c>
      <c r="G264" s="1">
        <v>3</v>
      </c>
      <c r="H264" s="56">
        <v>3</v>
      </c>
      <c r="I264" s="56">
        <v>0</v>
      </c>
      <c r="J264" s="56">
        <v>1</v>
      </c>
      <c r="K264" s="56">
        <v>1</v>
      </c>
      <c r="L264" s="56">
        <v>2</v>
      </c>
      <c r="M264" s="56">
        <v>3</v>
      </c>
      <c r="N264" s="56">
        <v>2</v>
      </c>
      <c r="O264" s="56">
        <v>2</v>
      </c>
      <c r="P264" s="56">
        <v>3</v>
      </c>
      <c r="Q264" s="56">
        <v>8</v>
      </c>
      <c r="R264" s="56">
        <v>7</v>
      </c>
      <c r="S264" s="56">
        <v>2</v>
      </c>
      <c r="T264" s="56">
        <v>0</v>
      </c>
      <c r="U264" s="56">
        <v>1</v>
      </c>
      <c r="V264" s="56" t="s">
        <v>748</v>
      </c>
      <c r="W264" s="56">
        <v>8</v>
      </c>
      <c r="X264" s="56">
        <v>5</v>
      </c>
      <c r="Y264" s="56">
        <v>3</v>
      </c>
    </row>
    <row r="265" spans="1:25" x14ac:dyDescent="0.35">
      <c r="A265" s="1" t="s">
        <v>572</v>
      </c>
      <c r="B265" s="1" t="s">
        <v>573</v>
      </c>
      <c r="C265" s="1" t="s">
        <v>65</v>
      </c>
      <c r="D265" s="1" t="s">
        <v>66</v>
      </c>
      <c r="E265" s="1">
        <v>7</v>
      </c>
      <c r="F265" s="1">
        <v>0</v>
      </c>
      <c r="G265" s="1">
        <v>8</v>
      </c>
      <c r="H265" s="56">
        <v>0</v>
      </c>
      <c r="I265" s="56">
        <v>4</v>
      </c>
      <c r="J265" s="56">
        <v>3</v>
      </c>
      <c r="K265" s="56">
        <v>2</v>
      </c>
      <c r="L265" s="56">
        <v>2</v>
      </c>
      <c r="M265" s="56" t="s">
        <v>748</v>
      </c>
      <c r="N265" s="56">
        <v>0</v>
      </c>
      <c r="O265" s="56">
        <v>2</v>
      </c>
      <c r="P265" s="56">
        <v>2</v>
      </c>
      <c r="Q265" s="56">
        <v>2</v>
      </c>
      <c r="R265" s="56">
        <v>1</v>
      </c>
      <c r="S265" s="56">
        <v>2</v>
      </c>
      <c r="T265" s="56">
        <v>3</v>
      </c>
      <c r="U265" s="56">
        <v>3</v>
      </c>
      <c r="V265" s="56">
        <v>1</v>
      </c>
      <c r="W265" s="56">
        <v>1</v>
      </c>
      <c r="X265" s="56">
        <v>2</v>
      </c>
      <c r="Y265" s="56">
        <v>0</v>
      </c>
    </row>
    <row r="266" spans="1:25" x14ac:dyDescent="0.35">
      <c r="A266" s="1" t="s">
        <v>574</v>
      </c>
      <c r="B266" s="1" t="s">
        <v>575</v>
      </c>
      <c r="C266" s="1" t="s">
        <v>63</v>
      </c>
      <c r="D266" s="1" t="s">
        <v>64</v>
      </c>
      <c r="E266" s="1">
        <v>117</v>
      </c>
      <c r="F266" s="1">
        <v>84</v>
      </c>
      <c r="G266" s="1">
        <v>40</v>
      </c>
      <c r="H266" s="56">
        <v>0</v>
      </c>
      <c r="I266" s="56">
        <v>45</v>
      </c>
      <c r="J266" s="56">
        <v>29</v>
      </c>
      <c r="K266" s="56">
        <v>17</v>
      </c>
      <c r="L266" s="56">
        <v>21</v>
      </c>
      <c r="M266" s="56">
        <v>22</v>
      </c>
      <c r="N266" s="56">
        <v>19</v>
      </c>
      <c r="O266" s="56">
        <v>21</v>
      </c>
      <c r="P266" s="56">
        <v>4</v>
      </c>
      <c r="Q266" s="56">
        <v>1</v>
      </c>
      <c r="R266" s="56">
        <v>3</v>
      </c>
      <c r="S266" s="56">
        <v>4</v>
      </c>
      <c r="T266" s="56">
        <v>10</v>
      </c>
      <c r="U266" s="56">
        <v>3</v>
      </c>
      <c r="V266" s="56">
        <v>7</v>
      </c>
      <c r="W266" s="56">
        <v>4</v>
      </c>
      <c r="X266" s="56">
        <v>4</v>
      </c>
      <c r="Y266" s="56">
        <v>4</v>
      </c>
    </row>
    <row r="267" spans="1:25" x14ac:dyDescent="0.35">
      <c r="A267" s="1" t="s">
        <v>576</v>
      </c>
      <c r="B267" s="1" t="s">
        <v>577</v>
      </c>
      <c r="C267" s="1" t="s">
        <v>71</v>
      </c>
      <c r="D267" s="1" t="s">
        <v>72</v>
      </c>
      <c r="E267" s="1">
        <v>24</v>
      </c>
      <c r="F267" s="1">
        <v>82</v>
      </c>
      <c r="G267" s="1">
        <v>9</v>
      </c>
      <c r="H267" s="56">
        <v>9</v>
      </c>
      <c r="I267" s="56">
        <v>14</v>
      </c>
      <c r="J267" s="56">
        <v>15</v>
      </c>
      <c r="K267" s="56">
        <v>13</v>
      </c>
      <c r="L267" s="56">
        <v>18</v>
      </c>
      <c r="M267" s="56">
        <v>25</v>
      </c>
      <c r="N267" s="56">
        <v>13</v>
      </c>
      <c r="O267" s="56">
        <v>17</v>
      </c>
      <c r="P267" s="56">
        <v>10</v>
      </c>
      <c r="Q267" s="56">
        <v>20</v>
      </c>
      <c r="R267" s="56">
        <v>6</v>
      </c>
      <c r="S267" s="56">
        <v>4</v>
      </c>
      <c r="T267" s="56">
        <v>3</v>
      </c>
      <c r="U267" s="56">
        <v>6</v>
      </c>
      <c r="V267" s="56">
        <v>4</v>
      </c>
      <c r="W267" s="56">
        <v>8</v>
      </c>
      <c r="X267" s="56">
        <v>10</v>
      </c>
      <c r="Y267" s="56">
        <v>10</v>
      </c>
    </row>
    <row r="268" spans="1:25" x14ac:dyDescent="0.35">
      <c r="A268" s="1" t="s">
        <v>578</v>
      </c>
      <c r="B268" s="1" t="s">
        <v>579</v>
      </c>
      <c r="C268" s="1" t="s">
        <v>71</v>
      </c>
      <c r="D268" s="1" t="s">
        <v>72</v>
      </c>
      <c r="E268" s="1">
        <v>5</v>
      </c>
      <c r="F268" s="1">
        <v>1</v>
      </c>
      <c r="G268" s="1">
        <v>0</v>
      </c>
      <c r="H268" s="56">
        <v>3</v>
      </c>
      <c r="I268" s="56">
        <v>0</v>
      </c>
      <c r="J268" s="56">
        <v>2</v>
      </c>
      <c r="K268" s="56">
        <v>2</v>
      </c>
      <c r="L268" s="56">
        <v>2</v>
      </c>
      <c r="M268" s="56">
        <v>4</v>
      </c>
      <c r="N268" s="56">
        <v>6</v>
      </c>
      <c r="O268" s="56">
        <v>1</v>
      </c>
      <c r="P268" s="56">
        <v>4</v>
      </c>
      <c r="Q268" s="56">
        <v>1</v>
      </c>
      <c r="R268" s="56">
        <v>3</v>
      </c>
      <c r="S268" s="56">
        <v>0</v>
      </c>
      <c r="T268" s="56">
        <v>3</v>
      </c>
      <c r="U268" s="56">
        <v>2</v>
      </c>
      <c r="V268" s="56">
        <v>5</v>
      </c>
      <c r="W268" s="56">
        <v>4</v>
      </c>
      <c r="X268" s="56">
        <v>4</v>
      </c>
      <c r="Y268" s="56">
        <v>3</v>
      </c>
    </row>
    <row r="269" spans="1:25" x14ac:dyDescent="0.35">
      <c r="A269" s="1" t="s">
        <v>580</v>
      </c>
      <c r="B269" s="1" t="s">
        <v>581</v>
      </c>
      <c r="C269" s="1" t="s">
        <v>69</v>
      </c>
      <c r="D269" s="1" t="s">
        <v>70</v>
      </c>
      <c r="E269" s="1">
        <v>4</v>
      </c>
      <c r="F269" s="1">
        <v>1</v>
      </c>
      <c r="G269" s="1">
        <v>1</v>
      </c>
      <c r="H269" s="56">
        <v>2</v>
      </c>
      <c r="I269" s="56">
        <v>0</v>
      </c>
      <c r="J269" s="56" t="s">
        <v>748</v>
      </c>
      <c r="K269" s="56">
        <v>0</v>
      </c>
      <c r="L269" s="56">
        <v>1</v>
      </c>
      <c r="M269" s="56" t="s">
        <v>748</v>
      </c>
      <c r="N269" s="56">
        <v>7</v>
      </c>
      <c r="O269" s="56">
        <v>0</v>
      </c>
      <c r="P269" s="56">
        <v>0</v>
      </c>
      <c r="Q269" s="56" t="s">
        <v>748</v>
      </c>
      <c r="R269" s="56" t="s">
        <v>748</v>
      </c>
      <c r="S269" s="56">
        <v>0</v>
      </c>
      <c r="T269" s="56" t="s">
        <v>748</v>
      </c>
      <c r="U269" s="56" t="s">
        <v>748</v>
      </c>
      <c r="V269" s="56" t="s">
        <v>748</v>
      </c>
      <c r="W269" s="56" t="s">
        <v>748</v>
      </c>
      <c r="X269" s="56" t="s">
        <v>748</v>
      </c>
      <c r="Y269" s="56">
        <v>0</v>
      </c>
    </row>
    <row r="270" spans="1:25" x14ac:dyDescent="0.35">
      <c r="A270" s="1" t="s">
        <v>582</v>
      </c>
      <c r="B270" s="1" t="s">
        <v>583</v>
      </c>
      <c r="C270" s="1" t="s">
        <v>63</v>
      </c>
      <c r="D270" s="1" t="s">
        <v>64</v>
      </c>
      <c r="E270" s="1">
        <v>38</v>
      </c>
      <c r="F270" s="1">
        <v>11</v>
      </c>
      <c r="G270" s="1">
        <v>14</v>
      </c>
      <c r="H270" s="56">
        <v>7</v>
      </c>
      <c r="I270" s="56">
        <v>6</v>
      </c>
      <c r="J270" s="56">
        <v>1</v>
      </c>
      <c r="K270" s="56">
        <v>3</v>
      </c>
      <c r="L270" s="56">
        <v>17</v>
      </c>
      <c r="M270" s="56">
        <v>17</v>
      </c>
      <c r="N270" s="56">
        <v>8</v>
      </c>
      <c r="O270" s="56">
        <v>6</v>
      </c>
      <c r="P270" s="56">
        <v>9</v>
      </c>
      <c r="Q270" s="56">
        <v>6</v>
      </c>
      <c r="R270" s="56">
        <v>5</v>
      </c>
      <c r="S270" s="56">
        <v>5</v>
      </c>
      <c r="T270" s="56">
        <v>8</v>
      </c>
      <c r="U270" s="56">
        <v>5</v>
      </c>
      <c r="V270" s="56">
        <v>3</v>
      </c>
      <c r="W270" s="56">
        <v>6</v>
      </c>
      <c r="X270" s="56">
        <v>8</v>
      </c>
      <c r="Y270" s="56">
        <v>5</v>
      </c>
    </row>
    <row r="271" spans="1:25" x14ac:dyDescent="0.35">
      <c r="A271" s="1" t="s">
        <v>584</v>
      </c>
      <c r="B271" s="1" t="s">
        <v>585</v>
      </c>
      <c r="C271" s="1" t="s">
        <v>67</v>
      </c>
      <c r="D271" s="1" t="s">
        <v>68</v>
      </c>
      <c r="E271" s="1">
        <v>4</v>
      </c>
      <c r="F271" s="1">
        <v>2</v>
      </c>
      <c r="G271" s="1">
        <v>4</v>
      </c>
      <c r="H271" s="56">
        <v>0</v>
      </c>
      <c r="I271" s="56">
        <v>0</v>
      </c>
      <c r="J271" s="56">
        <v>0</v>
      </c>
      <c r="K271" s="56">
        <v>0</v>
      </c>
      <c r="L271" s="56">
        <v>0</v>
      </c>
      <c r="M271" s="56">
        <v>1</v>
      </c>
      <c r="N271" s="56">
        <v>1</v>
      </c>
      <c r="O271" s="56" t="s">
        <v>748</v>
      </c>
      <c r="P271" s="56">
        <v>0</v>
      </c>
      <c r="Q271" s="56">
        <v>0</v>
      </c>
      <c r="R271" s="56">
        <v>1</v>
      </c>
      <c r="S271" s="56">
        <v>1</v>
      </c>
      <c r="T271" s="56">
        <v>0</v>
      </c>
      <c r="U271" s="56">
        <v>4</v>
      </c>
      <c r="V271" s="56">
        <v>1</v>
      </c>
      <c r="W271" s="56">
        <v>5</v>
      </c>
      <c r="X271" s="56">
        <v>0</v>
      </c>
      <c r="Y271" s="56">
        <v>0</v>
      </c>
    </row>
    <row r="272" spans="1:25" x14ac:dyDescent="0.35">
      <c r="A272" s="1" t="s">
        <v>586</v>
      </c>
      <c r="B272" s="1" t="s">
        <v>587</v>
      </c>
      <c r="C272" s="1" t="s">
        <v>57</v>
      </c>
      <c r="D272" s="1" t="s">
        <v>58</v>
      </c>
      <c r="E272" s="1">
        <v>25</v>
      </c>
      <c r="F272" s="1">
        <v>8</v>
      </c>
      <c r="G272" s="1">
        <v>13</v>
      </c>
      <c r="H272" s="56">
        <v>1</v>
      </c>
      <c r="I272" s="56">
        <v>4</v>
      </c>
      <c r="J272" s="56">
        <v>9</v>
      </c>
      <c r="K272" s="56">
        <v>9</v>
      </c>
      <c r="L272" s="56">
        <v>12</v>
      </c>
      <c r="M272" s="56">
        <v>10</v>
      </c>
      <c r="N272" s="56">
        <v>9</v>
      </c>
      <c r="O272" s="56">
        <v>10</v>
      </c>
      <c r="P272" s="56">
        <v>14</v>
      </c>
      <c r="Q272" s="56">
        <v>11</v>
      </c>
      <c r="R272" s="56">
        <v>6</v>
      </c>
      <c r="S272" s="56">
        <v>6</v>
      </c>
      <c r="T272" s="56">
        <v>8</v>
      </c>
      <c r="U272" s="56">
        <v>6</v>
      </c>
      <c r="V272" s="56">
        <v>2</v>
      </c>
      <c r="W272" s="56">
        <v>2</v>
      </c>
      <c r="X272" s="56">
        <v>7</v>
      </c>
      <c r="Y272" s="56">
        <v>5</v>
      </c>
    </row>
    <row r="273" spans="1:25" x14ac:dyDescent="0.35">
      <c r="A273" s="1" t="s">
        <v>588</v>
      </c>
      <c r="B273" s="1" t="s">
        <v>589</v>
      </c>
      <c r="C273" s="1" t="s">
        <v>67</v>
      </c>
      <c r="D273" s="1" t="s">
        <v>68</v>
      </c>
      <c r="E273" s="1">
        <v>2</v>
      </c>
      <c r="F273" s="1">
        <v>7</v>
      </c>
      <c r="G273" s="1">
        <v>18</v>
      </c>
      <c r="H273" s="56">
        <v>5</v>
      </c>
      <c r="I273" s="56">
        <v>2</v>
      </c>
      <c r="J273" s="56">
        <v>1</v>
      </c>
      <c r="K273" s="56">
        <v>4</v>
      </c>
      <c r="L273" s="56">
        <v>1</v>
      </c>
      <c r="M273" s="56">
        <v>7</v>
      </c>
      <c r="N273" s="56">
        <v>5</v>
      </c>
      <c r="O273" s="56">
        <v>4</v>
      </c>
      <c r="P273" s="56">
        <v>3</v>
      </c>
      <c r="Q273" s="56">
        <v>2</v>
      </c>
      <c r="R273" s="56">
        <v>2</v>
      </c>
      <c r="S273" s="56">
        <v>2</v>
      </c>
      <c r="T273" s="56">
        <v>2</v>
      </c>
      <c r="U273" s="56">
        <v>2</v>
      </c>
      <c r="V273" s="56">
        <v>3</v>
      </c>
      <c r="W273" s="56">
        <v>4</v>
      </c>
      <c r="X273" s="56">
        <v>5</v>
      </c>
      <c r="Y273" s="56">
        <v>10</v>
      </c>
    </row>
    <row r="274" spans="1:25" x14ac:dyDescent="0.35">
      <c r="A274" s="1" t="s">
        <v>590</v>
      </c>
      <c r="B274" s="1" t="s">
        <v>591</v>
      </c>
      <c r="C274" s="1" t="s">
        <v>69</v>
      </c>
      <c r="D274" s="1" t="s">
        <v>70</v>
      </c>
      <c r="E274" s="1">
        <v>2</v>
      </c>
      <c r="F274" s="1">
        <v>8</v>
      </c>
      <c r="G274" s="1">
        <v>2</v>
      </c>
      <c r="H274" s="56">
        <v>6</v>
      </c>
      <c r="I274" s="56">
        <v>7</v>
      </c>
      <c r="J274" s="56">
        <v>10</v>
      </c>
      <c r="K274" s="56" t="s">
        <v>748</v>
      </c>
      <c r="L274" s="56">
        <v>4</v>
      </c>
      <c r="M274" s="56">
        <v>3</v>
      </c>
      <c r="N274" s="56">
        <v>0</v>
      </c>
      <c r="O274" s="56">
        <v>5</v>
      </c>
      <c r="P274" s="56" t="s">
        <v>748</v>
      </c>
      <c r="Q274" s="56">
        <v>5</v>
      </c>
      <c r="R274" s="56">
        <v>3</v>
      </c>
      <c r="S274" s="56">
        <v>8</v>
      </c>
      <c r="T274" s="56">
        <v>5</v>
      </c>
      <c r="U274" s="56">
        <v>0</v>
      </c>
      <c r="V274" s="56" t="s">
        <v>748</v>
      </c>
      <c r="W274" s="56">
        <v>0</v>
      </c>
      <c r="X274" s="56">
        <v>1</v>
      </c>
      <c r="Y274" s="56">
        <v>3</v>
      </c>
    </row>
    <row r="275" spans="1:25" x14ac:dyDescent="0.35">
      <c r="A275" s="1" t="s">
        <v>592</v>
      </c>
      <c r="B275" s="1" t="s">
        <v>593</v>
      </c>
      <c r="C275" s="1" t="s">
        <v>65</v>
      </c>
      <c r="D275" s="1" t="s">
        <v>66</v>
      </c>
      <c r="E275" s="1">
        <v>19</v>
      </c>
      <c r="F275" s="1">
        <v>10</v>
      </c>
      <c r="G275" s="1">
        <v>22</v>
      </c>
      <c r="H275" s="56">
        <v>13</v>
      </c>
      <c r="I275" s="56">
        <v>15</v>
      </c>
      <c r="J275" s="56">
        <v>31</v>
      </c>
      <c r="K275" s="56">
        <v>12</v>
      </c>
      <c r="L275" s="56">
        <v>13</v>
      </c>
      <c r="M275" s="56">
        <v>26</v>
      </c>
      <c r="N275" s="56">
        <v>18</v>
      </c>
      <c r="O275" s="56">
        <v>26</v>
      </c>
      <c r="P275" s="56">
        <v>19</v>
      </c>
      <c r="Q275" s="56">
        <v>14</v>
      </c>
      <c r="R275" s="56">
        <v>18</v>
      </c>
      <c r="S275" s="56">
        <v>10</v>
      </c>
      <c r="T275" s="56">
        <v>14</v>
      </c>
      <c r="U275" s="56">
        <v>9</v>
      </c>
      <c r="V275" s="56">
        <v>8</v>
      </c>
      <c r="W275" s="56">
        <v>1</v>
      </c>
      <c r="X275" s="56">
        <v>19</v>
      </c>
      <c r="Y275" s="56">
        <v>9</v>
      </c>
    </row>
    <row r="276" spans="1:25" x14ac:dyDescent="0.35">
      <c r="A276" s="1" t="s">
        <v>594</v>
      </c>
      <c r="B276" s="1" t="s">
        <v>595</v>
      </c>
      <c r="C276" s="1" t="s">
        <v>71</v>
      </c>
      <c r="D276" s="1" t="s">
        <v>72</v>
      </c>
      <c r="E276" s="1">
        <v>26</v>
      </c>
      <c r="F276" s="1">
        <v>28</v>
      </c>
      <c r="G276" s="1">
        <v>23</v>
      </c>
      <c r="H276" s="56" t="s">
        <v>748</v>
      </c>
      <c r="I276" s="56">
        <v>0</v>
      </c>
      <c r="J276" s="56">
        <v>0</v>
      </c>
      <c r="K276" s="56">
        <v>0</v>
      </c>
      <c r="L276" s="56">
        <v>0</v>
      </c>
      <c r="M276" s="56">
        <v>0</v>
      </c>
      <c r="N276" s="56">
        <v>1</v>
      </c>
      <c r="O276" s="56">
        <v>5</v>
      </c>
      <c r="P276" s="56">
        <v>0</v>
      </c>
      <c r="Q276" s="56">
        <v>1</v>
      </c>
      <c r="R276" s="56">
        <v>2</v>
      </c>
      <c r="S276" s="56">
        <v>0</v>
      </c>
      <c r="T276" s="56">
        <v>0</v>
      </c>
      <c r="U276" s="56">
        <v>0</v>
      </c>
      <c r="V276" s="56">
        <v>0</v>
      </c>
      <c r="W276" s="56">
        <v>3</v>
      </c>
      <c r="X276" s="56">
        <v>0</v>
      </c>
      <c r="Y276" s="56">
        <v>1</v>
      </c>
    </row>
    <row r="277" spans="1:25" x14ac:dyDescent="0.35">
      <c r="A277" s="1" t="s">
        <v>596</v>
      </c>
      <c r="B277" s="1" t="s">
        <v>597</v>
      </c>
      <c r="C277" s="1" t="s">
        <v>67</v>
      </c>
      <c r="D277" s="1" t="s">
        <v>68</v>
      </c>
      <c r="E277" s="1">
        <v>5</v>
      </c>
      <c r="F277" s="1">
        <v>3</v>
      </c>
      <c r="G277" s="1">
        <v>4</v>
      </c>
      <c r="H277" s="56">
        <v>0</v>
      </c>
      <c r="I277" s="56">
        <v>0</v>
      </c>
      <c r="J277" s="56">
        <v>1</v>
      </c>
      <c r="K277" s="56">
        <v>0</v>
      </c>
      <c r="L277" s="56">
        <v>0</v>
      </c>
      <c r="M277" s="56">
        <v>0</v>
      </c>
      <c r="N277" s="56">
        <v>2</v>
      </c>
      <c r="O277" s="56" t="s">
        <v>748</v>
      </c>
      <c r="P277" s="56">
        <v>1</v>
      </c>
      <c r="Q277" s="56">
        <v>0</v>
      </c>
      <c r="R277" s="56">
        <v>0</v>
      </c>
      <c r="S277" s="56">
        <v>0</v>
      </c>
      <c r="T277" s="56">
        <v>0</v>
      </c>
      <c r="U277" s="56">
        <v>2</v>
      </c>
      <c r="V277" s="56">
        <v>0</v>
      </c>
      <c r="W277" s="56">
        <v>0</v>
      </c>
      <c r="X277" s="56">
        <v>1</v>
      </c>
      <c r="Y277" s="56">
        <v>1</v>
      </c>
    </row>
    <row r="278" spans="1:25" x14ac:dyDescent="0.35">
      <c r="A278" s="1" t="s">
        <v>598</v>
      </c>
      <c r="B278" s="1" t="s">
        <v>599</v>
      </c>
      <c r="C278" s="1" t="s">
        <v>69</v>
      </c>
      <c r="D278" s="1" t="s">
        <v>70</v>
      </c>
      <c r="E278" s="1">
        <v>10</v>
      </c>
      <c r="F278" s="1">
        <v>43</v>
      </c>
      <c r="G278" s="1">
        <v>78</v>
      </c>
      <c r="H278" s="56">
        <v>5</v>
      </c>
      <c r="I278" s="56">
        <v>0</v>
      </c>
      <c r="J278" s="56">
        <v>3</v>
      </c>
      <c r="K278" s="56">
        <v>1</v>
      </c>
      <c r="L278" s="56">
        <v>2</v>
      </c>
      <c r="M278" s="56">
        <v>3</v>
      </c>
      <c r="N278" s="56">
        <v>3</v>
      </c>
      <c r="O278" s="56">
        <v>1</v>
      </c>
      <c r="P278" s="56">
        <v>2</v>
      </c>
      <c r="Q278" s="56">
        <v>2</v>
      </c>
      <c r="R278" s="56">
        <v>1</v>
      </c>
      <c r="S278" s="56">
        <v>2</v>
      </c>
      <c r="T278" s="56">
        <v>4</v>
      </c>
      <c r="U278" s="56">
        <v>2</v>
      </c>
      <c r="V278" s="56">
        <v>0</v>
      </c>
      <c r="W278" s="56">
        <v>1</v>
      </c>
      <c r="X278" s="56">
        <v>2</v>
      </c>
      <c r="Y278" s="56">
        <v>1</v>
      </c>
    </row>
    <row r="279" spans="1:25" x14ac:dyDescent="0.35">
      <c r="A279" s="1" t="s">
        <v>600</v>
      </c>
      <c r="B279" s="1" t="s">
        <v>601</v>
      </c>
      <c r="C279" s="1" t="s">
        <v>71</v>
      </c>
      <c r="D279" s="1" t="s">
        <v>72</v>
      </c>
      <c r="E279" s="1">
        <v>35</v>
      </c>
      <c r="F279" s="1">
        <v>23</v>
      </c>
      <c r="G279" s="1">
        <v>29</v>
      </c>
      <c r="H279" s="56">
        <v>10</v>
      </c>
      <c r="I279" s="56">
        <v>16</v>
      </c>
      <c r="J279" s="56" t="s">
        <v>748</v>
      </c>
      <c r="K279" s="56">
        <v>9</v>
      </c>
      <c r="L279" s="56">
        <v>20</v>
      </c>
      <c r="M279" s="56">
        <v>11</v>
      </c>
      <c r="N279" s="56">
        <v>7</v>
      </c>
      <c r="O279" s="56">
        <v>10</v>
      </c>
      <c r="P279" s="56">
        <v>21</v>
      </c>
      <c r="Q279" s="56">
        <v>9</v>
      </c>
      <c r="R279" s="56">
        <v>22</v>
      </c>
      <c r="S279" s="56">
        <v>10</v>
      </c>
      <c r="T279" s="56">
        <v>9</v>
      </c>
      <c r="U279" s="56">
        <v>15</v>
      </c>
      <c r="V279" s="56">
        <v>11</v>
      </c>
      <c r="W279" s="56">
        <v>19</v>
      </c>
      <c r="X279" s="56">
        <v>22</v>
      </c>
      <c r="Y279" s="56">
        <v>13</v>
      </c>
    </row>
    <row r="280" spans="1:25" x14ac:dyDescent="0.35">
      <c r="A280" s="1" t="s">
        <v>602</v>
      </c>
      <c r="B280" s="1" t="s">
        <v>603</v>
      </c>
      <c r="C280" s="1" t="s">
        <v>61</v>
      </c>
      <c r="D280" s="1" t="s">
        <v>62</v>
      </c>
      <c r="E280" s="1">
        <v>24</v>
      </c>
      <c r="F280" s="1">
        <v>28</v>
      </c>
      <c r="G280" s="1">
        <v>4</v>
      </c>
      <c r="H280" s="56">
        <v>2</v>
      </c>
      <c r="I280" s="56">
        <v>1</v>
      </c>
      <c r="J280" s="56">
        <v>1</v>
      </c>
      <c r="K280" s="56">
        <v>1</v>
      </c>
      <c r="L280" s="56">
        <v>7</v>
      </c>
      <c r="M280" s="56" t="s">
        <v>748</v>
      </c>
      <c r="N280" s="56">
        <v>1</v>
      </c>
      <c r="O280" s="56">
        <v>2</v>
      </c>
      <c r="P280" s="56">
        <v>7</v>
      </c>
      <c r="Q280" s="56">
        <v>6</v>
      </c>
      <c r="R280" s="56">
        <v>8</v>
      </c>
      <c r="S280" s="56">
        <v>6</v>
      </c>
      <c r="T280" s="56">
        <v>5</v>
      </c>
      <c r="U280" s="56">
        <v>3</v>
      </c>
      <c r="V280" s="56">
        <v>2</v>
      </c>
      <c r="W280" s="56" t="s">
        <v>748</v>
      </c>
      <c r="X280" s="56">
        <v>2</v>
      </c>
      <c r="Y280" s="56">
        <v>3</v>
      </c>
    </row>
    <row r="281" spans="1:25" x14ac:dyDescent="0.35">
      <c r="A281" s="1" t="s">
        <v>604</v>
      </c>
      <c r="B281" s="1" t="s">
        <v>605</v>
      </c>
      <c r="C281" s="1" t="s">
        <v>67</v>
      </c>
      <c r="D281" s="1" t="s">
        <v>68</v>
      </c>
      <c r="E281" s="1">
        <v>4</v>
      </c>
      <c r="F281" s="1">
        <v>0</v>
      </c>
      <c r="G281" s="1">
        <v>0</v>
      </c>
      <c r="H281" s="56">
        <v>0</v>
      </c>
      <c r="I281" s="56">
        <v>0</v>
      </c>
      <c r="J281" s="56">
        <v>1</v>
      </c>
      <c r="K281" s="56">
        <v>0</v>
      </c>
      <c r="L281" s="56">
        <v>0</v>
      </c>
      <c r="M281" s="56">
        <v>4</v>
      </c>
      <c r="N281" s="56" t="s">
        <v>748</v>
      </c>
      <c r="O281" s="56">
        <v>5</v>
      </c>
      <c r="P281" s="56" t="s">
        <v>748</v>
      </c>
      <c r="Q281" s="56">
        <v>10</v>
      </c>
      <c r="R281" s="56">
        <v>0</v>
      </c>
      <c r="S281" s="56">
        <v>2</v>
      </c>
      <c r="T281" s="56">
        <v>0</v>
      </c>
      <c r="U281" s="56" t="s">
        <v>748</v>
      </c>
      <c r="V281" s="56">
        <v>0</v>
      </c>
      <c r="W281" s="56">
        <v>0</v>
      </c>
      <c r="X281" s="56">
        <v>0</v>
      </c>
      <c r="Y281" s="56">
        <v>0</v>
      </c>
    </row>
    <row r="282" spans="1:25" x14ac:dyDescent="0.35">
      <c r="A282" s="1" t="s">
        <v>606</v>
      </c>
      <c r="B282" s="1" t="s">
        <v>607</v>
      </c>
      <c r="C282" s="1" t="s">
        <v>69</v>
      </c>
      <c r="D282" s="1" t="s">
        <v>70</v>
      </c>
      <c r="E282" s="1">
        <v>0</v>
      </c>
      <c r="F282" s="1">
        <v>10</v>
      </c>
      <c r="G282" s="1">
        <v>4</v>
      </c>
      <c r="H282" s="56">
        <v>2</v>
      </c>
      <c r="I282" s="56">
        <v>1</v>
      </c>
      <c r="J282" s="56">
        <v>0</v>
      </c>
      <c r="K282" s="56">
        <v>0</v>
      </c>
      <c r="L282" s="56">
        <v>0</v>
      </c>
      <c r="M282" s="56">
        <v>1</v>
      </c>
      <c r="N282" s="56">
        <v>0</v>
      </c>
      <c r="O282" s="56">
        <v>0</v>
      </c>
      <c r="P282" s="56">
        <v>0</v>
      </c>
      <c r="Q282" s="56">
        <v>0</v>
      </c>
      <c r="R282" s="56">
        <v>0</v>
      </c>
      <c r="S282" s="56">
        <v>0</v>
      </c>
      <c r="T282" s="56">
        <v>0</v>
      </c>
      <c r="U282" s="56">
        <v>0</v>
      </c>
      <c r="V282" s="56">
        <v>0</v>
      </c>
      <c r="W282" s="56">
        <v>0</v>
      </c>
      <c r="X282" s="56">
        <v>2</v>
      </c>
      <c r="Y282" s="56">
        <v>1</v>
      </c>
    </row>
    <row r="283" spans="1:25" x14ac:dyDescent="0.35">
      <c r="A283" s="1" t="s">
        <v>608</v>
      </c>
      <c r="B283" s="1" t="s">
        <v>609</v>
      </c>
      <c r="C283" s="1" t="s">
        <v>67</v>
      </c>
      <c r="D283" s="1" t="s">
        <v>68</v>
      </c>
      <c r="E283" s="1">
        <v>27</v>
      </c>
      <c r="F283" s="1">
        <v>4</v>
      </c>
      <c r="G283" s="1">
        <v>10</v>
      </c>
      <c r="H283" s="56">
        <v>0</v>
      </c>
      <c r="I283" s="56">
        <v>0</v>
      </c>
      <c r="J283" s="56">
        <v>0</v>
      </c>
      <c r="K283" s="56">
        <v>13</v>
      </c>
      <c r="L283" s="56">
        <v>10</v>
      </c>
      <c r="M283" s="56">
        <v>0</v>
      </c>
      <c r="N283" s="56">
        <v>0</v>
      </c>
      <c r="O283" s="56">
        <v>0</v>
      </c>
      <c r="P283" s="56">
        <v>0</v>
      </c>
      <c r="Q283" s="56">
        <v>0</v>
      </c>
      <c r="R283" s="56">
        <v>0</v>
      </c>
      <c r="S283" s="56">
        <v>0</v>
      </c>
      <c r="T283" s="56">
        <v>0</v>
      </c>
      <c r="U283" s="56">
        <v>0</v>
      </c>
      <c r="V283" s="56">
        <v>0</v>
      </c>
      <c r="W283" s="56">
        <v>0</v>
      </c>
      <c r="X283" s="56">
        <v>0</v>
      </c>
      <c r="Y283" s="56">
        <v>0</v>
      </c>
    </row>
    <row r="284" spans="1:25" x14ac:dyDescent="0.35">
      <c r="A284" s="1" t="s">
        <v>610</v>
      </c>
      <c r="B284" s="1" t="s">
        <v>611</v>
      </c>
      <c r="C284" s="1" t="s">
        <v>61</v>
      </c>
      <c r="D284" s="1" t="s">
        <v>62</v>
      </c>
      <c r="E284" s="1">
        <v>1</v>
      </c>
      <c r="F284" s="1">
        <v>1</v>
      </c>
      <c r="G284" s="1">
        <v>0</v>
      </c>
      <c r="H284" s="56">
        <v>1</v>
      </c>
      <c r="I284" s="56">
        <v>0</v>
      </c>
      <c r="J284" s="56">
        <v>0</v>
      </c>
      <c r="K284" s="56">
        <v>0</v>
      </c>
      <c r="L284" s="56">
        <v>2</v>
      </c>
      <c r="M284" s="56">
        <v>0</v>
      </c>
      <c r="N284" s="56">
        <v>2</v>
      </c>
      <c r="O284" s="56">
        <v>0</v>
      </c>
      <c r="P284" s="56">
        <v>2</v>
      </c>
      <c r="Q284" s="56">
        <v>2</v>
      </c>
      <c r="R284" s="56">
        <v>2</v>
      </c>
      <c r="S284" s="56">
        <v>0</v>
      </c>
      <c r="T284" s="56">
        <v>0</v>
      </c>
      <c r="U284" s="56">
        <v>0</v>
      </c>
      <c r="V284" s="56">
        <v>0</v>
      </c>
      <c r="W284" s="56">
        <v>0</v>
      </c>
      <c r="X284" s="56">
        <v>0</v>
      </c>
      <c r="Y284" s="56">
        <v>1</v>
      </c>
    </row>
    <row r="285" spans="1:25" x14ac:dyDescent="0.35">
      <c r="A285" s="1" t="s">
        <v>612</v>
      </c>
      <c r="B285" s="1" t="s">
        <v>613</v>
      </c>
      <c r="C285" s="1" t="s">
        <v>61</v>
      </c>
      <c r="D285" s="1" t="s">
        <v>62</v>
      </c>
      <c r="E285" s="1">
        <v>2</v>
      </c>
      <c r="F285" s="1">
        <v>7</v>
      </c>
      <c r="G285" s="1">
        <v>3</v>
      </c>
      <c r="H285" s="56">
        <v>0</v>
      </c>
      <c r="I285" s="56">
        <v>6</v>
      </c>
      <c r="J285" s="56">
        <v>6</v>
      </c>
      <c r="K285" s="56">
        <v>1</v>
      </c>
      <c r="L285" s="56">
        <v>3</v>
      </c>
      <c r="M285" s="56" t="s">
        <v>748</v>
      </c>
      <c r="N285" s="56">
        <v>0</v>
      </c>
      <c r="O285" s="56">
        <v>3</v>
      </c>
      <c r="P285" s="56">
        <v>34</v>
      </c>
      <c r="Q285" s="56" t="s">
        <v>748</v>
      </c>
      <c r="R285" s="56">
        <v>1</v>
      </c>
      <c r="S285" s="56">
        <v>0</v>
      </c>
      <c r="T285" s="56">
        <v>0</v>
      </c>
      <c r="U285" s="56">
        <v>1</v>
      </c>
      <c r="V285" s="56">
        <v>0</v>
      </c>
      <c r="W285" s="56">
        <v>0</v>
      </c>
      <c r="X285" s="56">
        <v>0</v>
      </c>
      <c r="Y285" s="56">
        <v>0</v>
      </c>
    </row>
    <row r="286" spans="1:25" x14ac:dyDescent="0.35">
      <c r="A286" s="1" t="s">
        <v>614</v>
      </c>
      <c r="B286" s="1" t="s">
        <v>615</v>
      </c>
      <c r="C286" s="1" t="s">
        <v>67</v>
      </c>
      <c r="D286" s="1" t="s">
        <v>68</v>
      </c>
      <c r="E286" s="1">
        <v>4</v>
      </c>
      <c r="F286" s="1">
        <v>1</v>
      </c>
      <c r="G286" s="1">
        <v>1</v>
      </c>
      <c r="H286" s="56">
        <v>1</v>
      </c>
      <c r="I286" s="56">
        <v>0</v>
      </c>
      <c r="J286" s="56">
        <v>0</v>
      </c>
      <c r="K286" s="56">
        <v>5</v>
      </c>
      <c r="L286" s="56">
        <v>1</v>
      </c>
      <c r="M286" s="56">
        <v>2</v>
      </c>
      <c r="N286" s="56">
        <v>1</v>
      </c>
      <c r="O286" s="56">
        <v>2</v>
      </c>
      <c r="P286" s="56">
        <v>2</v>
      </c>
      <c r="Q286" s="56" t="s">
        <v>748</v>
      </c>
      <c r="R286" s="56">
        <v>2</v>
      </c>
      <c r="S286" s="56">
        <v>2</v>
      </c>
      <c r="T286" s="56">
        <v>4</v>
      </c>
      <c r="U286" s="56">
        <v>5</v>
      </c>
      <c r="V286" s="56">
        <v>2</v>
      </c>
      <c r="W286" s="56">
        <v>2</v>
      </c>
      <c r="X286" s="56">
        <v>2</v>
      </c>
      <c r="Y286" s="56">
        <v>0</v>
      </c>
    </row>
    <row r="287" spans="1:25" x14ac:dyDescent="0.35">
      <c r="A287" s="1" t="s">
        <v>616</v>
      </c>
      <c r="B287" s="1" t="s">
        <v>617</v>
      </c>
      <c r="C287" s="1" t="s">
        <v>69</v>
      </c>
      <c r="D287" s="1" t="s">
        <v>70</v>
      </c>
      <c r="E287" s="1">
        <v>19</v>
      </c>
      <c r="F287" s="1">
        <v>45</v>
      </c>
      <c r="G287" s="1">
        <v>24</v>
      </c>
      <c r="H287" s="56">
        <v>3</v>
      </c>
      <c r="I287" s="56">
        <v>0</v>
      </c>
      <c r="J287" s="56">
        <v>0</v>
      </c>
      <c r="K287" s="56">
        <v>1</v>
      </c>
      <c r="L287" s="56">
        <v>4</v>
      </c>
      <c r="M287" s="56">
        <v>3</v>
      </c>
      <c r="N287" s="56">
        <v>5</v>
      </c>
      <c r="O287" s="56">
        <v>2</v>
      </c>
      <c r="P287" s="56" t="s">
        <v>748</v>
      </c>
      <c r="Q287" s="56" t="s">
        <v>748</v>
      </c>
      <c r="R287" s="56">
        <v>0</v>
      </c>
      <c r="S287" s="56">
        <v>0</v>
      </c>
      <c r="T287" s="56">
        <v>0</v>
      </c>
      <c r="U287" s="56">
        <v>0</v>
      </c>
      <c r="V287" s="56">
        <v>0</v>
      </c>
      <c r="W287" s="56">
        <v>2</v>
      </c>
      <c r="X287" s="56">
        <v>2</v>
      </c>
      <c r="Y287" s="56" t="s">
        <v>748</v>
      </c>
    </row>
    <row r="288" spans="1:25" x14ac:dyDescent="0.35">
      <c r="A288" s="1" t="s">
        <v>618</v>
      </c>
      <c r="B288" s="1" t="s">
        <v>619</v>
      </c>
      <c r="C288" s="1" t="s">
        <v>69</v>
      </c>
      <c r="D288" s="1" t="s">
        <v>70</v>
      </c>
      <c r="E288" s="1">
        <v>4</v>
      </c>
      <c r="F288" s="1">
        <v>0</v>
      </c>
      <c r="G288" s="1">
        <v>0</v>
      </c>
      <c r="H288" s="56">
        <v>0</v>
      </c>
      <c r="I288" s="56">
        <v>0</v>
      </c>
      <c r="J288" s="56">
        <v>0</v>
      </c>
      <c r="K288" s="56">
        <v>0</v>
      </c>
      <c r="L288" s="56">
        <v>2</v>
      </c>
      <c r="M288" s="56">
        <v>1</v>
      </c>
      <c r="N288" s="56">
        <v>0</v>
      </c>
      <c r="O288" s="56">
        <v>4</v>
      </c>
      <c r="P288" s="56">
        <v>0</v>
      </c>
      <c r="Q288" s="56">
        <v>0</v>
      </c>
      <c r="R288" s="56">
        <v>0</v>
      </c>
      <c r="S288" s="56">
        <v>0</v>
      </c>
      <c r="T288" s="56">
        <v>0</v>
      </c>
      <c r="U288" s="56">
        <v>0</v>
      </c>
      <c r="V288" s="56">
        <v>0</v>
      </c>
      <c r="W288" s="56">
        <v>1</v>
      </c>
      <c r="X288" s="56">
        <v>1</v>
      </c>
      <c r="Y288" s="56">
        <v>2</v>
      </c>
    </row>
    <row r="289" spans="1:25" x14ac:dyDescent="0.35">
      <c r="A289" s="1" t="s">
        <v>620</v>
      </c>
      <c r="B289" s="1" t="s">
        <v>621</v>
      </c>
      <c r="C289" s="1" t="s">
        <v>57</v>
      </c>
      <c r="D289" s="1" t="s">
        <v>58</v>
      </c>
      <c r="E289" s="1">
        <v>25</v>
      </c>
      <c r="F289" s="1">
        <v>9</v>
      </c>
      <c r="G289" s="1">
        <v>7</v>
      </c>
      <c r="H289" s="56">
        <v>5</v>
      </c>
      <c r="I289" s="56">
        <v>6</v>
      </c>
      <c r="J289" s="56">
        <v>7</v>
      </c>
      <c r="K289" s="56">
        <v>5</v>
      </c>
      <c r="L289" s="56">
        <v>0</v>
      </c>
      <c r="M289" s="56">
        <v>4</v>
      </c>
      <c r="N289" s="56">
        <v>7</v>
      </c>
      <c r="O289" s="56">
        <v>2</v>
      </c>
      <c r="P289" s="56">
        <v>7</v>
      </c>
      <c r="Q289" s="56">
        <v>0</v>
      </c>
      <c r="R289" s="56">
        <v>3</v>
      </c>
      <c r="S289" s="56">
        <v>4</v>
      </c>
      <c r="T289" s="56">
        <v>2</v>
      </c>
      <c r="U289" s="56">
        <v>3</v>
      </c>
      <c r="V289" s="56">
        <v>1</v>
      </c>
      <c r="W289" s="56">
        <v>4</v>
      </c>
      <c r="X289" s="56">
        <v>1</v>
      </c>
      <c r="Y289" s="56">
        <v>1</v>
      </c>
    </row>
    <row r="290" spans="1:25" x14ac:dyDescent="0.35">
      <c r="A290" s="1" t="s">
        <v>622</v>
      </c>
      <c r="B290" s="1" t="s">
        <v>623</v>
      </c>
      <c r="C290" s="1" t="s">
        <v>65</v>
      </c>
      <c r="D290" s="1" t="s">
        <v>66</v>
      </c>
      <c r="E290" s="1">
        <v>0</v>
      </c>
      <c r="F290" s="1">
        <v>0</v>
      </c>
      <c r="G290" s="1">
        <v>11</v>
      </c>
      <c r="H290" s="56">
        <v>4</v>
      </c>
      <c r="I290" s="56">
        <v>7</v>
      </c>
      <c r="J290" s="56">
        <v>7</v>
      </c>
      <c r="K290" s="56">
        <v>9</v>
      </c>
      <c r="L290" s="56">
        <v>9</v>
      </c>
      <c r="M290" s="56">
        <v>5</v>
      </c>
      <c r="N290" s="56">
        <v>2</v>
      </c>
      <c r="O290" s="56">
        <v>6</v>
      </c>
      <c r="P290" s="56">
        <v>2</v>
      </c>
      <c r="Q290" s="56">
        <v>5</v>
      </c>
      <c r="R290" s="56">
        <v>4</v>
      </c>
      <c r="S290" s="56">
        <v>3</v>
      </c>
      <c r="T290" s="56">
        <v>5</v>
      </c>
      <c r="U290" s="56">
        <v>5</v>
      </c>
      <c r="V290" s="56">
        <v>1</v>
      </c>
      <c r="W290" s="56">
        <v>0</v>
      </c>
      <c r="X290" s="56">
        <v>2</v>
      </c>
      <c r="Y290" s="56">
        <v>1</v>
      </c>
    </row>
    <row r="291" spans="1:25" x14ac:dyDescent="0.35">
      <c r="A291" s="1" t="s">
        <v>624</v>
      </c>
      <c r="B291" s="1" t="s">
        <v>625</v>
      </c>
      <c r="C291" s="1" t="s">
        <v>67</v>
      </c>
      <c r="D291" s="1" t="s">
        <v>68</v>
      </c>
      <c r="E291" s="1">
        <v>8</v>
      </c>
      <c r="F291" s="1">
        <v>8</v>
      </c>
      <c r="G291" s="1">
        <v>5</v>
      </c>
      <c r="H291" s="56">
        <v>5</v>
      </c>
      <c r="I291" s="56">
        <v>4</v>
      </c>
      <c r="J291" s="56">
        <v>0</v>
      </c>
      <c r="K291" s="56">
        <v>3</v>
      </c>
      <c r="L291" s="56">
        <v>5</v>
      </c>
      <c r="M291" s="56">
        <v>5</v>
      </c>
      <c r="N291" s="56">
        <v>4</v>
      </c>
      <c r="O291" s="56">
        <v>4</v>
      </c>
      <c r="P291" s="56">
        <v>1</v>
      </c>
      <c r="Q291" s="56">
        <v>3</v>
      </c>
      <c r="R291" s="56">
        <v>5</v>
      </c>
      <c r="S291" s="56">
        <v>0</v>
      </c>
      <c r="T291" s="56">
        <v>0</v>
      </c>
      <c r="U291" s="56">
        <v>1</v>
      </c>
      <c r="V291" s="56">
        <v>2</v>
      </c>
      <c r="W291" s="56">
        <v>3</v>
      </c>
      <c r="X291" s="56">
        <v>2</v>
      </c>
      <c r="Y291" s="56">
        <v>2</v>
      </c>
    </row>
    <row r="292" spans="1:25" x14ac:dyDescent="0.35">
      <c r="A292" s="1" t="s">
        <v>626</v>
      </c>
      <c r="B292" s="1" t="s">
        <v>627</v>
      </c>
      <c r="C292" s="1" t="s">
        <v>61</v>
      </c>
      <c r="D292" s="1" t="s">
        <v>62</v>
      </c>
      <c r="E292" s="1">
        <v>0</v>
      </c>
      <c r="F292" s="1">
        <v>0</v>
      </c>
      <c r="G292" s="1">
        <v>0</v>
      </c>
      <c r="H292" s="56">
        <v>0</v>
      </c>
      <c r="I292" s="56">
        <v>0</v>
      </c>
      <c r="J292" s="56">
        <v>1</v>
      </c>
      <c r="K292" s="56">
        <v>0</v>
      </c>
      <c r="L292" s="56">
        <v>0</v>
      </c>
      <c r="M292" s="56">
        <v>0</v>
      </c>
      <c r="N292" s="56">
        <v>0</v>
      </c>
      <c r="O292" s="56">
        <v>0</v>
      </c>
      <c r="P292" s="56">
        <v>0</v>
      </c>
      <c r="Q292" s="56" t="s">
        <v>748</v>
      </c>
      <c r="R292" s="56">
        <v>0</v>
      </c>
      <c r="S292" s="56">
        <v>0</v>
      </c>
      <c r="T292" s="56">
        <v>0</v>
      </c>
      <c r="U292" s="56">
        <v>0</v>
      </c>
      <c r="V292" s="56">
        <v>0</v>
      </c>
      <c r="W292" s="56">
        <v>0</v>
      </c>
      <c r="X292" s="56">
        <v>0</v>
      </c>
      <c r="Y292" s="56">
        <v>2</v>
      </c>
    </row>
    <row r="293" spans="1:25" x14ac:dyDescent="0.35">
      <c r="A293" s="1" t="s">
        <v>628</v>
      </c>
      <c r="B293" s="1" t="s">
        <v>629</v>
      </c>
      <c r="C293" s="1" t="s">
        <v>67</v>
      </c>
      <c r="D293" s="1" t="s">
        <v>68</v>
      </c>
      <c r="E293" s="1">
        <v>7</v>
      </c>
      <c r="F293" s="1">
        <v>7</v>
      </c>
      <c r="G293" s="1">
        <v>6</v>
      </c>
      <c r="H293" s="56">
        <v>3</v>
      </c>
      <c r="I293" s="56">
        <v>5</v>
      </c>
      <c r="J293" s="56">
        <v>3</v>
      </c>
      <c r="K293" s="56">
        <v>2</v>
      </c>
      <c r="L293" s="56">
        <v>5</v>
      </c>
      <c r="M293" s="56">
        <v>3</v>
      </c>
      <c r="N293" s="56">
        <v>8</v>
      </c>
      <c r="O293" s="56">
        <v>3</v>
      </c>
      <c r="P293" s="56">
        <v>6</v>
      </c>
      <c r="Q293" s="56">
        <v>3</v>
      </c>
      <c r="R293" s="56">
        <v>3</v>
      </c>
      <c r="S293" s="56">
        <v>2</v>
      </c>
      <c r="T293" s="56">
        <v>2</v>
      </c>
      <c r="U293" s="56">
        <v>4</v>
      </c>
      <c r="V293" s="56">
        <v>3</v>
      </c>
      <c r="W293" s="56">
        <v>4</v>
      </c>
      <c r="X293" s="56">
        <v>3</v>
      </c>
      <c r="Y293" s="56">
        <v>1</v>
      </c>
    </row>
    <row r="294" spans="1:25" x14ac:dyDescent="0.35">
      <c r="A294" s="1" t="s">
        <v>630</v>
      </c>
      <c r="B294" s="1" t="s">
        <v>631</v>
      </c>
      <c r="C294" s="1" t="s">
        <v>73</v>
      </c>
      <c r="D294" s="1" t="s">
        <v>74</v>
      </c>
      <c r="E294" s="1">
        <v>8</v>
      </c>
      <c r="F294" s="1">
        <v>8</v>
      </c>
      <c r="G294" s="1">
        <v>17</v>
      </c>
      <c r="H294" s="56">
        <v>11</v>
      </c>
      <c r="I294" s="56">
        <v>12</v>
      </c>
      <c r="J294" s="56">
        <v>12</v>
      </c>
      <c r="K294" s="56">
        <v>10</v>
      </c>
      <c r="L294" s="56">
        <v>11</v>
      </c>
      <c r="M294" s="56">
        <v>10</v>
      </c>
      <c r="N294" s="56">
        <v>7</v>
      </c>
      <c r="O294" s="56">
        <v>11</v>
      </c>
      <c r="P294" s="56">
        <v>4</v>
      </c>
      <c r="Q294" s="56" t="s">
        <v>748</v>
      </c>
      <c r="R294" s="56">
        <v>11</v>
      </c>
      <c r="S294" s="56">
        <v>6</v>
      </c>
      <c r="T294" s="56">
        <v>5</v>
      </c>
      <c r="U294" s="56">
        <v>10</v>
      </c>
      <c r="V294" s="56">
        <v>7</v>
      </c>
      <c r="W294" s="56">
        <v>6</v>
      </c>
      <c r="X294" s="56">
        <v>5</v>
      </c>
      <c r="Y294" s="56">
        <v>8</v>
      </c>
    </row>
    <row r="295" spans="1:25" x14ac:dyDescent="0.35">
      <c r="A295" s="1" t="s">
        <v>632</v>
      </c>
      <c r="B295" s="1" t="s">
        <v>633</v>
      </c>
      <c r="C295" s="1" t="s">
        <v>71</v>
      </c>
      <c r="D295" s="1" t="s">
        <v>72</v>
      </c>
      <c r="E295" s="1">
        <v>8</v>
      </c>
      <c r="F295" s="1">
        <v>7</v>
      </c>
      <c r="G295" s="1">
        <v>7</v>
      </c>
      <c r="H295" s="56">
        <v>3</v>
      </c>
      <c r="I295" s="56">
        <v>3</v>
      </c>
      <c r="J295" s="56">
        <v>5</v>
      </c>
      <c r="K295" s="56">
        <v>2</v>
      </c>
      <c r="L295" s="56">
        <v>3</v>
      </c>
      <c r="M295" s="56">
        <v>0</v>
      </c>
      <c r="N295" s="56">
        <v>5</v>
      </c>
      <c r="O295" s="56">
        <v>2</v>
      </c>
      <c r="P295" s="56">
        <v>3</v>
      </c>
      <c r="Q295" s="56">
        <v>4</v>
      </c>
      <c r="R295" s="56">
        <v>0</v>
      </c>
      <c r="S295" s="56">
        <v>0</v>
      </c>
      <c r="T295" s="56">
        <v>0</v>
      </c>
      <c r="U295" s="56">
        <v>1</v>
      </c>
      <c r="V295" s="56">
        <v>0</v>
      </c>
      <c r="W295" s="56">
        <v>0</v>
      </c>
      <c r="X295" s="56">
        <v>0</v>
      </c>
      <c r="Y295" s="56">
        <v>0</v>
      </c>
    </row>
    <row r="296" spans="1:25" x14ac:dyDescent="0.35">
      <c r="A296" s="1" t="s">
        <v>634</v>
      </c>
      <c r="B296" s="1" t="s">
        <v>635</v>
      </c>
      <c r="C296" s="1" t="s">
        <v>57</v>
      </c>
      <c r="D296" s="1" t="s">
        <v>58</v>
      </c>
      <c r="E296" s="1">
        <v>3</v>
      </c>
      <c r="F296" s="1">
        <v>0</v>
      </c>
      <c r="G296" s="1">
        <v>4</v>
      </c>
      <c r="H296" s="56">
        <v>0</v>
      </c>
      <c r="I296" s="56">
        <v>3</v>
      </c>
      <c r="J296" s="56">
        <v>4</v>
      </c>
      <c r="K296" s="56">
        <v>4</v>
      </c>
      <c r="L296" s="56">
        <v>5</v>
      </c>
      <c r="M296" s="56">
        <v>6</v>
      </c>
      <c r="N296" s="56">
        <v>4</v>
      </c>
      <c r="O296" s="56">
        <v>3</v>
      </c>
      <c r="P296" s="56">
        <v>2</v>
      </c>
      <c r="Q296" s="56">
        <v>3</v>
      </c>
      <c r="R296" s="56">
        <v>3</v>
      </c>
      <c r="S296" s="56">
        <v>0</v>
      </c>
      <c r="T296" s="56">
        <v>2</v>
      </c>
      <c r="U296" s="56">
        <v>3</v>
      </c>
      <c r="V296" s="56">
        <v>3</v>
      </c>
      <c r="W296" s="56">
        <v>3</v>
      </c>
      <c r="X296" s="56">
        <v>3</v>
      </c>
      <c r="Y296" s="56">
        <v>4</v>
      </c>
    </row>
    <row r="297" spans="1:25" x14ac:dyDescent="0.35">
      <c r="A297" s="1" t="s">
        <v>636</v>
      </c>
      <c r="B297" s="1" t="s">
        <v>637</v>
      </c>
      <c r="C297" s="1" t="s">
        <v>57</v>
      </c>
      <c r="D297" s="1" t="s">
        <v>58</v>
      </c>
      <c r="E297" s="1">
        <v>2</v>
      </c>
      <c r="F297" s="1">
        <v>2</v>
      </c>
      <c r="G297" s="1">
        <v>9</v>
      </c>
      <c r="H297" s="56">
        <v>3</v>
      </c>
      <c r="I297" s="56">
        <v>6</v>
      </c>
      <c r="J297" s="56">
        <v>7</v>
      </c>
      <c r="K297" s="56">
        <v>5</v>
      </c>
      <c r="L297" s="56">
        <v>7</v>
      </c>
      <c r="M297" s="56">
        <v>17</v>
      </c>
      <c r="N297" s="56">
        <v>11</v>
      </c>
      <c r="O297" s="56">
        <v>16</v>
      </c>
      <c r="P297" s="56">
        <v>12</v>
      </c>
      <c r="Q297" s="56" t="s">
        <v>748</v>
      </c>
      <c r="R297" s="56">
        <v>11</v>
      </c>
      <c r="S297" s="56">
        <v>12</v>
      </c>
      <c r="T297" s="56">
        <v>8</v>
      </c>
      <c r="U297" s="56" t="s">
        <v>748</v>
      </c>
      <c r="V297" s="56">
        <v>3</v>
      </c>
      <c r="W297" s="56">
        <v>6</v>
      </c>
      <c r="X297" s="56" t="s">
        <v>748</v>
      </c>
      <c r="Y297" s="56">
        <v>6</v>
      </c>
    </row>
    <row r="298" spans="1:25" x14ac:dyDescent="0.35">
      <c r="A298" s="1" t="s">
        <v>638</v>
      </c>
      <c r="B298" s="1" t="s">
        <v>639</v>
      </c>
      <c r="C298" s="1" t="s">
        <v>65</v>
      </c>
      <c r="D298" s="1" t="s">
        <v>66</v>
      </c>
      <c r="E298" s="1">
        <v>27</v>
      </c>
      <c r="F298" s="1">
        <v>16</v>
      </c>
      <c r="G298" s="1">
        <v>31</v>
      </c>
      <c r="H298" s="56">
        <v>99</v>
      </c>
      <c r="I298" s="56">
        <v>12</v>
      </c>
      <c r="J298" s="56">
        <v>6</v>
      </c>
      <c r="K298" s="56">
        <v>1</v>
      </c>
      <c r="L298" s="56">
        <v>1</v>
      </c>
      <c r="M298" s="56">
        <v>2</v>
      </c>
      <c r="N298" s="56">
        <v>19</v>
      </c>
      <c r="O298" s="56">
        <v>0</v>
      </c>
      <c r="P298" s="56">
        <v>4</v>
      </c>
      <c r="Q298" s="56">
        <v>5</v>
      </c>
      <c r="R298" s="56">
        <v>2</v>
      </c>
      <c r="S298" s="56">
        <v>0</v>
      </c>
      <c r="T298" s="56">
        <v>0</v>
      </c>
      <c r="U298" s="56">
        <v>19</v>
      </c>
      <c r="V298" s="56">
        <v>8</v>
      </c>
      <c r="W298" s="56">
        <v>12</v>
      </c>
      <c r="X298" s="56">
        <v>4</v>
      </c>
      <c r="Y298" s="56">
        <v>9</v>
      </c>
    </row>
    <row r="299" spans="1:25" x14ac:dyDescent="0.35">
      <c r="A299" s="1" t="s">
        <v>640</v>
      </c>
      <c r="B299" s="1" t="s">
        <v>641</v>
      </c>
      <c r="C299" s="1" t="s">
        <v>71</v>
      </c>
      <c r="D299" s="1" t="s">
        <v>72</v>
      </c>
      <c r="E299" s="1">
        <v>3</v>
      </c>
      <c r="F299" s="1">
        <v>0</v>
      </c>
      <c r="G299" s="1">
        <v>0</v>
      </c>
      <c r="H299" s="56">
        <v>7</v>
      </c>
      <c r="I299" s="56">
        <v>5</v>
      </c>
      <c r="J299" s="56">
        <v>10</v>
      </c>
      <c r="K299" s="56">
        <v>0</v>
      </c>
      <c r="L299" s="56">
        <v>0</v>
      </c>
      <c r="M299" s="56">
        <v>0</v>
      </c>
      <c r="N299" s="56">
        <v>2</v>
      </c>
      <c r="O299" s="56">
        <v>3</v>
      </c>
      <c r="P299" s="56">
        <v>0</v>
      </c>
      <c r="Q299" s="56">
        <v>0</v>
      </c>
      <c r="R299" s="56">
        <v>0</v>
      </c>
      <c r="S299" s="56">
        <v>0</v>
      </c>
      <c r="T299" s="56">
        <v>0</v>
      </c>
      <c r="U299" s="56" t="s">
        <v>748</v>
      </c>
      <c r="V299" s="56">
        <v>0</v>
      </c>
      <c r="W299" s="56">
        <v>2</v>
      </c>
      <c r="X299" s="56">
        <v>1</v>
      </c>
      <c r="Y299" s="56">
        <v>0</v>
      </c>
    </row>
    <row r="300" spans="1:25" x14ac:dyDescent="0.35">
      <c r="A300" s="1" t="s">
        <v>642</v>
      </c>
      <c r="B300" s="1" t="s">
        <v>643</v>
      </c>
      <c r="C300" s="1" t="s">
        <v>61</v>
      </c>
      <c r="D300" s="1" t="s">
        <v>62</v>
      </c>
      <c r="E300" s="1">
        <v>9</v>
      </c>
      <c r="F300" s="1">
        <v>4</v>
      </c>
      <c r="G300" s="1">
        <v>0</v>
      </c>
      <c r="H300" s="56">
        <v>7</v>
      </c>
      <c r="I300" s="56">
        <v>9</v>
      </c>
      <c r="J300" s="56">
        <v>10</v>
      </c>
      <c r="K300" s="56">
        <v>2</v>
      </c>
      <c r="L300" s="56">
        <v>0</v>
      </c>
      <c r="M300" s="56">
        <v>1</v>
      </c>
      <c r="N300" s="56">
        <v>0</v>
      </c>
      <c r="O300" s="56">
        <v>1</v>
      </c>
      <c r="P300" s="56">
        <v>3</v>
      </c>
      <c r="Q300" s="56">
        <v>14</v>
      </c>
      <c r="R300" s="56">
        <v>1</v>
      </c>
      <c r="S300" s="56">
        <v>0</v>
      </c>
      <c r="T300" s="56">
        <v>0</v>
      </c>
      <c r="U300" s="56">
        <v>1</v>
      </c>
      <c r="V300" s="56">
        <v>0</v>
      </c>
      <c r="W300" s="56">
        <v>1</v>
      </c>
      <c r="X300" s="56">
        <v>0</v>
      </c>
      <c r="Y300" s="56">
        <v>1</v>
      </c>
    </row>
    <row r="301" spans="1:25" x14ac:dyDescent="0.35">
      <c r="A301" s="1" t="s">
        <v>644</v>
      </c>
      <c r="B301" s="1" t="s">
        <v>645</v>
      </c>
      <c r="C301" s="1" t="s">
        <v>67</v>
      </c>
      <c r="D301" s="1" t="s">
        <v>68</v>
      </c>
      <c r="E301" s="1">
        <v>2</v>
      </c>
      <c r="F301" s="1">
        <v>2</v>
      </c>
      <c r="G301" s="1">
        <v>0</v>
      </c>
      <c r="H301" s="56">
        <v>0</v>
      </c>
      <c r="I301" s="56">
        <v>0</v>
      </c>
      <c r="J301" s="56">
        <v>0</v>
      </c>
      <c r="K301" s="56">
        <v>1</v>
      </c>
      <c r="L301" s="56">
        <v>0</v>
      </c>
      <c r="M301" s="56">
        <v>0</v>
      </c>
      <c r="N301" s="56">
        <v>0</v>
      </c>
      <c r="O301" s="56">
        <v>0</v>
      </c>
      <c r="P301" s="56">
        <v>0</v>
      </c>
      <c r="Q301" s="56">
        <v>0</v>
      </c>
      <c r="R301" s="56">
        <v>0</v>
      </c>
      <c r="S301" s="56">
        <v>0</v>
      </c>
      <c r="T301" s="56">
        <v>0</v>
      </c>
      <c r="U301" s="56">
        <v>0</v>
      </c>
      <c r="V301" s="56">
        <v>0</v>
      </c>
      <c r="W301" s="56">
        <v>0</v>
      </c>
      <c r="X301" s="56">
        <v>0</v>
      </c>
      <c r="Y301" s="56">
        <v>0</v>
      </c>
    </row>
    <row r="302" spans="1:25" x14ac:dyDescent="0.35">
      <c r="A302" s="1" t="s">
        <v>646</v>
      </c>
      <c r="B302" s="1" t="s">
        <v>647</v>
      </c>
      <c r="C302" s="1" t="s">
        <v>67</v>
      </c>
      <c r="D302" s="1" t="s">
        <v>68</v>
      </c>
      <c r="E302" s="1">
        <v>17</v>
      </c>
      <c r="F302" s="1">
        <v>23</v>
      </c>
      <c r="G302" s="1">
        <v>27</v>
      </c>
      <c r="H302" s="56">
        <v>2</v>
      </c>
      <c r="I302" s="56">
        <v>1</v>
      </c>
      <c r="J302" s="56" t="s">
        <v>748</v>
      </c>
      <c r="K302" s="56">
        <v>2</v>
      </c>
      <c r="L302" s="56">
        <v>21</v>
      </c>
      <c r="M302" s="56">
        <v>9</v>
      </c>
      <c r="N302" s="56">
        <v>1</v>
      </c>
      <c r="O302" s="56">
        <v>0</v>
      </c>
      <c r="P302" s="56">
        <v>2</v>
      </c>
      <c r="Q302" s="56">
        <v>1</v>
      </c>
      <c r="R302" s="56">
        <v>0</v>
      </c>
      <c r="S302" s="56">
        <v>2</v>
      </c>
      <c r="T302" s="56">
        <v>1</v>
      </c>
      <c r="U302" s="56">
        <v>2</v>
      </c>
      <c r="V302" s="56">
        <v>0</v>
      </c>
      <c r="W302" s="56">
        <v>0</v>
      </c>
      <c r="X302" s="56">
        <v>1</v>
      </c>
      <c r="Y302" s="56">
        <v>0</v>
      </c>
    </row>
    <row r="303" spans="1:25" x14ac:dyDescent="0.35">
      <c r="A303" s="1" t="s">
        <v>648</v>
      </c>
      <c r="B303" s="1" t="s">
        <v>649</v>
      </c>
      <c r="C303" s="1" t="s">
        <v>61</v>
      </c>
      <c r="D303" s="1" t="s">
        <v>62</v>
      </c>
      <c r="E303" s="1">
        <v>0</v>
      </c>
      <c r="F303" s="1">
        <v>0</v>
      </c>
      <c r="G303" s="1">
        <v>0</v>
      </c>
      <c r="H303" s="56">
        <v>2</v>
      </c>
      <c r="I303" s="56">
        <v>4</v>
      </c>
      <c r="J303" s="56">
        <v>1</v>
      </c>
      <c r="K303" s="56">
        <v>1</v>
      </c>
      <c r="L303" s="56">
        <v>3</v>
      </c>
      <c r="M303" s="56">
        <v>3</v>
      </c>
      <c r="N303" s="56">
        <v>6</v>
      </c>
      <c r="O303" s="56">
        <v>4</v>
      </c>
      <c r="P303" s="56">
        <v>6</v>
      </c>
      <c r="Q303" s="56">
        <v>2</v>
      </c>
      <c r="R303" s="56">
        <v>1</v>
      </c>
      <c r="S303" s="56">
        <v>1</v>
      </c>
      <c r="T303" s="56">
        <v>0</v>
      </c>
      <c r="U303" s="56">
        <v>0</v>
      </c>
      <c r="V303" s="56">
        <v>0</v>
      </c>
      <c r="W303" s="56">
        <v>0</v>
      </c>
      <c r="X303" s="56">
        <v>3</v>
      </c>
      <c r="Y303" s="56">
        <v>6</v>
      </c>
    </row>
    <row r="304" spans="1:25" x14ac:dyDescent="0.35">
      <c r="A304" s="1" t="s">
        <v>650</v>
      </c>
      <c r="B304" s="1" t="s">
        <v>651</v>
      </c>
      <c r="C304" s="1" t="s">
        <v>67</v>
      </c>
      <c r="D304" s="1" t="s">
        <v>68</v>
      </c>
      <c r="E304" s="1">
        <v>0</v>
      </c>
      <c r="F304" s="1">
        <v>3</v>
      </c>
      <c r="G304" s="1">
        <v>5</v>
      </c>
      <c r="H304" s="56">
        <v>5</v>
      </c>
      <c r="I304" s="56">
        <v>6</v>
      </c>
      <c r="J304" s="56">
        <v>4</v>
      </c>
      <c r="K304" s="56">
        <v>3</v>
      </c>
      <c r="L304" s="56" t="s">
        <v>748</v>
      </c>
      <c r="M304" s="56" t="s">
        <v>748</v>
      </c>
      <c r="N304" s="56" t="s">
        <v>748</v>
      </c>
      <c r="O304" s="56">
        <v>7</v>
      </c>
      <c r="P304" s="56" t="s">
        <v>748</v>
      </c>
      <c r="Q304" s="56" t="s">
        <v>748</v>
      </c>
      <c r="R304" s="56">
        <v>3</v>
      </c>
      <c r="S304" s="56">
        <v>4</v>
      </c>
      <c r="T304" s="56">
        <v>1</v>
      </c>
      <c r="U304" s="56" t="s">
        <v>748</v>
      </c>
      <c r="V304" s="56">
        <v>5</v>
      </c>
      <c r="W304" s="56" t="s">
        <v>748</v>
      </c>
      <c r="X304" s="56" t="s">
        <v>748</v>
      </c>
      <c r="Y304" s="56" t="s">
        <v>748</v>
      </c>
    </row>
    <row r="305" spans="1:25" x14ac:dyDescent="0.35">
      <c r="A305" s="1" t="s">
        <v>652</v>
      </c>
      <c r="B305" s="1" t="s">
        <v>653</v>
      </c>
      <c r="C305" s="1" t="s">
        <v>69</v>
      </c>
      <c r="D305" s="1" t="s">
        <v>70</v>
      </c>
      <c r="E305" s="1">
        <v>0</v>
      </c>
      <c r="F305" s="1">
        <v>6</v>
      </c>
      <c r="G305" s="1">
        <v>1</v>
      </c>
      <c r="H305" s="56">
        <v>0</v>
      </c>
      <c r="I305" s="56">
        <v>0</v>
      </c>
      <c r="J305" s="56">
        <v>0</v>
      </c>
      <c r="K305" s="56">
        <v>2</v>
      </c>
      <c r="L305" s="56">
        <v>3</v>
      </c>
      <c r="M305" s="56">
        <v>0</v>
      </c>
      <c r="N305" s="56">
        <v>1</v>
      </c>
      <c r="O305" s="56">
        <v>0</v>
      </c>
      <c r="P305" s="56">
        <v>0</v>
      </c>
      <c r="Q305" s="56" t="s">
        <v>748</v>
      </c>
      <c r="R305" s="56">
        <v>1</v>
      </c>
      <c r="S305" s="56">
        <v>1</v>
      </c>
      <c r="T305" s="56">
        <v>2</v>
      </c>
      <c r="U305" s="56">
        <v>1</v>
      </c>
      <c r="V305" s="56" t="s">
        <v>748</v>
      </c>
      <c r="W305" s="56">
        <v>1</v>
      </c>
      <c r="X305" s="56">
        <v>0</v>
      </c>
      <c r="Y305" s="56">
        <v>1</v>
      </c>
    </row>
    <row r="306" spans="1:25" x14ac:dyDescent="0.35">
      <c r="A306" s="1" t="s">
        <v>654</v>
      </c>
      <c r="B306" s="1" t="s">
        <v>655</v>
      </c>
      <c r="C306" s="1" t="s">
        <v>65</v>
      </c>
      <c r="D306" s="1" t="s">
        <v>66</v>
      </c>
      <c r="E306" s="1">
        <v>3</v>
      </c>
      <c r="F306" s="1">
        <v>7</v>
      </c>
      <c r="G306" s="1">
        <v>3</v>
      </c>
      <c r="H306" s="56">
        <v>4</v>
      </c>
      <c r="I306" s="56">
        <v>1</v>
      </c>
      <c r="J306" s="56">
        <v>0</v>
      </c>
      <c r="K306" s="56">
        <v>2</v>
      </c>
      <c r="L306" s="56">
        <v>0</v>
      </c>
      <c r="M306" s="56">
        <v>1</v>
      </c>
      <c r="N306" s="56">
        <v>6</v>
      </c>
      <c r="O306" s="56">
        <v>2</v>
      </c>
      <c r="P306" s="56">
        <v>1</v>
      </c>
      <c r="Q306" s="56">
        <v>1</v>
      </c>
      <c r="R306" s="56">
        <v>1</v>
      </c>
      <c r="S306" s="56">
        <v>2</v>
      </c>
      <c r="T306" s="56">
        <v>2</v>
      </c>
      <c r="U306" s="56">
        <v>0</v>
      </c>
      <c r="V306" s="56" t="s">
        <v>748</v>
      </c>
      <c r="W306" s="56" t="s">
        <v>748</v>
      </c>
      <c r="X306" s="56" t="s">
        <v>748</v>
      </c>
      <c r="Y306" s="56" t="s">
        <v>748</v>
      </c>
    </row>
    <row r="307" spans="1:25" x14ac:dyDescent="0.35">
      <c r="A307" s="1" t="s">
        <v>656</v>
      </c>
      <c r="B307" s="1" t="s">
        <v>657</v>
      </c>
      <c r="C307" s="1" t="s">
        <v>59</v>
      </c>
      <c r="D307" s="1" t="s">
        <v>60</v>
      </c>
      <c r="E307" s="1">
        <v>0</v>
      </c>
      <c r="F307" s="1">
        <v>0</v>
      </c>
      <c r="G307" s="1">
        <v>0</v>
      </c>
      <c r="H307" s="56">
        <v>4</v>
      </c>
      <c r="I307" s="56">
        <v>5</v>
      </c>
      <c r="J307" s="56">
        <v>3</v>
      </c>
      <c r="K307" s="56">
        <v>2</v>
      </c>
      <c r="L307" s="56">
        <v>5</v>
      </c>
      <c r="M307" s="56">
        <v>3</v>
      </c>
      <c r="N307" s="56">
        <v>2</v>
      </c>
      <c r="O307" s="56">
        <v>4</v>
      </c>
      <c r="P307" s="56">
        <v>3</v>
      </c>
      <c r="Q307" s="56">
        <v>7</v>
      </c>
      <c r="R307" s="56" t="s">
        <v>748</v>
      </c>
      <c r="S307" s="56">
        <v>0</v>
      </c>
      <c r="T307" s="56">
        <v>0</v>
      </c>
      <c r="U307" s="56">
        <v>0</v>
      </c>
      <c r="V307" s="56">
        <v>0</v>
      </c>
      <c r="W307" s="56">
        <v>7</v>
      </c>
      <c r="X307" s="56">
        <v>3</v>
      </c>
      <c r="Y307" s="56">
        <v>0</v>
      </c>
    </row>
    <row r="308" spans="1:25" x14ac:dyDescent="0.35">
      <c r="A308" s="1" t="s">
        <v>658</v>
      </c>
      <c r="B308" s="1" t="s">
        <v>659</v>
      </c>
      <c r="C308" s="1" t="s">
        <v>59</v>
      </c>
      <c r="D308" s="1" t="s">
        <v>60</v>
      </c>
      <c r="E308" s="1">
        <v>39</v>
      </c>
      <c r="F308" s="1">
        <v>13</v>
      </c>
      <c r="G308" s="1">
        <v>11</v>
      </c>
      <c r="H308" s="56">
        <v>12</v>
      </c>
      <c r="I308" s="56">
        <v>8</v>
      </c>
      <c r="J308" s="56">
        <v>0</v>
      </c>
      <c r="K308" s="56">
        <v>1</v>
      </c>
      <c r="L308" s="56">
        <v>25</v>
      </c>
      <c r="M308" s="56">
        <v>22</v>
      </c>
      <c r="N308" s="56">
        <v>8</v>
      </c>
      <c r="O308" s="56">
        <v>4</v>
      </c>
      <c r="P308" s="56">
        <v>1</v>
      </c>
      <c r="Q308" s="56">
        <v>4</v>
      </c>
      <c r="R308" s="56">
        <v>3</v>
      </c>
      <c r="S308" s="56">
        <v>0</v>
      </c>
      <c r="T308" s="56">
        <v>0</v>
      </c>
      <c r="U308" s="56">
        <v>0</v>
      </c>
      <c r="V308" s="56">
        <v>1</v>
      </c>
      <c r="W308" s="56">
        <v>2</v>
      </c>
      <c r="X308" s="56">
        <v>7</v>
      </c>
      <c r="Y308" s="56">
        <v>16</v>
      </c>
    </row>
    <row r="309" spans="1:25" x14ac:dyDescent="0.35">
      <c r="A309" s="1" t="s">
        <v>660</v>
      </c>
      <c r="B309" s="1" t="s">
        <v>661</v>
      </c>
      <c r="C309" s="1" t="s">
        <v>67</v>
      </c>
      <c r="D309" s="1" t="s">
        <v>68</v>
      </c>
      <c r="E309" s="1">
        <v>9</v>
      </c>
      <c r="F309" s="1">
        <v>8</v>
      </c>
      <c r="G309" s="1">
        <v>3</v>
      </c>
      <c r="H309" s="56">
        <v>0</v>
      </c>
      <c r="I309" s="56">
        <v>2</v>
      </c>
      <c r="J309" s="56">
        <v>3</v>
      </c>
      <c r="K309" s="56">
        <v>3</v>
      </c>
      <c r="L309" s="56">
        <v>6</v>
      </c>
      <c r="M309" s="56">
        <v>2</v>
      </c>
      <c r="N309" s="56">
        <v>12</v>
      </c>
      <c r="O309" s="56">
        <v>4</v>
      </c>
      <c r="P309" s="56">
        <v>4</v>
      </c>
      <c r="Q309" s="56" t="s">
        <v>748</v>
      </c>
      <c r="R309" s="56">
        <v>6</v>
      </c>
      <c r="S309" s="56">
        <v>2</v>
      </c>
      <c r="T309" s="56">
        <v>2</v>
      </c>
      <c r="U309" s="56">
        <v>3</v>
      </c>
      <c r="V309" s="56">
        <v>0</v>
      </c>
      <c r="W309" s="56">
        <v>1</v>
      </c>
      <c r="X309" s="56">
        <v>1</v>
      </c>
      <c r="Y309" s="56">
        <v>5</v>
      </c>
    </row>
    <row r="310" spans="1:25" x14ac:dyDescent="0.35">
      <c r="A310" s="1" t="s">
        <v>662</v>
      </c>
      <c r="B310" s="1" t="s">
        <v>663</v>
      </c>
      <c r="C310" s="1" t="s">
        <v>61</v>
      </c>
      <c r="D310" s="1" t="s">
        <v>62</v>
      </c>
      <c r="E310" s="1">
        <v>9</v>
      </c>
      <c r="F310" s="1">
        <v>7</v>
      </c>
      <c r="G310" s="1">
        <v>5</v>
      </c>
      <c r="H310" s="56">
        <v>2</v>
      </c>
      <c r="I310" s="56">
        <v>3</v>
      </c>
      <c r="J310" s="56">
        <v>4</v>
      </c>
      <c r="K310" s="56">
        <v>4</v>
      </c>
      <c r="L310" s="56">
        <v>4</v>
      </c>
      <c r="M310" s="56">
        <v>9</v>
      </c>
      <c r="N310" s="56">
        <v>9</v>
      </c>
      <c r="O310" s="56">
        <v>3</v>
      </c>
      <c r="P310" s="56">
        <v>8</v>
      </c>
      <c r="Q310" s="56">
        <v>2</v>
      </c>
      <c r="R310" s="56">
        <v>2</v>
      </c>
      <c r="S310" s="56">
        <v>0</v>
      </c>
      <c r="T310" s="56">
        <v>1</v>
      </c>
      <c r="U310" s="56">
        <v>1</v>
      </c>
      <c r="V310" s="56">
        <v>0</v>
      </c>
      <c r="W310" s="56">
        <v>1</v>
      </c>
      <c r="X310" s="56">
        <v>3</v>
      </c>
      <c r="Y310" s="56">
        <v>1</v>
      </c>
    </row>
    <row r="311" spans="1:25" x14ac:dyDescent="0.35">
      <c r="A311" s="1" t="s">
        <v>664</v>
      </c>
      <c r="B311" s="1" t="s">
        <v>665</v>
      </c>
      <c r="C311" s="1" t="s">
        <v>57</v>
      </c>
      <c r="D311" s="1" t="s">
        <v>58</v>
      </c>
      <c r="E311" s="1">
        <v>48</v>
      </c>
      <c r="F311" s="1">
        <v>0</v>
      </c>
      <c r="G311" s="1">
        <v>2</v>
      </c>
      <c r="H311" s="56">
        <v>0</v>
      </c>
      <c r="I311" s="56">
        <v>10</v>
      </c>
      <c r="J311" s="56" t="s">
        <v>748</v>
      </c>
      <c r="K311" s="56">
        <v>11</v>
      </c>
      <c r="L311" s="56">
        <v>15</v>
      </c>
      <c r="M311" s="56">
        <v>24</v>
      </c>
      <c r="N311" s="56">
        <v>33</v>
      </c>
      <c r="O311" s="56">
        <v>13</v>
      </c>
      <c r="P311" s="56">
        <v>18</v>
      </c>
      <c r="Q311" s="56">
        <v>10</v>
      </c>
      <c r="R311" s="56">
        <v>16</v>
      </c>
      <c r="S311" s="56">
        <v>15</v>
      </c>
      <c r="T311" s="56">
        <v>23</v>
      </c>
      <c r="U311" s="56">
        <v>21</v>
      </c>
      <c r="V311" s="56">
        <v>10</v>
      </c>
      <c r="W311" s="56">
        <v>57</v>
      </c>
      <c r="X311" s="56">
        <v>32</v>
      </c>
      <c r="Y311" s="56">
        <v>71</v>
      </c>
    </row>
    <row r="312" spans="1:25" x14ac:dyDescent="0.35">
      <c r="A312" s="1" t="s">
        <v>666</v>
      </c>
      <c r="B312" s="1" t="s">
        <v>667</v>
      </c>
      <c r="C312" s="1" t="s">
        <v>65</v>
      </c>
      <c r="D312" s="1" t="s">
        <v>66</v>
      </c>
      <c r="E312" s="1">
        <v>7</v>
      </c>
      <c r="F312" s="1">
        <v>13</v>
      </c>
      <c r="G312" s="1">
        <v>1</v>
      </c>
      <c r="H312" s="56">
        <v>9</v>
      </c>
      <c r="I312" s="56">
        <v>8</v>
      </c>
      <c r="J312" s="56">
        <v>11</v>
      </c>
      <c r="K312" s="56">
        <v>17</v>
      </c>
      <c r="L312" s="56">
        <v>16</v>
      </c>
      <c r="M312" s="56">
        <v>12</v>
      </c>
      <c r="N312" s="56">
        <v>13</v>
      </c>
      <c r="O312" s="56">
        <v>19</v>
      </c>
      <c r="P312" s="56">
        <v>15</v>
      </c>
      <c r="Q312" s="56">
        <v>15</v>
      </c>
      <c r="R312" s="56">
        <v>17</v>
      </c>
      <c r="S312" s="56">
        <v>17</v>
      </c>
      <c r="T312" s="56">
        <v>23</v>
      </c>
      <c r="U312" s="56">
        <v>20</v>
      </c>
      <c r="V312" s="56">
        <v>16</v>
      </c>
      <c r="W312" s="56">
        <v>8</v>
      </c>
      <c r="X312" s="56">
        <v>14</v>
      </c>
      <c r="Y312" s="56">
        <v>18</v>
      </c>
    </row>
    <row r="313" spans="1:25" x14ac:dyDescent="0.35">
      <c r="A313" s="1" t="s">
        <v>668</v>
      </c>
      <c r="B313" s="1" t="s">
        <v>669</v>
      </c>
      <c r="C313" s="1" t="s">
        <v>69</v>
      </c>
      <c r="D313" s="1" t="s">
        <v>70</v>
      </c>
      <c r="E313" s="1">
        <v>1</v>
      </c>
      <c r="F313" s="1">
        <v>13</v>
      </c>
      <c r="G313" s="1">
        <v>0</v>
      </c>
      <c r="H313" s="56">
        <v>7</v>
      </c>
      <c r="I313" s="56">
        <v>5</v>
      </c>
      <c r="J313" s="56">
        <v>8</v>
      </c>
      <c r="K313" s="56">
        <v>4</v>
      </c>
      <c r="L313" s="56">
        <v>4</v>
      </c>
      <c r="M313" s="56">
        <v>9</v>
      </c>
      <c r="N313" s="56">
        <v>7</v>
      </c>
      <c r="O313" s="56">
        <v>2</v>
      </c>
      <c r="P313" s="56">
        <v>9</v>
      </c>
      <c r="Q313" s="56">
        <v>1</v>
      </c>
      <c r="R313" s="56">
        <v>2</v>
      </c>
      <c r="S313" s="56">
        <v>2</v>
      </c>
      <c r="T313" s="56">
        <v>7</v>
      </c>
      <c r="U313" s="56">
        <v>7</v>
      </c>
      <c r="V313" s="56">
        <v>2</v>
      </c>
      <c r="W313" s="56">
        <v>7</v>
      </c>
      <c r="X313" s="56">
        <v>9</v>
      </c>
      <c r="Y313" s="56">
        <v>5</v>
      </c>
    </row>
    <row r="314" spans="1:25" x14ac:dyDescent="0.35">
      <c r="A314" s="1" t="s">
        <v>670</v>
      </c>
      <c r="B314" s="1" t="s">
        <v>671</v>
      </c>
      <c r="C314" s="1" t="s">
        <v>67</v>
      </c>
      <c r="D314" s="1" t="s">
        <v>68</v>
      </c>
      <c r="E314" s="1">
        <v>0</v>
      </c>
      <c r="F314" s="1">
        <v>0</v>
      </c>
      <c r="G314" s="1">
        <v>0</v>
      </c>
      <c r="H314" s="56">
        <v>0</v>
      </c>
      <c r="I314" s="56">
        <v>0</v>
      </c>
      <c r="J314" s="56">
        <v>0</v>
      </c>
      <c r="K314" s="56">
        <v>4</v>
      </c>
      <c r="L314" s="56">
        <v>2</v>
      </c>
      <c r="M314" s="56">
        <v>5</v>
      </c>
      <c r="N314" s="56">
        <v>2</v>
      </c>
      <c r="O314" s="56">
        <v>0</v>
      </c>
      <c r="P314" s="56">
        <v>8</v>
      </c>
      <c r="Q314" s="56">
        <v>0</v>
      </c>
      <c r="R314" s="56">
        <v>0</v>
      </c>
      <c r="S314" s="56">
        <v>0</v>
      </c>
      <c r="T314" s="56">
        <v>0</v>
      </c>
      <c r="U314" s="56" t="s">
        <v>748</v>
      </c>
      <c r="V314" s="56">
        <v>2</v>
      </c>
      <c r="W314" s="56">
        <v>0</v>
      </c>
      <c r="X314" s="56">
        <v>2</v>
      </c>
      <c r="Y314" s="56">
        <v>0</v>
      </c>
    </row>
    <row r="315" spans="1:25" x14ac:dyDescent="0.35">
      <c r="A315" s="1" t="s">
        <v>672</v>
      </c>
      <c r="B315" s="1" t="s">
        <v>673</v>
      </c>
      <c r="C315" s="1" t="s">
        <v>67</v>
      </c>
      <c r="D315" s="1" t="s">
        <v>68</v>
      </c>
      <c r="E315" s="1">
        <v>5</v>
      </c>
      <c r="F315" s="1">
        <v>0</v>
      </c>
      <c r="G315" s="1">
        <v>0</v>
      </c>
      <c r="H315" s="56" t="s">
        <v>748</v>
      </c>
      <c r="I315" s="56" t="s">
        <v>748</v>
      </c>
      <c r="J315" s="56">
        <v>8</v>
      </c>
      <c r="K315" s="56">
        <v>1</v>
      </c>
      <c r="L315" s="56">
        <v>6</v>
      </c>
      <c r="M315" s="56">
        <v>1</v>
      </c>
      <c r="N315" s="56">
        <v>0</v>
      </c>
      <c r="O315" s="56">
        <v>1</v>
      </c>
      <c r="P315" s="56">
        <v>0</v>
      </c>
      <c r="Q315" s="56" t="s">
        <v>748</v>
      </c>
      <c r="R315" s="56">
        <v>3</v>
      </c>
      <c r="S315" s="56">
        <v>0</v>
      </c>
      <c r="T315" s="56">
        <v>0</v>
      </c>
      <c r="U315" s="56">
        <v>0</v>
      </c>
      <c r="V315" s="56" t="s">
        <v>748</v>
      </c>
      <c r="W315" s="56">
        <v>0</v>
      </c>
      <c r="X315" s="56">
        <v>0</v>
      </c>
      <c r="Y315" s="56">
        <v>0</v>
      </c>
    </row>
    <row r="316" spans="1:25" x14ac:dyDescent="0.35">
      <c r="A316" s="1" t="s">
        <v>674</v>
      </c>
      <c r="B316" s="1" t="s">
        <v>675</v>
      </c>
      <c r="C316" s="1" t="s">
        <v>65</v>
      </c>
      <c r="D316" s="1" t="s">
        <v>66</v>
      </c>
      <c r="E316" s="1">
        <v>43</v>
      </c>
      <c r="F316" s="1">
        <v>26</v>
      </c>
      <c r="G316" s="1">
        <v>37</v>
      </c>
      <c r="H316" s="56">
        <v>49</v>
      </c>
      <c r="I316" s="56">
        <v>30</v>
      </c>
      <c r="J316" s="56">
        <v>45</v>
      </c>
      <c r="K316" s="56">
        <v>29</v>
      </c>
      <c r="L316" s="56">
        <v>31</v>
      </c>
      <c r="M316" s="56">
        <v>28</v>
      </c>
      <c r="N316" s="56">
        <v>34</v>
      </c>
      <c r="O316" s="56">
        <v>28</v>
      </c>
      <c r="P316" s="56">
        <v>26</v>
      </c>
      <c r="Q316" s="56">
        <v>13</v>
      </c>
      <c r="R316" s="56">
        <v>24</v>
      </c>
      <c r="S316" s="56">
        <v>13</v>
      </c>
      <c r="T316" s="56">
        <v>7</v>
      </c>
      <c r="U316" s="56">
        <v>7</v>
      </c>
      <c r="V316" s="56">
        <v>11</v>
      </c>
      <c r="W316" s="56">
        <v>2</v>
      </c>
      <c r="X316" s="56">
        <v>5</v>
      </c>
      <c r="Y316" s="56">
        <v>0</v>
      </c>
    </row>
    <row r="317" spans="1:25" x14ac:dyDescent="0.35">
      <c r="A317" s="1" t="s">
        <v>676</v>
      </c>
      <c r="B317" s="1" t="s">
        <v>677</v>
      </c>
      <c r="C317" s="1" t="s">
        <v>67</v>
      </c>
      <c r="D317" s="1" t="s">
        <v>68</v>
      </c>
      <c r="E317" s="1">
        <v>2</v>
      </c>
      <c r="F317" s="1">
        <v>2</v>
      </c>
      <c r="G317" s="1">
        <v>0</v>
      </c>
      <c r="H317" s="56">
        <v>14</v>
      </c>
      <c r="I317" s="56">
        <v>11</v>
      </c>
      <c r="J317" s="56">
        <v>4</v>
      </c>
      <c r="K317" s="56" t="s">
        <v>748</v>
      </c>
      <c r="L317" s="56">
        <v>10</v>
      </c>
      <c r="M317" s="56">
        <v>6</v>
      </c>
      <c r="N317" s="56">
        <v>5</v>
      </c>
      <c r="O317" s="56">
        <v>5</v>
      </c>
      <c r="P317" s="56">
        <v>8</v>
      </c>
      <c r="Q317" s="56">
        <v>11</v>
      </c>
      <c r="R317" s="56">
        <v>8</v>
      </c>
      <c r="S317" s="56">
        <v>7</v>
      </c>
      <c r="T317" s="56">
        <v>6</v>
      </c>
      <c r="U317" s="56">
        <v>10</v>
      </c>
      <c r="V317" s="56" t="s">
        <v>748</v>
      </c>
      <c r="W317" s="56">
        <v>7</v>
      </c>
      <c r="X317" s="56">
        <v>10</v>
      </c>
      <c r="Y317" s="56">
        <v>10</v>
      </c>
    </row>
    <row r="318" spans="1:25" x14ac:dyDescent="0.35">
      <c r="A318" s="1" t="s">
        <v>678</v>
      </c>
      <c r="B318" s="1" t="s">
        <v>679</v>
      </c>
      <c r="C318" s="1" t="s">
        <v>67</v>
      </c>
      <c r="D318" s="1" t="s">
        <v>68</v>
      </c>
      <c r="E318" s="1">
        <v>0</v>
      </c>
      <c r="F318" s="1">
        <v>3</v>
      </c>
      <c r="G318" s="1">
        <v>3</v>
      </c>
      <c r="H318" s="56">
        <v>0</v>
      </c>
      <c r="I318" s="56">
        <v>1</v>
      </c>
      <c r="J318" s="56">
        <v>3</v>
      </c>
      <c r="K318" s="56">
        <v>1</v>
      </c>
      <c r="L318" s="56">
        <v>4</v>
      </c>
      <c r="M318" s="56">
        <v>1</v>
      </c>
      <c r="N318" s="56">
        <v>2</v>
      </c>
      <c r="O318" s="56">
        <v>0</v>
      </c>
      <c r="P318" s="56">
        <v>2</v>
      </c>
      <c r="Q318" s="56">
        <v>0</v>
      </c>
      <c r="R318" s="56">
        <v>2</v>
      </c>
      <c r="S318" s="56">
        <v>3</v>
      </c>
      <c r="T318" s="56">
        <v>3</v>
      </c>
      <c r="U318" s="56">
        <v>4</v>
      </c>
      <c r="V318" s="56">
        <v>2</v>
      </c>
      <c r="W318" s="56">
        <v>3</v>
      </c>
      <c r="X318" s="56">
        <v>1</v>
      </c>
      <c r="Y318" s="56">
        <v>3</v>
      </c>
    </row>
    <row r="319" spans="1:25" x14ac:dyDescent="0.35">
      <c r="A319" s="1" t="s">
        <v>680</v>
      </c>
      <c r="B319" s="1" t="s">
        <v>681</v>
      </c>
      <c r="C319" s="1" t="s">
        <v>71</v>
      </c>
      <c r="D319" s="1" t="s">
        <v>72</v>
      </c>
      <c r="E319" s="1">
        <v>0</v>
      </c>
      <c r="F319" s="1">
        <v>8</v>
      </c>
      <c r="G319" s="1">
        <v>3</v>
      </c>
      <c r="H319" s="56">
        <v>1</v>
      </c>
      <c r="I319" s="56">
        <v>3</v>
      </c>
      <c r="J319" s="56">
        <v>3</v>
      </c>
      <c r="K319" s="56">
        <v>4</v>
      </c>
      <c r="L319" s="56">
        <v>7</v>
      </c>
      <c r="M319" s="56">
        <v>3</v>
      </c>
      <c r="N319" s="56" t="s">
        <v>748</v>
      </c>
      <c r="O319" s="56">
        <v>4</v>
      </c>
      <c r="P319" s="56">
        <v>3</v>
      </c>
      <c r="Q319" s="56">
        <v>5</v>
      </c>
      <c r="R319" s="56">
        <v>0</v>
      </c>
      <c r="S319" s="56">
        <v>4</v>
      </c>
      <c r="T319" s="56">
        <v>1</v>
      </c>
      <c r="U319" s="56" t="s">
        <v>748</v>
      </c>
      <c r="V319" s="56">
        <v>1</v>
      </c>
      <c r="W319" s="56">
        <v>12</v>
      </c>
      <c r="X319" s="56" t="s">
        <v>748</v>
      </c>
      <c r="Y319" s="56">
        <v>10</v>
      </c>
    </row>
    <row r="320" spans="1:25" x14ac:dyDescent="0.35">
      <c r="A320" s="1" t="s">
        <v>682</v>
      </c>
      <c r="B320" s="1" t="s">
        <v>683</v>
      </c>
      <c r="C320" s="1" t="s">
        <v>71</v>
      </c>
      <c r="D320" s="1" t="s">
        <v>72</v>
      </c>
      <c r="E320" s="1">
        <v>8</v>
      </c>
      <c r="F320" s="1">
        <v>3</v>
      </c>
      <c r="G320" s="1">
        <v>8</v>
      </c>
      <c r="H320" s="56">
        <v>8</v>
      </c>
      <c r="I320" s="56">
        <v>8</v>
      </c>
      <c r="J320" s="56" t="s">
        <v>748</v>
      </c>
      <c r="K320" s="56">
        <v>6</v>
      </c>
      <c r="L320" s="56">
        <v>2</v>
      </c>
      <c r="M320" s="56" t="s">
        <v>748</v>
      </c>
      <c r="N320" s="56" t="s">
        <v>748</v>
      </c>
      <c r="O320" s="56" t="s">
        <v>748</v>
      </c>
      <c r="P320" s="56">
        <v>14</v>
      </c>
      <c r="Q320" s="56">
        <v>4</v>
      </c>
      <c r="R320" s="56">
        <v>1</v>
      </c>
      <c r="S320" s="56">
        <v>0</v>
      </c>
      <c r="T320" s="56">
        <v>0</v>
      </c>
      <c r="U320" s="56">
        <v>0</v>
      </c>
      <c r="V320" s="56">
        <v>0</v>
      </c>
      <c r="W320" s="56">
        <v>5</v>
      </c>
      <c r="X320" s="56">
        <v>2</v>
      </c>
      <c r="Y320" s="56">
        <v>2</v>
      </c>
    </row>
    <row r="321" spans="1:25" x14ac:dyDescent="0.35">
      <c r="A321" s="1" t="s">
        <v>684</v>
      </c>
      <c r="B321" s="1" t="s">
        <v>685</v>
      </c>
      <c r="C321" s="1" t="s">
        <v>67</v>
      </c>
      <c r="D321" s="1" t="s">
        <v>68</v>
      </c>
      <c r="E321" s="1">
        <v>6</v>
      </c>
      <c r="F321" s="1">
        <v>1</v>
      </c>
      <c r="G321" s="1">
        <v>3</v>
      </c>
      <c r="H321" s="56">
        <v>6</v>
      </c>
      <c r="I321" s="56">
        <v>14</v>
      </c>
      <c r="J321" s="56">
        <v>8</v>
      </c>
      <c r="K321" s="56">
        <v>8</v>
      </c>
      <c r="L321" s="56">
        <v>5</v>
      </c>
      <c r="M321" s="56">
        <v>11</v>
      </c>
      <c r="N321" s="56">
        <v>8</v>
      </c>
      <c r="O321" s="56">
        <v>4</v>
      </c>
      <c r="P321" s="56">
        <v>11</v>
      </c>
      <c r="Q321" s="56">
        <v>11</v>
      </c>
      <c r="R321" s="56">
        <v>2</v>
      </c>
      <c r="S321" s="56">
        <v>1</v>
      </c>
      <c r="T321" s="56">
        <v>0</v>
      </c>
      <c r="U321" s="56">
        <v>1</v>
      </c>
      <c r="V321" s="56">
        <v>0</v>
      </c>
      <c r="W321" s="56">
        <v>1</v>
      </c>
      <c r="X321" s="56">
        <v>3</v>
      </c>
      <c r="Y321" s="56">
        <v>2</v>
      </c>
    </row>
    <row r="322" spans="1:25" x14ac:dyDescent="0.35">
      <c r="A322" s="1" t="s">
        <v>686</v>
      </c>
      <c r="B322" s="1" t="s">
        <v>687</v>
      </c>
      <c r="C322" s="1" t="s">
        <v>71</v>
      </c>
      <c r="D322" s="1" t="s">
        <v>72</v>
      </c>
      <c r="E322" s="1">
        <v>2</v>
      </c>
      <c r="F322" s="1">
        <v>1</v>
      </c>
      <c r="G322" s="1">
        <v>0</v>
      </c>
      <c r="H322" s="56">
        <v>5</v>
      </c>
      <c r="I322" s="56">
        <v>4</v>
      </c>
      <c r="J322" s="56">
        <v>2</v>
      </c>
      <c r="K322" s="56">
        <v>1</v>
      </c>
      <c r="L322" s="56">
        <v>8</v>
      </c>
      <c r="M322" s="56">
        <v>2</v>
      </c>
      <c r="N322" s="56">
        <v>1</v>
      </c>
      <c r="O322" s="56">
        <v>1</v>
      </c>
      <c r="P322" s="56">
        <v>1</v>
      </c>
      <c r="Q322" s="56">
        <v>2</v>
      </c>
      <c r="R322" s="56">
        <v>1</v>
      </c>
      <c r="S322" s="56">
        <v>0</v>
      </c>
      <c r="T322" s="56" t="s">
        <v>748</v>
      </c>
      <c r="U322" s="56">
        <v>0</v>
      </c>
      <c r="V322" s="56">
        <v>0</v>
      </c>
      <c r="W322" s="56">
        <v>0</v>
      </c>
      <c r="X322" s="56">
        <v>3</v>
      </c>
      <c r="Y322" s="56">
        <v>1</v>
      </c>
    </row>
    <row r="323" spans="1:25" x14ac:dyDescent="0.35">
      <c r="A323" s="1" t="s">
        <v>688</v>
      </c>
      <c r="B323" s="1" t="s">
        <v>689</v>
      </c>
      <c r="C323" s="1" t="s">
        <v>65</v>
      </c>
      <c r="D323" s="1" t="s">
        <v>66</v>
      </c>
      <c r="E323" s="1">
        <v>4</v>
      </c>
      <c r="F323" s="1">
        <v>25</v>
      </c>
      <c r="G323" s="1">
        <v>23</v>
      </c>
      <c r="H323" s="56">
        <v>3</v>
      </c>
      <c r="I323" s="56">
        <v>2</v>
      </c>
      <c r="J323" s="56">
        <v>4</v>
      </c>
      <c r="K323" s="56">
        <v>5</v>
      </c>
      <c r="L323" s="56">
        <v>4</v>
      </c>
      <c r="M323" s="56" t="s">
        <v>748</v>
      </c>
      <c r="N323" s="56">
        <v>7</v>
      </c>
      <c r="O323" s="56">
        <v>2</v>
      </c>
      <c r="P323" s="56">
        <v>1</v>
      </c>
      <c r="Q323" s="56">
        <v>1</v>
      </c>
      <c r="R323" s="56">
        <v>0</v>
      </c>
      <c r="S323" s="56">
        <v>0</v>
      </c>
      <c r="T323" s="56">
        <v>0</v>
      </c>
      <c r="U323" s="56">
        <v>0</v>
      </c>
      <c r="V323" s="56">
        <v>1</v>
      </c>
      <c r="W323" s="56">
        <v>2</v>
      </c>
      <c r="X323" s="56">
        <v>2</v>
      </c>
      <c r="Y323" s="56">
        <v>1</v>
      </c>
    </row>
    <row r="324" spans="1:25" x14ac:dyDescent="0.35">
      <c r="A324" s="1" t="s">
        <v>690</v>
      </c>
      <c r="B324" s="1" t="s">
        <v>691</v>
      </c>
      <c r="C324" s="1" t="s">
        <v>71</v>
      </c>
      <c r="D324" s="1" t="s">
        <v>72</v>
      </c>
      <c r="E324" s="1">
        <v>10</v>
      </c>
      <c r="F324" s="1">
        <v>3</v>
      </c>
      <c r="G324" s="1">
        <v>5</v>
      </c>
      <c r="H324" s="56">
        <v>2</v>
      </c>
      <c r="I324" s="56">
        <v>2</v>
      </c>
      <c r="J324" s="56">
        <v>4</v>
      </c>
      <c r="K324" s="56">
        <v>0</v>
      </c>
      <c r="L324" s="56">
        <v>1</v>
      </c>
      <c r="M324" s="56">
        <v>2</v>
      </c>
      <c r="N324" s="56">
        <v>2</v>
      </c>
      <c r="O324" s="56">
        <v>0</v>
      </c>
      <c r="P324" s="56">
        <v>8</v>
      </c>
      <c r="Q324" s="56">
        <v>8</v>
      </c>
      <c r="R324" s="56">
        <v>1</v>
      </c>
      <c r="S324" s="56">
        <v>2</v>
      </c>
      <c r="T324" s="56">
        <v>3</v>
      </c>
      <c r="U324" s="56">
        <v>0</v>
      </c>
      <c r="V324" s="56">
        <v>1</v>
      </c>
      <c r="W324" s="56">
        <v>3</v>
      </c>
      <c r="X324" s="56">
        <v>4</v>
      </c>
      <c r="Y324" s="56">
        <v>4</v>
      </c>
    </row>
    <row r="325" spans="1:25" x14ac:dyDescent="0.35">
      <c r="A325" s="1" t="s">
        <v>692</v>
      </c>
      <c r="B325" s="1" t="s">
        <v>693</v>
      </c>
      <c r="C325" s="1" t="s">
        <v>73</v>
      </c>
      <c r="D325" s="1" t="s">
        <v>74</v>
      </c>
      <c r="E325" s="1">
        <v>0</v>
      </c>
      <c r="F325" s="1">
        <v>0</v>
      </c>
      <c r="G325" s="1">
        <v>0</v>
      </c>
      <c r="H325" s="56">
        <v>29</v>
      </c>
      <c r="I325" s="56">
        <v>0</v>
      </c>
      <c r="J325" s="56">
        <v>0</v>
      </c>
      <c r="K325" s="56">
        <v>0</v>
      </c>
      <c r="L325" s="56">
        <v>0</v>
      </c>
      <c r="M325" s="56">
        <v>0</v>
      </c>
      <c r="N325" s="56">
        <v>0</v>
      </c>
      <c r="O325" s="56">
        <v>1</v>
      </c>
      <c r="P325" s="56">
        <v>0</v>
      </c>
      <c r="Q325" s="56">
        <v>0</v>
      </c>
      <c r="R325" s="56">
        <v>0</v>
      </c>
      <c r="S325" s="56">
        <v>0</v>
      </c>
      <c r="T325" s="56">
        <v>0</v>
      </c>
      <c r="U325" s="56">
        <v>0</v>
      </c>
      <c r="V325" s="56">
        <v>0</v>
      </c>
      <c r="W325" s="56">
        <v>0</v>
      </c>
      <c r="X325" s="56">
        <v>0</v>
      </c>
      <c r="Y325" s="56">
        <v>0</v>
      </c>
    </row>
    <row r="326" spans="1:2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35">
      <c r="A327" s="5"/>
      <c r="B327" s="5"/>
      <c r="C327" s="5"/>
      <c r="D327" s="5"/>
      <c r="E327" s="1"/>
      <c r="F327" s="1"/>
      <c r="G327" s="5"/>
      <c r="H327" s="5"/>
      <c r="I327" s="5"/>
      <c r="J327" s="5"/>
      <c r="K327" s="5"/>
      <c r="L327" s="5"/>
      <c r="M327" s="5"/>
      <c r="N327" s="5"/>
      <c r="O327" s="5"/>
      <c r="P327" s="5"/>
      <c r="Q327" s="5"/>
      <c r="R327" s="5"/>
      <c r="S327" s="5"/>
      <c r="T327" s="5"/>
      <c r="U327" s="5"/>
      <c r="V327" s="5"/>
      <c r="W327" s="5"/>
      <c r="X327" s="5"/>
    </row>
    <row r="328" spans="1:25" s="27" customFormat="1" x14ac:dyDescent="0.35">
      <c r="A328" s="28" t="s">
        <v>31</v>
      </c>
      <c r="B328" s="29" t="s">
        <v>32</v>
      </c>
      <c r="C328" s="30"/>
      <c r="D328" s="30"/>
      <c r="E328" s="31"/>
      <c r="F328" s="31"/>
      <c r="G328" s="31"/>
      <c r="H328" s="31"/>
    </row>
    <row r="329" spans="1:25" s="27" customFormat="1" x14ac:dyDescent="0.35">
      <c r="A329" s="28" t="s">
        <v>33</v>
      </c>
      <c r="B329" s="32" t="s">
        <v>34</v>
      </c>
      <c r="C329" s="30"/>
      <c r="D329" s="30"/>
      <c r="E329" s="31"/>
      <c r="F329" s="31"/>
      <c r="G329" s="31"/>
      <c r="H329" s="31"/>
    </row>
    <row r="330" spans="1:25" s="27" customFormat="1" x14ac:dyDescent="0.35">
      <c r="A330" s="28" t="s">
        <v>35</v>
      </c>
      <c r="B330" s="33" t="s">
        <v>694</v>
      </c>
      <c r="C330" s="30"/>
      <c r="D330" s="30"/>
      <c r="E330" s="31"/>
      <c r="F330" s="31"/>
      <c r="G330" s="31"/>
      <c r="H330" s="31"/>
    </row>
    <row r="331" spans="1:25" s="27" customFormat="1" x14ac:dyDescent="0.35">
      <c r="A331" s="28" t="s">
        <v>695</v>
      </c>
      <c r="B331" s="34" t="s">
        <v>37</v>
      </c>
      <c r="C331" s="30"/>
      <c r="D331" s="30"/>
      <c r="E331" s="31"/>
      <c r="F331" s="31"/>
      <c r="G331" s="31"/>
      <c r="H331" s="31"/>
    </row>
    <row r="332" spans="1:25" x14ac:dyDescent="0.35">
      <c r="A332" s="5"/>
      <c r="B332" s="5"/>
      <c r="C332" s="5"/>
      <c r="D332" s="5"/>
      <c r="E332" s="5"/>
      <c r="F332" s="5"/>
      <c r="G332" s="5"/>
      <c r="H332" s="5"/>
      <c r="I332" s="5"/>
      <c r="J332" s="5"/>
      <c r="K332" s="5"/>
      <c r="L332" s="5"/>
      <c r="M332" s="5"/>
      <c r="N332" s="5"/>
      <c r="O332" s="5"/>
      <c r="P332" s="5"/>
      <c r="Q332" s="5"/>
      <c r="R332" s="5"/>
      <c r="S332" s="5"/>
    </row>
    <row r="333" spans="1:25" s="27" customFormat="1" ht="35.15" customHeight="1" x14ac:dyDescent="0.35">
      <c r="A333" s="64" t="s">
        <v>741</v>
      </c>
      <c r="B333" s="64"/>
      <c r="C333" s="64"/>
      <c r="D333" s="64"/>
      <c r="E333" s="64"/>
      <c r="F333" s="64"/>
      <c r="G333" s="64"/>
      <c r="H333" s="64"/>
    </row>
    <row r="334" spans="1:25" s="27" customFormat="1" ht="40" customHeight="1" x14ac:dyDescent="0.35">
      <c r="A334" s="64" t="s">
        <v>742</v>
      </c>
      <c r="B334" s="64"/>
      <c r="C334" s="64"/>
      <c r="D334" s="64"/>
      <c r="E334" s="64"/>
      <c r="F334" s="64"/>
      <c r="G334" s="64"/>
      <c r="H334" s="64"/>
      <c r="I334" s="64"/>
    </row>
    <row r="335" spans="1:25" s="27" customFormat="1" ht="18.75" customHeight="1" x14ac:dyDescent="0.35">
      <c r="A335" s="65" t="s">
        <v>698</v>
      </c>
      <c r="B335" s="65"/>
      <c r="C335" s="65"/>
      <c r="D335" s="65"/>
      <c r="E335" s="65"/>
      <c r="F335" s="65"/>
      <c r="G335" s="65"/>
      <c r="H335" s="65"/>
    </row>
    <row r="336" spans="1:25" x14ac:dyDescent="0.35">
      <c r="A336" s="12"/>
      <c r="B336" s="12"/>
      <c r="C336" s="12"/>
      <c r="D336" s="12"/>
      <c r="E336" s="12"/>
      <c r="F336" s="12"/>
      <c r="H336" s="12"/>
      <c r="I336" s="12"/>
      <c r="J336" s="12"/>
      <c r="K336" s="12"/>
      <c r="L336" s="12"/>
      <c r="M336" s="12"/>
      <c r="N336" s="12"/>
      <c r="O336" s="12"/>
      <c r="P336" s="12"/>
      <c r="Q336" s="12"/>
      <c r="R336" s="12"/>
      <c r="S336" s="5"/>
      <c r="T336" s="5"/>
      <c r="U336" s="5"/>
      <c r="V336" s="5"/>
      <c r="W336" s="5"/>
      <c r="X336" s="5"/>
    </row>
    <row r="337" spans="1:24" x14ac:dyDescent="0.35">
      <c r="A337" s="12"/>
      <c r="B337" s="12"/>
      <c r="C337" s="12"/>
      <c r="D337" s="12"/>
      <c r="E337" s="12"/>
      <c r="F337" s="12"/>
      <c r="H337" s="12"/>
      <c r="I337" s="12"/>
      <c r="J337" s="12"/>
      <c r="K337" s="12"/>
      <c r="L337" s="12"/>
      <c r="M337" s="12"/>
      <c r="N337" s="12"/>
      <c r="O337" s="12"/>
      <c r="P337" s="12"/>
      <c r="Q337" s="12"/>
      <c r="R337" s="12"/>
      <c r="S337" s="5"/>
      <c r="T337" s="5"/>
      <c r="U337" s="5"/>
      <c r="V337" s="5"/>
      <c r="W337" s="5"/>
      <c r="X337" s="5"/>
    </row>
    <row r="338" spans="1:24" x14ac:dyDescent="0.35">
      <c r="A338" s="12"/>
      <c r="B338" s="12"/>
      <c r="C338" s="12"/>
      <c r="D338" s="12"/>
      <c r="E338" s="12"/>
      <c r="F338" s="12"/>
      <c r="H338" s="12"/>
      <c r="I338" s="12"/>
      <c r="J338" s="12"/>
      <c r="K338" s="12"/>
      <c r="L338" s="12"/>
      <c r="M338" s="12"/>
      <c r="N338" s="12"/>
      <c r="O338" s="12"/>
      <c r="P338" s="12"/>
      <c r="Q338" s="12"/>
      <c r="R338" s="12"/>
      <c r="S338" s="5"/>
      <c r="T338" s="5"/>
      <c r="U338" s="5"/>
      <c r="V338" s="5"/>
      <c r="W338" s="5"/>
      <c r="X338" s="5"/>
    </row>
  </sheetData>
  <sortState xmlns:xlrd2="http://schemas.microsoft.com/office/spreadsheetml/2017/richdata2" ref="A5:Y325">
    <sortCondition ref="A5:A325"/>
  </sortState>
  <mergeCells count="6">
    <mergeCell ref="A335:H335"/>
    <mergeCell ref="E3:J3"/>
    <mergeCell ref="K3:V3"/>
    <mergeCell ref="W3:Y3"/>
    <mergeCell ref="A333:H333"/>
    <mergeCell ref="A334:I334"/>
  </mergeCells>
  <phoneticPr fontId="5" type="noConversion"/>
  <conditionalFormatting sqref="H327:I327 E17:F1048576 E1:F15">
    <cfRule type="cellIs" dxfId="4" priority="4" operator="lessThan">
      <formula>0</formula>
    </cfRule>
  </conditionalFormatting>
  <conditionalFormatting sqref="E16:F16">
    <cfRule type="cellIs" dxfId="3" priority="3" operator="lessThan">
      <formula>0</formula>
    </cfRule>
  </conditionalFormatting>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C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0" width="15.7265625" customWidth="1"/>
  </cols>
  <sheetData>
    <row r="1" spans="1:23" ht="25.15" customHeight="1" x14ac:dyDescent="0.35">
      <c r="A1" s="2" t="s">
        <v>744</v>
      </c>
      <c r="B1" s="2"/>
      <c r="C1" s="2"/>
      <c r="D1" s="2"/>
      <c r="E1" s="2"/>
      <c r="F1" s="2"/>
      <c r="G1" s="2"/>
      <c r="H1" s="2"/>
      <c r="I1" s="2"/>
      <c r="J1" s="2"/>
      <c r="K1" s="2"/>
      <c r="L1" s="2"/>
      <c r="M1" s="2"/>
      <c r="N1" s="2"/>
      <c r="O1" s="2"/>
      <c r="P1" s="2"/>
      <c r="Q1" s="2"/>
      <c r="R1" s="2"/>
      <c r="S1" s="2"/>
      <c r="T1" s="2"/>
      <c r="U1" s="2"/>
      <c r="V1" s="2"/>
    </row>
    <row r="2" spans="1:23" ht="15.5" x14ac:dyDescent="0.35">
      <c r="A2" s="3"/>
      <c r="B2" s="3"/>
      <c r="C2" s="3"/>
      <c r="D2" s="3"/>
      <c r="E2" s="3"/>
      <c r="F2" s="3"/>
      <c r="G2" s="3"/>
      <c r="H2" s="3"/>
      <c r="I2" s="3"/>
      <c r="J2" s="3"/>
      <c r="K2" s="3"/>
      <c r="L2" s="3"/>
      <c r="M2" s="3"/>
      <c r="N2" s="3"/>
      <c r="O2" s="3"/>
      <c r="P2" s="3"/>
      <c r="Q2" s="3"/>
      <c r="R2" s="3"/>
      <c r="S2" s="3"/>
      <c r="T2" s="3"/>
      <c r="U2" s="3"/>
      <c r="V2" s="3"/>
    </row>
    <row r="3" spans="1:23"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3" ht="15" thickBot="1" x14ac:dyDescent="0.4">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c r="W4" s="17"/>
    </row>
    <row r="5" spans="1:23" x14ac:dyDescent="0.35">
      <c r="A5" s="1"/>
      <c r="B5" s="1"/>
      <c r="C5" s="1" t="s">
        <v>55</v>
      </c>
      <c r="D5" s="1"/>
      <c r="E5" s="1">
        <v>44</v>
      </c>
      <c r="F5" s="1">
        <v>44</v>
      </c>
      <c r="G5" s="1">
        <v>21</v>
      </c>
      <c r="H5" s="1">
        <v>38</v>
      </c>
      <c r="I5" s="1">
        <v>32</v>
      </c>
      <c r="J5" s="1">
        <v>29</v>
      </c>
      <c r="K5" s="1">
        <v>46</v>
      </c>
      <c r="L5" s="1">
        <v>31</v>
      </c>
      <c r="M5" s="1">
        <v>28</v>
      </c>
      <c r="N5" s="1">
        <v>10</v>
      </c>
      <c r="O5" s="1">
        <v>17</v>
      </c>
      <c r="P5" s="1">
        <v>12</v>
      </c>
      <c r="Q5" s="1">
        <v>14</v>
      </c>
      <c r="R5" s="1">
        <v>21</v>
      </c>
      <c r="S5" s="1">
        <v>28</v>
      </c>
      <c r="T5" s="1">
        <v>28</v>
      </c>
      <c r="U5" s="1">
        <v>21</v>
      </c>
      <c r="V5" s="1">
        <v>35</v>
      </c>
      <c r="W5" s="9"/>
    </row>
    <row r="6" spans="1:23" x14ac:dyDescent="0.35">
      <c r="A6" s="1"/>
      <c r="B6" s="1"/>
      <c r="C6" s="1" t="s">
        <v>56</v>
      </c>
      <c r="D6" s="1"/>
      <c r="E6" s="1">
        <v>28</v>
      </c>
      <c r="F6" s="1">
        <v>29</v>
      </c>
      <c r="G6" s="1">
        <v>16</v>
      </c>
      <c r="H6" s="1">
        <v>16</v>
      </c>
      <c r="I6" s="1">
        <v>25</v>
      </c>
      <c r="J6" s="1">
        <v>17</v>
      </c>
      <c r="K6" s="1">
        <v>30</v>
      </c>
      <c r="L6" s="1">
        <v>23</v>
      </c>
      <c r="M6" s="1">
        <v>11</v>
      </c>
      <c r="N6" s="1">
        <v>4</v>
      </c>
      <c r="O6" s="1">
        <v>9</v>
      </c>
      <c r="P6" s="1">
        <v>8</v>
      </c>
      <c r="Q6" s="1">
        <v>6</v>
      </c>
      <c r="R6" s="1">
        <v>15</v>
      </c>
      <c r="S6" s="1">
        <v>6</v>
      </c>
      <c r="T6" s="1">
        <v>17</v>
      </c>
      <c r="U6" s="1">
        <v>10</v>
      </c>
      <c r="V6" s="1">
        <v>17</v>
      </c>
      <c r="W6" s="9"/>
    </row>
    <row r="7" spans="1:23" x14ac:dyDescent="0.35">
      <c r="A7" s="1"/>
      <c r="B7" s="1"/>
      <c r="C7" s="1" t="s">
        <v>57</v>
      </c>
      <c r="D7" s="1" t="s">
        <v>58</v>
      </c>
      <c r="E7" s="1">
        <v>16</v>
      </c>
      <c r="F7" s="1">
        <v>15</v>
      </c>
      <c r="G7" s="1">
        <v>5</v>
      </c>
      <c r="H7" s="1">
        <v>22</v>
      </c>
      <c r="I7" s="1">
        <v>7</v>
      </c>
      <c r="J7" s="1">
        <v>12</v>
      </c>
      <c r="K7" s="1">
        <v>16</v>
      </c>
      <c r="L7" s="1">
        <v>8</v>
      </c>
      <c r="M7" s="1">
        <v>17</v>
      </c>
      <c r="N7" s="1">
        <v>6</v>
      </c>
      <c r="O7" s="1">
        <v>8</v>
      </c>
      <c r="P7" s="1">
        <v>4</v>
      </c>
      <c r="Q7" s="1">
        <v>8</v>
      </c>
      <c r="R7" s="1">
        <v>6</v>
      </c>
      <c r="S7" s="1">
        <v>22</v>
      </c>
      <c r="T7" s="1">
        <v>11</v>
      </c>
      <c r="U7" s="1">
        <v>11</v>
      </c>
      <c r="V7" s="1">
        <v>18</v>
      </c>
      <c r="W7" s="9"/>
    </row>
    <row r="8" spans="1:23" x14ac:dyDescent="0.35">
      <c r="A8" s="1"/>
      <c r="B8" s="1"/>
      <c r="C8" s="1" t="s">
        <v>59</v>
      </c>
      <c r="D8" s="1" t="s">
        <v>60</v>
      </c>
      <c r="E8" s="1">
        <v>1</v>
      </c>
      <c r="F8" s="1">
        <v>0</v>
      </c>
      <c r="G8" s="1">
        <v>2</v>
      </c>
      <c r="H8" s="1">
        <v>0</v>
      </c>
      <c r="I8" s="1">
        <v>0</v>
      </c>
      <c r="J8" s="1">
        <v>2</v>
      </c>
      <c r="K8" s="1">
        <v>2</v>
      </c>
      <c r="L8" s="1">
        <v>2</v>
      </c>
      <c r="M8" s="1">
        <v>0</v>
      </c>
      <c r="N8" s="1">
        <v>0</v>
      </c>
      <c r="O8" s="1">
        <v>0</v>
      </c>
      <c r="P8" s="1">
        <v>0</v>
      </c>
      <c r="Q8" s="1">
        <v>1</v>
      </c>
      <c r="R8" s="1">
        <v>0</v>
      </c>
      <c r="S8" s="1">
        <v>0</v>
      </c>
      <c r="T8" s="1">
        <v>3</v>
      </c>
      <c r="U8" s="1">
        <v>0</v>
      </c>
      <c r="V8" s="1">
        <v>3</v>
      </c>
      <c r="W8" s="9"/>
    </row>
    <row r="9" spans="1:23" x14ac:dyDescent="0.35">
      <c r="A9" s="1"/>
      <c r="B9" s="1"/>
      <c r="C9" s="1" t="s">
        <v>61</v>
      </c>
      <c r="D9" s="1" t="s">
        <v>62</v>
      </c>
      <c r="E9" s="1">
        <v>3</v>
      </c>
      <c r="F9" s="1">
        <v>8</v>
      </c>
      <c r="G9" s="1">
        <v>3</v>
      </c>
      <c r="H9" s="1">
        <v>9</v>
      </c>
      <c r="I9" s="1">
        <v>7</v>
      </c>
      <c r="J9" s="1">
        <v>5</v>
      </c>
      <c r="K9" s="1">
        <v>5</v>
      </c>
      <c r="L9" s="1">
        <v>8</v>
      </c>
      <c r="M9" s="1">
        <v>6</v>
      </c>
      <c r="N9" s="1">
        <v>0</v>
      </c>
      <c r="O9" s="1">
        <v>2</v>
      </c>
      <c r="P9" s="1">
        <v>1</v>
      </c>
      <c r="Q9" s="1">
        <v>1</v>
      </c>
      <c r="R9" s="1">
        <v>5</v>
      </c>
      <c r="S9" s="1">
        <v>3</v>
      </c>
      <c r="T9" s="1">
        <v>2</v>
      </c>
      <c r="U9" s="1">
        <v>2</v>
      </c>
      <c r="V9" s="1">
        <v>2</v>
      </c>
      <c r="W9" s="9"/>
    </row>
    <row r="10" spans="1:23" x14ac:dyDescent="0.35">
      <c r="A10" s="1"/>
      <c r="B10" s="1"/>
      <c r="C10" s="1" t="s">
        <v>63</v>
      </c>
      <c r="D10" s="1" t="s">
        <v>64</v>
      </c>
      <c r="E10" s="1">
        <v>1</v>
      </c>
      <c r="F10" s="1">
        <v>0</v>
      </c>
      <c r="G10" s="1">
        <v>0</v>
      </c>
      <c r="H10" s="1">
        <v>0</v>
      </c>
      <c r="I10" s="1">
        <v>0</v>
      </c>
      <c r="J10" s="1">
        <v>1</v>
      </c>
      <c r="K10" s="1">
        <v>0</v>
      </c>
      <c r="L10" s="1">
        <v>0</v>
      </c>
      <c r="M10" s="1">
        <v>0</v>
      </c>
      <c r="N10" s="1">
        <v>0</v>
      </c>
      <c r="O10" s="1">
        <v>0</v>
      </c>
      <c r="P10" s="1">
        <v>0</v>
      </c>
      <c r="Q10" s="1">
        <v>0</v>
      </c>
      <c r="R10" s="1">
        <v>0</v>
      </c>
      <c r="S10" s="1">
        <v>0</v>
      </c>
      <c r="T10" s="1">
        <v>0</v>
      </c>
      <c r="U10" s="1">
        <v>0</v>
      </c>
      <c r="V10" s="1">
        <v>0</v>
      </c>
      <c r="W10" s="9"/>
    </row>
    <row r="11" spans="1:23" x14ac:dyDescent="0.35">
      <c r="A11" s="1"/>
      <c r="B11" s="1"/>
      <c r="C11" s="1" t="s">
        <v>65</v>
      </c>
      <c r="D11" s="1" t="s">
        <v>66</v>
      </c>
      <c r="E11" s="1">
        <v>2</v>
      </c>
      <c r="F11" s="1">
        <v>2</v>
      </c>
      <c r="G11" s="1">
        <v>2</v>
      </c>
      <c r="H11" s="1">
        <v>0</v>
      </c>
      <c r="I11" s="1">
        <v>2</v>
      </c>
      <c r="J11" s="1">
        <v>2</v>
      </c>
      <c r="K11" s="1">
        <v>13</v>
      </c>
      <c r="L11" s="1">
        <v>3</v>
      </c>
      <c r="M11" s="1">
        <v>1</v>
      </c>
      <c r="N11" s="1">
        <v>1</v>
      </c>
      <c r="O11" s="1">
        <v>1</v>
      </c>
      <c r="P11" s="1">
        <v>1</v>
      </c>
      <c r="Q11" s="1">
        <v>1</v>
      </c>
      <c r="R11" s="1">
        <v>2</v>
      </c>
      <c r="S11" s="1">
        <v>1</v>
      </c>
      <c r="T11" s="1">
        <v>1</v>
      </c>
      <c r="U11" s="1">
        <v>0</v>
      </c>
      <c r="V11" s="1">
        <v>2</v>
      </c>
      <c r="W11" s="9"/>
    </row>
    <row r="12" spans="1:23" x14ac:dyDescent="0.35">
      <c r="A12" s="1"/>
      <c r="B12" s="1"/>
      <c r="C12" s="1" t="s">
        <v>67</v>
      </c>
      <c r="D12" s="1" t="s">
        <v>68</v>
      </c>
      <c r="E12" s="1">
        <v>3</v>
      </c>
      <c r="F12" s="1">
        <v>3</v>
      </c>
      <c r="G12" s="1">
        <v>1</v>
      </c>
      <c r="H12" s="1">
        <v>4</v>
      </c>
      <c r="I12" s="1">
        <v>3</v>
      </c>
      <c r="J12" s="1">
        <v>1</v>
      </c>
      <c r="K12" s="1">
        <v>5</v>
      </c>
      <c r="L12" s="1">
        <v>3</v>
      </c>
      <c r="M12" s="1">
        <v>2</v>
      </c>
      <c r="N12" s="1">
        <v>1</v>
      </c>
      <c r="O12" s="1">
        <v>1</v>
      </c>
      <c r="P12" s="1">
        <v>4</v>
      </c>
      <c r="Q12" s="1">
        <v>3</v>
      </c>
      <c r="R12" s="1">
        <v>5</v>
      </c>
      <c r="S12" s="1">
        <v>1</v>
      </c>
      <c r="T12" s="1">
        <v>5</v>
      </c>
      <c r="U12" s="1">
        <v>4</v>
      </c>
      <c r="V12" s="1">
        <v>3</v>
      </c>
      <c r="W12" s="9"/>
    </row>
    <row r="13" spans="1:23" x14ac:dyDescent="0.35">
      <c r="A13" s="1"/>
      <c r="B13" s="1"/>
      <c r="C13" s="1" t="s">
        <v>69</v>
      </c>
      <c r="D13" s="1" t="s">
        <v>70</v>
      </c>
      <c r="E13" s="1">
        <v>8</v>
      </c>
      <c r="F13" s="1">
        <v>11</v>
      </c>
      <c r="G13" s="1">
        <v>2</v>
      </c>
      <c r="H13" s="1">
        <v>1</v>
      </c>
      <c r="I13" s="1">
        <v>2</v>
      </c>
      <c r="J13" s="1">
        <v>4</v>
      </c>
      <c r="K13" s="1">
        <v>2</v>
      </c>
      <c r="L13" s="1">
        <v>3</v>
      </c>
      <c r="M13" s="1">
        <v>1</v>
      </c>
      <c r="N13" s="1">
        <v>1</v>
      </c>
      <c r="O13" s="1">
        <v>1</v>
      </c>
      <c r="P13" s="1">
        <v>0</v>
      </c>
      <c r="Q13" s="1">
        <v>0</v>
      </c>
      <c r="R13" s="1">
        <v>1</v>
      </c>
      <c r="S13" s="1">
        <v>1</v>
      </c>
      <c r="T13" s="1">
        <v>3</v>
      </c>
      <c r="U13" s="1">
        <v>2</v>
      </c>
      <c r="V13" s="1">
        <v>3</v>
      </c>
      <c r="W13" s="9"/>
    </row>
    <row r="14" spans="1:23" x14ac:dyDescent="0.35">
      <c r="A14" s="1"/>
      <c r="B14" s="1"/>
      <c r="C14" s="1" t="s">
        <v>71</v>
      </c>
      <c r="D14" s="1" t="s">
        <v>72</v>
      </c>
      <c r="E14" s="1">
        <v>7</v>
      </c>
      <c r="F14" s="1">
        <v>4</v>
      </c>
      <c r="G14" s="1">
        <v>4</v>
      </c>
      <c r="H14" s="1">
        <v>0</v>
      </c>
      <c r="I14" s="1">
        <v>11</v>
      </c>
      <c r="J14" s="1">
        <v>2</v>
      </c>
      <c r="K14" s="1">
        <v>2</v>
      </c>
      <c r="L14" s="1">
        <v>0</v>
      </c>
      <c r="M14" s="1">
        <v>1</v>
      </c>
      <c r="N14" s="1">
        <v>0</v>
      </c>
      <c r="O14" s="1">
        <v>3</v>
      </c>
      <c r="P14" s="1">
        <v>2</v>
      </c>
      <c r="Q14" s="1">
        <v>0</v>
      </c>
      <c r="R14" s="1">
        <v>2</v>
      </c>
      <c r="S14" s="1">
        <v>0</v>
      </c>
      <c r="T14" s="1">
        <v>3</v>
      </c>
      <c r="U14" s="1">
        <v>1</v>
      </c>
      <c r="V14" s="1">
        <v>1</v>
      </c>
      <c r="W14" s="9"/>
    </row>
    <row r="15" spans="1:23" x14ac:dyDescent="0.35">
      <c r="A15" s="1"/>
      <c r="B15" s="1"/>
      <c r="C15" s="1" t="s">
        <v>73</v>
      </c>
      <c r="D15" s="1" t="s">
        <v>74</v>
      </c>
      <c r="E15" s="1">
        <v>3</v>
      </c>
      <c r="F15" s="1">
        <v>1</v>
      </c>
      <c r="G15" s="1">
        <v>2</v>
      </c>
      <c r="H15" s="1">
        <v>2</v>
      </c>
      <c r="I15" s="1">
        <v>0</v>
      </c>
      <c r="J15" s="1">
        <v>0</v>
      </c>
      <c r="K15" s="1">
        <v>1</v>
      </c>
      <c r="L15" s="1">
        <v>4</v>
      </c>
      <c r="M15" s="1">
        <v>0</v>
      </c>
      <c r="N15" s="1">
        <v>1</v>
      </c>
      <c r="O15" s="1">
        <v>1</v>
      </c>
      <c r="P15" s="1">
        <v>0</v>
      </c>
      <c r="Q15" s="1">
        <v>0</v>
      </c>
      <c r="R15" s="1">
        <v>0</v>
      </c>
      <c r="S15" s="1">
        <v>0</v>
      </c>
      <c r="T15" s="1">
        <v>0</v>
      </c>
      <c r="U15" s="1">
        <v>1</v>
      </c>
      <c r="V15" s="1">
        <v>3</v>
      </c>
      <c r="W15" s="9"/>
    </row>
    <row r="16" spans="1:23" x14ac:dyDescent="0.35">
      <c r="A16" s="1" t="s">
        <v>75</v>
      </c>
      <c r="B16" s="1" t="s">
        <v>76</v>
      </c>
      <c r="C16" s="1" t="s">
        <v>67</v>
      </c>
      <c r="D16" s="1" t="s">
        <v>68</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9"/>
    </row>
    <row r="17" spans="1:23" x14ac:dyDescent="0.35">
      <c r="A17" s="1" t="s">
        <v>77</v>
      </c>
      <c r="B17" s="1" t="s">
        <v>78</v>
      </c>
      <c r="C17" s="1" t="s">
        <v>65</v>
      </c>
      <c r="D17" s="1" t="s">
        <v>66</v>
      </c>
      <c r="E17" s="1">
        <v>0</v>
      </c>
      <c r="F17" s="1">
        <v>0</v>
      </c>
      <c r="G17" s="1">
        <v>0</v>
      </c>
      <c r="H17" s="1">
        <v>0</v>
      </c>
      <c r="I17" s="1">
        <v>0</v>
      </c>
      <c r="J17" s="1">
        <v>0</v>
      </c>
      <c r="K17" s="1">
        <v>12</v>
      </c>
      <c r="L17" s="1">
        <v>1</v>
      </c>
      <c r="M17" s="1">
        <v>0</v>
      </c>
      <c r="N17" s="1">
        <v>1</v>
      </c>
      <c r="O17" s="1">
        <v>0</v>
      </c>
      <c r="P17" s="1">
        <v>0</v>
      </c>
      <c r="Q17" s="1">
        <v>0</v>
      </c>
      <c r="R17" s="1">
        <v>0</v>
      </c>
      <c r="S17" s="1">
        <v>1</v>
      </c>
      <c r="T17" s="1">
        <v>0</v>
      </c>
      <c r="U17" s="1">
        <v>0</v>
      </c>
      <c r="V17" s="1">
        <v>0</v>
      </c>
      <c r="W17" s="9"/>
    </row>
    <row r="18" spans="1:23"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9"/>
    </row>
    <row r="19" spans="1:23" x14ac:dyDescent="0.35">
      <c r="A19" s="1" t="s">
        <v>81</v>
      </c>
      <c r="B19" s="1" t="s">
        <v>82</v>
      </c>
      <c r="C19" s="1" t="s">
        <v>67</v>
      </c>
      <c r="D19" s="1" t="s">
        <v>68</v>
      </c>
      <c r="E19" s="1">
        <v>0</v>
      </c>
      <c r="F19" s="1">
        <v>0</v>
      </c>
      <c r="G19" s="1">
        <v>0</v>
      </c>
      <c r="H19" s="1">
        <v>0</v>
      </c>
      <c r="I19" s="1">
        <v>0</v>
      </c>
      <c r="J19" s="1">
        <v>0</v>
      </c>
      <c r="K19" s="1">
        <v>3</v>
      </c>
      <c r="L19" s="1">
        <v>0</v>
      </c>
      <c r="M19" s="1">
        <v>0</v>
      </c>
      <c r="N19" s="1">
        <v>0</v>
      </c>
      <c r="O19" s="1">
        <v>0</v>
      </c>
      <c r="P19" s="1">
        <v>1</v>
      </c>
      <c r="Q19" s="1">
        <v>0</v>
      </c>
      <c r="R19" s="1">
        <v>0</v>
      </c>
      <c r="S19" s="1">
        <v>0</v>
      </c>
      <c r="T19" s="1">
        <v>1</v>
      </c>
      <c r="U19" s="1">
        <v>0</v>
      </c>
      <c r="V19" s="1">
        <v>1</v>
      </c>
      <c r="W19" s="9"/>
    </row>
    <row r="20" spans="1:23" x14ac:dyDescent="0.35">
      <c r="A20" s="1" t="s">
        <v>83</v>
      </c>
      <c r="B20" s="1" t="s">
        <v>84</v>
      </c>
      <c r="C20" s="1" t="s">
        <v>59</v>
      </c>
      <c r="D20" s="1" t="s">
        <v>60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9"/>
    </row>
    <row r="21" spans="1:23" x14ac:dyDescent="0.35">
      <c r="A21" s="1" t="s">
        <v>85</v>
      </c>
      <c r="B21" s="1" t="s">
        <v>86</v>
      </c>
      <c r="C21" s="1" t="s">
        <v>67</v>
      </c>
      <c r="D21" s="1" t="s">
        <v>68</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9"/>
    </row>
    <row r="22" spans="1:23" x14ac:dyDescent="0.35">
      <c r="A22" s="1" t="s">
        <v>87</v>
      </c>
      <c r="B22" s="1" t="s">
        <v>88</v>
      </c>
      <c r="C22" s="1" t="s">
        <v>61</v>
      </c>
      <c r="D22" s="1" t="s">
        <v>62</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9"/>
    </row>
    <row r="23" spans="1:23" x14ac:dyDescent="0.35">
      <c r="A23" s="1" t="s">
        <v>89</v>
      </c>
      <c r="B23" s="1" t="s">
        <v>90</v>
      </c>
      <c r="C23" s="1" t="s">
        <v>57</v>
      </c>
      <c r="D23" s="1" t="s">
        <v>58</v>
      </c>
      <c r="E23" s="1">
        <v>0</v>
      </c>
      <c r="F23" s="1">
        <v>0</v>
      </c>
      <c r="G23" s="1">
        <v>0</v>
      </c>
      <c r="H23" s="1">
        <v>0</v>
      </c>
      <c r="I23" s="1">
        <v>0</v>
      </c>
      <c r="J23" s="1">
        <v>0</v>
      </c>
      <c r="K23" s="1">
        <v>0</v>
      </c>
      <c r="L23" s="1">
        <v>0</v>
      </c>
      <c r="M23" s="1">
        <v>0</v>
      </c>
      <c r="N23" s="1">
        <v>1</v>
      </c>
      <c r="O23" s="1">
        <v>0</v>
      </c>
      <c r="P23" s="1">
        <v>0</v>
      </c>
      <c r="Q23" s="1">
        <v>0</v>
      </c>
      <c r="R23" s="1">
        <v>0</v>
      </c>
      <c r="S23" s="1">
        <v>0</v>
      </c>
      <c r="T23" s="1">
        <v>0</v>
      </c>
      <c r="U23" s="1">
        <v>0</v>
      </c>
      <c r="V23" s="1">
        <v>0</v>
      </c>
      <c r="W23" s="9"/>
    </row>
    <row r="24" spans="1:23" x14ac:dyDescent="0.35">
      <c r="A24" s="1" t="s">
        <v>91</v>
      </c>
      <c r="B24" s="1" t="s">
        <v>92</v>
      </c>
      <c r="C24" s="1" t="s">
        <v>57</v>
      </c>
      <c r="D24" s="1" t="s">
        <v>58</v>
      </c>
      <c r="E24" s="1">
        <v>0</v>
      </c>
      <c r="F24" s="1">
        <v>0</v>
      </c>
      <c r="G24" s="1">
        <v>0</v>
      </c>
      <c r="H24" s="1">
        <v>0</v>
      </c>
      <c r="I24" s="1">
        <v>1</v>
      </c>
      <c r="J24" s="1">
        <v>0</v>
      </c>
      <c r="K24" s="1">
        <v>0</v>
      </c>
      <c r="L24" s="1">
        <v>0</v>
      </c>
      <c r="M24" s="1">
        <v>0</v>
      </c>
      <c r="N24" s="1">
        <v>0</v>
      </c>
      <c r="O24" s="1">
        <v>0</v>
      </c>
      <c r="P24" s="1">
        <v>0</v>
      </c>
      <c r="Q24" s="1">
        <v>0</v>
      </c>
      <c r="R24" s="1">
        <v>0</v>
      </c>
      <c r="S24" s="1">
        <v>0</v>
      </c>
      <c r="T24" s="1">
        <v>0</v>
      </c>
      <c r="U24" s="1">
        <v>0</v>
      </c>
      <c r="V24" s="1">
        <v>0</v>
      </c>
      <c r="W24" s="9"/>
    </row>
    <row r="25" spans="1:23" x14ac:dyDescent="0.35">
      <c r="A25" s="1" t="s">
        <v>93</v>
      </c>
      <c r="B25" s="1" t="s">
        <v>94</v>
      </c>
      <c r="C25" s="1" t="s">
        <v>73</v>
      </c>
      <c r="D25" s="1" t="s">
        <v>74</v>
      </c>
      <c r="E25" s="1">
        <v>1</v>
      </c>
      <c r="F25" s="1">
        <v>0</v>
      </c>
      <c r="G25" s="1">
        <v>1</v>
      </c>
      <c r="H25" s="1">
        <v>0</v>
      </c>
      <c r="I25" s="1">
        <v>0</v>
      </c>
      <c r="J25" s="1">
        <v>0</v>
      </c>
      <c r="K25" s="1">
        <v>0</v>
      </c>
      <c r="L25" s="1">
        <v>0</v>
      </c>
      <c r="M25" s="1">
        <v>0</v>
      </c>
      <c r="N25" s="1">
        <v>1</v>
      </c>
      <c r="O25" s="1">
        <v>0</v>
      </c>
      <c r="P25" s="1">
        <v>0</v>
      </c>
      <c r="Q25" s="1">
        <v>0</v>
      </c>
      <c r="R25" s="1">
        <v>0</v>
      </c>
      <c r="S25" s="1">
        <v>0</v>
      </c>
      <c r="T25" s="1">
        <v>0</v>
      </c>
      <c r="U25" s="1">
        <v>0</v>
      </c>
      <c r="V25" s="1">
        <v>0</v>
      </c>
      <c r="W25" s="9"/>
    </row>
    <row r="26" spans="1:23" x14ac:dyDescent="0.35">
      <c r="A26" s="1" t="s">
        <v>95</v>
      </c>
      <c r="B26" s="1" t="s">
        <v>96</v>
      </c>
      <c r="C26" s="1" t="s">
        <v>65</v>
      </c>
      <c r="D26" s="1" t="s">
        <v>66</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9"/>
    </row>
    <row r="27" spans="1:23" x14ac:dyDescent="0.35">
      <c r="A27" s="1" t="s">
        <v>97</v>
      </c>
      <c r="B27" s="1" t="s">
        <v>98</v>
      </c>
      <c r="C27" s="1" t="s">
        <v>61</v>
      </c>
      <c r="D27" s="1" t="s">
        <v>62</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9"/>
    </row>
    <row r="28" spans="1:23" x14ac:dyDescent="0.35">
      <c r="A28" s="1" t="s">
        <v>99</v>
      </c>
      <c r="B28" s="1" t="s">
        <v>100</v>
      </c>
      <c r="C28" s="1" t="s">
        <v>67</v>
      </c>
      <c r="D28" s="1" t="s">
        <v>68</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9"/>
    </row>
    <row r="29" spans="1:23"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9"/>
    </row>
    <row r="30" spans="1:23" x14ac:dyDescent="0.35">
      <c r="A30" s="1" t="s">
        <v>103</v>
      </c>
      <c r="B30" s="1" t="s">
        <v>104</v>
      </c>
      <c r="C30" s="1" t="s">
        <v>69</v>
      </c>
      <c r="D30" s="1" t="s">
        <v>70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9"/>
    </row>
    <row r="31" spans="1:23" x14ac:dyDescent="0.35">
      <c r="A31" s="1" t="s">
        <v>105</v>
      </c>
      <c r="B31" s="1" t="s">
        <v>106</v>
      </c>
      <c r="C31" s="1" t="s">
        <v>61</v>
      </c>
      <c r="D31" s="1" t="s">
        <v>62</v>
      </c>
      <c r="E31" s="1">
        <v>0</v>
      </c>
      <c r="F31" s="1">
        <v>0</v>
      </c>
      <c r="G31" s="1">
        <v>1</v>
      </c>
      <c r="H31" s="1">
        <v>0</v>
      </c>
      <c r="I31" s="1">
        <v>0</v>
      </c>
      <c r="J31" s="1">
        <v>0</v>
      </c>
      <c r="K31" s="1">
        <v>0</v>
      </c>
      <c r="L31" s="1">
        <v>0</v>
      </c>
      <c r="M31" s="1">
        <v>0</v>
      </c>
      <c r="N31" s="1">
        <v>0</v>
      </c>
      <c r="O31" s="1">
        <v>0</v>
      </c>
      <c r="P31" s="1">
        <v>0</v>
      </c>
      <c r="Q31" s="1">
        <v>1</v>
      </c>
      <c r="R31" s="1">
        <v>1</v>
      </c>
      <c r="S31" s="1">
        <v>0</v>
      </c>
      <c r="T31" s="1">
        <v>0</v>
      </c>
      <c r="U31" s="1">
        <v>0</v>
      </c>
      <c r="V31" s="1">
        <v>1</v>
      </c>
      <c r="W31" s="9"/>
    </row>
    <row r="32" spans="1:23" x14ac:dyDescent="0.35">
      <c r="A32" s="1" t="s">
        <v>107</v>
      </c>
      <c r="B32" s="1" t="s">
        <v>108</v>
      </c>
      <c r="C32" s="1" t="s">
        <v>57</v>
      </c>
      <c r="D32" s="1" t="s">
        <v>58</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9"/>
    </row>
    <row r="33" spans="1:23" x14ac:dyDescent="0.35">
      <c r="A33" s="1" t="s">
        <v>109</v>
      </c>
      <c r="B33" s="1" t="s">
        <v>110</v>
      </c>
      <c r="C33" s="1" t="s">
        <v>71</v>
      </c>
      <c r="D33" s="1" t="s">
        <v>72</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9"/>
    </row>
    <row r="34" spans="1:23"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c r="W34" s="9"/>
    </row>
    <row r="35" spans="1:23"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9"/>
    </row>
    <row r="36" spans="1:23" x14ac:dyDescent="0.35">
      <c r="A36" s="1" t="s">
        <v>115</v>
      </c>
      <c r="B36" s="1" t="s">
        <v>116</v>
      </c>
      <c r="C36" s="1" t="s">
        <v>65</v>
      </c>
      <c r="D36" s="1" t="s">
        <v>66</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9"/>
    </row>
    <row r="37" spans="1:23"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9"/>
    </row>
    <row r="38" spans="1:23" x14ac:dyDescent="0.35">
      <c r="A38" s="1" t="s">
        <v>119</v>
      </c>
      <c r="B38" s="1" t="s">
        <v>120</v>
      </c>
      <c r="C38" s="1" t="s">
        <v>65</v>
      </c>
      <c r="D38" s="1" t="s">
        <v>66</v>
      </c>
      <c r="E38" s="1">
        <v>1</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9"/>
    </row>
    <row r="39" spans="1:23" x14ac:dyDescent="0.35">
      <c r="A39" s="1" t="s">
        <v>121</v>
      </c>
      <c r="B39" s="1" t="s">
        <v>122</v>
      </c>
      <c r="C39" s="1" t="s">
        <v>59</v>
      </c>
      <c r="D39" s="1" t="s">
        <v>60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c r="W39" s="9"/>
    </row>
    <row r="40" spans="1:23" x14ac:dyDescent="0.35">
      <c r="A40" s="1" t="s">
        <v>123</v>
      </c>
      <c r="B40" s="1" t="s">
        <v>124</v>
      </c>
      <c r="C40" s="1" t="s">
        <v>69</v>
      </c>
      <c r="D40" s="1" t="s">
        <v>70</v>
      </c>
      <c r="E40" s="1">
        <v>0</v>
      </c>
      <c r="F40" s="1">
        <v>0</v>
      </c>
      <c r="G40" s="1">
        <v>0</v>
      </c>
      <c r="H40" s="1">
        <v>1</v>
      </c>
      <c r="I40" s="1">
        <v>1</v>
      </c>
      <c r="J40" s="1">
        <v>1</v>
      </c>
      <c r="K40" s="1">
        <v>0</v>
      </c>
      <c r="L40" s="1">
        <v>0</v>
      </c>
      <c r="M40" s="1">
        <v>0</v>
      </c>
      <c r="N40" s="1">
        <v>1</v>
      </c>
      <c r="O40" s="1">
        <v>0</v>
      </c>
      <c r="P40" s="1">
        <v>0</v>
      </c>
      <c r="Q40" s="1">
        <v>0</v>
      </c>
      <c r="R40" s="1">
        <v>0</v>
      </c>
      <c r="S40" s="1">
        <v>0</v>
      </c>
      <c r="T40" s="1">
        <v>0</v>
      </c>
      <c r="U40" s="1">
        <v>0</v>
      </c>
      <c r="V40" s="1">
        <v>0</v>
      </c>
      <c r="W40" s="9"/>
    </row>
    <row r="41" spans="1:23" x14ac:dyDescent="0.35">
      <c r="A41" s="1" t="s">
        <v>125</v>
      </c>
      <c r="B41" s="1" t="s">
        <v>126</v>
      </c>
      <c r="C41" s="1" t="s">
        <v>67</v>
      </c>
      <c r="D41" s="1" t="s">
        <v>68</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9"/>
    </row>
    <row r="42" spans="1:23" x14ac:dyDescent="0.35">
      <c r="A42" s="1" t="s">
        <v>127</v>
      </c>
      <c r="B42" s="1" t="s">
        <v>128</v>
      </c>
      <c r="C42" s="1" t="s">
        <v>73</v>
      </c>
      <c r="D42" s="1" t="s">
        <v>74</v>
      </c>
      <c r="E42" s="1">
        <v>1</v>
      </c>
      <c r="F42" s="1">
        <v>1</v>
      </c>
      <c r="G42" s="1">
        <v>0</v>
      </c>
      <c r="H42" s="1">
        <v>0</v>
      </c>
      <c r="I42" s="1">
        <v>0</v>
      </c>
      <c r="J42" s="1">
        <v>0</v>
      </c>
      <c r="K42" s="1">
        <v>0</v>
      </c>
      <c r="L42" s="1">
        <v>4</v>
      </c>
      <c r="M42" s="1">
        <v>0</v>
      </c>
      <c r="N42" s="1">
        <v>0</v>
      </c>
      <c r="O42" s="1">
        <v>0</v>
      </c>
      <c r="P42" s="1">
        <v>0</v>
      </c>
      <c r="Q42" s="1">
        <v>0</v>
      </c>
      <c r="R42" s="1">
        <v>0</v>
      </c>
      <c r="S42" s="1">
        <v>0</v>
      </c>
      <c r="T42" s="1">
        <v>0</v>
      </c>
      <c r="U42" s="1">
        <v>0</v>
      </c>
      <c r="V42" s="1">
        <v>0</v>
      </c>
      <c r="W42" s="9"/>
    </row>
    <row r="43" spans="1:23" x14ac:dyDescent="0.35">
      <c r="A43" s="1" t="s">
        <v>129</v>
      </c>
      <c r="B43" s="1" t="s">
        <v>130</v>
      </c>
      <c r="C43" s="1" t="s">
        <v>61</v>
      </c>
      <c r="D43" s="1" t="s">
        <v>62</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9"/>
    </row>
    <row r="44" spans="1:23" x14ac:dyDescent="0.35">
      <c r="A44" s="1" t="s">
        <v>131</v>
      </c>
      <c r="B44" s="1" t="s">
        <v>132</v>
      </c>
      <c r="C44" s="1" t="s">
        <v>61</v>
      </c>
      <c r="D44" s="1" t="s">
        <v>62</v>
      </c>
      <c r="E44" s="1">
        <v>0</v>
      </c>
      <c r="F44" s="1">
        <v>0</v>
      </c>
      <c r="G44" s="1">
        <v>0</v>
      </c>
      <c r="H44" s="1">
        <v>0</v>
      </c>
      <c r="I44" s="1">
        <v>0</v>
      </c>
      <c r="J44" s="1">
        <v>0</v>
      </c>
      <c r="K44" s="1">
        <v>0</v>
      </c>
      <c r="L44" s="1">
        <v>0</v>
      </c>
      <c r="M44" s="1">
        <v>1</v>
      </c>
      <c r="N44" s="1">
        <v>0</v>
      </c>
      <c r="O44" s="1">
        <v>1</v>
      </c>
      <c r="P44" s="1">
        <v>0</v>
      </c>
      <c r="Q44" s="1">
        <v>0</v>
      </c>
      <c r="R44" s="1">
        <v>0</v>
      </c>
      <c r="S44" s="1">
        <v>0</v>
      </c>
      <c r="T44" s="1">
        <v>0</v>
      </c>
      <c r="U44" s="1">
        <v>0</v>
      </c>
      <c r="V44" s="1">
        <v>0</v>
      </c>
      <c r="W44" s="9"/>
    </row>
    <row r="45" spans="1:23" x14ac:dyDescent="0.35">
      <c r="A45" s="1" t="s">
        <v>133</v>
      </c>
      <c r="B45" s="1" t="s">
        <v>134</v>
      </c>
      <c r="C45" s="1" t="s">
        <v>57</v>
      </c>
      <c r="D45" s="1" t="s">
        <v>58</v>
      </c>
      <c r="E45" s="1">
        <v>5</v>
      </c>
      <c r="F45" s="1">
        <v>5</v>
      </c>
      <c r="G45" s="1">
        <v>0</v>
      </c>
      <c r="H45" s="1">
        <v>0</v>
      </c>
      <c r="I45" s="1">
        <v>0</v>
      </c>
      <c r="J45" s="1">
        <v>0</v>
      </c>
      <c r="K45" s="1">
        <v>0</v>
      </c>
      <c r="L45" s="1">
        <v>0</v>
      </c>
      <c r="M45" s="1">
        <v>1</v>
      </c>
      <c r="N45" s="1">
        <v>0</v>
      </c>
      <c r="O45" s="1">
        <v>0</v>
      </c>
      <c r="P45" s="1">
        <v>0</v>
      </c>
      <c r="Q45" s="1">
        <v>1</v>
      </c>
      <c r="R45" s="1">
        <v>1</v>
      </c>
      <c r="S45" s="1">
        <v>0</v>
      </c>
      <c r="T45" s="1">
        <v>0</v>
      </c>
      <c r="U45" s="1">
        <v>0</v>
      </c>
      <c r="V45" s="1">
        <v>1</v>
      </c>
      <c r="W45" s="9"/>
    </row>
    <row r="46" spans="1:23"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9"/>
    </row>
    <row r="47" spans="1:23" x14ac:dyDescent="0.35">
      <c r="A47" s="1" t="s">
        <v>137</v>
      </c>
      <c r="B47" s="1" t="s">
        <v>138</v>
      </c>
      <c r="C47" s="1" t="s">
        <v>67</v>
      </c>
      <c r="D47" s="1" t="s">
        <v>68</v>
      </c>
      <c r="E47" s="1">
        <v>0</v>
      </c>
      <c r="F47" s="1">
        <v>0</v>
      </c>
      <c r="G47" s="1">
        <v>0</v>
      </c>
      <c r="H47" s="1">
        <v>1</v>
      </c>
      <c r="I47" s="1">
        <v>0</v>
      </c>
      <c r="J47" s="1">
        <v>0</v>
      </c>
      <c r="K47" s="1">
        <v>0</v>
      </c>
      <c r="L47" s="1">
        <v>1</v>
      </c>
      <c r="M47" s="1">
        <v>0</v>
      </c>
      <c r="N47" s="1">
        <v>0</v>
      </c>
      <c r="O47" s="1">
        <v>0</v>
      </c>
      <c r="P47" s="1">
        <v>0</v>
      </c>
      <c r="Q47" s="1">
        <v>1</v>
      </c>
      <c r="R47" s="1">
        <v>0</v>
      </c>
      <c r="S47" s="1">
        <v>0</v>
      </c>
      <c r="T47" s="1">
        <v>0</v>
      </c>
      <c r="U47" s="1">
        <v>0</v>
      </c>
      <c r="V47" s="1">
        <v>0</v>
      </c>
      <c r="W47" s="9"/>
    </row>
    <row r="48" spans="1:23" x14ac:dyDescent="0.35">
      <c r="A48" s="1" t="s">
        <v>139</v>
      </c>
      <c r="B48" s="1" t="s">
        <v>140</v>
      </c>
      <c r="C48" s="1" t="s">
        <v>69</v>
      </c>
      <c r="D48" s="1" t="s">
        <v>70</v>
      </c>
      <c r="E48" s="1">
        <v>8</v>
      </c>
      <c r="F48" s="1">
        <v>11</v>
      </c>
      <c r="G48" s="1">
        <v>0</v>
      </c>
      <c r="H48" s="1">
        <v>0</v>
      </c>
      <c r="I48" s="1">
        <v>1</v>
      </c>
      <c r="J48" s="1">
        <v>2</v>
      </c>
      <c r="K48" s="1">
        <v>0</v>
      </c>
      <c r="L48" s="1">
        <v>1</v>
      </c>
      <c r="M48" s="1">
        <v>0</v>
      </c>
      <c r="N48" s="1">
        <v>0</v>
      </c>
      <c r="O48" s="1">
        <v>0</v>
      </c>
      <c r="P48" s="1">
        <v>0</v>
      </c>
      <c r="Q48" s="1">
        <v>0</v>
      </c>
      <c r="R48" s="1">
        <v>0</v>
      </c>
      <c r="S48" s="1">
        <v>0</v>
      </c>
      <c r="T48" s="1">
        <v>1</v>
      </c>
      <c r="U48" s="1">
        <v>1</v>
      </c>
      <c r="V48" s="1">
        <v>3</v>
      </c>
      <c r="W48" s="9"/>
    </row>
    <row r="49" spans="1:23" x14ac:dyDescent="0.35">
      <c r="A49" s="1" t="s">
        <v>141</v>
      </c>
      <c r="B49" s="1" t="s">
        <v>142</v>
      </c>
      <c r="C49" s="1" t="s">
        <v>61</v>
      </c>
      <c r="D49" s="1" t="s">
        <v>62</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9"/>
    </row>
    <row r="50" spans="1:23" x14ac:dyDescent="0.35">
      <c r="A50" s="1" t="s">
        <v>143</v>
      </c>
      <c r="B50" s="1" t="s">
        <v>144</v>
      </c>
      <c r="C50" s="1" t="s">
        <v>57</v>
      </c>
      <c r="D50" s="1" t="s">
        <v>58</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9"/>
    </row>
    <row r="51" spans="1:23"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1</v>
      </c>
      <c r="S51" s="1">
        <v>0</v>
      </c>
      <c r="T51" s="1">
        <v>0</v>
      </c>
      <c r="U51" s="1">
        <v>0</v>
      </c>
      <c r="V51" s="1">
        <v>0</v>
      </c>
      <c r="W51" s="9"/>
    </row>
    <row r="52" spans="1:23"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c r="W52" s="9"/>
    </row>
    <row r="53" spans="1:23" x14ac:dyDescent="0.35">
      <c r="A53" s="1" t="s">
        <v>149</v>
      </c>
      <c r="B53" s="1" t="s">
        <v>150</v>
      </c>
      <c r="C53" s="1" t="s">
        <v>59</v>
      </c>
      <c r="D53" s="1" t="s">
        <v>60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9"/>
    </row>
    <row r="54" spans="1:23" x14ac:dyDescent="0.35">
      <c r="A54" s="1" t="s">
        <v>151</v>
      </c>
      <c r="B54" s="1" t="s">
        <v>152</v>
      </c>
      <c r="C54" s="1" t="s">
        <v>67</v>
      </c>
      <c r="D54" s="1" t="s">
        <v>68</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9"/>
    </row>
    <row r="55" spans="1:23" x14ac:dyDescent="0.35">
      <c r="A55" s="1" t="s">
        <v>153</v>
      </c>
      <c r="B55" s="1" t="s">
        <v>154</v>
      </c>
      <c r="C55" s="1" t="s">
        <v>65</v>
      </c>
      <c r="D55" s="1" t="s">
        <v>66</v>
      </c>
      <c r="E55" s="1"/>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9"/>
    </row>
    <row r="56" spans="1:23" x14ac:dyDescent="0.35">
      <c r="A56" s="1" t="s">
        <v>155</v>
      </c>
      <c r="B56" s="1" t="s">
        <v>156</v>
      </c>
      <c r="C56" s="1" t="s">
        <v>65</v>
      </c>
      <c r="D56" s="1" t="s">
        <v>66</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9"/>
    </row>
    <row r="57" spans="1:23" x14ac:dyDescent="0.35">
      <c r="A57" s="1" t="s">
        <v>157</v>
      </c>
      <c r="B57" s="1" t="s">
        <v>158</v>
      </c>
      <c r="C57" s="1" t="s">
        <v>73</v>
      </c>
      <c r="D57" s="1" t="s">
        <v>74</v>
      </c>
      <c r="E57" s="1">
        <v>1</v>
      </c>
      <c r="F57" s="1">
        <v>0</v>
      </c>
      <c r="G57" s="1">
        <v>0</v>
      </c>
      <c r="H57" s="1">
        <v>0</v>
      </c>
      <c r="I57" s="1">
        <v>0</v>
      </c>
      <c r="J57" s="1">
        <v>0</v>
      </c>
      <c r="K57" s="1">
        <v>0</v>
      </c>
      <c r="L57" s="1">
        <v>0</v>
      </c>
      <c r="M57" s="1">
        <v>0</v>
      </c>
      <c r="N57" s="1">
        <v>0</v>
      </c>
      <c r="O57" s="1">
        <v>1</v>
      </c>
      <c r="P57" s="1">
        <v>0</v>
      </c>
      <c r="Q57" s="1">
        <v>0</v>
      </c>
      <c r="R57" s="1">
        <v>0</v>
      </c>
      <c r="S57" s="1">
        <v>0</v>
      </c>
      <c r="T57" s="1">
        <v>0</v>
      </c>
      <c r="U57" s="1">
        <v>0</v>
      </c>
      <c r="V57" s="1">
        <v>0</v>
      </c>
      <c r="W57" s="9"/>
    </row>
    <row r="58" spans="1:23" x14ac:dyDescent="0.35">
      <c r="A58" s="1" t="s">
        <v>159</v>
      </c>
      <c r="B58" s="1" t="s">
        <v>160</v>
      </c>
      <c r="C58" s="1" t="s">
        <v>61</v>
      </c>
      <c r="D58" s="1" t="s">
        <v>62</v>
      </c>
      <c r="E58" s="1">
        <v>0</v>
      </c>
      <c r="F58" s="1">
        <v>1</v>
      </c>
      <c r="G58" s="1">
        <v>0</v>
      </c>
      <c r="H58" s="1">
        <v>0</v>
      </c>
      <c r="I58" s="1">
        <v>0</v>
      </c>
      <c r="J58" s="1">
        <v>0</v>
      </c>
      <c r="K58" s="1">
        <v>0</v>
      </c>
      <c r="L58" s="1">
        <v>0</v>
      </c>
      <c r="M58" s="1">
        <v>0</v>
      </c>
      <c r="N58" s="1">
        <v>0</v>
      </c>
      <c r="O58" s="1">
        <v>0</v>
      </c>
      <c r="P58" s="1">
        <v>0</v>
      </c>
      <c r="Q58" s="1">
        <v>0</v>
      </c>
      <c r="R58" s="1">
        <v>0</v>
      </c>
      <c r="S58" s="1">
        <v>0</v>
      </c>
      <c r="T58" s="1">
        <v>0</v>
      </c>
      <c r="U58" s="1">
        <v>0</v>
      </c>
      <c r="V58" s="1">
        <v>0</v>
      </c>
      <c r="W58" s="9"/>
    </row>
    <row r="59" spans="1:23" x14ac:dyDescent="0.35">
      <c r="A59" s="1" t="s">
        <v>161</v>
      </c>
      <c r="B59" s="1" t="s">
        <v>162</v>
      </c>
      <c r="C59" s="1" t="s">
        <v>57</v>
      </c>
      <c r="D59" s="1" t="s">
        <v>58</v>
      </c>
      <c r="E59" s="1">
        <v>0</v>
      </c>
      <c r="F59" s="1">
        <v>0</v>
      </c>
      <c r="G59" s="1">
        <v>0</v>
      </c>
      <c r="H59" s="1">
        <v>0</v>
      </c>
      <c r="I59" s="1">
        <v>0</v>
      </c>
      <c r="J59" s="1">
        <v>0</v>
      </c>
      <c r="K59" s="1">
        <v>0</v>
      </c>
      <c r="L59" s="1">
        <v>0</v>
      </c>
      <c r="M59" s="1">
        <v>5</v>
      </c>
      <c r="N59" s="1">
        <v>0</v>
      </c>
      <c r="O59" s="1">
        <v>0</v>
      </c>
      <c r="P59" s="1">
        <v>0</v>
      </c>
      <c r="Q59" s="1">
        <v>0</v>
      </c>
      <c r="R59" s="1">
        <v>0</v>
      </c>
      <c r="S59" s="1">
        <v>0</v>
      </c>
      <c r="T59" s="1">
        <v>2</v>
      </c>
      <c r="U59" s="1">
        <v>0</v>
      </c>
      <c r="V59" s="1">
        <v>1</v>
      </c>
      <c r="W59" s="9"/>
    </row>
    <row r="60" spans="1:23"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9"/>
    </row>
    <row r="61" spans="1:23" x14ac:dyDescent="0.35">
      <c r="A61" s="1" t="s">
        <v>165</v>
      </c>
      <c r="B61" s="1" t="s">
        <v>166</v>
      </c>
      <c r="C61" s="1" t="s">
        <v>67</v>
      </c>
      <c r="D61" s="1" t="s">
        <v>68</v>
      </c>
      <c r="E61" s="1">
        <v>0</v>
      </c>
      <c r="F61" s="1">
        <v>0</v>
      </c>
      <c r="G61" s="1">
        <v>0</v>
      </c>
      <c r="H61" s="1">
        <v>0</v>
      </c>
      <c r="I61" s="1">
        <v>0</v>
      </c>
      <c r="J61" s="1">
        <v>0</v>
      </c>
      <c r="K61" s="1">
        <v>0</v>
      </c>
      <c r="L61" s="1">
        <v>0</v>
      </c>
      <c r="M61" s="1">
        <v>0</v>
      </c>
      <c r="N61" s="1">
        <v>0</v>
      </c>
      <c r="O61" s="1">
        <v>0</v>
      </c>
      <c r="P61" s="1">
        <v>0</v>
      </c>
      <c r="Q61" s="1">
        <v>0</v>
      </c>
      <c r="R61" s="1">
        <v>0</v>
      </c>
      <c r="S61" s="1">
        <v>0</v>
      </c>
      <c r="T61" s="1">
        <v>0</v>
      </c>
      <c r="U61" s="1">
        <v>0</v>
      </c>
      <c r="V61" s="1">
        <v>0</v>
      </c>
      <c r="W61" s="9"/>
    </row>
    <row r="62" spans="1:23" x14ac:dyDescent="0.35">
      <c r="A62" s="1" t="s">
        <v>167</v>
      </c>
      <c r="B62" s="1" t="s">
        <v>168</v>
      </c>
      <c r="C62" s="1" t="s">
        <v>65</v>
      </c>
      <c r="D62" s="1" t="s">
        <v>66</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9"/>
    </row>
    <row r="63" spans="1:23" x14ac:dyDescent="0.35">
      <c r="A63" s="1" t="s">
        <v>169</v>
      </c>
      <c r="B63" s="1" t="s">
        <v>170</v>
      </c>
      <c r="C63" s="1" t="s">
        <v>61</v>
      </c>
      <c r="D63" s="1" t="s">
        <v>62</v>
      </c>
      <c r="E63" s="1">
        <v>0</v>
      </c>
      <c r="F63" s="1">
        <v>0</v>
      </c>
      <c r="G63" s="1">
        <v>0</v>
      </c>
      <c r="H63" s="1">
        <v>0</v>
      </c>
      <c r="I63" s="1">
        <v>0</v>
      </c>
      <c r="J63" s="1">
        <v>0</v>
      </c>
      <c r="K63" s="1">
        <v>0</v>
      </c>
      <c r="L63" s="1">
        <v>0</v>
      </c>
      <c r="M63" s="1">
        <v>1</v>
      </c>
      <c r="N63" s="1">
        <v>0</v>
      </c>
      <c r="O63" s="1">
        <v>0</v>
      </c>
      <c r="P63" s="1">
        <v>0</v>
      </c>
      <c r="Q63" s="1">
        <v>0</v>
      </c>
      <c r="R63" s="1">
        <v>0</v>
      </c>
      <c r="S63" s="1">
        <v>0</v>
      </c>
      <c r="T63" s="1">
        <v>0</v>
      </c>
      <c r="U63" s="1">
        <v>0</v>
      </c>
      <c r="V63" s="1">
        <v>0</v>
      </c>
      <c r="W63" s="9"/>
    </row>
    <row r="64" spans="1:23" x14ac:dyDescent="0.35">
      <c r="A64" s="1" t="s">
        <v>171</v>
      </c>
      <c r="B64" s="1" t="s">
        <v>172</v>
      </c>
      <c r="C64" s="1" t="s">
        <v>61</v>
      </c>
      <c r="D64" s="1" t="s">
        <v>62</v>
      </c>
      <c r="E64" s="1">
        <v>0</v>
      </c>
      <c r="F64" s="1">
        <v>0</v>
      </c>
      <c r="G64" s="1">
        <v>0</v>
      </c>
      <c r="H64" s="1">
        <v>0</v>
      </c>
      <c r="I64" s="1">
        <v>0</v>
      </c>
      <c r="J64" s="1">
        <v>1</v>
      </c>
      <c r="K64" s="1">
        <v>0</v>
      </c>
      <c r="L64" s="1">
        <v>0</v>
      </c>
      <c r="M64" s="1">
        <v>0</v>
      </c>
      <c r="N64" s="1">
        <v>0</v>
      </c>
      <c r="O64" s="1">
        <v>0</v>
      </c>
      <c r="P64" s="1">
        <v>0</v>
      </c>
      <c r="Q64" s="1">
        <v>0</v>
      </c>
      <c r="R64" s="1">
        <v>0</v>
      </c>
      <c r="S64" s="1">
        <v>0</v>
      </c>
      <c r="T64" s="1">
        <v>0</v>
      </c>
      <c r="U64" s="1">
        <v>0</v>
      </c>
      <c r="V64" s="1">
        <v>0</v>
      </c>
      <c r="W64" s="9"/>
    </row>
    <row r="65" spans="1:23"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1</v>
      </c>
      <c r="W65" s="9"/>
    </row>
    <row r="66" spans="1:23" x14ac:dyDescent="0.35">
      <c r="A66" s="1" t="s">
        <v>175</v>
      </c>
      <c r="B66" s="1" t="s">
        <v>176</v>
      </c>
      <c r="C66" s="1" t="s">
        <v>61</v>
      </c>
      <c r="D66" s="1" t="s">
        <v>62</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9"/>
    </row>
    <row r="67" spans="1:23" x14ac:dyDescent="0.35">
      <c r="A67" s="1" t="s">
        <v>177</v>
      </c>
      <c r="B67" s="1" t="s">
        <v>178</v>
      </c>
      <c r="C67" s="1" t="s">
        <v>69</v>
      </c>
      <c r="D67" s="1" t="s">
        <v>70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9"/>
    </row>
    <row r="68" spans="1:23" x14ac:dyDescent="0.35">
      <c r="A68" s="1" t="s">
        <v>179</v>
      </c>
      <c r="B68" s="1" t="s">
        <v>180</v>
      </c>
      <c r="C68" s="1" t="s">
        <v>67</v>
      </c>
      <c r="D68" s="1" t="s">
        <v>68</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9"/>
    </row>
    <row r="69" spans="1:23"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9"/>
    </row>
    <row r="70" spans="1:23" x14ac:dyDescent="0.35">
      <c r="A70" s="1" t="s">
        <v>183</v>
      </c>
      <c r="B70" s="1" t="s">
        <v>184</v>
      </c>
      <c r="C70" s="1" t="s">
        <v>65</v>
      </c>
      <c r="D70" s="1" t="s">
        <v>66</v>
      </c>
      <c r="E70" s="1">
        <v>0</v>
      </c>
      <c r="F70" s="1">
        <v>0</v>
      </c>
      <c r="G70" s="1">
        <v>0</v>
      </c>
      <c r="H70" s="1">
        <v>0</v>
      </c>
      <c r="I70" s="1">
        <v>2</v>
      </c>
      <c r="J70" s="1">
        <v>1</v>
      </c>
      <c r="K70" s="1">
        <v>0</v>
      </c>
      <c r="L70" s="1">
        <v>0</v>
      </c>
      <c r="M70" s="1">
        <v>0</v>
      </c>
      <c r="N70" s="1">
        <v>0</v>
      </c>
      <c r="O70" s="1">
        <v>0</v>
      </c>
      <c r="P70" s="1">
        <v>0</v>
      </c>
      <c r="Q70" s="1">
        <v>1</v>
      </c>
      <c r="R70" s="1">
        <v>2</v>
      </c>
      <c r="S70" s="1">
        <v>0</v>
      </c>
      <c r="T70" s="1">
        <v>0</v>
      </c>
      <c r="U70" s="1">
        <v>0</v>
      </c>
      <c r="V70" s="1">
        <v>1</v>
      </c>
      <c r="W70" s="9"/>
    </row>
    <row r="71" spans="1:23" x14ac:dyDescent="0.35">
      <c r="A71" s="1" t="s">
        <v>185</v>
      </c>
      <c r="B71" s="1" t="s">
        <v>186</v>
      </c>
      <c r="C71" s="1" t="s">
        <v>59</v>
      </c>
      <c r="D71" s="1" t="s">
        <v>60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9"/>
    </row>
    <row r="72" spans="1:23" x14ac:dyDescent="0.35">
      <c r="A72" s="1" t="s">
        <v>187</v>
      </c>
      <c r="B72" s="1" t="s">
        <v>188</v>
      </c>
      <c r="C72" s="1" t="s">
        <v>67</v>
      </c>
      <c r="D72" s="1" t="s">
        <v>68</v>
      </c>
      <c r="E72" s="1">
        <v>0</v>
      </c>
      <c r="F72" s="1">
        <v>0</v>
      </c>
      <c r="G72" s="1">
        <v>0</v>
      </c>
      <c r="H72" s="1">
        <v>0</v>
      </c>
      <c r="I72" s="1">
        <v>0</v>
      </c>
      <c r="J72" s="1">
        <v>0</v>
      </c>
      <c r="K72" s="1">
        <v>0</v>
      </c>
      <c r="L72" s="1">
        <v>0</v>
      </c>
      <c r="M72" s="1">
        <v>0</v>
      </c>
      <c r="N72" s="1">
        <v>0</v>
      </c>
      <c r="O72" s="1">
        <v>0</v>
      </c>
      <c r="P72" s="1">
        <v>0</v>
      </c>
      <c r="Q72" s="1">
        <v>0</v>
      </c>
      <c r="R72" s="1">
        <v>0</v>
      </c>
      <c r="S72" s="1">
        <v>0</v>
      </c>
      <c r="T72" s="1">
        <v>0</v>
      </c>
      <c r="U72" s="1">
        <v>1</v>
      </c>
      <c r="V72" s="1">
        <v>0</v>
      </c>
      <c r="W72" s="9"/>
    </row>
    <row r="73" spans="1:23"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9"/>
    </row>
    <row r="74" spans="1:23" x14ac:dyDescent="0.35">
      <c r="A74" s="1" t="s">
        <v>191</v>
      </c>
      <c r="B74" s="1" t="s">
        <v>192</v>
      </c>
      <c r="C74" s="1" t="s">
        <v>57</v>
      </c>
      <c r="D74" s="1" t="s">
        <v>58</v>
      </c>
      <c r="E74" s="1">
        <v>2</v>
      </c>
      <c r="F74" s="1">
        <v>0</v>
      </c>
      <c r="G74" s="1">
        <v>0</v>
      </c>
      <c r="H74" s="1">
        <v>1</v>
      </c>
      <c r="I74" s="1">
        <v>0</v>
      </c>
      <c r="J74" s="1">
        <v>0</v>
      </c>
      <c r="K74" s="1">
        <v>0</v>
      </c>
      <c r="L74" s="1">
        <v>0</v>
      </c>
      <c r="M74" s="1">
        <v>1</v>
      </c>
      <c r="N74" s="1">
        <v>0</v>
      </c>
      <c r="O74" s="1">
        <v>0</v>
      </c>
      <c r="P74" s="1">
        <v>0</v>
      </c>
      <c r="Q74" s="1">
        <v>0</v>
      </c>
      <c r="R74" s="1">
        <v>0</v>
      </c>
      <c r="S74" s="1">
        <v>0</v>
      </c>
      <c r="T74" s="1">
        <v>1</v>
      </c>
      <c r="U74" s="1">
        <v>0</v>
      </c>
      <c r="V74" s="1">
        <v>0</v>
      </c>
      <c r="W74" s="9"/>
    </row>
    <row r="75" spans="1:23" x14ac:dyDescent="0.35">
      <c r="A75" s="1" t="s">
        <v>193</v>
      </c>
      <c r="B75" s="1" t="s">
        <v>194</v>
      </c>
      <c r="C75" s="1" t="s">
        <v>61</v>
      </c>
      <c r="D75" s="1" t="s">
        <v>62</v>
      </c>
      <c r="E75" s="1">
        <v>0</v>
      </c>
      <c r="F75" s="1">
        <v>0</v>
      </c>
      <c r="G75" s="1">
        <v>0</v>
      </c>
      <c r="H75" s="1">
        <v>0</v>
      </c>
      <c r="I75" s="1">
        <v>0</v>
      </c>
      <c r="J75" s="1">
        <v>0</v>
      </c>
      <c r="K75" s="1">
        <v>0</v>
      </c>
      <c r="L75" s="1">
        <v>0</v>
      </c>
      <c r="M75" s="1">
        <v>0</v>
      </c>
      <c r="N75" s="1">
        <v>0</v>
      </c>
      <c r="O75" s="1">
        <v>0</v>
      </c>
      <c r="P75" s="1">
        <v>0</v>
      </c>
      <c r="Q75" s="1">
        <v>0</v>
      </c>
      <c r="R75" s="1">
        <v>0</v>
      </c>
      <c r="S75" s="1">
        <v>0</v>
      </c>
      <c r="T75" s="1">
        <v>0</v>
      </c>
      <c r="U75" s="1">
        <v>1</v>
      </c>
      <c r="V75" s="1">
        <v>1</v>
      </c>
      <c r="W75" s="9"/>
    </row>
    <row r="76" spans="1:23"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c r="W76" s="9"/>
    </row>
    <row r="77" spans="1:23" x14ac:dyDescent="0.35">
      <c r="A77" s="1" t="s">
        <v>197</v>
      </c>
      <c r="B77" s="1" t="s">
        <v>198</v>
      </c>
      <c r="C77" s="1" t="s">
        <v>69</v>
      </c>
      <c r="D77" s="1" t="s">
        <v>70</v>
      </c>
      <c r="E77" s="1">
        <v>0</v>
      </c>
      <c r="F77" s="1">
        <v>0</v>
      </c>
      <c r="G77" s="1">
        <v>0</v>
      </c>
      <c r="H77" s="1">
        <v>0</v>
      </c>
      <c r="I77" s="1">
        <v>0</v>
      </c>
      <c r="J77" s="1">
        <v>0</v>
      </c>
      <c r="K77" s="1">
        <v>0</v>
      </c>
      <c r="L77" s="1">
        <v>0</v>
      </c>
      <c r="M77" s="1">
        <v>0</v>
      </c>
      <c r="N77" s="1">
        <v>0</v>
      </c>
      <c r="O77" s="1">
        <v>0</v>
      </c>
      <c r="P77" s="1">
        <v>0</v>
      </c>
      <c r="Q77" s="1">
        <v>0</v>
      </c>
      <c r="R77" s="1">
        <v>0</v>
      </c>
      <c r="S77" s="1">
        <v>0</v>
      </c>
      <c r="T77" s="1">
        <v>0</v>
      </c>
      <c r="U77" s="1">
        <v>0</v>
      </c>
      <c r="V77" s="1">
        <v>0</v>
      </c>
      <c r="W77" s="9"/>
    </row>
    <row r="78" spans="1:23" x14ac:dyDescent="0.35">
      <c r="A78" s="1" t="s">
        <v>199</v>
      </c>
      <c r="B78" s="1" t="s">
        <v>200</v>
      </c>
      <c r="C78" s="1" t="s">
        <v>69</v>
      </c>
      <c r="D78" s="1" t="s">
        <v>70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c r="W78" s="9"/>
    </row>
    <row r="79" spans="1:23" x14ac:dyDescent="0.35">
      <c r="A79" s="1" t="s">
        <v>201</v>
      </c>
      <c r="B79" s="1" t="s">
        <v>202</v>
      </c>
      <c r="C79" s="1" t="s">
        <v>63</v>
      </c>
      <c r="D79" s="1" t="s">
        <v>64</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9"/>
    </row>
    <row r="80" spans="1:23" x14ac:dyDescent="0.35">
      <c r="A80" s="1" t="s">
        <v>203</v>
      </c>
      <c r="B80" s="1" t="s">
        <v>204</v>
      </c>
      <c r="C80" s="1" t="s">
        <v>71</v>
      </c>
      <c r="D80" s="1" t="s">
        <v>72</v>
      </c>
      <c r="E80" s="1">
        <v>1</v>
      </c>
      <c r="F80" s="1">
        <v>0</v>
      </c>
      <c r="G80" s="1">
        <v>2</v>
      </c>
      <c r="H80" s="1">
        <v>0</v>
      </c>
      <c r="I80" s="1">
        <v>0</v>
      </c>
      <c r="J80" s="1">
        <v>0</v>
      </c>
      <c r="K80" s="1">
        <v>0</v>
      </c>
      <c r="L80" s="1">
        <v>0</v>
      </c>
      <c r="M80" s="1">
        <v>0</v>
      </c>
      <c r="N80" s="1">
        <v>0</v>
      </c>
      <c r="O80" s="1">
        <v>1</v>
      </c>
      <c r="P80" s="1">
        <v>0</v>
      </c>
      <c r="Q80" s="1">
        <v>0</v>
      </c>
      <c r="R80" s="1">
        <v>0</v>
      </c>
      <c r="S80" s="1">
        <v>0</v>
      </c>
      <c r="T80" s="1">
        <v>0</v>
      </c>
      <c r="U80" s="1">
        <v>0</v>
      </c>
      <c r="V80" s="1">
        <v>0</v>
      </c>
      <c r="W80" s="9"/>
    </row>
    <row r="81" spans="1:23"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c r="W81" s="9"/>
    </row>
    <row r="82" spans="1:23" x14ac:dyDescent="0.35">
      <c r="A82" s="1" t="s">
        <v>207</v>
      </c>
      <c r="B82" s="1" t="s">
        <v>208</v>
      </c>
      <c r="C82" s="1" t="s">
        <v>67</v>
      </c>
      <c r="D82" s="1" t="s">
        <v>68</v>
      </c>
      <c r="E82" s="1">
        <v>0</v>
      </c>
      <c r="F82" s="1">
        <v>0</v>
      </c>
      <c r="G82" s="1">
        <v>1</v>
      </c>
      <c r="H82" s="1">
        <v>0</v>
      </c>
      <c r="I82" s="1">
        <v>1</v>
      </c>
      <c r="J82" s="1">
        <v>0</v>
      </c>
      <c r="K82" s="1">
        <v>0</v>
      </c>
      <c r="L82" s="1">
        <v>0</v>
      </c>
      <c r="M82" s="1">
        <v>0</v>
      </c>
      <c r="N82" s="1">
        <v>0</v>
      </c>
      <c r="O82" s="1">
        <v>0</v>
      </c>
      <c r="P82" s="1">
        <v>0</v>
      </c>
      <c r="Q82" s="1">
        <v>0</v>
      </c>
      <c r="R82" s="1">
        <v>2</v>
      </c>
      <c r="S82" s="1">
        <v>0</v>
      </c>
      <c r="T82" s="1">
        <v>1</v>
      </c>
      <c r="U82" s="1">
        <v>0</v>
      </c>
      <c r="V82" s="1">
        <v>1</v>
      </c>
      <c r="W82" s="9"/>
    </row>
    <row r="83" spans="1:23" x14ac:dyDescent="0.35">
      <c r="A83" s="1" t="s">
        <v>209</v>
      </c>
      <c r="B83" s="1" t="s">
        <v>210</v>
      </c>
      <c r="C83" s="1" t="s">
        <v>57</v>
      </c>
      <c r="D83" s="1" t="s">
        <v>58</v>
      </c>
      <c r="E83" s="1">
        <v>0</v>
      </c>
      <c r="F83" s="1">
        <v>0</v>
      </c>
      <c r="G83" s="1">
        <v>0</v>
      </c>
      <c r="H83" s="1">
        <v>0</v>
      </c>
      <c r="I83" s="1">
        <v>0</v>
      </c>
      <c r="J83" s="1">
        <v>0</v>
      </c>
      <c r="K83" s="1">
        <v>0</v>
      </c>
      <c r="L83" s="1">
        <v>0</v>
      </c>
      <c r="M83" s="1">
        <v>0</v>
      </c>
      <c r="N83" s="1">
        <v>0</v>
      </c>
      <c r="O83" s="1">
        <v>0</v>
      </c>
      <c r="P83" s="1">
        <v>0</v>
      </c>
      <c r="Q83" s="1">
        <v>0</v>
      </c>
      <c r="R83" s="1">
        <v>0</v>
      </c>
      <c r="S83" s="1">
        <v>0</v>
      </c>
      <c r="T83" s="1">
        <v>0</v>
      </c>
      <c r="U83" s="1">
        <v>0</v>
      </c>
      <c r="V83" s="1">
        <v>0</v>
      </c>
      <c r="W83" s="9"/>
    </row>
    <row r="84" spans="1:23" x14ac:dyDescent="0.35">
      <c r="A84" s="1" t="s">
        <v>211</v>
      </c>
      <c r="B84" s="1" t="s">
        <v>212</v>
      </c>
      <c r="C84" s="1" t="s">
        <v>61</v>
      </c>
      <c r="D84" s="1" t="s">
        <v>62</v>
      </c>
      <c r="E84" s="1">
        <v>0</v>
      </c>
      <c r="F84" s="1">
        <v>0</v>
      </c>
      <c r="G84" s="1">
        <v>0</v>
      </c>
      <c r="H84" s="1">
        <v>0</v>
      </c>
      <c r="I84" s="1">
        <v>1</v>
      </c>
      <c r="J84" s="1">
        <v>0</v>
      </c>
      <c r="K84" s="1">
        <v>0</v>
      </c>
      <c r="L84" s="1">
        <v>0</v>
      </c>
      <c r="M84" s="1">
        <v>0</v>
      </c>
      <c r="N84" s="1">
        <v>0</v>
      </c>
      <c r="O84" s="1">
        <v>0</v>
      </c>
      <c r="P84" s="1">
        <v>0</v>
      </c>
      <c r="Q84" s="1">
        <v>0</v>
      </c>
      <c r="R84" s="1">
        <v>0</v>
      </c>
      <c r="S84" s="1">
        <v>0</v>
      </c>
      <c r="T84" s="1">
        <v>0</v>
      </c>
      <c r="U84" s="1">
        <v>0</v>
      </c>
      <c r="V84" s="1">
        <v>0</v>
      </c>
      <c r="W84" s="9"/>
    </row>
    <row r="85" spans="1:23" x14ac:dyDescent="0.35">
      <c r="A85" s="1" t="s">
        <v>213</v>
      </c>
      <c r="B85" s="1" t="s">
        <v>214</v>
      </c>
      <c r="C85" s="1" t="s">
        <v>63</v>
      </c>
      <c r="D85" s="1" t="s">
        <v>64</v>
      </c>
      <c r="E85" s="1">
        <v>0</v>
      </c>
      <c r="F85" s="1">
        <v>0</v>
      </c>
      <c r="G85" s="1">
        <v>0</v>
      </c>
      <c r="H85" s="1">
        <v>0</v>
      </c>
      <c r="I85" s="1">
        <v>0</v>
      </c>
      <c r="J85" s="1">
        <v>0</v>
      </c>
      <c r="K85" s="1">
        <v>0</v>
      </c>
      <c r="L85" s="1">
        <v>0</v>
      </c>
      <c r="M85" s="1">
        <v>0</v>
      </c>
      <c r="N85" s="1">
        <v>0</v>
      </c>
      <c r="O85" s="1">
        <v>0</v>
      </c>
      <c r="P85" s="1">
        <v>0</v>
      </c>
      <c r="Q85" s="1">
        <v>0</v>
      </c>
      <c r="R85" s="1">
        <v>0</v>
      </c>
      <c r="S85" s="1">
        <v>0</v>
      </c>
      <c r="T85" s="1">
        <v>0</v>
      </c>
      <c r="U85" s="1">
        <v>0</v>
      </c>
      <c r="V85" s="1">
        <v>0</v>
      </c>
      <c r="W85" s="9"/>
    </row>
    <row r="86" spans="1:23" x14ac:dyDescent="0.35">
      <c r="A86" s="1" t="s">
        <v>215</v>
      </c>
      <c r="B86" s="1" t="s">
        <v>216</v>
      </c>
      <c r="C86" s="1" t="s">
        <v>67</v>
      </c>
      <c r="D86" s="1" t="s">
        <v>68</v>
      </c>
      <c r="E86" s="1">
        <v>0</v>
      </c>
      <c r="F86" s="1">
        <v>0</v>
      </c>
      <c r="G86" s="1">
        <v>0</v>
      </c>
      <c r="H86" s="1">
        <v>0</v>
      </c>
      <c r="I86" s="1">
        <v>0</v>
      </c>
      <c r="J86" s="1">
        <v>0</v>
      </c>
      <c r="K86" s="1">
        <v>0</v>
      </c>
      <c r="L86" s="1">
        <v>0</v>
      </c>
      <c r="M86" s="1">
        <v>0</v>
      </c>
      <c r="N86" s="1">
        <v>0</v>
      </c>
      <c r="O86" s="1">
        <v>0</v>
      </c>
      <c r="P86" s="1">
        <v>0</v>
      </c>
      <c r="Q86" s="1">
        <v>0</v>
      </c>
      <c r="R86" s="1">
        <v>0</v>
      </c>
      <c r="S86" s="1">
        <v>0</v>
      </c>
      <c r="T86" s="1">
        <v>0</v>
      </c>
      <c r="U86" s="1">
        <v>0</v>
      </c>
      <c r="V86" s="1">
        <v>0</v>
      </c>
      <c r="W86" s="9"/>
    </row>
    <row r="87" spans="1:23" x14ac:dyDescent="0.35">
      <c r="A87" s="1" t="s">
        <v>217</v>
      </c>
      <c r="B87" s="1" t="s">
        <v>218</v>
      </c>
      <c r="C87" s="1" t="s">
        <v>59</v>
      </c>
      <c r="D87" s="1" t="s">
        <v>60</v>
      </c>
      <c r="E87" s="1">
        <v>0</v>
      </c>
      <c r="F87" s="1">
        <v>0</v>
      </c>
      <c r="G87" s="1">
        <v>0</v>
      </c>
      <c r="H87" s="1">
        <v>0</v>
      </c>
      <c r="I87" s="1">
        <v>0</v>
      </c>
      <c r="J87" s="1">
        <v>1</v>
      </c>
      <c r="K87" s="1">
        <v>0</v>
      </c>
      <c r="L87" s="1">
        <v>0</v>
      </c>
      <c r="M87" s="1">
        <v>0</v>
      </c>
      <c r="N87" s="1">
        <v>0</v>
      </c>
      <c r="O87" s="1">
        <v>0</v>
      </c>
      <c r="P87" s="1">
        <v>0</v>
      </c>
      <c r="Q87" s="1">
        <v>1</v>
      </c>
      <c r="R87" s="1">
        <v>0</v>
      </c>
      <c r="S87" s="1">
        <v>0</v>
      </c>
      <c r="T87" s="1">
        <v>0</v>
      </c>
      <c r="U87" s="1">
        <v>0</v>
      </c>
      <c r="V87" s="1">
        <v>0</v>
      </c>
      <c r="W87" s="9"/>
    </row>
    <row r="88" spans="1:23"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9"/>
    </row>
    <row r="89" spans="1:23" x14ac:dyDescent="0.35">
      <c r="A89" s="1" t="s">
        <v>221</v>
      </c>
      <c r="B89" s="1" t="s">
        <v>222</v>
      </c>
      <c r="C89" s="1" t="s">
        <v>73</v>
      </c>
      <c r="D89" s="1" t="s">
        <v>74</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9"/>
    </row>
    <row r="90" spans="1:23" x14ac:dyDescent="0.35">
      <c r="A90" s="1" t="s">
        <v>223</v>
      </c>
      <c r="B90" s="1" t="s">
        <v>224</v>
      </c>
      <c r="C90" s="1" t="s">
        <v>69</v>
      </c>
      <c r="D90" s="1" t="s">
        <v>70</v>
      </c>
      <c r="E90" s="1">
        <v>0</v>
      </c>
      <c r="F90" s="1">
        <v>0</v>
      </c>
      <c r="G90" s="1">
        <v>0</v>
      </c>
      <c r="H90" s="1">
        <v>0</v>
      </c>
      <c r="I90" s="1">
        <v>0</v>
      </c>
      <c r="J90" s="1">
        <v>0</v>
      </c>
      <c r="K90" s="1">
        <v>0</v>
      </c>
      <c r="L90" s="1">
        <v>0</v>
      </c>
      <c r="M90" s="1">
        <v>0</v>
      </c>
      <c r="N90" s="1">
        <v>0</v>
      </c>
      <c r="O90" s="1">
        <v>0</v>
      </c>
      <c r="P90" s="1">
        <v>0</v>
      </c>
      <c r="Q90" s="1">
        <v>0</v>
      </c>
      <c r="R90" s="1">
        <v>0</v>
      </c>
      <c r="S90" s="1">
        <v>0</v>
      </c>
      <c r="T90" s="1">
        <v>0</v>
      </c>
      <c r="U90" s="1">
        <v>1</v>
      </c>
      <c r="V90" s="1">
        <v>0</v>
      </c>
      <c r="W90" s="9"/>
    </row>
    <row r="91" spans="1:23" x14ac:dyDescent="0.35">
      <c r="A91" s="1" t="s">
        <v>225</v>
      </c>
      <c r="B91" s="1" t="s">
        <v>226</v>
      </c>
      <c r="C91" s="1" t="s">
        <v>67</v>
      </c>
      <c r="D91" s="1" t="s">
        <v>68</v>
      </c>
      <c r="E91" s="1">
        <v>0</v>
      </c>
      <c r="F91" s="1">
        <v>0</v>
      </c>
      <c r="G91" s="1">
        <v>0</v>
      </c>
      <c r="H91" s="1">
        <v>0</v>
      </c>
      <c r="I91" s="1">
        <v>0</v>
      </c>
      <c r="J91" s="1">
        <v>0</v>
      </c>
      <c r="K91" s="1">
        <v>0</v>
      </c>
      <c r="L91" s="1">
        <v>0</v>
      </c>
      <c r="M91" s="1">
        <v>0</v>
      </c>
      <c r="N91" s="1">
        <v>0</v>
      </c>
      <c r="O91" s="1">
        <v>0</v>
      </c>
      <c r="P91" s="1">
        <v>0</v>
      </c>
      <c r="Q91" s="1">
        <v>0</v>
      </c>
      <c r="R91" s="1">
        <v>1</v>
      </c>
      <c r="S91" s="1">
        <v>0</v>
      </c>
      <c r="T91" s="1">
        <v>1</v>
      </c>
      <c r="U91" s="1">
        <v>1</v>
      </c>
      <c r="V91" s="1">
        <v>0</v>
      </c>
      <c r="W91" s="9"/>
    </row>
    <row r="92" spans="1:23"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9"/>
    </row>
    <row r="93" spans="1:23" x14ac:dyDescent="0.35">
      <c r="A93" s="1" t="s">
        <v>229</v>
      </c>
      <c r="B93" s="1" t="s">
        <v>230</v>
      </c>
      <c r="C93" s="1" t="s">
        <v>57</v>
      </c>
      <c r="D93" s="1" t="s">
        <v>58</v>
      </c>
      <c r="E93" s="1">
        <v>0</v>
      </c>
      <c r="F93" s="1">
        <v>0</v>
      </c>
      <c r="G93" s="1">
        <v>0</v>
      </c>
      <c r="H93" s="1">
        <v>0</v>
      </c>
      <c r="I93" s="1">
        <v>2</v>
      </c>
      <c r="J93" s="1">
        <v>0</v>
      </c>
      <c r="K93" s="1">
        <v>1</v>
      </c>
      <c r="L93" s="1">
        <v>1</v>
      </c>
      <c r="M93" s="1">
        <v>0</v>
      </c>
      <c r="N93" s="1">
        <v>1</v>
      </c>
      <c r="O93" s="1">
        <v>0</v>
      </c>
      <c r="P93" s="1">
        <v>0</v>
      </c>
      <c r="Q93" s="1">
        <v>0</v>
      </c>
      <c r="R93" s="1">
        <v>0</v>
      </c>
      <c r="S93" s="1">
        <v>0</v>
      </c>
      <c r="T93" s="1">
        <v>0</v>
      </c>
      <c r="U93" s="1">
        <v>0</v>
      </c>
      <c r="V93" s="1">
        <v>1</v>
      </c>
      <c r="W93" s="9"/>
    </row>
    <row r="94" spans="1:23"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9"/>
    </row>
    <row r="95" spans="1:23"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9"/>
    </row>
    <row r="96" spans="1:23" x14ac:dyDescent="0.35">
      <c r="A96" s="1" t="s">
        <v>235</v>
      </c>
      <c r="B96" s="1" t="s">
        <v>236</v>
      </c>
      <c r="C96" s="1" t="s">
        <v>67</v>
      </c>
      <c r="D96" s="1" t="s">
        <v>68</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9"/>
    </row>
    <row r="97" spans="1:23" x14ac:dyDescent="0.35">
      <c r="A97" s="1" t="s">
        <v>237</v>
      </c>
      <c r="B97" s="1" t="s">
        <v>238</v>
      </c>
      <c r="C97" s="1" t="s">
        <v>61</v>
      </c>
      <c r="D97" s="1" t="s">
        <v>62</v>
      </c>
      <c r="E97" s="1">
        <v>0</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9"/>
    </row>
    <row r="98" spans="1:23" x14ac:dyDescent="0.35">
      <c r="A98" s="1" t="s">
        <v>239</v>
      </c>
      <c r="B98" s="1" t="s">
        <v>240</v>
      </c>
      <c r="C98" s="1" t="s">
        <v>59</v>
      </c>
      <c r="D98" s="1" t="s">
        <v>60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9"/>
    </row>
    <row r="99" spans="1:23" x14ac:dyDescent="0.35">
      <c r="A99" s="1" t="s">
        <v>241</v>
      </c>
      <c r="B99" s="1" t="s">
        <v>242</v>
      </c>
      <c r="C99" s="1" t="s">
        <v>73</v>
      </c>
      <c r="D99" s="1" t="s">
        <v>74</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9"/>
    </row>
    <row r="100" spans="1:23" x14ac:dyDescent="0.35">
      <c r="A100" s="1" t="s">
        <v>243</v>
      </c>
      <c r="B100" s="1" t="s">
        <v>244</v>
      </c>
      <c r="C100" s="1" t="s">
        <v>71</v>
      </c>
      <c r="D100" s="1" t="s">
        <v>72</v>
      </c>
      <c r="E100" s="1">
        <v>0</v>
      </c>
      <c r="F100" s="1">
        <v>2</v>
      </c>
      <c r="G100" s="1">
        <v>0</v>
      </c>
      <c r="H100" s="1">
        <v>0</v>
      </c>
      <c r="I100" s="1">
        <v>0</v>
      </c>
      <c r="J100" s="1">
        <v>0</v>
      </c>
      <c r="K100" s="1">
        <v>0</v>
      </c>
      <c r="L100" s="1">
        <v>0</v>
      </c>
      <c r="M100" s="1">
        <v>0</v>
      </c>
      <c r="N100" s="1">
        <v>0</v>
      </c>
      <c r="O100" s="1">
        <v>0</v>
      </c>
      <c r="P100" s="1">
        <v>0</v>
      </c>
      <c r="Q100" s="1">
        <v>0</v>
      </c>
      <c r="R100" s="1">
        <v>1</v>
      </c>
      <c r="S100" s="1">
        <v>0</v>
      </c>
      <c r="T100" s="1">
        <v>0</v>
      </c>
      <c r="U100" s="1">
        <v>0</v>
      </c>
      <c r="V100" s="1">
        <v>0</v>
      </c>
      <c r="W100" s="9"/>
    </row>
    <row r="101" spans="1:23"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9"/>
    </row>
    <row r="102" spans="1:23" x14ac:dyDescent="0.35">
      <c r="A102" s="1" t="s">
        <v>247</v>
      </c>
      <c r="B102" s="1" t="s">
        <v>248</v>
      </c>
      <c r="C102" s="1" t="s">
        <v>67</v>
      </c>
      <c r="D102" s="1" t="s">
        <v>68</v>
      </c>
      <c r="E102" s="1"/>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9"/>
    </row>
    <row r="103" spans="1:23"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9"/>
    </row>
    <row r="104" spans="1:23" x14ac:dyDescent="0.35">
      <c r="A104" s="1" t="s">
        <v>251</v>
      </c>
      <c r="B104" s="1" t="s">
        <v>252</v>
      </c>
      <c r="C104" s="1" t="s">
        <v>65</v>
      </c>
      <c r="D104" s="1" t="s">
        <v>66</v>
      </c>
      <c r="E104" s="1"/>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9"/>
    </row>
    <row r="105" spans="1:23" x14ac:dyDescent="0.35">
      <c r="A105" s="1" t="s">
        <v>253</v>
      </c>
      <c r="B105" s="1" t="s">
        <v>254</v>
      </c>
      <c r="C105" s="1" t="s">
        <v>67</v>
      </c>
      <c r="D105" s="1" t="s">
        <v>68</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9"/>
    </row>
    <row r="106" spans="1:23" x14ac:dyDescent="0.35">
      <c r="A106" s="1" t="s">
        <v>255</v>
      </c>
      <c r="B106" s="1" t="s">
        <v>256</v>
      </c>
      <c r="C106" s="1" t="s">
        <v>57</v>
      </c>
      <c r="D106" s="1" t="s">
        <v>58</v>
      </c>
      <c r="E106" s="1">
        <v>0</v>
      </c>
      <c r="F106" s="1">
        <v>0</v>
      </c>
      <c r="G106" s="1">
        <v>1</v>
      </c>
      <c r="H106" s="1">
        <v>0</v>
      </c>
      <c r="I106" s="1">
        <v>0</v>
      </c>
      <c r="J106" s="1">
        <v>0</v>
      </c>
      <c r="K106" s="1">
        <v>1</v>
      </c>
      <c r="L106" s="1">
        <v>1</v>
      </c>
      <c r="M106" s="1">
        <v>1</v>
      </c>
      <c r="N106" s="1">
        <v>0</v>
      </c>
      <c r="O106" s="1">
        <v>0</v>
      </c>
      <c r="P106" s="1">
        <v>1</v>
      </c>
      <c r="Q106" s="1">
        <v>0</v>
      </c>
      <c r="R106" s="1">
        <v>0</v>
      </c>
      <c r="S106" s="1">
        <v>0</v>
      </c>
      <c r="T106" s="1">
        <v>0</v>
      </c>
      <c r="U106" s="1">
        <v>0</v>
      </c>
      <c r="V106" s="1">
        <v>0</v>
      </c>
      <c r="W106" s="9"/>
    </row>
    <row r="107" spans="1:23"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9"/>
    </row>
    <row r="108" spans="1:23" x14ac:dyDescent="0.35">
      <c r="A108" s="1" t="s">
        <v>259</v>
      </c>
      <c r="B108" s="1" t="s">
        <v>260</v>
      </c>
      <c r="C108" s="1" t="s">
        <v>67</v>
      </c>
      <c r="D108" s="1" t="s">
        <v>68</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9"/>
    </row>
    <row r="109" spans="1:23" x14ac:dyDescent="0.35">
      <c r="A109" s="1" t="s">
        <v>261</v>
      </c>
      <c r="B109" s="1" t="s">
        <v>262</v>
      </c>
      <c r="C109" s="1" t="s">
        <v>59</v>
      </c>
      <c r="D109" s="1" t="s">
        <v>60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9"/>
    </row>
    <row r="110" spans="1:23" x14ac:dyDescent="0.35">
      <c r="A110" s="1" t="s">
        <v>263</v>
      </c>
      <c r="B110" s="1" t="s">
        <v>264</v>
      </c>
      <c r="C110" s="1" t="s">
        <v>69</v>
      </c>
      <c r="D110" s="1" t="s">
        <v>70</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9"/>
    </row>
    <row r="111" spans="1:23" x14ac:dyDescent="0.35">
      <c r="A111" s="1" t="s">
        <v>265</v>
      </c>
      <c r="B111" s="1" t="s">
        <v>266</v>
      </c>
      <c r="C111" s="1" t="s">
        <v>67</v>
      </c>
      <c r="D111" s="1" t="s">
        <v>68</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9"/>
    </row>
    <row r="112" spans="1:23" x14ac:dyDescent="0.35">
      <c r="A112" s="1" t="s">
        <v>267</v>
      </c>
      <c r="B112" s="1" t="s">
        <v>268</v>
      </c>
      <c r="C112" s="1" t="s">
        <v>61</v>
      </c>
      <c r="D112" s="1" t="s">
        <v>62</v>
      </c>
      <c r="E112" s="1">
        <v>1</v>
      </c>
      <c r="F112" s="1">
        <v>2</v>
      </c>
      <c r="G112" s="1">
        <v>0</v>
      </c>
      <c r="H112" s="1">
        <v>0</v>
      </c>
      <c r="I112" s="1">
        <v>0</v>
      </c>
      <c r="J112" s="1">
        <v>0</v>
      </c>
      <c r="K112" s="1">
        <v>0</v>
      </c>
      <c r="L112" s="1">
        <v>1</v>
      </c>
      <c r="M112" s="1">
        <v>0</v>
      </c>
      <c r="N112" s="1">
        <v>0</v>
      </c>
      <c r="O112" s="1">
        <v>0</v>
      </c>
      <c r="P112" s="1">
        <v>0</v>
      </c>
      <c r="Q112" s="1">
        <v>0</v>
      </c>
      <c r="R112" s="1">
        <v>1</v>
      </c>
      <c r="S112" s="1">
        <v>0</v>
      </c>
      <c r="T112" s="1">
        <v>1</v>
      </c>
      <c r="U112" s="1">
        <v>0</v>
      </c>
      <c r="V112" s="1">
        <v>0</v>
      </c>
      <c r="W112" s="9"/>
    </row>
    <row r="113" spans="1:23" x14ac:dyDescent="0.35">
      <c r="A113" s="1" t="s">
        <v>269</v>
      </c>
      <c r="B113" s="1" t="s">
        <v>270</v>
      </c>
      <c r="C113" s="1" t="s">
        <v>67</v>
      </c>
      <c r="D113" s="1" t="s">
        <v>68</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1</v>
      </c>
      <c r="V113" s="1">
        <v>0</v>
      </c>
      <c r="W113" s="9"/>
    </row>
    <row r="114" spans="1:23"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9"/>
    </row>
    <row r="115" spans="1:23" x14ac:dyDescent="0.35">
      <c r="A115" s="1" t="s">
        <v>273</v>
      </c>
      <c r="B115" s="1" t="s">
        <v>274</v>
      </c>
      <c r="C115" s="1" t="s">
        <v>65</v>
      </c>
      <c r="D115" s="1" t="s">
        <v>66</v>
      </c>
      <c r="E115" s="1"/>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9"/>
    </row>
    <row r="116" spans="1:23" x14ac:dyDescent="0.35">
      <c r="A116" s="1" t="s">
        <v>275</v>
      </c>
      <c r="B116" s="1" t="s">
        <v>276</v>
      </c>
      <c r="C116" s="1" t="s">
        <v>63</v>
      </c>
      <c r="D116" s="1" t="s">
        <v>64</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9"/>
    </row>
    <row r="117" spans="1:23" x14ac:dyDescent="0.35">
      <c r="A117" s="1" t="s">
        <v>277</v>
      </c>
      <c r="B117" s="1" t="s">
        <v>278</v>
      </c>
      <c r="C117" s="1" t="s">
        <v>59</v>
      </c>
      <c r="D117" s="1" t="s">
        <v>60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9"/>
    </row>
    <row r="118" spans="1:23" x14ac:dyDescent="0.35">
      <c r="A118" s="1" t="s">
        <v>279</v>
      </c>
      <c r="B118" s="1" t="s">
        <v>280</v>
      </c>
      <c r="C118" s="1" t="s">
        <v>69</v>
      </c>
      <c r="D118" s="1" t="s">
        <v>70</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9"/>
    </row>
    <row r="119" spans="1:23" x14ac:dyDescent="0.35">
      <c r="A119" s="1" t="s">
        <v>281</v>
      </c>
      <c r="B119" s="1" t="s">
        <v>282</v>
      </c>
      <c r="C119" s="1" t="s">
        <v>67</v>
      </c>
      <c r="D119" s="1" t="s">
        <v>68</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9"/>
    </row>
    <row r="120" spans="1:23" x14ac:dyDescent="0.35">
      <c r="A120" s="1" t="s">
        <v>283</v>
      </c>
      <c r="B120" s="1" t="s">
        <v>284</v>
      </c>
      <c r="C120" s="1" t="s">
        <v>67</v>
      </c>
      <c r="D120" s="1" t="s">
        <v>68</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9"/>
    </row>
    <row r="121" spans="1:23" x14ac:dyDescent="0.35">
      <c r="A121" s="1" t="s">
        <v>285</v>
      </c>
      <c r="B121" s="1" t="s">
        <v>286</v>
      </c>
      <c r="C121" s="1" t="s">
        <v>61</v>
      </c>
      <c r="D121" s="1" t="s">
        <v>62</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9"/>
    </row>
    <row r="122" spans="1:23" x14ac:dyDescent="0.35">
      <c r="A122" s="1" t="s">
        <v>287</v>
      </c>
      <c r="B122" s="1" t="s">
        <v>58</v>
      </c>
      <c r="C122" s="1" t="s">
        <v>57</v>
      </c>
      <c r="D122" s="1" t="s">
        <v>58</v>
      </c>
      <c r="E122" s="1">
        <v>2</v>
      </c>
      <c r="F122" s="1">
        <v>1</v>
      </c>
      <c r="G122" s="1">
        <v>0</v>
      </c>
      <c r="H122" s="1">
        <v>5</v>
      </c>
      <c r="I122" s="1">
        <v>1</v>
      </c>
      <c r="J122" s="1">
        <v>4</v>
      </c>
      <c r="K122" s="1">
        <v>1</v>
      </c>
      <c r="L122" s="1">
        <v>1</v>
      </c>
      <c r="M122" s="1">
        <v>2</v>
      </c>
      <c r="N122" s="1">
        <v>0</v>
      </c>
      <c r="O122" s="1">
        <v>3</v>
      </c>
      <c r="P122" s="1">
        <v>0</v>
      </c>
      <c r="Q122" s="1">
        <v>0</v>
      </c>
      <c r="R122" s="1">
        <v>2</v>
      </c>
      <c r="S122" s="1">
        <v>5</v>
      </c>
      <c r="T122" s="1">
        <v>1</v>
      </c>
      <c r="U122" s="1">
        <v>1</v>
      </c>
      <c r="V122" s="1">
        <v>4</v>
      </c>
      <c r="W122" s="9"/>
    </row>
    <row r="123" spans="1:23" x14ac:dyDescent="0.35">
      <c r="A123" s="1" t="s">
        <v>288</v>
      </c>
      <c r="B123" s="1" t="s">
        <v>289</v>
      </c>
      <c r="C123" s="1" t="s">
        <v>57</v>
      </c>
      <c r="D123" s="1" t="s">
        <v>58</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9"/>
    </row>
    <row r="124" spans="1:23" x14ac:dyDescent="0.35">
      <c r="A124" s="1" t="s">
        <v>290</v>
      </c>
      <c r="B124" s="1" t="s">
        <v>291</v>
      </c>
      <c r="C124" s="1" t="s">
        <v>67</v>
      </c>
      <c r="D124" s="1" t="s">
        <v>68</v>
      </c>
      <c r="E124" s="1">
        <v>0</v>
      </c>
      <c r="F124" s="1">
        <v>0</v>
      </c>
      <c r="G124" s="1">
        <v>0</v>
      </c>
      <c r="H124" s="1">
        <v>1</v>
      </c>
      <c r="I124" s="1">
        <v>0</v>
      </c>
      <c r="J124" s="1">
        <v>0</v>
      </c>
      <c r="K124" s="1">
        <v>0</v>
      </c>
      <c r="L124" s="1">
        <v>0</v>
      </c>
      <c r="M124" s="1">
        <v>0</v>
      </c>
      <c r="N124" s="1">
        <v>0</v>
      </c>
      <c r="O124" s="1">
        <v>0</v>
      </c>
      <c r="P124" s="1">
        <v>0</v>
      </c>
      <c r="Q124" s="1">
        <v>0</v>
      </c>
      <c r="R124" s="1">
        <v>0</v>
      </c>
      <c r="S124" s="1">
        <v>0</v>
      </c>
      <c r="T124" s="1">
        <v>0</v>
      </c>
      <c r="U124" s="1">
        <v>0</v>
      </c>
      <c r="V124" s="1">
        <v>0</v>
      </c>
      <c r="W124" s="9"/>
    </row>
    <row r="125" spans="1:23" x14ac:dyDescent="0.35">
      <c r="A125" s="1" t="s">
        <v>292</v>
      </c>
      <c r="B125" s="1" t="s">
        <v>293</v>
      </c>
      <c r="C125" s="1" t="s">
        <v>57</v>
      </c>
      <c r="D125" s="1" t="s">
        <v>58</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9"/>
    </row>
    <row r="126" spans="1:23" x14ac:dyDescent="0.35">
      <c r="A126" s="1" t="s">
        <v>294</v>
      </c>
      <c r="B126" s="1" t="s">
        <v>295</v>
      </c>
      <c r="C126" s="1" t="s">
        <v>65</v>
      </c>
      <c r="D126" s="1" t="s">
        <v>66</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9"/>
    </row>
    <row r="127" spans="1:23"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9"/>
    </row>
    <row r="128" spans="1:23" x14ac:dyDescent="0.35">
      <c r="A128" s="1" t="s">
        <v>298</v>
      </c>
      <c r="B128" s="1" t="s">
        <v>299</v>
      </c>
      <c r="C128" s="1" t="s">
        <v>57</v>
      </c>
      <c r="D128" s="1" t="s">
        <v>58</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9"/>
    </row>
    <row r="129" spans="1:23"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9"/>
    </row>
    <row r="130" spans="1:23" x14ac:dyDescent="0.35">
      <c r="A130" s="1" t="s">
        <v>302</v>
      </c>
      <c r="B130" s="1" t="s">
        <v>303</v>
      </c>
      <c r="C130" s="1" t="s">
        <v>57</v>
      </c>
      <c r="D130" s="1" t="s">
        <v>58</v>
      </c>
      <c r="E130" s="1">
        <v>0</v>
      </c>
      <c r="F130" s="1">
        <v>0</v>
      </c>
      <c r="G130" s="1">
        <v>0</v>
      </c>
      <c r="H130" s="1">
        <v>0</v>
      </c>
      <c r="I130" s="1">
        <v>0</v>
      </c>
      <c r="J130" s="1">
        <v>0</v>
      </c>
      <c r="K130" s="1">
        <v>0</v>
      </c>
      <c r="L130" s="1">
        <v>0</v>
      </c>
      <c r="M130" s="1">
        <v>0</v>
      </c>
      <c r="N130" s="1">
        <v>0</v>
      </c>
      <c r="O130" s="1">
        <v>0</v>
      </c>
      <c r="P130" s="1">
        <v>1</v>
      </c>
      <c r="Q130" s="1">
        <v>0</v>
      </c>
      <c r="R130" s="1">
        <v>0</v>
      </c>
      <c r="S130" s="1">
        <v>0</v>
      </c>
      <c r="T130" s="1">
        <v>1</v>
      </c>
      <c r="U130" s="1">
        <v>0</v>
      </c>
      <c r="V130" s="1">
        <v>0</v>
      </c>
      <c r="W130" s="9"/>
    </row>
    <row r="131" spans="1:23" x14ac:dyDescent="0.35">
      <c r="A131" s="1" t="s">
        <v>304</v>
      </c>
      <c r="B131" s="1" t="s">
        <v>305</v>
      </c>
      <c r="C131" s="1" t="s">
        <v>61</v>
      </c>
      <c r="D131" s="1" t="s">
        <v>62</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9"/>
    </row>
    <row r="132" spans="1:23" x14ac:dyDescent="0.35">
      <c r="A132" s="1" t="s">
        <v>306</v>
      </c>
      <c r="B132" s="1" t="s">
        <v>307</v>
      </c>
      <c r="C132" s="1" t="s">
        <v>73</v>
      </c>
      <c r="D132" s="1" t="s">
        <v>74</v>
      </c>
      <c r="E132" s="1"/>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9"/>
    </row>
    <row r="133" spans="1:23" x14ac:dyDescent="0.35">
      <c r="A133" s="1" t="s">
        <v>308</v>
      </c>
      <c r="B133" s="1" t="s">
        <v>309</v>
      </c>
      <c r="C133" s="1" t="s">
        <v>57</v>
      </c>
      <c r="D133" s="1" t="s">
        <v>58</v>
      </c>
      <c r="E133" s="1"/>
      <c r="F133" s="1"/>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9"/>
    </row>
    <row r="134" spans="1:23"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9"/>
    </row>
    <row r="135" spans="1:23" x14ac:dyDescent="0.35">
      <c r="A135" s="1" t="s">
        <v>312</v>
      </c>
      <c r="B135" s="1" t="s">
        <v>313</v>
      </c>
      <c r="C135" s="1" t="s">
        <v>63</v>
      </c>
      <c r="D135" s="1" t="s">
        <v>64</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9"/>
    </row>
    <row r="136" spans="1:23" x14ac:dyDescent="0.35">
      <c r="A136" s="1" t="s">
        <v>314</v>
      </c>
      <c r="B136" s="1" t="s">
        <v>315</v>
      </c>
      <c r="C136" s="1" t="s">
        <v>67</v>
      </c>
      <c r="D136" s="1" t="s">
        <v>68</v>
      </c>
      <c r="E136" s="1">
        <v>2</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9"/>
    </row>
    <row r="137" spans="1:23" x14ac:dyDescent="0.35">
      <c r="A137" s="1" t="s">
        <v>316</v>
      </c>
      <c r="B137" s="1" t="s">
        <v>317</v>
      </c>
      <c r="C137" s="1" t="s">
        <v>67</v>
      </c>
      <c r="D137" s="1" t="s">
        <v>68</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9"/>
    </row>
    <row r="138" spans="1:23" x14ac:dyDescent="0.35">
      <c r="A138" s="1" t="s">
        <v>318</v>
      </c>
      <c r="B138" s="1" t="s">
        <v>319</v>
      </c>
      <c r="C138" s="1" t="s">
        <v>57</v>
      </c>
      <c r="D138" s="1" t="s">
        <v>58</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9"/>
    </row>
    <row r="139" spans="1:23" x14ac:dyDescent="0.35">
      <c r="A139" s="1" t="s">
        <v>320</v>
      </c>
      <c r="B139" s="1" t="s">
        <v>321</v>
      </c>
      <c r="C139" s="1" t="s">
        <v>71</v>
      </c>
      <c r="D139" s="1" t="s">
        <v>72</v>
      </c>
      <c r="E139" s="1">
        <v>0</v>
      </c>
      <c r="F139" s="1">
        <v>0</v>
      </c>
      <c r="G139" s="1">
        <v>0</v>
      </c>
      <c r="H139" s="1">
        <v>0</v>
      </c>
      <c r="I139" s="1">
        <v>0</v>
      </c>
      <c r="J139" s="1">
        <v>0</v>
      </c>
      <c r="K139" s="1">
        <v>0</v>
      </c>
      <c r="L139" s="1">
        <v>0</v>
      </c>
      <c r="M139" s="1">
        <v>0</v>
      </c>
      <c r="N139" s="1">
        <v>0</v>
      </c>
      <c r="O139" s="1">
        <v>0</v>
      </c>
      <c r="P139" s="1">
        <v>0</v>
      </c>
      <c r="Q139" s="1">
        <v>0</v>
      </c>
      <c r="R139" s="1">
        <v>0</v>
      </c>
      <c r="S139" s="1">
        <v>0</v>
      </c>
      <c r="T139" s="1">
        <v>1</v>
      </c>
      <c r="U139" s="1">
        <v>0</v>
      </c>
      <c r="V139" s="1">
        <v>1</v>
      </c>
      <c r="W139" s="9"/>
    </row>
    <row r="140" spans="1:23" x14ac:dyDescent="0.35">
      <c r="A140" s="1" t="s">
        <v>322</v>
      </c>
      <c r="B140" s="1" t="s">
        <v>323</v>
      </c>
      <c r="C140" s="1" t="s">
        <v>61</v>
      </c>
      <c r="D140" s="1" t="s">
        <v>62</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9"/>
    </row>
    <row r="141" spans="1:23" x14ac:dyDescent="0.35">
      <c r="A141" s="1" t="s">
        <v>324</v>
      </c>
      <c r="B141" s="1" t="s">
        <v>325</v>
      </c>
      <c r="C141" s="1" t="s">
        <v>59</v>
      </c>
      <c r="D141" s="1" t="s">
        <v>60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9"/>
    </row>
    <row r="142" spans="1:23" x14ac:dyDescent="0.35">
      <c r="A142" s="1" t="s">
        <v>326</v>
      </c>
      <c r="B142" s="1" t="s">
        <v>327</v>
      </c>
      <c r="C142" s="1" t="s">
        <v>57</v>
      </c>
      <c r="D142" s="1" t="s">
        <v>58</v>
      </c>
      <c r="E142" s="1">
        <v>2</v>
      </c>
      <c r="F142" s="1">
        <v>1</v>
      </c>
      <c r="G142" s="1">
        <v>2</v>
      </c>
      <c r="H142" s="1">
        <v>1</v>
      </c>
      <c r="I142" s="1">
        <v>0</v>
      </c>
      <c r="J142" s="1">
        <v>1</v>
      </c>
      <c r="K142" s="1">
        <v>0</v>
      </c>
      <c r="L142" s="1">
        <v>0</v>
      </c>
      <c r="M142" s="1">
        <v>0</v>
      </c>
      <c r="N142" s="1">
        <v>1</v>
      </c>
      <c r="O142" s="1">
        <v>1</v>
      </c>
      <c r="P142" s="1">
        <v>0</v>
      </c>
      <c r="Q142" s="1">
        <v>2</v>
      </c>
      <c r="R142" s="1">
        <v>0</v>
      </c>
      <c r="S142" s="1">
        <v>3</v>
      </c>
      <c r="T142" s="1">
        <v>3</v>
      </c>
      <c r="U142" s="1">
        <v>3</v>
      </c>
      <c r="V142" s="1">
        <v>2</v>
      </c>
      <c r="W142" s="9"/>
    </row>
    <row r="143" spans="1:23"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9"/>
    </row>
    <row r="144" spans="1:23" x14ac:dyDescent="0.35">
      <c r="A144" s="1" t="s">
        <v>330</v>
      </c>
      <c r="B144" s="1" t="s">
        <v>331</v>
      </c>
      <c r="C144" s="1" t="s">
        <v>67</v>
      </c>
      <c r="D144" s="1" t="s">
        <v>68</v>
      </c>
      <c r="E144" s="1">
        <v>0</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9"/>
    </row>
    <row r="145" spans="1:23" x14ac:dyDescent="0.35">
      <c r="A145" s="1" t="s">
        <v>332</v>
      </c>
      <c r="B145" s="1" t="s">
        <v>333</v>
      </c>
      <c r="C145" s="1" t="s">
        <v>57</v>
      </c>
      <c r="D145" s="1" t="s">
        <v>58</v>
      </c>
      <c r="E145" s="1">
        <v>0</v>
      </c>
      <c r="F145" s="1">
        <v>0</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9"/>
    </row>
    <row r="146" spans="1:23" x14ac:dyDescent="0.35">
      <c r="A146" s="1" t="s">
        <v>334</v>
      </c>
      <c r="B146" s="1" t="s">
        <v>335</v>
      </c>
      <c r="C146" s="1" t="s">
        <v>61</v>
      </c>
      <c r="D146" s="1" t="s">
        <v>62</v>
      </c>
      <c r="E146" s="1">
        <v>0</v>
      </c>
      <c r="F146" s="1">
        <v>0</v>
      </c>
      <c r="G146" s="1">
        <v>0</v>
      </c>
      <c r="H146" s="1">
        <v>0</v>
      </c>
      <c r="I146" s="1">
        <v>0</v>
      </c>
      <c r="J146" s="1">
        <v>0</v>
      </c>
      <c r="K146" s="1">
        <v>0</v>
      </c>
      <c r="L146" s="1">
        <v>0</v>
      </c>
      <c r="M146" s="1">
        <v>0</v>
      </c>
      <c r="N146" s="1">
        <v>0</v>
      </c>
      <c r="O146" s="1">
        <v>1</v>
      </c>
      <c r="P146" s="1">
        <v>0</v>
      </c>
      <c r="Q146" s="1">
        <v>0</v>
      </c>
      <c r="R146" s="1">
        <v>0</v>
      </c>
      <c r="S146" s="1">
        <v>0</v>
      </c>
      <c r="T146" s="1">
        <v>0</v>
      </c>
      <c r="U146" s="1">
        <v>0</v>
      </c>
      <c r="V146" s="1">
        <v>0</v>
      </c>
      <c r="W146" s="9"/>
    </row>
    <row r="147" spans="1:23" x14ac:dyDescent="0.35">
      <c r="A147" s="1" t="s">
        <v>336</v>
      </c>
      <c r="B147" s="1" t="s">
        <v>337</v>
      </c>
      <c r="C147" s="1" t="s">
        <v>65</v>
      </c>
      <c r="D147" s="1" t="s">
        <v>66</v>
      </c>
      <c r="E147" s="1"/>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9"/>
    </row>
    <row r="148" spans="1:23" x14ac:dyDescent="0.35">
      <c r="A148" s="1" t="s">
        <v>338</v>
      </c>
      <c r="B148" s="1" t="s">
        <v>339</v>
      </c>
      <c r="C148" s="1" t="s">
        <v>61</v>
      </c>
      <c r="D148" s="1" t="s">
        <v>62</v>
      </c>
      <c r="E148" s="1">
        <v>0</v>
      </c>
      <c r="F148" s="1">
        <v>0</v>
      </c>
      <c r="G148" s="1">
        <v>0</v>
      </c>
      <c r="H148" s="1">
        <v>1</v>
      </c>
      <c r="I148" s="1">
        <v>0</v>
      </c>
      <c r="J148" s="1">
        <v>0</v>
      </c>
      <c r="K148" s="1">
        <v>0</v>
      </c>
      <c r="L148" s="1">
        <v>0</v>
      </c>
      <c r="M148" s="1">
        <v>0</v>
      </c>
      <c r="N148" s="1">
        <v>0</v>
      </c>
      <c r="O148" s="1">
        <v>0</v>
      </c>
      <c r="P148" s="1">
        <v>0</v>
      </c>
      <c r="Q148" s="1">
        <v>0</v>
      </c>
      <c r="R148" s="1">
        <v>0</v>
      </c>
      <c r="S148" s="1">
        <v>0</v>
      </c>
      <c r="T148" s="1">
        <v>0</v>
      </c>
      <c r="U148" s="1">
        <v>0</v>
      </c>
      <c r="V148" s="1">
        <v>0</v>
      </c>
      <c r="W148" s="9"/>
    </row>
    <row r="149" spans="1:23" x14ac:dyDescent="0.35">
      <c r="A149" s="1" t="s">
        <v>340</v>
      </c>
      <c r="B149" s="1" t="s">
        <v>341</v>
      </c>
      <c r="C149" s="1" t="s">
        <v>67</v>
      </c>
      <c r="D149" s="1" t="s">
        <v>68</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9"/>
    </row>
    <row r="150" spans="1:23"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c r="W150" s="9"/>
    </row>
    <row r="151" spans="1:23" x14ac:dyDescent="0.35">
      <c r="A151" s="1" t="s">
        <v>344</v>
      </c>
      <c r="B151" s="1" t="s">
        <v>345</v>
      </c>
      <c r="C151" s="1" t="s">
        <v>57</v>
      </c>
      <c r="D151" s="1" t="s">
        <v>58</v>
      </c>
      <c r="E151" s="1">
        <v>0</v>
      </c>
      <c r="F151" s="1">
        <v>0</v>
      </c>
      <c r="G151" s="1">
        <v>0</v>
      </c>
      <c r="H151" s="1">
        <v>0</v>
      </c>
      <c r="I151" s="1">
        <v>0</v>
      </c>
      <c r="J151" s="1">
        <v>0</v>
      </c>
      <c r="K151" s="1">
        <v>0</v>
      </c>
      <c r="L151" s="1">
        <v>0</v>
      </c>
      <c r="M151" s="1">
        <v>1</v>
      </c>
      <c r="N151" s="1">
        <v>0</v>
      </c>
      <c r="O151" s="1">
        <v>0</v>
      </c>
      <c r="P151" s="1">
        <v>1</v>
      </c>
      <c r="Q151" s="1">
        <v>0</v>
      </c>
      <c r="R151" s="1">
        <v>0</v>
      </c>
      <c r="S151" s="1">
        <v>0</v>
      </c>
      <c r="T151" s="1">
        <v>0</v>
      </c>
      <c r="U151" s="1">
        <v>0</v>
      </c>
      <c r="V151" s="1">
        <v>0</v>
      </c>
      <c r="W151" s="9"/>
    </row>
    <row r="152" spans="1:23" x14ac:dyDescent="0.35">
      <c r="A152" s="1" t="s">
        <v>346</v>
      </c>
      <c r="B152" s="1" t="s">
        <v>347</v>
      </c>
      <c r="C152" s="1" t="s">
        <v>57</v>
      </c>
      <c r="D152" s="1" t="s">
        <v>58</v>
      </c>
      <c r="E152" s="1">
        <v>0</v>
      </c>
      <c r="F152" s="1">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9"/>
    </row>
    <row r="153" spans="1:23" x14ac:dyDescent="0.35">
      <c r="A153" s="1" t="s">
        <v>348</v>
      </c>
      <c r="B153" s="1" t="s">
        <v>349</v>
      </c>
      <c r="C153" s="1" t="s">
        <v>61</v>
      </c>
      <c r="D153" s="1" t="s">
        <v>62</v>
      </c>
      <c r="E153" s="1"/>
      <c r="F153" s="1"/>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9"/>
    </row>
    <row r="154" spans="1:23" x14ac:dyDescent="0.35">
      <c r="A154" s="1" t="s">
        <v>350</v>
      </c>
      <c r="B154" s="1" t="s">
        <v>351</v>
      </c>
      <c r="C154" s="1" t="s">
        <v>73</v>
      </c>
      <c r="D154" s="1" t="s">
        <v>74</v>
      </c>
      <c r="E154" s="1">
        <v>0</v>
      </c>
      <c r="F154" s="1">
        <v>0</v>
      </c>
      <c r="G154" s="1">
        <v>0</v>
      </c>
      <c r="H154" s="1">
        <v>0</v>
      </c>
      <c r="I154" s="1">
        <v>0</v>
      </c>
      <c r="J154" s="1">
        <v>0</v>
      </c>
      <c r="K154" s="1">
        <v>0</v>
      </c>
      <c r="L154" s="1">
        <v>0</v>
      </c>
      <c r="M154" s="1">
        <v>0</v>
      </c>
      <c r="N154" s="1">
        <v>0</v>
      </c>
      <c r="O154" s="1">
        <v>0</v>
      </c>
      <c r="P154" s="1">
        <v>0</v>
      </c>
      <c r="Q154" s="1">
        <v>0</v>
      </c>
      <c r="R154" s="1">
        <v>0</v>
      </c>
      <c r="S154" s="1">
        <v>0</v>
      </c>
      <c r="T154" s="1">
        <v>0</v>
      </c>
      <c r="U154" s="1">
        <v>1</v>
      </c>
      <c r="V154" s="1">
        <v>1</v>
      </c>
      <c r="W154" s="9"/>
    </row>
    <row r="155" spans="1:23" x14ac:dyDescent="0.35">
      <c r="A155" s="1" t="s">
        <v>352</v>
      </c>
      <c r="B155" s="1" t="s">
        <v>353</v>
      </c>
      <c r="C155" s="1" t="s">
        <v>57</v>
      </c>
      <c r="D155" s="1" t="s">
        <v>58</v>
      </c>
      <c r="E155" s="1">
        <v>0</v>
      </c>
      <c r="F155" s="1">
        <v>0</v>
      </c>
      <c r="G155" s="1">
        <v>0</v>
      </c>
      <c r="H155" s="1">
        <v>0</v>
      </c>
      <c r="I155" s="1">
        <v>0</v>
      </c>
      <c r="J155" s="1">
        <v>0</v>
      </c>
      <c r="K155" s="1">
        <v>0</v>
      </c>
      <c r="L155" s="1">
        <v>1</v>
      </c>
      <c r="M155" s="1">
        <v>0</v>
      </c>
      <c r="N155" s="1">
        <v>0</v>
      </c>
      <c r="O155" s="1">
        <v>0</v>
      </c>
      <c r="P155" s="1">
        <v>0</v>
      </c>
      <c r="Q155" s="1">
        <v>0</v>
      </c>
      <c r="R155" s="1">
        <v>0</v>
      </c>
      <c r="S155" s="1">
        <v>0</v>
      </c>
      <c r="T155" s="1">
        <v>0</v>
      </c>
      <c r="U155" s="1">
        <v>0</v>
      </c>
      <c r="V155" s="1">
        <v>0</v>
      </c>
      <c r="W155" s="9"/>
    </row>
    <row r="156" spans="1:23" x14ac:dyDescent="0.35">
      <c r="A156" s="1" t="s">
        <v>354</v>
      </c>
      <c r="B156" s="1" t="s">
        <v>355</v>
      </c>
      <c r="C156" s="1" t="s">
        <v>73</v>
      </c>
      <c r="D156" s="1" t="s">
        <v>74</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9"/>
    </row>
    <row r="157" spans="1:23"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9"/>
    </row>
    <row r="158" spans="1:23" x14ac:dyDescent="0.35">
      <c r="A158" s="1" t="s">
        <v>358</v>
      </c>
      <c r="B158" s="1" t="s">
        <v>359</v>
      </c>
      <c r="C158" s="1" t="s">
        <v>57</v>
      </c>
      <c r="D158" s="1" t="s">
        <v>58</v>
      </c>
      <c r="E158" s="1">
        <v>1</v>
      </c>
      <c r="F158" s="1">
        <v>0</v>
      </c>
      <c r="G158" s="1">
        <v>0</v>
      </c>
      <c r="H158" s="1">
        <v>0</v>
      </c>
      <c r="I158" s="1">
        <v>0</v>
      </c>
      <c r="J158" s="1">
        <v>0</v>
      </c>
      <c r="K158" s="1">
        <v>1</v>
      </c>
      <c r="L158" s="1">
        <v>1</v>
      </c>
      <c r="M158" s="1">
        <v>0</v>
      </c>
      <c r="N158" s="1">
        <v>0</v>
      </c>
      <c r="O158" s="1">
        <v>0</v>
      </c>
      <c r="P158" s="1">
        <v>0</v>
      </c>
      <c r="Q158" s="1">
        <v>0</v>
      </c>
      <c r="R158" s="1">
        <v>0</v>
      </c>
      <c r="S158" s="1">
        <v>0</v>
      </c>
      <c r="T158" s="1">
        <v>0</v>
      </c>
      <c r="U158" s="1">
        <v>0</v>
      </c>
      <c r="V158" s="1">
        <v>0</v>
      </c>
      <c r="W158" s="9"/>
    </row>
    <row r="159" spans="1:23"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0</v>
      </c>
      <c r="U159" s="1">
        <v>0</v>
      </c>
      <c r="V159" s="1">
        <v>0</v>
      </c>
      <c r="W159" s="9"/>
    </row>
    <row r="160" spans="1:23" x14ac:dyDescent="0.35">
      <c r="A160" s="1" t="s">
        <v>362</v>
      </c>
      <c r="B160" s="1" t="s">
        <v>363</v>
      </c>
      <c r="C160" s="1" t="s">
        <v>73</v>
      </c>
      <c r="D160" s="1" t="s">
        <v>74</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9"/>
    </row>
    <row r="161" spans="1:23" x14ac:dyDescent="0.35">
      <c r="A161" s="1" t="s">
        <v>364</v>
      </c>
      <c r="B161" s="1" t="s">
        <v>365</v>
      </c>
      <c r="C161" s="1" t="s">
        <v>59</v>
      </c>
      <c r="D161" s="1" t="s">
        <v>60</v>
      </c>
      <c r="E161" s="1">
        <v>0</v>
      </c>
      <c r="F161" s="1">
        <v>0</v>
      </c>
      <c r="G161" s="1">
        <v>2</v>
      </c>
      <c r="H161" s="1">
        <v>0</v>
      </c>
      <c r="I161" s="1">
        <v>0</v>
      </c>
      <c r="J161" s="1">
        <v>0</v>
      </c>
      <c r="K161" s="1">
        <v>1</v>
      </c>
      <c r="L161" s="1">
        <v>0</v>
      </c>
      <c r="M161" s="1">
        <v>0</v>
      </c>
      <c r="N161" s="1">
        <v>0</v>
      </c>
      <c r="O161" s="1">
        <v>0</v>
      </c>
      <c r="P161" s="1">
        <v>0</v>
      </c>
      <c r="Q161" s="1">
        <v>0</v>
      </c>
      <c r="R161" s="1">
        <v>0</v>
      </c>
      <c r="S161" s="1">
        <v>0</v>
      </c>
      <c r="T161" s="1">
        <v>1</v>
      </c>
      <c r="U161" s="1">
        <v>0</v>
      </c>
      <c r="V161" s="1">
        <v>0</v>
      </c>
      <c r="W161" s="9"/>
    </row>
    <row r="162" spans="1:23" x14ac:dyDescent="0.35">
      <c r="A162" s="1" t="s">
        <v>366</v>
      </c>
      <c r="B162" s="1" t="s">
        <v>367</v>
      </c>
      <c r="C162" s="1" t="s">
        <v>67</v>
      </c>
      <c r="D162" s="1" t="s">
        <v>68</v>
      </c>
      <c r="E162" s="1"/>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9"/>
    </row>
    <row r="163" spans="1:23" x14ac:dyDescent="0.35">
      <c r="A163" s="1" t="s">
        <v>368</v>
      </c>
      <c r="B163" s="1" t="s">
        <v>369</v>
      </c>
      <c r="C163" s="1" t="s">
        <v>57</v>
      </c>
      <c r="D163" s="1" t="s">
        <v>58</v>
      </c>
      <c r="E163" s="1">
        <v>0</v>
      </c>
      <c r="F163" s="1">
        <v>0</v>
      </c>
      <c r="G163" s="1">
        <v>0</v>
      </c>
      <c r="H163" s="1">
        <v>0</v>
      </c>
      <c r="I163" s="1">
        <v>0</v>
      </c>
      <c r="J163" s="1">
        <v>0</v>
      </c>
      <c r="K163" s="1">
        <v>0</v>
      </c>
      <c r="L163" s="1">
        <v>0</v>
      </c>
      <c r="M163" s="1">
        <v>0</v>
      </c>
      <c r="N163" s="1">
        <v>0</v>
      </c>
      <c r="O163" s="1">
        <v>0</v>
      </c>
      <c r="P163" s="1">
        <v>0</v>
      </c>
      <c r="Q163" s="1">
        <v>0</v>
      </c>
      <c r="R163" s="1">
        <v>0</v>
      </c>
      <c r="S163" s="1">
        <v>0</v>
      </c>
      <c r="T163" s="1">
        <v>0</v>
      </c>
      <c r="U163" s="1">
        <v>0</v>
      </c>
      <c r="V163" s="1">
        <v>0</v>
      </c>
      <c r="W163" s="9"/>
    </row>
    <row r="164" spans="1:23"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9"/>
    </row>
    <row r="165" spans="1:23" x14ac:dyDescent="0.35">
      <c r="A165" s="1" t="s">
        <v>372</v>
      </c>
      <c r="B165" s="1" t="s">
        <v>373</v>
      </c>
      <c r="C165" s="1" t="s">
        <v>59</v>
      </c>
      <c r="D165" s="1" t="s">
        <v>60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9"/>
    </row>
    <row r="166" spans="1:23" x14ac:dyDescent="0.35">
      <c r="A166" s="1" t="s">
        <v>374</v>
      </c>
      <c r="B166" s="1" t="s">
        <v>375</v>
      </c>
      <c r="C166" s="1" t="s">
        <v>65</v>
      </c>
      <c r="D166" s="1" t="s">
        <v>66</v>
      </c>
      <c r="E166" s="1">
        <v>0</v>
      </c>
      <c r="F166" s="1">
        <v>0</v>
      </c>
      <c r="G166" s="1">
        <v>2</v>
      </c>
      <c r="H166" s="1">
        <v>0</v>
      </c>
      <c r="I166" s="1">
        <v>0</v>
      </c>
      <c r="J166" s="1">
        <v>0</v>
      </c>
      <c r="K166" s="1">
        <v>0</v>
      </c>
      <c r="L166" s="1">
        <v>1</v>
      </c>
      <c r="M166" s="1">
        <v>1</v>
      </c>
      <c r="N166" s="1">
        <v>0</v>
      </c>
      <c r="O166" s="1">
        <v>0</v>
      </c>
      <c r="P166" s="1">
        <v>0</v>
      </c>
      <c r="Q166" s="1">
        <v>0</v>
      </c>
      <c r="R166" s="1">
        <v>0</v>
      </c>
      <c r="S166" s="1">
        <v>0</v>
      </c>
      <c r="T166" s="1">
        <v>0</v>
      </c>
      <c r="U166" s="1">
        <v>0</v>
      </c>
      <c r="V166" s="1">
        <v>0</v>
      </c>
      <c r="W166" s="9"/>
    </row>
    <row r="167" spans="1:23" x14ac:dyDescent="0.35">
      <c r="A167" s="1" t="s">
        <v>376</v>
      </c>
      <c r="B167" s="1" t="s">
        <v>377</v>
      </c>
      <c r="C167" s="1" t="s">
        <v>61</v>
      </c>
      <c r="D167" s="1" t="s">
        <v>62</v>
      </c>
      <c r="E167" s="1">
        <v>1</v>
      </c>
      <c r="F167" s="1">
        <v>4</v>
      </c>
      <c r="G167" s="1">
        <v>2</v>
      </c>
      <c r="H167" s="1">
        <v>5</v>
      </c>
      <c r="I167" s="1">
        <v>6</v>
      </c>
      <c r="J167" s="1">
        <v>3</v>
      </c>
      <c r="K167" s="1">
        <v>1</v>
      </c>
      <c r="L167" s="1">
        <v>2</v>
      </c>
      <c r="M167" s="1">
        <v>1</v>
      </c>
      <c r="N167" s="1">
        <v>0</v>
      </c>
      <c r="O167" s="1">
        <v>0</v>
      </c>
      <c r="P167" s="1">
        <v>1</v>
      </c>
      <c r="Q167" s="1">
        <v>0</v>
      </c>
      <c r="R167" s="1">
        <v>2</v>
      </c>
      <c r="S167" s="1">
        <v>0</v>
      </c>
      <c r="T167" s="1">
        <v>1</v>
      </c>
      <c r="U167" s="1">
        <v>0</v>
      </c>
      <c r="V167" s="1">
        <v>0</v>
      </c>
      <c r="W167" s="9"/>
    </row>
    <row r="168" spans="1:23" x14ac:dyDescent="0.35">
      <c r="A168" s="1" t="s">
        <v>378</v>
      </c>
      <c r="B168" s="1" t="s">
        <v>379</v>
      </c>
      <c r="C168" s="1" t="s">
        <v>67</v>
      </c>
      <c r="D168" s="1" t="s">
        <v>68</v>
      </c>
      <c r="E168" s="1">
        <v>0</v>
      </c>
      <c r="F168" s="1">
        <v>0</v>
      </c>
      <c r="G168" s="1">
        <v>0</v>
      </c>
      <c r="H168" s="1">
        <v>0</v>
      </c>
      <c r="I168" s="1">
        <v>0</v>
      </c>
      <c r="J168" s="1">
        <v>0</v>
      </c>
      <c r="K168" s="1">
        <v>0</v>
      </c>
      <c r="L168" s="1">
        <v>0</v>
      </c>
      <c r="M168" s="1">
        <v>0</v>
      </c>
      <c r="N168" s="1">
        <v>0</v>
      </c>
      <c r="O168" s="1">
        <v>0</v>
      </c>
      <c r="P168" s="1">
        <v>0</v>
      </c>
      <c r="Q168" s="1">
        <v>1</v>
      </c>
      <c r="R168" s="1">
        <v>1</v>
      </c>
      <c r="S168" s="1">
        <v>0</v>
      </c>
      <c r="T168" s="1">
        <v>0</v>
      </c>
      <c r="U168" s="1">
        <v>0</v>
      </c>
      <c r="V168" s="1">
        <v>1</v>
      </c>
      <c r="W168" s="9"/>
    </row>
    <row r="169" spans="1:23"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9"/>
    </row>
    <row r="170" spans="1:23"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9"/>
    </row>
    <row r="171" spans="1:23" x14ac:dyDescent="0.35">
      <c r="A171" s="1" t="s">
        <v>384</v>
      </c>
      <c r="B171" s="1" t="s">
        <v>385</v>
      </c>
      <c r="C171" s="1" t="s">
        <v>65</v>
      </c>
      <c r="D171" s="1" t="s">
        <v>66</v>
      </c>
      <c r="E171" s="1">
        <v>1</v>
      </c>
      <c r="F171" s="1">
        <v>2</v>
      </c>
      <c r="G171" s="1">
        <v>0</v>
      </c>
      <c r="H171" s="1">
        <v>0</v>
      </c>
      <c r="I171" s="1">
        <v>0</v>
      </c>
      <c r="J171" s="1">
        <v>0</v>
      </c>
      <c r="K171" s="1">
        <v>0</v>
      </c>
      <c r="L171" s="1">
        <v>1</v>
      </c>
      <c r="M171" s="1">
        <v>0</v>
      </c>
      <c r="N171" s="1">
        <v>0</v>
      </c>
      <c r="O171" s="1">
        <v>0</v>
      </c>
      <c r="P171" s="1">
        <v>0</v>
      </c>
      <c r="Q171" s="1">
        <v>0</v>
      </c>
      <c r="R171" s="1">
        <v>0</v>
      </c>
      <c r="S171" s="1">
        <v>0</v>
      </c>
      <c r="T171" s="1">
        <v>0</v>
      </c>
      <c r="U171" s="1">
        <v>0</v>
      </c>
      <c r="V171" s="1">
        <v>0</v>
      </c>
      <c r="W171" s="9"/>
    </row>
    <row r="172" spans="1:23"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9"/>
    </row>
    <row r="173" spans="1:23" x14ac:dyDescent="0.35">
      <c r="A173" s="1" t="s">
        <v>388</v>
      </c>
      <c r="B173" s="1" t="s">
        <v>389</v>
      </c>
      <c r="C173" s="1" t="s">
        <v>67</v>
      </c>
      <c r="D173" s="1" t="s">
        <v>68</v>
      </c>
      <c r="E173" s="1">
        <v>0</v>
      </c>
      <c r="F173" s="1">
        <v>0</v>
      </c>
      <c r="G173" s="1">
        <v>0</v>
      </c>
      <c r="H173" s="1">
        <v>0</v>
      </c>
      <c r="I173" s="1">
        <v>0</v>
      </c>
      <c r="J173" s="1">
        <v>0</v>
      </c>
      <c r="K173" s="1">
        <v>0</v>
      </c>
      <c r="L173" s="1">
        <v>0</v>
      </c>
      <c r="M173" s="1">
        <v>0</v>
      </c>
      <c r="N173" s="1">
        <v>0</v>
      </c>
      <c r="O173" s="1">
        <v>0</v>
      </c>
      <c r="P173" s="1">
        <v>0</v>
      </c>
      <c r="Q173" s="1">
        <v>0</v>
      </c>
      <c r="R173" s="1">
        <v>0</v>
      </c>
      <c r="S173" s="1">
        <v>0</v>
      </c>
      <c r="T173" s="1">
        <v>0</v>
      </c>
      <c r="U173" s="1">
        <v>0</v>
      </c>
      <c r="V173" s="1">
        <v>0</v>
      </c>
      <c r="W173" s="9"/>
    </row>
    <row r="174" spans="1:23"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c r="W174" s="9"/>
    </row>
    <row r="175" spans="1:23" x14ac:dyDescent="0.35">
      <c r="A175" s="1" t="s">
        <v>392</v>
      </c>
      <c r="B175" s="1" t="s">
        <v>393</v>
      </c>
      <c r="C175" s="1" t="s">
        <v>69</v>
      </c>
      <c r="D175" s="1" t="s">
        <v>70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9"/>
    </row>
    <row r="176" spans="1:23" x14ac:dyDescent="0.35">
      <c r="A176" s="1" t="s">
        <v>394</v>
      </c>
      <c r="B176" s="1" t="s">
        <v>395</v>
      </c>
      <c r="C176" s="1" t="s">
        <v>57</v>
      </c>
      <c r="D176" s="1" t="s">
        <v>58</v>
      </c>
      <c r="E176" s="1">
        <v>0</v>
      </c>
      <c r="F176" s="1">
        <v>0</v>
      </c>
      <c r="G176" s="1">
        <v>0</v>
      </c>
      <c r="H176" s="1">
        <v>0</v>
      </c>
      <c r="I176" s="1">
        <v>0</v>
      </c>
      <c r="J176" s="1">
        <v>0</v>
      </c>
      <c r="K176" s="1">
        <v>0</v>
      </c>
      <c r="L176" s="1">
        <v>0</v>
      </c>
      <c r="M176" s="1">
        <v>0</v>
      </c>
      <c r="N176" s="1">
        <v>0</v>
      </c>
      <c r="O176" s="1">
        <v>0</v>
      </c>
      <c r="P176" s="1">
        <v>0</v>
      </c>
      <c r="Q176" s="1">
        <v>0</v>
      </c>
      <c r="R176" s="1">
        <v>0</v>
      </c>
      <c r="S176" s="1">
        <v>0</v>
      </c>
      <c r="T176" s="1">
        <v>0</v>
      </c>
      <c r="U176" s="1">
        <v>0</v>
      </c>
      <c r="V176" s="1">
        <v>0</v>
      </c>
      <c r="W176" s="9"/>
    </row>
    <row r="177" spans="1:23" x14ac:dyDescent="0.35">
      <c r="A177" s="1" t="s">
        <v>396</v>
      </c>
      <c r="B177" s="1" t="s">
        <v>397</v>
      </c>
      <c r="C177" s="1" t="s">
        <v>69</v>
      </c>
      <c r="D177" s="1" t="s">
        <v>70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9"/>
    </row>
    <row r="178" spans="1:23"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9"/>
    </row>
    <row r="179" spans="1:23" x14ac:dyDescent="0.35">
      <c r="A179" s="1" t="s">
        <v>400</v>
      </c>
      <c r="B179" s="1" t="s">
        <v>401</v>
      </c>
      <c r="C179" s="1" t="s">
        <v>67</v>
      </c>
      <c r="D179" s="1" t="s">
        <v>68</v>
      </c>
      <c r="E179" s="1">
        <v>0</v>
      </c>
      <c r="F179" s="1">
        <v>0</v>
      </c>
      <c r="G179" s="1">
        <v>0</v>
      </c>
      <c r="H179" s="1">
        <v>0</v>
      </c>
      <c r="I179" s="1">
        <v>0</v>
      </c>
      <c r="J179" s="1">
        <v>0</v>
      </c>
      <c r="K179" s="1">
        <v>0</v>
      </c>
      <c r="L179" s="1">
        <v>0</v>
      </c>
      <c r="M179" s="1">
        <v>0</v>
      </c>
      <c r="N179" s="1">
        <v>0</v>
      </c>
      <c r="O179" s="1">
        <v>0</v>
      </c>
      <c r="P179" s="1">
        <v>0</v>
      </c>
      <c r="Q179" s="1">
        <v>0</v>
      </c>
      <c r="R179" s="1">
        <v>0</v>
      </c>
      <c r="S179" s="1">
        <v>0</v>
      </c>
      <c r="T179" s="1">
        <v>0</v>
      </c>
      <c r="U179" s="1">
        <v>0</v>
      </c>
      <c r="V179" s="1">
        <v>0</v>
      </c>
      <c r="W179" s="9"/>
    </row>
    <row r="180" spans="1:23" x14ac:dyDescent="0.35">
      <c r="A180" s="1" t="s">
        <v>402</v>
      </c>
      <c r="B180" s="1" t="s">
        <v>403</v>
      </c>
      <c r="C180" s="1" t="s">
        <v>63</v>
      </c>
      <c r="D180" s="1" t="s">
        <v>64</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9"/>
    </row>
    <row r="181" spans="1:23" x14ac:dyDescent="0.35">
      <c r="A181" s="1" t="s">
        <v>404</v>
      </c>
      <c r="B181" s="1" t="s">
        <v>405</v>
      </c>
      <c r="C181" s="1" t="s">
        <v>67</v>
      </c>
      <c r="D181" s="1" t="s">
        <v>68</v>
      </c>
      <c r="E181" s="1">
        <v>0</v>
      </c>
      <c r="F181" s="1">
        <v>0</v>
      </c>
      <c r="G181" s="1">
        <v>0</v>
      </c>
      <c r="H181" s="1">
        <v>0</v>
      </c>
      <c r="I181" s="1">
        <v>1</v>
      </c>
      <c r="J181" s="1">
        <v>0</v>
      </c>
      <c r="K181" s="1">
        <v>2</v>
      </c>
      <c r="L181" s="1">
        <v>0</v>
      </c>
      <c r="M181" s="1">
        <v>0</v>
      </c>
      <c r="N181" s="1">
        <v>0</v>
      </c>
      <c r="O181" s="1">
        <v>0</v>
      </c>
      <c r="P181" s="1">
        <v>2</v>
      </c>
      <c r="Q181" s="1">
        <v>1</v>
      </c>
      <c r="R181" s="1">
        <v>1</v>
      </c>
      <c r="S181" s="1">
        <v>0</v>
      </c>
      <c r="T181" s="1">
        <v>0</v>
      </c>
      <c r="U181" s="1">
        <v>0</v>
      </c>
      <c r="V181" s="1">
        <v>0</v>
      </c>
      <c r="W181" s="9"/>
    </row>
    <row r="182" spans="1:23" x14ac:dyDescent="0.35">
      <c r="A182" s="1" t="s">
        <v>406</v>
      </c>
      <c r="B182" s="1" t="s">
        <v>407</v>
      </c>
      <c r="C182" s="1" t="s">
        <v>67</v>
      </c>
      <c r="D182" s="1" t="s">
        <v>68</v>
      </c>
      <c r="E182" s="1">
        <v>1</v>
      </c>
      <c r="F182" s="1">
        <v>0</v>
      </c>
      <c r="G182" s="1">
        <v>0</v>
      </c>
      <c r="H182" s="1">
        <v>0</v>
      </c>
      <c r="I182" s="1">
        <v>0</v>
      </c>
      <c r="J182" s="1">
        <v>0</v>
      </c>
      <c r="K182" s="1">
        <v>0</v>
      </c>
      <c r="L182" s="1">
        <v>0</v>
      </c>
      <c r="M182" s="1">
        <v>0</v>
      </c>
      <c r="N182" s="1">
        <v>0</v>
      </c>
      <c r="O182" s="1">
        <v>0</v>
      </c>
      <c r="P182" s="1">
        <v>0</v>
      </c>
      <c r="Q182" s="1">
        <v>0</v>
      </c>
      <c r="R182" s="1">
        <v>0</v>
      </c>
      <c r="S182" s="1">
        <v>0</v>
      </c>
      <c r="T182" s="1">
        <v>0</v>
      </c>
      <c r="U182" s="1">
        <v>0</v>
      </c>
      <c r="V182" s="1">
        <v>0</v>
      </c>
      <c r="W182" s="9"/>
    </row>
    <row r="183" spans="1:23" x14ac:dyDescent="0.35">
      <c r="A183" s="1" t="s">
        <v>408</v>
      </c>
      <c r="B183" s="1" t="s">
        <v>409</v>
      </c>
      <c r="C183" s="1" t="s">
        <v>67</v>
      </c>
      <c r="D183" s="1" t="s">
        <v>68</v>
      </c>
      <c r="E183" s="1">
        <v>0</v>
      </c>
      <c r="F183" s="1">
        <v>0</v>
      </c>
      <c r="G183" s="1">
        <v>0</v>
      </c>
      <c r="H183" s="1">
        <v>0</v>
      </c>
      <c r="I183" s="1">
        <v>0</v>
      </c>
      <c r="J183" s="1">
        <v>0</v>
      </c>
      <c r="K183" s="1">
        <v>0</v>
      </c>
      <c r="L183" s="1">
        <v>0</v>
      </c>
      <c r="M183" s="1">
        <v>0</v>
      </c>
      <c r="N183" s="1">
        <v>0</v>
      </c>
      <c r="O183" s="1">
        <v>0</v>
      </c>
      <c r="P183" s="1">
        <v>0</v>
      </c>
      <c r="Q183" s="1">
        <v>0</v>
      </c>
      <c r="R183" s="1">
        <v>0</v>
      </c>
      <c r="S183" s="1">
        <v>0</v>
      </c>
      <c r="T183" s="1">
        <v>0</v>
      </c>
      <c r="U183" s="1">
        <v>0</v>
      </c>
      <c r="V183" s="1">
        <v>0</v>
      </c>
      <c r="W183" s="9"/>
    </row>
    <row r="184" spans="1:23" x14ac:dyDescent="0.35">
      <c r="A184" s="1" t="s">
        <v>410</v>
      </c>
      <c r="B184" s="1" t="s">
        <v>411</v>
      </c>
      <c r="C184" s="1" t="s">
        <v>59</v>
      </c>
      <c r="D184" s="1" t="s">
        <v>60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9"/>
    </row>
    <row r="185" spans="1:23" x14ac:dyDescent="0.35">
      <c r="A185" s="1" t="s">
        <v>414</v>
      </c>
      <c r="B185" s="1" t="s">
        <v>415</v>
      </c>
      <c r="C185" s="1" t="s">
        <v>71</v>
      </c>
      <c r="D185" s="1" t="s">
        <v>72</v>
      </c>
      <c r="E185" s="1">
        <v>0</v>
      </c>
      <c r="F185" s="1">
        <v>0</v>
      </c>
      <c r="G185" s="1">
        <v>0</v>
      </c>
      <c r="H185" s="1">
        <v>0</v>
      </c>
      <c r="I185" s="1">
        <v>0</v>
      </c>
      <c r="J185" s="1">
        <v>0</v>
      </c>
      <c r="K185" s="1">
        <v>0</v>
      </c>
      <c r="L185" s="1">
        <v>0</v>
      </c>
      <c r="M185" s="1">
        <v>0</v>
      </c>
      <c r="N185" s="1">
        <v>0</v>
      </c>
      <c r="O185" s="1">
        <v>0</v>
      </c>
      <c r="P185" s="1">
        <v>0</v>
      </c>
      <c r="Q185" s="1">
        <v>0</v>
      </c>
      <c r="R185" s="1">
        <v>0</v>
      </c>
      <c r="S185" s="1">
        <v>0</v>
      </c>
      <c r="T185" s="1">
        <v>0</v>
      </c>
      <c r="U185" s="1">
        <v>0</v>
      </c>
      <c r="V185" s="1">
        <v>0</v>
      </c>
      <c r="W185" s="9"/>
    </row>
    <row r="186" spans="1:23" x14ac:dyDescent="0.35">
      <c r="A186" s="1" t="s">
        <v>412</v>
      </c>
      <c r="B186" s="1" t="s">
        <v>413</v>
      </c>
      <c r="C186" s="1" t="s">
        <v>63</v>
      </c>
      <c r="D186" s="1" t="s">
        <v>64</v>
      </c>
      <c r="E186" s="1">
        <v>1</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9"/>
    </row>
    <row r="187" spans="1:23" x14ac:dyDescent="0.35">
      <c r="A187" s="1" t="s">
        <v>416</v>
      </c>
      <c r="B187" s="1" t="s">
        <v>417</v>
      </c>
      <c r="C187" s="1" t="s">
        <v>57</v>
      </c>
      <c r="D187" s="1" t="s">
        <v>58</v>
      </c>
      <c r="E187" s="1">
        <v>1</v>
      </c>
      <c r="F187" s="1">
        <v>1</v>
      </c>
      <c r="G187" s="1">
        <v>0</v>
      </c>
      <c r="H187" s="1">
        <v>0</v>
      </c>
      <c r="I187" s="1">
        <v>0</v>
      </c>
      <c r="J187" s="1">
        <v>0</v>
      </c>
      <c r="K187" s="1">
        <v>1</v>
      </c>
      <c r="L187" s="1">
        <v>0</v>
      </c>
      <c r="M187" s="1">
        <v>0</v>
      </c>
      <c r="N187" s="1">
        <v>0</v>
      </c>
      <c r="O187" s="1">
        <v>0</v>
      </c>
      <c r="P187" s="1">
        <v>0</v>
      </c>
      <c r="Q187" s="1">
        <v>0</v>
      </c>
      <c r="R187" s="1">
        <v>0</v>
      </c>
      <c r="S187" s="1">
        <v>0</v>
      </c>
      <c r="T187" s="1">
        <v>0</v>
      </c>
      <c r="U187" s="1">
        <v>0</v>
      </c>
      <c r="V187" s="1">
        <v>0</v>
      </c>
      <c r="W187" s="9"/>
    </row>
    <row r="188" spans="1:23" x14ac:dyDescent="0.35">
      <c r="A188" s="1" t="s">
        <v>418</v>
      </c>
      <c r="B188" s="1" t="s">
        <v>419</v>
      </c>
      <c r="C188" s="1" t="s">
        <v>69</v>
      </c>
      <c r="D188" s="1" t="s">
        <v>70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9"/>
    </row>
    <row r="189" spans="1:23" x14ac:dyDescent="0.35">
      <c r="A189" s="1" t="s">
        <v>420</v>
      </c>
      <c r="B189" s="1" t="s">
        <v>421</v>
      </c>
      <c r="C189" s="1" t="s">
        <v>59</v>
      </c>
      <c r="D189" s="1" t="s">
        <v>60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c r="W189" s="9"/>
    </row>
    <row r="190" spans="1:23" x14ac:dyDescent="0.35">
      <c r="A190" s="1" t="s">
        <v>422</v>
      </c>
      <c r="B190" s="1" t="s">
        <v>423</v>
      </c>
      <c r="C190" s="1" t="s">
        <v>73</v>
      </c>
      <c r="D190" s="1" t="s">
        <v>74</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9"/>
    </row>
    <row r="191" spans="1:23" x14ac:dyDescent="0.35">
      <c r="A191" s="1" t="s">
        <v>424</v>
      </c>
      <c r="B191" s="1" t="s">
        <v>425</v>
      </c>
      <c r="C191" s="1" t="s">
        <v>61</v>
      </c>
      <c r="D191" s="1" t="s">
        <v>62</v>
      </c>
      <c r="E191" s="1">
        <v>0</v>
      </c>
      <c r="F191" s="1">
        <v>0</v>
      </c>
      <c r="G191" s="1">
        <v>0</v>
      </c>
      <c r="H191" s="1">
        <v>0</v>
      </c>
      <c r="I191" s="1">
        <v>0</v>
      </c>
      <c r="J191" s="1">
        <v>0</v>
      </c>
      <c r="K191" s="1">
        <v>0</v>
      </c>
      <c r="L191" s="1">
        <v>0</v>
      </c>
      <c r="M191" s="1">
        <v>0</v>
      </c>
      <c r="N191" s="1">
        <v>0</v>
      </c>
      <c r="O191" s="1">
        <v>0</v>
      </c>
      <c r="P191" s="1">
        <v>0</v>
      </c>
      <c r="Q191" s="1">
        <v>0</v>
      </c>
      <c r="R191" s="1">
        <v>0</v>
      </c>
      <c r="S191" s="1">
        <v>0</v>
      </c>
      <c r="T191" s="1">
        <v>0</v>
      </c>
      <c r="U191" s="1">
        <v>1</v>
      </c>
      <c r="V191" s="1">
        <v>0</v>
      </c>
      <c r="W191" s="9"/>
    </row>
    <row r="192" spans="1:23"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9"/>
    </row>
    <row r="193" spans="1:23" x14ac:dyDescent="0.35">
      <c r="A193" s="1" t="s">
        <v>428</v>
      </c>
      <c r="B193" s="1" t="s">
        <v>429</v>
      </c>
      <c r="C193" s="1" t="s">
        <v>73</v>
      </c>
      <c r="D193" s="1" t="s">
        <v>74</v>
      </c>
      <c r="E193" s="1"/>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9"/>
    </row>
    <row r="194" spans="1:23" x14ac:dyDescent="0.35">
      <c r="A194" s="1" t="s">
        <v>430</v>
      </c>
      <c r="B194" s="1" t="s">
        <v>431</v>
      </c>
      <c r="C194" s="1" t="s">
        <v>61</v>
      </c>
      <c r="D194" s="1" t="s">
        <v>62</v>
      </c>
      <c r="E194" s="1">
        <v>0</v>
      </c>
      <c r="F194" s="1">
        <v>0</v>
      </c>
      <c r="G194" s="1">
        <v>0</v>
      </c>
      <c r="H194" s="1">
        <v>0</v>
      </c>
      <c r="I194" s="1">
        <v>0</v>
      </c>
      <c r="J194" s="1">
        <v>0</v>
      </c>
      <c r="K194" s="1">
        <v>0</v>
      </c>
      <c r="L194" s="1">
        <v>0</v>
      </c>
      <c r="M194" s="1">
        <v>0</v>
      </c>
      <c r="N194" s="1">
        <v>0</v>
      </c>
      <c r="O194" s="1">
        <v>0</v>
      </c>
      <c r="P194" s="1">
        <v>0</v>
      </c>
      <c r="Q194" s="1">
        <v>0</v>
      </c>
      <c r="R194" s="1">
        <v>0</v>
      </c>
      <c r="S194" s="1">
        <v>0</v>
      </c>
      <c r="T194" s="1">
        <v>0</v>
      </c>
      <c r="U194" s="1">
        <v>0</v>
      </c>
      <c r="V194" s="1">
        <v>0</v>
      </c>
      <c r="W194" s="9"/>
    </row>
    <row r="195" spans="1:23" x14ac:dyDescent="0.35">
      <c r="A195" s="1" t="s">
        <v>432</v>
      </c>
      <c r="B195" s="1" t="s">
        <v>433</v>
      </c>
      <c r="C195" s="1" t="s">
        <v>59</v>
      </c>
      <c r="D195" s="1" t="s">
        <v>60</v>
      </c>
      <c r="E195" s="1">
        <v>0</v>
      </c>
      <c r="F195" s="1">
        <v>0</v>
      </c>
      <c r="G195" s="1">
        <v>0</v>
      </c>
      <c r="H195" s="1">
        <v>0</v>
      </c>
      <c r="I195" s="1">
        <v>0</v>
      </c>
      <c r="J195" s="1">
        <v>0</v>
      </c>
      <c r="K195" s="1">
        <v>1</v>
      </c>
      <c r="L195" s="1">
        <v>2</v>
      </c>
      <c r="M195" s="1">
        <v>0</v>
      </c>
      <c r="N195" s="1">
        <v>0</v>
      </c>
      <c r="O195" s="1">
        <v>0</v>
      </c>
      <c r="P195" s="1">
        <v>0</v>
      </c>
      <c r="Q195" s="1">
        <v>0</v>
      </c>
      <c r="R195" s="1">
        <v>0</v>
      </c>
      <c r="S195" s="1">
        <v>0</v>
      </c>
      <c r="T195" s="1">
        <v>0</v>
      </c>
      <c r="U195" s="1">
        <v>0</v>
      </c>
      <c r="V195" s="1">
        <v>0</v>
      </c>
      <c r="W195" s="9"/>
    </row>
    <row r="196" spans="1:23" x14ac:dyDescent="0.35">
      <c r="A196" s="1" t="s">
        <v>434</v>
      </c>
      <c r="B196" s="1" t="s">
        <v>435</v>
      </c>
      <c r="C196" s="1" t="s">
        <v>69</v>
      </c>
      <c r="D196" s="1" t="s">
        <v>70</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9"/>
    </row>
    <row r="197" spans="1:23" x14ac:dyDescent="0.35">
      <c r="A197" s="1" t="s">
        <v>436</v>
      </c>
      <c r="B197" s="1" t="s">
        <v>437</v>
      </c>
      <c r="C197" s="1" t="s">
        <v>63</v>
      </c>
      <c r="D197" s="1" t="s">
        <v>64</v>
      </c>
      <c r="E197" s="1">
        <v>0</v>
      </c>
      <c r="F197" s="1">
        <v>0</v>
      </c>
      <c r="G197" s="1">
        <v>0</v>
      </c>
      <c r="H197" s="1">
        <v>0</v>
      </c>
      <c r="I197" s="1">
        <v>0</v>
      </c>
      <c r="J197" s="1">
        <v>1</v>
      </c>
      <c r="K197" s="1">
        <v>0</v>
      </c>
      <c r="L197" s="1">
        <v>0</v>
      </c>
      <c r="M197" s="1">
        <v>0</v>
      </c>
      <c r="N197" s="1">
        <v>0</v>
      </c>
      <c r="O197" s="1">
        <v>0</v>
      </c>
      <c r="P197" s="1">
        <v>0</v>
      </c>
      <c r="Q197" s="1">
        <v>0</v>
      </c>
      <c r="R197" s="1">
        <v>0</v>
      </c>
      <c r="S197" s="1">
        <v>0</v>
      </c>
      <c r="T197" s="1">
        <v>0</v>
      </c>
      <c r="U197" s="1">
        <v>0</v>
      </c>
      <c r="V197" s="1">
        <v>0</v>
      </c>
      <c r="W197" s="9"/>
    </row>
    <row r="198" spans="1:23"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9"/>
    </row>
    <row r="199" spans="1:23"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9"/>
    </row>
    <row r="200" spans="1:23" x14ac:dyDescent="0.35">
      <c r="A200" s="1" t="s">
        <v>442</v>
      </c>
      <c r="B200" s="1" t="s">
        <v>443</v>
      </c>
      <c r="C200" s="1" t="s">
        <v>63</v>
      </c>
      <c r="D200" s="1" t="s">
        <v>64</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c r="W200" s="9"/>
    </row>
    <row r="201" spans="1:23" x14ac:dyDescent="0.35">
      <c r="A201" s="1" t="s">
        <v>444</v>
      </c>
      <c r="B201" s="1" t="s">
        <v>445</v>
      </c>
      <c r="C201" s="1" t="s">
        <v>61</v>
      </c>
      <c r="D201" s="1" t="s">
        <v>62</v>
      </c>
      <c r="E201" s="1">
        <v>0</v>
      </c>
      <c r="F201" s="1">
        <v>1</v>
      </c>
      <c r="G201" s="1">
        <v>0</v>
      </c>
      <c r="H201" s="1">
        <v>0</v>
      </c>
      <c r="I201" s="1">
        <v>0</v>
      </c>
      <c r="J201" s="1">
        <v>1</v>
      </c>
      <c r="K201" s="1">
        <v>0</v>
      </c>
      <c r="L201" s="1">
        <v>0</v>
      </c>
      <c r="M201" s="1">
        <v>0</v>
      </c>
      <c r="N201" s="1">
        <v>0</v>
      </c>
      <c r="O201" s="1">
        <v>0</v>
      </c>
      <c r="P201" s="1">
        <v>0</v>
      </c>
      <c r="Q201" s="1">
        <v>0</v>
      </c>
      <c r="R201" s="1">
        <v>0</v>
      </c>
      <c r="S201" s="1">
        <v>0</v>
      </c>
      <c r="T201" s="1">
        <v>0</v>
      </c>
      <c r="U201" s="1">
        <v>0</v>
      </c>
      <c r="V201" s="1">
        <v>0</v>
      </c>
      <c r="W201" s="9"/>
    </row>
    <row r="202" spans="1:23" x14ac:dyDescent="0.35">
      <c r="A202" s="1" t="s">
        <v>446</v>
      </c>
      <c r="B202" s="1" t="s">
        <v>447</v>
      </c>
      <c r="C202" s="1" t="s">
        <v>59</v>
      </c>
      <c r="D202" s="1" t="s">
        <v>60</v>
      </c>
      <c r="E202" s="1">
        <v>0</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9"/>
    </row>
    <row r="203" spans="1:23"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c r="W203" s="9"/>
    </row>
    <row r="204" spans="1:23"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9"/>
    </row>
    <row r="205" spans="1:23" x14ac:dyDescent="0.35">
      <c r="A205" s="1" t="s">
        <v>452</v>
      </c>
      <c r="B205" s="1" t="s">
        <v>453</v>
      </c>
      <c r="C205" s="1" t="s">
        <v>65</v>
      </c>
      <c r="D205" s="1" t="s">
        <v>66</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9"/>
    </row>
    <row r="206" spans="1:23" x14ac:dyDescent="0.35">
      <c r="A206" s="1" t="s">
        <v>454</v>
      </c>
      <c r="B206" s="1" t="s">
        <v>455</v>
      </c>
      <c r="C206" s="1" t="s">
        <v>67</v>
      </c>
      <c r="D206" s="1" t="s">
        <v>68</v>
      </c>
      <c r="E206" s="1">
        <v>0</v>
      </c>
      <c r="F206" s="1">
        <v>0</v>
      </c>
      <c r="G206" s="1">
        <v>0</v>
      </c>
      <c r="H206" s="1">
        <v>1</v>
      </c>
      <c r="I206" s="1">
        <v>0</v>
      </c>
      <c r="J206" s="1">
        <v>0</v>
      </c>
      <c r="K206" s="1">
        <v>0</v>
      </c>
      <c r="L206" s="1">
        <v>0</v>
      </c>
      <c r="M206" s="1">
        <v>0</v>
      </c>
      <c r="N206" s="1">
        <v>0</v>
      </c>
      <c r="O206" s="1">
        <v>0</v>
      </c>
      <c r="P206" s="1">
        <v>0</v>
      </c>
      <c r="Q206" s="1">
        <v>0</v>
      </c>
      <c r="R206" s="1">
        <v>0</v>
      </c>
      <c r="S206" s="1">
        <v>0</v>
      </c>
      <c r="T206" s="1">
        <v>0</v>
      </c>
      <c r="U206" s="1">
        <v>0</v>
      </c>
      <c r="V206" s="1">
        <v>0</v>
      </c>
      <c r="W206" s="9"/>
    </row>
    <row r="207" spans="1:23"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9"/>
    </row>
    <row r="208" spans="1:23" x14ac:dyDescent="0.35">
      <c r="A208" s="1" t="s">
        <v>458</v>
      </c>
      <c r="B208" s="1" t="s">
        <v>459</v>
      </c>
      <c r="C208" s="1" t="s">
        <v>61</v>
      </c>
      <c r="D208" s="1" t="s">
        <v>62</v>
      </c>
      <c r="E208" s="1">
        <v>0</v>
      </c>
      <c r="F208" s="1">
        <v>0</v>
      </c>
      <c r="G208" s="1">
        <v>0</v>
      </c>
      <c r="H208" s="1">
        <v>1</v>
      </c>
      <c r="I208" s="1">
        <v>0</v>
      </c>
      <c r="J208" s="1">
        <v>0</v>
      </c>
      <c r="K208" s="1">
        <v>0</v>
      </c>
      <c r="L208" s="1">
        <v>1</v>
      </c>
      <c r="M208" s="1">
        <v>1</v>
      </c>
      <c r="N208" s="1">
        <v>0</v>
      </c>
      <c r="O208" s="1">
        <v>0</v>
      </c>
      <c r="P208" s="1">
        <v>0</v>
      </c>
      <c r="Q208" s="1">
        <v>0</v>
      </c>
      <c r="R208" s="1">
        <v>1</v>
      </c>
      <c r="S208" s="1">
        <v>3</v>
      </c>
      <c r="T208" s="1">
        <v>0</v>
      </c>
      <c r="U208" s="1">
        <v>0</v>
      </c>
      <c r="V208" s="1">
        <v>0</v>
      </c>
      <c r="W208" s="9"/>
    </row>
    <row r="209" spans="1:23" x14ac:dyDescent="0.35">
      <c r="A209" s="1" t="s">
        <v>460</v>
      </c>
      <c r="B209" s="1" t="s">
        <v>461</v>
      </c>
      <c r="C209" s="1" t="s">
        <v>69</v>
      </c>
      <c r="D209" s="1" t="s">
        <v>70</v>
      </c>
      <c r="E209" s="1">
        <v>0</v>
      </c>
      <c r="F209" s="1">
        <v>0</v>
      </c>
      <c r="G209" s="1">
        <v>0</v>
      </c>
      <c r="H209" s="1">
        <v>0</v>
      </c>
      <c r="I209" s="1">
        <v>0</v>
      </c>
      <c r="J209" s="1">
        <v>0</v>
      </c>
      <c r="K209" s="1">
        <v>0</v>
      </c>
      <c r="L209" s="1">
        <v>0</v>
      </c>
      <c r="M209" s="1">
        <v>0</v>
      </c>
      <c r="N209" s="1">
        <v>0</v>
      </c>
      <c r="O209" s="1">
        <v>0</v>
      </c>
      <c r="P209" s="1">
        <v>0</v>
      </c>
      <c r="Q209" s="1">
        <v>0</v>
      </c>
      <c r="R209" s="1">
        <v>0</v>
      </c>
      <c r="S209" s="1">
        <v>0</v>
      </c>
      <c r="T209" s="1">
        <v>0</v>
      </c>
      <c r="U209" s="1">
        <v>0</v>
      </c>
      <c r="V209" s="1">
        <v>0</v>
      </c>
      <c r="W209" s="9"/>
    </row>
    <row r="210" spans="1:23" x14ac:dyDescent="0.35">
      <c r="A210" s="1" t="s">
        <v>462</v>
      </c>
      <c r="B210" s="1" t="s">
        <v>463</v>
      </c>
      <c r="C210" s="1" t="s">
        <v>67</v>
      </c>
      <c r="D210" s="1" t="s">
        <v>68</v>
      </c>
      <c r="E210" s="1">
        <v>0</v>
      </c>
      <c r="F210" s="1">
        <v>0</v>
      </c>
      <c r="G210" s="1">
        <v>0</v>
      </c>
      <c r="H210" s="1">
        <v>0</v>
      </c>
      <c r="I210" s="1">
        <v>0</v>
      </c>
      <c r="J210" s="1">
        <v>0</v>
      </c>
      <c r="K210" s="1">
        <v>0</v>
      </c>
      <c r="L210" s="1">
        <v>0</v>
      </c>
      <c r="M210" s="1">
        <v>0</v>
      </c>
      <c r="N210" s="1">
        <v>0</v>
      </c>
      <c r="O210" s="1">
        <v>0</v>
      </c>
      <c r="P210" s="1">
        <v>0</v>
      </c>
      <c r="Q210" s="1">
        <v>0</v>
      </c>
      <c r="R210" s="1">
        <v>0</v>
      </c>
      <c r="S210" s="1">
        <v>0</v>
      </c>
      <c r="T210" s="1">
        <v>2</v>
      </c>
      <c r="U210" s="1">
        <v>0</v>
      </c>
      <c r="V210" s="1">
        <v>0</v>
      </c>
      <c r="W210" s="9"/>
    </row>
    <row r="211" spans="1:23" x14ac:dyDescent="0.35">
      <c r="A211" s="1" t="s">
        <v>464</v>
      </c>
      <c r="B211" s="1" t="s">
        <v>465</v>
      </c>
      <c r="C211" s="1" t="s">
        <v>65</v>
      </c>
      <c r="D211" s="1" t="s">
        <v>66</v>
      </c>
      <c r="E211" s="1">
        <v>0</v>
      </c>
      <c r="F211" s="1">
        <v>0</v>
      </c>
      <c r="G211" s="1">
        <v>0</v>
      </c>
      <c r="H211" s="1">
        <v>0</v>
      </c>
      <c r="I211" s="1">
        <v>0</v>
      </c>
      <c r="J211" s="1">
        <v>0</v>
      </c>
      <c r="K211" s="1">
        <v>0</v>
      </c>
      <c r="L211" s="1">
        <v>0</v>
      </c>
      <c r="M211" s="1">
        <v>0</v>
      </c>
      <c r="N211" s="1">
        <v>0</v>
      </c>
      <c r="O211" s="1">
        <v>0</v>
      </c>
      <c r="P211" s="1">
        <v>0</v>
      </c>
      <c r="Q211" s="1">
        <v>0</v>
      </c>
      <c r="R211" s="1">
        <v>0</v>
      </c>
      <c r="S211" s="1">
        <v>0</v>
      </c>
      <c r="T211" s="1">
        <v>0</v>
      </c>
      <c r="U211" s="1">
        <v>0</v>
      </c>
      <c r="V211" s="1">
        <v>0</v>
      </c>
      <c r="W211" s="9"/>
    </row>
    <row r="212" spans="1:23" x14ac:dyDescent="0.35">
      <c r="A212" s="1" t="s">
        <v>466</v>
      </c>
      <c r="B212" s="1" t="s">
        <v>467</v>
      </c>
      <c r="C212" s="1" t="s">
        <v>67</v>
      </c>
      <c r="D212" s="1" t="s">
        <v>68</v>
      </c>
      <c r="E212" s="1">
        <v>0</v>
      </c>
      <c r="F212" s="1">
        <v>0</v>
      </c>
      <c r="G212" s="1">
        <v>0</v>
      </c>
      <c r="H212" s="1">
        <v>0</v>
      </c>
      <c r="I212" s="1">
        <v>0</v>
      </c>
      <c r="J212" s="1">
        <v>0</v>
      </c>
      <c r="K212" s="1">
        <v>0</v>
      </c>
      <c r="L212" s="1">
        <v>0</v>
      </c>
      <c r="M212" s="1">
        <v>0</v>
      </c>
      <c r="N212" s="1">
        <v>0</v>
      </c>
      <c r="O212" s="1">
        <v>0</v>
      </c>
      <c r="P212" s="1">
        <v>0</v>
      </c>
      <c r="Q212" s="1">
        <v>0</v>
      </c>
      <c r="R212" s="1">
        <v>0</v>
      </c>
      <c r="S212" s="1">
        <v>0</v>
      </c>
      <c r="T212" s="1">
        <v>0</v>
      </c>
      <c r="U212" s="1">
        <v>0</v>
      </c>
      <c r="V212" s="1">
        <v>0</v>
      </c>
      <c r="W212" s="9"/>
    </row>
    <row r="213" spans="1:23" x14ac:dyDescent="0.35">
      <c r="A213" s="1" t="s">
        <v>468</v>
      </c>
      <c r="B213" s="1" t="s">
        <v>469</v>
      </c>
      <c r="C213" s="1" t="s">
        <v>57</v>
      </c>
      <c r="D213" s="1" t="s">
        <v>58</v>
      </c>
      <c r="E213" s="1">
        <v>2</v>
      </c>
      <c r="F213" s="1">
        <v>2</v>
      </c>
      <c r="G213" s="1">
        <v>0</v>
      </c>
      <c r="H213" s="1">
        <v>1</v>
      </c>
      <c r="I213" s="1">
        <v>0</v>
      </c>
      <c r="J213" s="1">
        <v>2</v>
      </c>
      <c r="K213" s="1">
        <v>4</v>
      </c>
      <c r="L213" s="1">
        <v>0</v>
      </c>
      <c r="M213" s="1">
        <v>1</v>
      </c>
      <c r="N213" s="1">
        <v>0</v>
      </c>
      <c r="O213" s="1">
        <v>2</v>
      </c>
      <c r="P213" s="1">
        <v>0</v>
      </c>
      <c r="Q213" s="1">
        <v>1</v>
      </c>
      <c r="R213" s="1">
        <v>1</v>
      </c>
      <c r="S213" s="1">
        <v>1</v>
      </c>
      <c r="T213" s="1">
        <v>0</v>
      </c>
      <c r="U213" s="1">
        <v>0</v>
      </c>
      <c r="V213" s="1">
        <v>0</v>
      </c>
      <c r="W213" s="9"/>
    </row>
    <row r="214" spans="1:23" x14ac:dyDescent="0.35">
      <c r="A214" s="1" t="s">
        <v>470</v>
      </c>
      <c r="B214" s="1" t="s">
        <v>471</v>
      </c>
      <c r="C214" s="1" t="s">
        <v>63</v>
      </c>
      <c r="D214" s="1" t="s">
        <v>64</v>
      </c>
      <c r="E214" s="1">
        <v>0</v>
      </c>
      <c r="F214" s="1">
        <v>0</v>
      </c>
      <c r="G214" s="1">
        <v>0</v>
      </c>
      <c r="H214" s="1">
        <v>0</v>
      </c>
      <c r="I214" s="1">
        <v>0</v>
      </c>
      <c r="J214" s="1">
        <v>0</v>
      </c>
      <c r="K214" s="1">
        <v>0</v>
      </c>
      <c r="L214" s="1">
        <v>0</v>
      </c>
      <c r="M214" s="1">
        <v>0</v>
      </c>
      <c r="N214" s="1">
        <v>0</v>
      </c>
      <c r="O214" s="1">
        <v>0</v>
      </c>
      <c r="P214" s="1">
        <v>0</v>
      </c>
      <c r="Q214" s="1">
        <v>0</v>
      </c>
      <c r="R214" s="1">
        <v>0</v>
      </c>
      <c r="S214" s="1">
        <v>0</v>
      </c>
      <c r="T214" s="1">
        <v>0</v>
      </c>
      <c r="U214" s="1">
        <v>0</v>
      </c>
      <c r="V214" s="1">
        <v>0</v>
      </c>
      <c r="W214" s="9"/>
    </row>
    <row r="215" spans="1:23" x14ac:dyDescent="0.35">
      <c r="A215" s="1" t="s">
        <v>472</v>
      </c>
      <c r="B215" s="1" t="s">
        <v>473</v>
      </c>
      <c r="C215" s="1" t="s">
        <v>71</v>
      </c>
      <c r="D215" s="1" t="s">
        <v>72</v>
      </c>
      <c r="E215" s="1">
        <v>0</v>
      </c>
      <c r="F215" s="1">
        <v>0</v>
      </c>
      <c r="G215" s="1">
        <v>0</v>
      </c>
      <c r="H215" s="1">
        <v>0</v>
      </c>
      <c r="I215" s="1">
        <v>0</v>
      </c>
      <c r="J215" s="1">
        <v>0</v>
      </c>
      <c r="K215" s="1">
        <v>0</v>
      </c>
      <c r="L215" s="1">
        <v>0</v>
      </c>
      <c r="M215" s="1">
        <v>0</v>
      </c>
      <c r="N215" s="1">
        <v>0</v>
      </c>
      <c r="O215" s="1">
        <v>0</v>
      </c>
      <c r="P215" s="1">
        <v>0</v>
      </c>
      <c r="Q215" s="1">
        <v>0</v>
      </c>
      <c r="R215" s="1">
        <v>0</v>
      </c>
      <c r="S215" s="1">
        <v>0</v>
      </c>
      <c r="T215" s="1">
        <v>1</v>
      </c>
      <c r="U215" s="1">
        <v>0</v>
      </c>
      <c r="V215" s="1">
        <v>0</v>
      </c>
      <c r="W215" s="9"/>
    </row>
    <row r="216" spans="1:23" x14ac:dyDescent="0.35">
      <c r="A216" s="1" t="s">
        <v>474</v>
      </c>
      <c r="B216" s="1" t="s">
        <v>475</v>
      </c>
      <c r="C216" s="1" t="s">
        <v>67</v>
      </c>
      <c r="D216" s="1" t="s">
        <v>68</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0</v>
      </c>
      <c r="V216" s="1">
        <v>0</v>
      </c>
      <c r="W216" s="9"/>
    </row>
    <row r="217" spans="1:23"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c r="W217" s="9"/>
    </row>
    <row r="218" spans="1:23" x14ac:dyDescent="0.35">
      <c r="A218" s="1" t="s">
        <v>478</v>
      </c>
      <c r="B218" s="1" t="s">
        <v>479</v>
      </c>
      <c r="C218" s="1" t="s">
        <v>57</v>
      </c>
      <c r="D218" s="1" t="s">
        <v>58</v>
      </c>
      <c r="E218" s="1">
        <v>0</v>
      </c>
      <c r="F218" s="1">
        <v>0</v>
      </c>
      <c r="G218" s="1">
        <v>0</v>
      </c>
      <c r="H218" s="1">
        <v>0</v>
      </c>
      <c r="I218" s="1">
        <v>0</v>
      </c>
      <c r="J218" s="1">
        <v>0</v>
      </c>
      <c r="K218" s="1">
        <v>0</v>
      </c>
      <c r="L218" s="1">
        <v>0</v>
      </c>
      <c r="M218" s="1">
        <v>0</v>
      </c>
      <c r="N218" s="1">
        <v>0</v>
      </c>
      <c r="O218" s="1">
        <v>1</v>
      </c>
      <c r="P218" s="1">
        <v>0</v>
      </c>
      <c r="Q218" s="1">
        <v>0</v>
      </c>
      <c r="R218" s="1">
        <v>0</v>
      </c>
      <c r="S218" s="1">
        <v>0</v>
      </c>
      <c r="T218" s="1">
        <v>0</v>
      </c>
      <c r="U218" s="1">
        <v>0</v>
      </c>
      <c r="V218" s="1">
        <v>0</v>
      </c>
      <c r="W218" s="9"/>
    </row>
    <row r="219" spans="1:23"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c r="W219" s="9"/>
    </row>
    <row r="220" spans="1:23" x14ac:dyDescent="0.35">
      <c r="A220" s="1" t="s">
        <v>482</v>
      </c>
      <c r="B220" s="1" t="s">
        <v>483</v>
      </c>
      <c r="C220" s="1" t="s">
        <v>65</v>
      </c>
      <c r="D220" s="1" t="s">
        <v>66</v>
      </c>
      <c r="E220" s="1">
        <v>0</v>
      </c>
      <c r="F220" s="1">
        <v>0</v>
      </c>
      <c r="G220" s="1">
        <v>0</v>
      </c>
      <c r="H220" s="1">
        <v>0</v>
      </c>
      <c r="I220" s="1">
        <v>0</v>
      </c>
      <c r="J220" s="1">
        <v>0</v>
      </c>
      <c r="K220" s="1">
        <v>0</v>
      </c>
      <c r="L220" s="1">
        <v>0</v>
      </c>
      <c r="M220" s="1">
        <v>0</v>
      </c>
      <c r="N220" s="1">
        <v>0</v>
      </c>
      <c r="O220" s="1">
        <v>0</v>
      </c>
      <c r="P220" s="1">
        <v>0</v>
      </c>
      <c r="Q220" s="1">
        <v>0</v>
      </c>
      <c r="R220" s="1">
        <v>0</v>
      </c>
      <c r="S220" s="1">
        <v>0</v>
      </c>
      <c r="T220" s="1">
        <v>0</v>
      </c>
      <c r="U220" s="1">
        <v>0</v>
      </c>
      <c r="V220" s="1">
        <v>0</v>
      </c>
      <c r="W220" s="9"/>
    </row>
    <row r="221" spans="1:23" x14ac:dyDescent="0.35">
      <c r="A221" s="1" t="s">
        <v>484</v>
      </c>
      <c r="B221" s="1" t="s">
        <v>485</v>
      </c>
      <c r="C221" s="1" t="s">
        <v>61</v>
      </c>
      <c r="D221" s="1" t="s">
        <v>62</v>
      </c>
      <c r="E221" s="1">
        <v>0</v>
      </c>
      <c r="F221" s="1">
        <v>0</v>
      </c>
      <c r="G221" s="1">
        <v>0</v>
      </c>
      <c r="H221" s="1">
        <v>0</v>
      </c>
      <c r="I221" s="1">
        <v>0</v>
      </c>
      <c r="J221" s="1">
        <v>0</v>
      </c>
      <c r="K221" s="1">
        <v>0</v>
      </c>
      <c r="L221" s="1">
        <v>0</v>
      </c>
      <c r="M221" s="1">
        <v>2</v>
      </c>
      <c r="N221" s="1">
        <v>0</v>
      </c>
      <c r="O221" s="1">
        <v>0</v>
      </c>
      <c r="P221" s="1">
        <v>0</v>
      </c>
      <c r="Q221" s="1">
        <v>0</v>
      </c>
      <c r="R221" s="1">
        <v>0</v>
      </c>
      <c r="S221" s="1">
        <v>0</v>
      </c>
      <c r="T221" s="1">
        <v>0</v>
      </c>
      <c r="U221" s="1">
        <v>0</v>
      </c>
      <c r="V221" s="1">
        <v>0</v>
      </c>
      <c r="W221" s="9"/>
    </row>
    <row r="222" spans="1:23"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c r="W222" s="9"/>
    </row>
    <row r="223" spans="1:23" x14ac:dyDescent="0.35">
      <c r="A223" s="1" t="s">
        <v>488</v>
      </c>
      <c r="B223" s="1" t="s">
        <v>489</v>
      </c>
      <c r="C223" s="1" t="s">
        <v>67</v>
      </c>
      <c r="D223" s="1" t="s">
        <v>68</v>
      </c>
      <c r="E223" s="1">
        <v>0</v>
      </c>
      <c r="F223" s="1">
        <v>0</v>
      </c>
      <c r="G223" s="1">
        <v>0</v>
      </c>
      <c r="H223" s="1">
        <v>0</v>
      </c>
      <c r="I223" s="1">
        <v>0</v>
      </c>
      <c r="J223" s="1">
        <v>0</v>
      </c>
      <c r="K223" s="1">
        <v>0</v>
      </c>
      <c r="L223" s="1">
        <v>0</v>
      </c>
      <c r="M223" s="1">
        <v>0</v>
      </c>
      <c r="N223" s="1">
        <v>0</v>
      </c>
      <c r="O223" s="1">
        <v>0</v>
      </c>
      <c r="P223" s="1">
        <v>0</v>
      </c>
      <c r="Q223" s="1">
        <v>0</v>
      </c>
      <c r="R223" s="1">
        <v>0</v>
      </c>
      <c r="S223" s="1">
        <v>0</v>
      </c>
      <c r="T223" s="1">
        <v>0</v>
      </c>
      <c r="U223" s="1">
        <v>0</v>
      </c>
      <c r="V223" s="1">
        <v>0</v>
      </c>
      <c r="W223" s="9"/>
    </row>
    <row r="224" spans="1:23" x14ac:dyDescent="0.35">
      <c r="A224" s="1" t="s">
        <v>490</v>
      </c>
      <c r="B224" s="1" t="s">
        <v>491</v>
      </c>
      <c r="C224" s="1" t="s">
        <v>73</v>
      </c>
      <c r="D224" s="1" t="s">
        <v>74</v>
      </c>
      <c r="E224" s="1">
        <v>0</v>
      </c>
      <c r="F224" s="1">
        <v>0</v>
      </c>
      <c r="G224" s="1">
        <v>0</v>
      </c>
      <c r="H224" s="1">
        <v>0</v>
      </c>
      <c r="I224" s="1">
        <v>0</v>
      </c>
      <c r="J224" s="1">
        <v>0</v>
      </c>
      <c r="K224" s="1">
        <v>0</v>
      </c>
      <c r="L224" s="1">
        <v>0</v>
      </c>
      <c r="M224" s="1">
        <v>0</v>
      </c>
      <c r="N224" s="1">
        <v>0</v>
      </c>
      <c r="O224" s="1">
        <v>0</v>
      </c>
      <c r="P224" s="1">
        <v>0</v>
      </c>
      <c r="Q224" s="1">
        <v>0</v>
      </c>
      <c r="R224" s="1">
        <v>0</v>
      </c>
      <c r="S224" s="1">
        <v>0</v>
      </c>
      <c r="T224" s="1">
        <v>0</v>
      </c>
      <c r="U224" s="1">
        <v>0</v>
      </c>
      <c r="V224" s="1">
        <v>2</v>
      </c>
      <c r="W224" s="9"/>
    </row>
    <row r="225" spans="1:23" x14ac:dyDescent="0.35">
      <c r="A225" s="1" t="s">
        <v>492</v>
      </c>
      <c r="B225" s="1" t="s">
        <v>493</v>
      </c>
      <c r="C225" s="1" t="s">
        <v>71</v>
      </c>
      <c r="D225" s="1" t="s">
        <v>72</v>
      </c>
      <c r="E225" s="1">
        <v>1</v>
      </c>
      <c r="F225" s="1">
        <v>0</v>
      </c>
      <c r="G225" s="1">
        <v>0</v>
      </c>
      <c r="H225" s="1">
        <v>0</v>
      </c>
      <c r="I225" s="1">
        <v>0</v>
      </c>
      <c r="J225" s="1">
        <v>0</v>
      </c>
      <c r="K225" s="1">
        <v>0</v>
      </c>
      <c r="L225" s="1">
        <v>0</v>
      </c>
      <c r="M225" s="1">
        <v>0</v>
      </c>
      <c r="N225" s="1">
        <v>0</v>
      </c>
      <c r="O225" s="1">
        <v>0</v>
      </c>
      <c r="P225" s="1">
        <v>0</v>
      </c>
      <c r="Q225" s="1">
        <v>0</v>
      </c>
      <c r="R225" s="1">
        <v>0</v>
      </c>
      <c r="S225" s="1">
        <v>0</v>
      </c>
      <c r="T225" s="1">
        <v>0</v>
      </c>
      <c r="U225" s="1">
        <v>0</v>
      </c>
      <c r="V225" s="1">
        <v>0</v>
      </c>
      <c r="W225" s="9"/>
    </row>
    <row r="226" spans="1:23"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c r="W226" s="9"/>
    </row>
    <row r="227" spans="1:23"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c r="W227" s="9"/>
    </row>
    <row r="228" spans="1:23" x14ac:dyDescent="0.35">
      <c r="A228" s="1" t="s">
        <v>498</v>
      </c>
      <c r="B228" s="1" t="s">
        <v>499</v>
      </c>
      <c r="C228" s="1" t="s">
        <v>67</v>
      </c>
      <c r="D228" s="1" t="s">
        <v>68</v>
      </c>
      <c r="E228" s="1">
        <v>0</v>
      </c>
      <c r="F228" s="1">
        <v>0</v>
      </c>
      <c r="G228" s="1">
        <v>0</v>
      </c>
      <c r="H228" s="1">
        <v>0</v>
      </c>
      <c r="I228" s="1">
        <v>0</v>
      </c>
      <c r="J228" s="1">
        <v>0</v>
      </c>
      <c r="K228" s="1">
        <v>0</v>
      </c>
      <c r="L228" s="1">
        <v>0</v>
      </c>
      <c r="M228" s="1">
        <v>0</v>
      </c>
      <c r="N228" s="1">
        <v>0</v>
      </c>
      <c r="O228" s="1">
        <v>0</v>
      </c>
      <c r="P228" s="1">
        <v>0</v>
      </c>
      <c r="Q228" s="1">
        <v>0</v>
      </c>
      <c r="R228" s="1">
        <v>0</v>
      </c>
      <c r="S228" s="1">
        <v>0</v>
      </c>
      <c r="T228" s="1">
        <v>0</v>
      </c>
      <c r="U228" s="1">
        <v>0</v>
      </c>
      <c r="V228" s="1">
        <v>0</v>
      </c>
      <c r="W228" s="9"/>
    </row>
    <row r="229" spans="1:23" x14ac:dyDescent="0.35">
      <c r="A229" s="1" t="s">
        <v>500</v>
      </c>
      <c r="B229" s="1" t="s">
        <v>501</v>
      </c>
      <c r="C229" s="1" t="s">
        <v>59</v>
      </c>
      <c r="D229" s="1" t="s">
        <v>60</v>
      </c>
      <c r="E229" s="1">
        <v>1</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c r="W229" s="9"/>
    </row>
    <row r="230" spans="1:23"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0</v>
      </c>
      <c r="P230" s="1">
        <v>0</v>
      </c>
      <c r="Q230" s="1">
        <v>0</v>
      </c>
      <c r="R230" s="1">
        <v>0</v>
      </c>
      <c r="S230" s="1">
        <v>0</v>
      </c>
      <c r="T230" s="1">
        <v>0</v>
      </c>
      <c r="U230" s="1">
        <v>0</v>
      </c>
      <c r="V230" s="1">
        <v>0</v>
      </c>
      <c r="W230" s="9"/>
    </row>
    <row r="231" spans="1:23" x14ac:dyDescent="0.35">
      <c r="A231" s="1" t="s">
        <v>504</v>
      </c>
      <c r="B231" s="1" t="s">
        <v>505</v>
      </c>
      <c r="C231" s="1" t="s">
        <v>65</v>
      </c>
      <c r="D231" s="1" t="s">
        <v>66</v>
      </c>
      <c r="E231" s="1">
        <v>0</v>
      </c>
      <c r="F231" s="1">
        <v>0</v>
      </c>
      <c r="G231" s="1">
        <v>0</v>
      </c>
      <c r="H231" s="1">
        <v>0</v>
      </c>
      <c r="I231" s="1">
        <v>0</v>
      </c>
      <c r="J231" s="1">
        <v>0</v>
      </c>
      <c r="K231" s="1">
        <v>0</v>
      </c>
      <c r="L231" s="1">
        <v>0</v>
      </c>
      <c r="M231" s="1">
        <v>0</v>
      </c>
      <c r="N231" s="1">
        <v>0</v>
      </c>
      <c r="O231" s="1">
        <v>0</v>
      </c>
      <c r="P231" s="1">
        <v>0</v>
      </c>
      <c r="Q231" s="1">
        <v>0</v>
      </c>
      <c r="R231" s="1">
        <v>0</v>
      </c>
      <c r="S231" s="1">
        <v>0</v>
      </c>
      <c r="T231" s="1">
        <v>1</v>
      </c>
      <c r="U231" s="1">
        <v>0</v>
      </c>
      <c r="V231" s="1">
        <v>0</v>
      </c>
      <c r="W231" s="9"/>
    </row>
    <row r="232" spans="1:23" x14ac:dyDescent="0.35">
      <c r="A232" s="1" t="s">
        <v>506</v>
      </c>
      <c r="B232" s="1" t="s">
        <v>507</v>
      </c>
      <c r="C232" s="1" t="s">
        <v>71</v>
      </c>
      <c r="D232" s="1" t="s">
        <v>72</v>
      </c>
      <c r="E232" s="1">
        <v>0</v>
      </c>
      <c r="F232" s="1">
        <v>0</v>
      </c>
      <c r="G232" s="1">
        <v>0</v>
      </c>
      <c r="H232" s="1">
        <v>0</v>
      </c>
      <c r="I232" s="1">
        <v>0</v>
      </c>
      <c r="J232" s="1">
        <v>0</v>
      </c>
      <c r="K232" s="1">
        <v>0</v>
      </c>
      <c r="L232" s="1">
        <v>0</v>
      </c>
      <c r="M232" s="1">
        <v>1</v>
      </c>
      <c r="N232" s="1">
        <v>0</v>
      </c>
      <c r="O232" s="1">
        <v>1</v>
      </c>
      <c r="P232" s="1">
        <v>0</v>
      </c>
      <c r="Q232" s="1">
        <v>0</v>
      </c>
      <c r="R232" s="1">
        <v>0</v>
      </c>
      <c r="S232" s="1">
        <v>0</v>
      </c>
      <c r="T232" s="1">
        <v>0</v>
      </c>
      <c r="U232" s="1">
        <v>0</v>
      </c>
      <c r="V232" s="1">
        <v>0</v>
      </c>
      <c r="W232" s="9"/>
    </row>
    <row r="233" spans="1:23" x14ac:dyDescent="0.35">
      <c r="A233" s="1" t="s">
        <v>508</v>
      </c>
      <c r="B233" s="1" t="s">
        <v>509</v>
      </c>
      <c r="C233" s="1" t="s">
        <v>73</v>
      </c>
      <c r="D233" s="1" t="s">
        <v>74</v>
      </c>
      <c r="E233" s="1">
        <v>0</v>
      </c>
      <c r="F233" s="1">
        <v>0</v>
      </c>
      <c r="G233" s="1">
        <v>0</v>
      </c>
      <c r="H233" s="1">
        <v>1</v>
      </c>
      <c r="I233" s="1">
        <v>0</v>
      </c>
      <c r="J233" s="1">
        <v>0</v>
      </c>
      <c r="K233" s="1">
        <v>0</v>
      </c>
      <c r="L233" s="1">
        <v>0</v>
      </c>
      <c r="M233" s="1">
        <v>0</v>
      </c>
      <c r="N233" s="1">
        <v>0</v>
      </c>
      <c r="O233" s="1">
        <v>0</v>
      </c>
      <c r="P233" s="1">
        <v>0</v>
      </c>
      <c r="Q233" s="1">
        <v>0</v>
      </c>
      <c r="R233" s="1">
        <v>0</v>
      </c>
      <c r="S233" s="1">
        <v>0</v>
      </c>
      <c r="T233" s="1">
        <v>0</v>
      </c>
      <c r="U233" s="1">
        <v>0</v>
      </c>
      <c r="V233" s="1">
        <v>0</v>
      </c>
      <c r="W233" s="9"/>
    </row>
    <row r="234" spans="1:23" x14ac:dyDescent="0.35">
      <c r="A234" s="1" t="s">
        <v>510</v>
      </c>
      <c r="B234" s="1" t="s">
        <v>511</v>
      </c>
      <c r="C234" s="1" t="s">
        <v>69</v>
      </c>
      <c r="D234" s="1" t="s">
        <v>70</v>
      </c>
      <c r="E234" s="1">
        <v>0</v>
      </c>
      <c r="F234" s="1">
        <v>0</v>
      </c>
      <c r="G234" s="1">
        <v>0</v>
      </c>
      <c r="H234" s="1">
        <v>0</v>
      </c>
      <c r="I234" s="1">
        <v>0</v>
      </c>
      <c r="J234" s="1">
        <v>0</v>
      </c>
      <c r="K234" s="1">
        <v>2</v>
      </c>
      <c r="L234" s="1">
        <v>2</v>
      </c>
      <c r="M234" s="1">
        <v>0</v>
      </c>
      <c r="N234" s="1">
        <v>0</v>
      </c>
      <c r="O234" s="1">
        <v>0</v>
      </c>
      <c r="P234" s="1">
        <v>0</v>
      </c>
      <c r="Q234" s="1">
        <v>0</v>
      </c>
      <c r="R234" s="1">
        <v>0</v>
      </c>
      <c r="S234" s="1">
        <v>0</v>
      </c>
      <c r="T234" s="1">
        <v>0</v>
      </c>
      <c r="U234" s="1">
        <v>0</v>
      </c>
      <c r="V234" s="1">
        <v>0</v>
      </c>
      <c r="W234" s="9"/>
    </row>
    <row r="235" spans="1:23" x14ac:dyDescent="0.35">
      <c r="A235" s="1" t="s">
        <v>512</v>
      </c>
      <c r="B235" s="1" t="s">
        <v>513</v>
      </c>
      <c r="C235" s="1" t="s">
        <v>65</v>
      </c>
      <c r="D235" s="1" t="s">
        <v>66</v>
      </c>
      <c r="E235" s="1">
        <v>0</v>
      </c>
      <c r="F235" s="1">
        <v>0</v>
      </c>
      <c r="G235" s="1">
        <v>0</v>
      </c>
      <c r="H235" s="1">
        <v>0</v>
      </c>
      <c r="I235" s="1">
        <v>0</v>
      </c>
      <c r="J235" s="1">
        <v>1</v>
      </c>
      <c r="K235" s="1">
        <v>1</v>
      </c>
      <c r="L235" s="1">
        <v>0</v>
      </c>
      <c r="M235" s="1">
        <v>0</v>
      </c>
      <c r="N235" s="1">
        <v>0</v>
      </c>
      <c r="O235" s="1">
        <v>0</v>
      </c>
      <c r="P235" s="1">
        <v>0</v>
      </c>
      <c r="Q235" s="1">
        <v>0</v>
      </c>
      <c r="R235" s="1">
        <v>0</v>
      </c>
      <c r="S235" s="1">
        <v>0</v>
      </c>
      <c r="T235" s="1">
        <v>0</v>
      </c>
      <c r="U235" s="1">
        <v>0</v>
      </c>
      <c r="V235" s="1">
        <v>1</v>
      </c>
      <c r="W235" s="9"/>
    </row>
    <row r="236" spans="1:23" x14ac:dyDescent="0.35">
      <c r="A236" s="1" t="s">
        <v>514</v>
      </c>
      <c r="B236" s="1" t="s">
        <v>515</v>
      </c>
      <c r="C236" s="1" t="s">
        <v>73</v>
      </c>
      <c r="D236" s="1" t="s">
        <v>74</v>
      </c>
      <c r="E236" s="1">
        <v>0</v>
      </c>
      <c r="F236" s="1">
        <v>0</v>
      </c>
      <c r="G236" s="1">
        <v>1</v>
      </c>
      <c r="H236" s="1">
        <v>1</v>
      </c>
      <c r="I236" s="1">
        <v>0</v>
      </c>
      <c r="J236" s="1">
        <v>0</v>
      </c>
      <c r="K236" s="1">
        <v>0</v>
      </c>
      <c r="L236" s="1">
        <v>0</v>
      </c>
      <c r="M236" s="1">
        <v>0</v>
      </c>
      <c r="N236" s="1">
        <v>0</v>
      </c>
      <c r="O236" s="1">
        <v>0</v>
      </c>
      <c r="P236" s="1">
        <v>0</v>
      </c>
      <c r="Q236" s="1">
        <v>0</v>
      </c>
      <c r="R236" s="1">
        <v>0</v>
      </c>
      <c r="S236" s="1">
        <v>0</v>
      </c>
      <c r="T236" s="1">
        <v>0</v>
      </c>
      <c r="U236" s="1">
        <v>0</v>
      </c>
      <c r="V236" s="1">
        <v>0</v>
      </c>
      <c r="W236" s="9"/>
    </row>
    <row r="237" spans="1:23" x14ac:dyDescent="0.35">
      <c r="A237" s="1" t="s">
        <v>516</v>
      </c>
      <c r="B237" s="1" t="s">
        <v>517</v>
      </c>
      <c r="C237" s="1" t="s">
        <v>67</v>
      </c>
      <c r="D237" s="1" t="s">
        <v>68</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c r="W237" s="9"/>
    </row>
    <row r="238" spans="1:23" x14ac:dyDescent="0.35">
      <c r="A238" s="1" t="s">
        <v>518</v>
      </c>
      <c r="B238" s="1" t="s">
        <v>519</v>
      </c>
      <c r="C238" s="1" t="s">
        <v>73</v>
      </c>
      <c r="D238" s="1" t="s">
        <v>74</v>
      </c>
      <c r="E238" s="1">
        <v>0</v>
      </c>
      <c r="F238" s="1">
        <v>0</v>
      </c>
      <c r="G238" s="1">
        <v>0</v>
      </c>
      <c r="H238" s="1">
        <v>0</v>
      </c>
      <c r="I238" s="1">
        <v>0</v>
      </c>
      <c r="J238" s="1">
        <v>0</v>
      </c>
      <c r="K238" s="1">
        <v>1</v>
      </c>
      <c r="L238" s="1">
        <v>0</v>
      </c>
      <c r="M238" s="1">
        <v>0</v>
      </c>
      <c r="N238" s="1">
        <v>0</v>
      </c>
      <c r="O238" s="1">
        <v>0</v>
      </c>
      <c r="P238" s="1">
        <v>0</v>
      </c>
      <c r="Q238" s="1">
        <v>0</v>
      </c>
      <c r="R238" s="1">
        <v>0</v>
      </c>
      <c r="S238" s="1">
        <v>0</v>
      </c>
      <c r="T238" s="1">
        <v>0</v>
      </c>
      <c r="U238" s="1">
        <v>0</v>
      </c>
      <c r="V238" s="1">
        <v>0</v>
      </c>
      <c r="W238" s="9"/>
    </row>
    <row r="239" spans="1:23" x14ac:dyDescent="0.35">
      <c r="A239" s="1" t="s">
        <v>520</v>
      </c>
      <c r="B239" s="1" t="s">
        <v>521</v>
      </c>
      <c r="C239" s="1" t="s">
        <v>71</v>
      </c>
      <c r="D239" s="1" t="s">
        <v>72</v>
      </c>
      <c r="E239" s="1">
        <v>0</v>
      </c>
      <c r="F239" s="1">
        <v>0</v>
      </c>
      <c r="G239" s="1">
        <v>0</v>
      </c>
      <c r="H239" s="1">
        <v>0</v>
      </c>
      <c r="I239" s="1">
        <v>0</v>
      </c>
      <c r="J239" s="1">
        <v>0</v>
      </c>
      <c r="K239" s="1">
        <v>0</v>
      </c>
      <c r="L239" s="1">
        <v>0</v>
      </c>
      <c r="M239" s="1">
        <v>0</v>
      </c>
      <c r="N239" s="1">
        <v>0</v>
      </c>
      <c r="O239" s="1">
        <v>0</v>
      </c>
      <c r="P239" s="1">
        <v>0</v>
      </c>
      <c r="Q239" s="1">
        <v>0</v>
      </c>
      <c r="R239" s="1">
        <v>0</v>
      </c>
      <c r="S239" s="1">
        <v>0</v>
      </c>
      <c r="T239" s="1">
        <v>0</v>
      </c>
      <c r="U239" s="1">
        <v>0</v>
      </c>
      <c r="V239" s="1">
        <v>0</v>
      </c>
      <c r="W239" s="9"/>
    </row>
    <row r="240" spans="1:23" x14ac:dyDescent="0.35">
      <c r="A240" s="1" t="s">
        <v>522</v>
      </c>
      <c r="B240" s="1" t="s">
        <v>523</v>
      </c>
      <c r="C240" s="1" t="s">
        <v>67</v>
      </c>
      <c r="D240" s="1" t="s">
        <v>68</v>
      </c>
      <c r="E240" s="1"/>
      <c r="F240" s="1">
        <v>0</v>
      </c>
      <c r="G240" s="1">
        <v>0</v>
      </c>
      <c r="H240" s="1">
        <v>0</v>
      </c>
      <c r="I240" s="1">
        <v>0</v>
      </c>
      <c r="J240" s="1">
        <v>0</v>
      </c>
      <c r="K240" s="1">
        <v>0</v>
      </c>
      <c r="L240" s="1">
        <v>2</v>
      </c>
      <c r="M240" s="1">
        <v>2</v>
      </c>
      <c r="N240" s="1">
        <v>0</v>
      </c>
      <c r="O240" s="1">
        <v>0</v>
      </c>
      <c r="P240" s="1">
        <v>0</v>
      </c>
      <c r="Q240" s="1">
        <v>0</v>
      </c>
      <c r="R240" s="1">
        <v>0</v>
      </c>
      <c r="S240" s="1">
        <v>0</v>
      </c>
      <c r="T240" s="1">
        <v>0</v>
      </c>
      <c r="U240" s="1">
        <v>0</v>
      </c>
      <c r="V240" s="1">
        <v>0</v>
      </c>
      <c r="W240" s="9"/>
    </row>
    <row r="241" spans="1:23" x14ac:dyDescent="0.35">
      <c r="A241" s="1" t="s">
        <v>524</v>
      </c>
      <c r="B241" s="1" t="s">
        <v>525</v>
      </c>
      <c r="C241" s="1" t="s">
        <v>71</v>
      </c>
      <c r="D241" s="1" t="s">
        <v>72</v>
      </c>
      <c r="E241" s="1">
        <v>0</v>
      </c>
      <c r="F241" s="1">
        <v>0</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9"/>
    </row>
    <row r="242" spans="1:23" x14ac:dyDescent="0.35">
      <c r="A242" s="1" t="s">
        <v>526</v>
      </c>
      <c r="B242" s="1" t="s">
        <v>527</v>
      </c>
      <c r="C242" s="1" t="s">
        <v>69</v>
      </c>
      <c r="D242" s="1" t="s">
        <v>70</v>
      </c>
      <c r="E242" s="1">
        <v>0</v>
      </c>
      <c r="F242" s="1">
        <v>0</v>
      </c>
      <c r="G242" s="1">
        <v>1</v>
      </c>
      <c r="H242" s="1">
        <v>0</v>
      </c>
      <c r="I242" s="1">
        <v>0</v>
      </c>
      <c r="J242" s="1">
        <v>1</v>
      </c>
      <c r="K242" s="1">
        <v>0</v>
      </c>
      <c r="L242" s="1">
        <v>0</v>
      </c>
      <c r="M242" s="1">
        <v>0</v>
      </c>
      <c r="N242" s="1">
        <v>0</v>
      </c>
      <c r="O242" s="1">
        <v>0</v>
      </c>
      <c r="P242" s="1">
        <v>0</v>
      </c>
      <c r="Q242" s="1">
        <v>0</v>
      </c>
      <c r="R242" s="1">
        <v>0</v>
      </c>
      <c r="S242" s="1">
        <v>0</v>
      </c>
      <c r="T242" s="1">
        <v>1</v>
      </c>
      <c r="U242" s="1">
        <v>0</v>
      </c>
      <c r="V242" s="1">
        <v>0</v>
      </c>
      <c r="W242" s="9"/>
    </row>
    <row r="243" spans="1:23" x14ac:dyDescent="0.35">
      <c r="A243" s="1" t="s">
        <v>528</v>
      </c>
      <c r="B243" s="1" t="s">
        <v>529</v>
      </c>
      <c r="C243" s="1" t="s">
        <v>61</v>
      </c>
      <c r="D243" s="1" t="s">
        <v>62</v>
      </c>
      <c r="E243" s="1">
        <v>0</v>
      </c>
      <c r="F243" s="1">
        <v>0</v>
      </c>
      <c r="G243" s="1">
        <v>0</v>
      </c>
      <c r="H243" s="1">
        <v>0</v>
      </c>
      <c r="I243" s="1">
        <v>0</v>
      </c>
      <c r="J243" s="1">
        <v>0</v>
      </c>
      <c r="K243" s="1">
        <v>3</v>
      </c>
      <c r="L243" s="1">
        <v>3</v>
      </c>
      <c r="M243" s="1">
        <v>0</v>
      </c>
      <c r="N243" s="1">
        <v>0</v>
      </c>
      <c r="O243" s="1">
        <v>0</v>
      </c>
      <c r="P243" s="1">
        <v>0</v>
      </c>
      <c r="Q243" s="1">
        <v>0</v>
      </c>
      <c r="R243" s="1">
        <v>0</v>
      </c>
      <c r="S243" s="1">
        <v>0</v>
      </c>
      <c r="T243" s="1">
        <v>0</v>
      </c>
      <c r="U243" s="1">
        <v>0</v>
      </c>
      <c r="V243" s="1">
        <v>0</v>
      </c>
      <c r="W243" s="9"/>
    </row>
    <row r="244" spans="1:23"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9"/>
    </row>
    <row r="245" spans="1:23" x14ac:dyDescent="0.35">
      <c r="A245" s="1" t="s">
        <v>532</v>
      </c>
      <c r="B245" s="1" t="s">
        <v>533</v>
      </c>
      <c r="C245" s="1" t="s">
        <v>69</v>
      </c>
      <c r="D245" s="1" t="s">
        <v>70</v>
      </c>
      <c r="E245" s="1">
        <v>0</v>
      </c>
      <c r="F245" s="1">
        <v>0</v>
      </c>
      <c r="G245" s="1">
        <v>1</v>
      </c>
      <c r="H245" s="1">
        <v>0</v>
      </c>
      <c r="I245" s="1">
        <v>0</v>
      </c>
      <c r="J245" s="1">
        <v>0</v>
      </c>
      <c r="K245" s="1">
        <v>0</v>
      </c>
      <c r="L245" s="1">
        <v>0</v>
      </c>
      <c r="M245" s="1">
        <v>0</v>
      </c>
      <c r="N245" s="1">
        <v>0</v>
      </c>
      <c r="O245" s="1">
        <v>0</v>
      </c>
      <c r="P245" s="1">
        <v>0</v>
      </c>
      <c r="Q245" s="1">
        <v>0</v>
      </c>
      <c r="R245" s="1">
        <v>0</v>
      </c>
      <c r="S245" s="1">
        <v>0</v>
      </c>
      <c r="T245" s="1">
        <v>0</v>
      </c>
      <c r="U245" s="1">
        <v>0</v>
      </c>
      <c r="V245" s="1">
        <v>0</v>
      </c>
      <c r="W245" s="9"/>
    </row>
    <row r="246" spans="1:23"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0</v>
      </c>
      <c r="P246" s="1">
        <v>0</v>
      </c>
      <c r="Q246" s="1">
        <v>0</v>
      </c>
      <c r="R246" s="1">
        <v>1</v>
      </c>
      <c r="S246" s="1">
        <v>1</v>
      </c>
      <c r="T246" s="1">
        <v>1</v>
      </c>
      <c r="U246" s="1">
        <v>0</v>
      </c>
      <c r="V246" s="1">
        <v>0</v>
      </c>
      <c r="W246" s="9"/>
    </row>
    <row r="247" spans="1:23" x14ac:dyDescent="0.35">
      <c r="A247" s="1" t="s">
        <v>536</v>
      </c>
      <c r="B247" s="1" t="s">
        <v>537</v>
      </c>
      <c r="C247" s="1" t="s">
        <v>59</v>
      </c>
      <c r="D247" s="1" t="s">
        <v>60</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9"/>
    </row>
    <row r="248" spans="1:23" x14ac:dyDescent="0.35">
      <c r="A248" s="1" t="s">
        <v>538</v>
      </c>
      <c r="B248" s="1" t="s">
        <v>539</v>
      </c>
      <c r="C248" s="1" t="s">
        <v>59</v>
      </c>
      <c r="D248" s="1" t="s">
        <v>60</v>
      </c>
      <c r="E248" s="1">
        <v>0</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c r="W248" s="9"/>
    </row>
    <row r="249" spans="1:23" x14ac:dyDescent="0.35">
      <c r="A249" s="1" t="s">
        <v>540</v>
      </c>
      <c r="B249" s="1" t="s">
        <v>541</v>
      </c>
      <c r="C249" s="1" t="s">
        <v>65</v>
      </c>
      <c r="D249" s="1" t="s">
        <v>66</v>
      </c>
      <c r="E249" s="1">
        <v>0</v>
      </c>
      <c r="F249" s="1">
        <v>0</v>
      </c>
      <c r="G249" s="1">
        <v>0</v>
      </c>
      <c r="H249" s="1">
        <v>0</v>
      </c>
      <c r="I249" s="1">
        <v>0</v>
      </c>
      <c r="J249" s="1">
        <v>0</v>
      </c>
      <c r="K249" s="1">
        <v>0</v>
      </c>
      <c r="L249" s="1">
        <v>0</v>
      </c>
      <c r="M249" s="1">
        <v>0</v>
      </c>
      <c r="N249" s="1">
        <v>0</v>
      </c>
      <c r="O249" s="1">
        <v>0</v>
      </c>
      <c r="P249" s="1">
        <v>0</v>
      </c>
      <c r="Q249" s="1">
        <v>0</v>
      </c>
      <c r="R249" s="1">
        <v>0</v>
      </c>
      <c r="S249" s="1">
        <v>0</v>
      </c>
      <c r="T249" s="1">
        <v>0</v>
      </c>
      <c r="U249" s="1">
        <v>0</v>
      </c>
      <c r="V249" s="1">
        <v>0</v>
      </c>
      <c r="W249" s="9"/>
    </row>
    <row r="250" spans="1:23" x14ac:dyDescent="0.35">
      <c r="A250" s="1" t="s">
        <v>542</v>
      </c>
      <c r="B250" s="1" t="s">
        <v>543</v>
      </c>
      <c r="C250" s="1" t="s">
        <v>61</v>
      </c>
      <c r="D250" s="1" t="s">
        <v>62</v>
      </c>
      <c r="E250" s="1">
        <v>0</v>
      </c>
      <c r="F250" s="1">
        <v>0</v>
      </c>
      <c r="G250" s="1">
        <v>0</v>
      </c>
      <c r="H250" s="1">
        <v>0</v>
      </c>
      <c r="I250" s="1">
        <v>0</v>
      </c>
      <c r="J250" s="1">
        <v>0</v>
      </c>
      <c r="K250" s="1">
        <v>0</v>
      </c>
      <c r="L250" s="1">
        <v>0</v>
      </c>
      <c r="M250" s="1">
        <v>0</v>
      </c>
      <c r="N250" s="1">
        <v>0</v>
      </c>
      <c r="O250" s="1">
        <v>0</v>
      </c>
      <c r="P250" s="1">
        <v>0</v>
      </c>
      <c r="Q250" s="1">
        <v>0</v>
      </c>
      <c r="R250" s="1">
        <v>0</v>
      </c>
      <c r="S250" s="1">
        <v>0</v>
      </c>
      <c r="T250" s="1">
        <v>0</v>
      </c>
      <c r="U250" s="1">
        <v>0</v>
      </c>
      <c r="V250" s="1">
        <v>0</v>
      </c>
      <c r="W250" s="9"/>
    </row>
    <row r="251" spans="1:23"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c r="Q251" s="1">
        <v>0</v>
      </c>
      <c r="R251" s="1">
        <v>0</v>
      </c>
      <c r="S251" s="1">
        <v>0</v>
      </c>
      <c r="T251" s="1">
        <v>0</v>
      </c>
      <c r="U251" s="1">
        <v>0</v>
      </c>
      <c r="V251" s="1">
        <v>0</v>
      </c>
      <c r="W251" s="9"/>
    </row>
    <row r="252" spans="1:23"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c r="W252" s="9"/>
    </row>
    <row r="253" spans="1:23" x14ac:dyDescent="0.35">
      <c r="A253" s="1" t="s">
        <v>548</v>
      </c>
      <c r="B253" s="1" t="s">
        <v>549</v>
      </c>
      <c r="C253" s="1" t="s">
        <v>69</v>
      </c>
      <c r="D253" s="1" t="s">
        <v>70</v>
      </c>
      <c r="E253" s="1">
        <v>0</v>
      </c>
      <c r="F253" s="1">
        <v>0</v>
      </c>
      <c r="G253" s="1">
        <v>0</v>
      </c>
      <c r="H253" s="1">
        <v>0</v>
      </c>
      <c r="I253" s="1">
        <v>0</v>
      </c>
      <c r="J253" s="1">
        <v>0</v>
      </c>
      <c r="K253" s="1">
        <v>0</v>
      </c>
      <c r="L253" s="1">
        <v>0</v>
      </c>
      <c r="M253" s="1">
        <v>0</v>
      </c>
      <c r="N253" s="1">
        <v>0</v>
      </c>
      <c r="O253" s="1">
        <v>0</v>
      </c>
      <c r="P253" s="1">
        <v>0</v>
      </c>
      <c r="Q253" s="1">
        <v>0</v>
      </c>
      <c r="R253" s="1">
        <v>0</v>
      </c>
      <c r="S253" s="1">
        <v>0</v>
      </c>
      <c r="T253" s="1">
        <v>0</v>
      </c>
      <c r="U253" s="1">
        <v>0</v>
      </c>
      <c r="V253" s="1">
        <v>0</v>
      </c>
      <c r="W253" s="9"/>
    </row>
    <row r="254" spans="1:23"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c r="W254" s="9"/>
    </row>
    <row r="255" spans="1:23"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c r="Q255" s="1">
        <v>0</v>
      </c>
      <c r="R255" s="1">
        <v>0</v>
      </c>
      <c r="S255" s="1">
        <v>0</v>
      </c>
      <c r="T255" s="1">
        <v>0</v>
      </c>
      <c r="U255" s="1">
        <v>0</v>
      </c>
      <c r="V255" s="1">
        <v>0</v>
      </c>
      <c r="W255" s="9"/>
    </row>
    <row r="256" spans="1:23" x14ac:dyDescent="0.35">
      <c r="A256" s="1" t="s">
        <v>554</v>
      </c>
      <c r="B256" s="1" t="s">
        <v>555</v>
      </c>
      <c r="C256" s="1" t="s">
        <v>67</v>
      </c>
      <c r="D256" s="1" t="s">
        <v>68</v>
      </c>
      <c r="E256" s="1">
        <v>0</v>
      </c>
      <c r="F256" s="1">
        <v>1</v>
      </c>
      <c r="G256" s="1">
        <v>0</v>
      </c>
      <c r="H256" s="1">
        <v>0</v>
      </c>
      <c r="I256" s="1">
        <v>0</v>
      </c>
      <c r="J256" s="1">
        <v>0</v>
      </c>
      <c r="K256" s="1">
        <v>0</v>
      </c>
      <c r="L256" s="1">
        <v>0</v>
      </c>
      <c r="M256" s="1">
        <v>0</v>
      </c>
      <c r="N256" s="1">
        <v>0</v>
      </c>
      <c r="O256" s="1">
        <v>0</v>
      </c>
      <c r="P256" s="1">
        <v>0</v>
      </c>
      <c r="Q256" s="1">
        <v>0</v>
      </c>
      <c r="R256" s="1">
        <v>0</v>
      </c>
      <c r="S256" s="1">
        <v>0</v>
      </c>
      <c r="T256" s="1">
        <v>0</v>
      </c>
      <c r="U256" s="1">
        <v>0</v>
      </c>
      <c r="V256" s="1">
        <v>0</v>
      </c>
      <c r="W256" s="9"/>
    </row>
    <row r="257" spans="1:23" x14ac:dyDescent="0.35">
      <c r="A257" s="1" t="s">
        <v>556</v>
      </c>
      <c r="B257" s="1" t="s">
        <v>557</v>
      </c>
      <c r="C257" s="1" t="s">
        <v>61</v>
      </c>
      <c r="D257" s="1" t="s">
        <v>62</v>
      </c>
      <c r="E257" s="1">
        <v>0</v>
      </c>
      <c r="F257" s="1">
        <v>0</v>
      </c>
      <c r="G257" s="1">
        <v>0</v>
      </c>
      <c r="H257" s="1">
        <v>0</v>
      </c>
      <c r="I257" s="1">
        <v>0</v>
      </c>
      <c r="J257" s="1">
        <v>0</v>
      </c>
      <c r="K257" s="1">
        <v>0</v>
      </c>
      <c r="L257" s="1">
        <v>0</v>
      </c>
      <c r="M257" s="1">
        <v>0</v>
      </c>
      <c r="N257" s="1">
        <v>0</v>
      </c>
      <c r="O257" s="1">
        <v>0</v>
      </c>
      <c r="P257" s="1">
        <v>0</v>
      </c>
      <c r="Q257" s="1">
        <v>0</v>
      </c>
      <c r="R257" s="1">
        <v>0</v>
      </c>
      <c r="S257" s="1">
        <v>0</v>
      </c>
      <c r="T257" s="1">
        <v>0</v>
      </c>
      <c r="U257" s="1">
        <v>0</v>
      </c>
      <c r="V257" s="1">
        <v>0</v>
      </c>
      <c r="W257" s="9"/>
    </row>
    <row r="258" spans="1:23" x14ac:dyDescent="0.35">
      <c r="A258" s="1" t="s">
        <v>558</v>
      </c>
      <c r="B258" s="1" t="s">
        <v>559</v>
      </c>
      <c r="C258" s="1" t="s">
        <v>57</v>
      </c>
      <c r="D258" s="1" t="s">
        <v>58</v>
      </c>
      <c r="E258" s="1">
        <v>0</v>
      </c>
      <c r="F258" s="1">
        <v>0</v>
      </c>
      <c r="G258" s="1">
        <v>0</v>
      </c>
      <c r="H258" s="1">
        <v>0</v>
      </c>
      <c r="I258" s="1">
        <v>0</v>
      </c>
      <c r="J258" s="1">
        <v>0</v>
      </c>
      <c r="K258" s="1">
        <v>0</v>
      </c>
      <c r="L258" s="1">
        <v>0</v>
      </c>
      <c r="M258" s="1">
        <v>0</v>
      </c>
      <c r="N258" s="1">
        <v>0</v>
      </c>
      <c r="O258" s="1">
        <v>0</v>
      </c>
      <c r="P258" s="1">
        <v>0</v>
      </c>
      <c r="Q258" s="1">
        <v>0</v>
      </c>
      <c r="R258" s="1">
        <v>0</v>
      </c>
      <c r="S258" s="1">
        <v>0</v>
      </c>
      <c r="T258" s="1">
        <v>0</v>
      </c>
      <c r="U258" s="1">
        <v>0</v>
      </c>
      <c r="V258" s="1">
        <v>0</v>
      </c>
      <c r="W258" s="9"/>
    </row>
    <row r="259" spans="1:23" x14ac:dyDescent="0.35">
      <c r="A259" s="1" t="s">
        <v>560</v>
      </c>
      <c r="B259" s="1" t="s">
        <v>561</v>
      </c>
      <c r="C259" s="1" t="s">
        <v>67</v>
      </c>
      <c r="D259" s="1" t="s">
        <v>68</v>
      </c>
      <c r="E259" s="1">
        <v>0</v>
      </c>
      <c r="F259" s="1">
        <v>0</v>
      </c>
      <c r="G259" s="1">
        <v>0</v>
      </c>
      <c r="H259" s="1">
        <v>0</v>
      </c>
      <c r="I259" s="1">
        <v>0</v>
      </c>
      <c r="J259" s="1">
        <v>0</v>
      </c>
      <c r="K259" s="1">
        <v>0</v>
      </c>
      <c r="L259" s="1">
        <v>0</v>
      </c>
      <c r="M259" s="1">
        <v>0</v>
      </c>
      <c r="N259" s="1">
        <v>0</v>
      </c>
      <c r="O259" s="1">
        <v>0</v>
      </c>
      <c r="P259" s="1">
        <v>0</v>
      </c>
      <c r="Q259" s="1">
        <v>0</v>
      </c>
      <c r="R259" s="1">
        <v>0</v>
      </c>
      <c r="S259" s="1">
        <v>0</v>
      </c>
      <c r="T259" s="1">
        <v>0</v>
      </c>
      <c r="U259" s="1">
        <v>0</v>
      </c>
      <c r="V259" s="1">
        <v>0</v>
      </c>
      <c r="W259" s="9"/>
    </row>
    <row r="260" spans="1:23" x14ac:dyDescent="0.35">
      <c r="A260" s="1" t="s">
        <v>562</v>
      </c>
      <c r="B260" s="1" t="s">
        <v>563</v>
      </c>
      <c r="C260" s="1" t="s">
        <v>61</v>
      </c>
      <c r="D260" s="1" t="s">
        <v>62</v>
      </c>
      <c r="E260" s="1">
        <v>1</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c r="W260" s="9"/>
    </row>
    <row r="261" spans="1:23" x14ac:dyDescent="0.35">
      <c r="A261" s="1" t="s">
        <v>564</v>
      </c>
      <c r="B261" s="1" t="s">
        <v>565</v>
      </c>
      <c r="C261" s="1" t="s">
        <v>65</v>
      </c>
      <c r="D261" s="1" t="s">
        <v>66</v>
      </c>
      <c r="E261" s="1">
        <v>0</v>
      </c>
      <c r="F261" s="1">
        <v>0</v>
      </c>
      <c r="G261" s="1">
        <v>0</v>
      </c>
      <c r="H261" s="1">
        <v>0</v>
      </c>
      <c r="I261" s="1">
        <v>0</v>
      </c>
      <c r="J261" s="1">
        <v>0</v>
      </c>
      <c r="K261" s="1">
        <v>0</v>
      </c>
      <c r="L261" s="1">
        <v>0</v>
      </c>
      <c r="M261" s="1">
        <v>0</v>
      </c>
      <c r="N261" s="1">
        <v>0</v>
      </c>
      <c r="O261" s="1">
        <v>0</v>
      </c>
      <c r="P261" s="1">
        <v>0</v>
      </c>
      <c r="Q261" s="1">
        <v>0</v>
      </c>
      <c r="R261" s="1">
        <v>0</v>
      </c>
      <c r="S261" s="1">
        <v>0</v>
      </c>
      <c r="T261" s="1">
        <v>0</v>
      </c>
      <c r="U261" s="1">
        <v>0</v>
      </c>
      <c r="V261" s="1">
        <v>0</v>
      </c>
      <c r="W261" s="9"/>
    </row>
    <row r="262" spans="1:23"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1</v>
      </c>
      <c r="Q262" s="1">
        <v>0</v>
      </c>
      <c r="R262" s="1">
        <v>0</v>
      </c>
      <c r="S262" s="1">
        <v>0</v>
      </c>
      <c r="T262" s="1">
        <v>0</v>
      </c>
      <c r="U262" s="1">
        <v>0</v>
      </c>
      <c r="V262" s="1">
        <v>0</v>
      </c>
      <c r="W262" s="9"/>
    </row>
    <row r="263" spans="1:23"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c r="W263" s="9"/>
    </row>
    <row r="264" spans="1:23" x14ac:dyDescent="0.35">
      <c r="A264" s="1" t="s">
        <v>570</v>
      </c>
      <c r="B264" s="1" t="s">
        <v>571</v>
      </c>
      <c r="C264" s="1" t="s">
        <v>61</v>
      </c>
      <c r="D264" s="1" t="s">
        <v>62</v>
      </c>
      <c r="E264" s="1">
        <v>0</v>
      </c>
      <c r="F264" s="1">
        <v>0</v>
      </c>
      <c r="G264" s="1">
        <v>0</v>
      </c>
      <c r="H264" s="1">
        <v>0</v>
      </c>
      <c r="I264" s="1">
        <v>0</v>
      </c>
      <c r="J264" s="1">
        <v>0</v>
      </c>
      <c r="K264" s="1">
        <v>0</v>
      </c>
      <c r="L264" s="1">
        <v>0</v>
      </c>
      <c r="M264" s="1">
        <v>0</v>
      </c>
      <c r="N264" s="1">
        <v>0</v>
      </c>
      <c r="O264" s="1">
        <v>0</v>
      </c>
      <c r="P264" s="1">
        <v>0</v>
      </c>
      <c r="Q264" s="1">
        <v>0</v>
      </c>
      <c r="R264" s="1">
        <v>0</v>
      </c>
      <c r="S264" s="1">
        <v>0</v>
      </c>
      <c r="T264" s="1">
        <v>0</v>
      </c>
      <c r="U264" s="1">
        <v>0</v>
      </c>
      <c r="V264" s="1">
        <v>0</v>
      </c>
      <c r="W264" s="9"/>
    </row>
    <row r="265" spans="1:23" x14ac:dyDescent="0.35">
      <c r="A265" s="1" t="s">
        <v>572</v>
      </c>
      <c r="B265" s="1" t="s">
        <v>573</v>
      </c>
      <c r="C265" s="1" t="s">
        <v>65</v>
      </c>
      <c r="D265" s="1" t="s">
        <v>66</v>
      </c>
      <c r="E265" s="1">
        <v>0</v>
      </c>
      <c r="F265" s="1">
        <v>0</v>
      </c>
      <c r="G265" s="1">
        <v>0</v>
      </c>
      <c r="H265" s="1">
        <v>0</v>
      </c>
      <c r="I265" s="1">
        <v>0</v>
      </c>
      <c r="J265" s="1">
        <v>0</v>
      </c>
      <c r="K265" s="1">
        <v>0</v>
      </c>
      <c r="L265" s="1">
        <v>0</v>
      </c>
      <c r="M265" s="1">
        <v>0</v>
      </c>
      <c r="N265" s="1">
        <v>0</v>
      </c>
      <c r="O265" s="1">
        <v>0</v>
      </c>
      <c r="P265" s="1">
        <v>0</v>
      </c>
      <c r="Q265" s="1">
        <v>0</v>
      </c>
      <c r="R265" s="1">
        <v>0</v>
      </c>
      <c r="S265" s="1">
        <v>0</v>
      </c>
      <c r="T265" s="1">
        <v>0</v>
      </c>
      <c r="U265" s="1">
        <v>0</v>
      </c>
      <c r="V265" s="1">
        <v>0</v>
      </c>
      <c r="W265" s="9"/>
    </row>
    <row r="266" spans="1:23" x14ac:dyDescent="0.35">
      <c r="A266" s="1" t="s">
        <v>574</v>
      </c>
      <c r="B266" s="1" t="s">
        <v>575</v>
      </c>
      <c r="C266" s="1" t="s">
        <v>63</v>
      </c>
      <c r="D266" s="1" t="s">
        <v>64</v>
      </c>
      <c r="E266" s="1">
        <v>0</v>
      </c>
      <c r="F266" s="1">
        <v>0</v>
      </c>
      <c r="G266" s="1">
        <v>0</v>
      </c>
      <c r="H266" s="1">
        <v>0</v>
      </c>
      <c r="I266" s="1">
        <v>0</v>
      </c>
      <c r="J266" s="1">
        <v>0</v>
      </c>
      <c r="K266" s="1">
        <v>0</v>
      </c>
      <c r="L266" s="1">
        <v>0</v>
      </c>
      <c r="M266" s="1">
        <v>0</v>
      </c>
      <c r="N266" s="1">
        <v>0</v>
      </c>
      <c r="O266" s="1">
        <v>0</v>
      </c>
      <c r="P266" s="1">
        <v>0</v>
      </c>
      <c r="Q266" s="1">
        <v>0</v>
      </c>
      <c r="R266" s="1">
        <v>0</v>
      </c>
      <c r="S266" s="1">
        <v>0</v>
      </c>
      <c r="T266" s="1">
        <v>0</v>
      </c>
      <c r="U266" s="1">
        <v>0</v>
      </c>
      <c r="V266" s="1">
        <v>0</v>
      </c>
      <c r="W266" s="9"/>
    </row>
    <row r="267" spans="1:23" x14ac:dyDescent="0.35">
      <c r="A267" s="1" t="s">
        <v>576</v>
      </c>
      <c r="B267" s="1" t="s">
        <v>577</v>
      </c>
      <c r="C267" s="1" t="s">
        <v>71</v>
      </c>
      <c r="D267" s="1" t="s">
        <v>72</v>
      </c>
      <c r="E267" s="1">
        <v>0</v>
      </c>
      <c r="F267" s="1">
        <v>0</v>
      </c>
      <c r="G267" s="1">
        <v>0</v>
      </c>
      <c r="H267" s="1">
        <v>0</v>
      </c>
      <c r="I267" s="1">
        <v>0</v>
      </c>
      <c r="J267" s="1">
        <v>0</v>
      </c>
      <c r="K267" s="1">
        <v>0</v>
      </c>
      <c r="L267" s="1">
        <v>0</v>
      </c>
      <c r="M267" s="1">
        <v>0</v>
      </c>
      <c r="N267" s="1">
        <v>0</v>
      </c>
      <c r="O267" s="1">
        <v>0</v>
      </c>
      <c r="P267" s="1">
        <v>0</v>
      </c>
      <c r="Q267" s="1">
        <v>0</v>
      </c>
      <c r="R267" s="1">
        <v>0</v>
      </c>
      <c r="S267" s="1">
        <v>0</v>
      </c>
      <c r="T267" s="1">
        <v>0</v>
      </c>
      <c r="U267" s="1">
        <v>0</v>
      </c>
      <c r="V267" s="1">
        <v>0</v>
      </c>
      <c r="W267" s="9"/>
    </row>
    <row r="268" spans="1:23"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1</v>
      </c>
      <c r="P268" s="1">
        <v>0</v>
      </c>
      <c r="Q268" s="1">
        <v>0</v>
      </c>
      <c r="R268" s="1">
        <v>0</v>
      </c>
      <c r="S268" s="1">
        <v>0</v>
      </c>
      <c r="T268" s="1">
        <v>0</v>
      </c>
      <c r="U268" s="1">
        <v>0</v>
      </c>
      <c r="V268" s="1">
        <v>0</v>
      </c>
      <c r="W268" s="9"/>
    </row>
    <row r="269" spans="1:23"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c r="W269" s="9"/>
    </row>
    <row r="270" spans="1:23" x14ac:dyDescent="0.35">
      <c r="A270" s="1" t="s">
        <v>582</v>
      </c>
      <c r="B270" s="1" t="s">
        <v>583</v>
      </c>
      <c r="C270" s="1" t="s">
        <v>63</v>
      </c>
      <c r="D270" s="1" t="s">
        <v>64</v>
      </c>
      <c r="E270" s="1">
        <v>0</v>
      </c>
      <c r="F270" s="1">
        <v>0</v>
      </c>
      <c r="G270" s="1">
        <v>0</v>
      </c>
      <c r="H270" s="1">
        <v>0</v>
      </c>
      <c r="I270" s="1">
        <v>0</v>
      </c>
      <c r="J270" s="1">
        <v>0</v>
      </c>
      <c r="K270" s="1">
        <v>0</v>
      </c>
      <c r="L270" s="1">
        <v>0</v>
      </c>
      <c r="M270" s="1">
        <v>0</v>
      </c>
      <c r="N270" s="1">
        <v>0</v>
      </c>
      <c r="O270" s="1">
        <v>0</v>
      </c>
      <c r="P270" s="1">
        <v>0</v>
      </c>
      <c r="Q270" s="1">
        <v>0</v>
      </c>
      <c r="R270" s="1">
        <v>0</v>
      </c>
      <c r="S270" s="1">
        <v>0</v>
      </c>
      <c r="T270" s="1">
        <v>0</v>
      </c>
      <c r="U270" s="1">
        <v>0</v>
      </c>
      <c r="V270" s="1">
        <v>0</v>
      </c>
      <c r="W270" s="9"/>
    </row>
    <row r="271" spans="1:23" x14ac:dyDescent="0.35">
      <c r="A271" s="1" t="s">
        <v>584</v>
      </c>
      <c r="B271" s="1" t="s">
        <v>585</v>
      </c>
      <c r="C271" s="1" t="s">
        <v>67</v>
      </c>
      <c r="D271" s="1" t="s">
        <v>68</v>
      </c>
      <c r="E271" s="1">
        <v>0</v>
      </c>
      <c r="F271" s="1">
        <v>0</v>
      </c>
      <c r="G271" s="1">
        <v>0</v>
      </c>
      <c r="H271" s="1">
        <v>0</v>
      </c>
      <c r="I271" s="1">
        <v>0</v>
      </c>
      <c r="J271" s="1">
        <v>0</v>
      </c>
      <c r="K271" s="1">
        <v>0</v>
      </c>
      <c r="L271" s="1">
        <v>0</v>
      </c>
      <c r="M271" s="1">
        <v>0</v>
      </c>
      <c r="N271" s="1">
        <v>0</v>
      </c>
      <c r="O271" s="1">
        <v>0</v>
      </c>
      <c r="P271" s="1">
        <v>0</v>
      </c>
      <c r="Q271" s="1">
        <v>0</v>
      </c>
      <c r="R271" s="1">
        <v>0</v>
      </c>
      <c r="S271" s="1">
        <v>0</v>
      </c>
      <c r="T271" s="1">
        <v>0</v>
      </c>
      <c r="U271" s="1">
        <v>0</v>
      </c>
      <c r="V271" s="1">
        <v>0</v>
      </c>
      <c r="W271" s="9"/>
    </row>
    <row r="272" spans="1:23" x14ac:dyDescent="0.35">
      <c r="A272" s="1" t="s">
        <v>586</v>
      </c>
      <c r="B272" s="1" t="s">
        <v>587</v>
      </c>
      <c r="C272" s="1" t="s">
        <v>57</v>
      </c>
      <c r="D272" s="1" t="s">
        <v>58</v>
      </c>
      <c r="E272" s="1">
        <v>0</v>
      </c>
      <c r="F272" s="1">
        <v>0</v>
      </c>
      <c r="G272" s="1">
        <v>0</v>
      </c>
      <c r="H272" s="1">
        <v>0</v>
      </c>
      <c r="I272" s="1">
        <v>0</v>
      </c>
      <c r="J272" s="1">
        <v>0</v>
      </c>
      <c r="K272" s="1">
        <v>0</v>
      </c>
      <c r="L272" s="1">
        <v>0</v>
      </c>
      <c r="M272" s="1">
        <v>0</v>
      </c>
      <c r="N272" s="1">
        <v>0</v>
      </c>
      <c r="O272" s="1">
        <v>0</v>
      </c>
      <c r="P272" s="1">
        <v>0</v>
      </c>
      <c r="Q272" s="1">
        <v>0</v>
      </c>
      <c r="R272" s="1">
        <v>0</v>
      </c>
      <c r="S272" s="1">
        <v>0</v>
      </c>
      <c r="T272" s="1">
        <v>0</v>
      </c>
      <c r="U272" s="1">
        <v>0</v>
      </c>
      <c r="V272" s="1">
        <v>0</v>
      </c>
      <c r="W272" s="9"/>
    </row>
    <row r="273" spans="1:23" x14ac:dyDescent="0.35">
      <c r="A273" s="1" t="s">
        <v>588</v>
      </c>
      <c r="B273" s="1" t="s">
        <v>589</v>
      </c>
      <c r="C273" s="1" t="s">
        <v>67</v>
      </c>
      <c r="D273" s="1" t="s">
        <v>68</v>
      </c>
      <c r="E273" s="1">
        <v>0</v>
      </c>
      <c r="F273" s="1">
        <v>0</v>
      </c>
      <c r="G273" s="1">
        <v>0</v>
      </c>
      <c r="H273" s="1">
        <v>0</v>
      </c>
      <c r="I273" s="1">
        <v>0</v>
      </c>
      <c r="J273" s="1">
        <v>0</v>
      </c>
      <c r="K273" s="1">
        <v>0</v>
      </c>
      <c r="L273" s="1">
        <v>0</v>
      </c>
      <c r="M273" s="1">
        <v>0</v>
      </c>
      <c r="N273" s="1">
        <v>0</v>
      </c>
      <c r="O273" s="1">
        <v>0</v>
      </c>
      <c r="P273" s="1">
        <v>0</v>
      </c>
      <c r="Q273" s="1">
        <v>0</v>
      </c>
      <c r="R273" s="1">
        <v>0</v>
      </c>
      <c r="S273" s="1">
        <v>0</v>
      </c>
      <c r="T273" s="1">
        <v>0</v>
      </c>
      <c r="U273" s="1">
        <v>0</v>
      </c>
      <c r="V273" s="1">
        <v>0</v>
      </c>
      <c r="W273" s="9"/>
    </row>
    <row r="274" spans="1:23" x14ac:dyDescent="0.35">
      <c r="A274" s="1" t="s">
        <v>590</v>
      </c>
      <c r="B274" s="1" t="s">
        <v>591</v>
      </c>
      <c r="C274" s="1" t="s">
        <v>69</v>
      </c>
      <c r="D274" s="1" t="s">
        <v>70</v>
      </c>
      <c r="E274" s="1">
        <v>0</v>
      </c>
      <c r="F274" s="1">
        <v>0</v>
      </c>
      <c r="G274" s="1">
        <v>0</v>
      </c>
      <c r="H274" s="1">
        <v>0</v>
      </c>
      <c r="I274" s="1">
        <v>0</v>
      </c>
      <c r="J274" s="1">
        <v>0</v>
      </c>
      <c r="K274" s="1">
        <v>0</v>
      </c>
      <c r="L274" s="1">
        <v>0</v>
      </c>
      <c r="M274" s="1">
        <v>0</v>
      </c>
      <c r="N274" s="1">
        <v>0</v>
      </c>
      <c r="O274" s="1">
        <v>1</v>
      </c>
      <c r="P274" s="1">
        <v>0</v>
      </c>
      <c r="Q274" s="1">
        <v>0</v>
      </c>
      <c r="R274" s="1">
        <v>0</v>
      </c>
      <c r="S274" s="1">
        <v>0</v>
      </c>
      <c r="T274" s="1">
        <v>0</v>
      </c>
      <c r="U274" s="1">
        <v>0</v>
      </c>
      <c r="V274" s="1">
        <v>0</v>
      </c>
      <c r="W274" s="9"/>
    </row>
    <row r="275" spans="1:23" x14ac:dyDescent="0.35">
      <c r="A275" s="1" t="s">
        <v>592</v>
      </c>
      <c r="B275" s="1" t="s">
        <v>593</v>
      </c>
      <c r="C275" s="1" t="s">
        <v>65</v>
      </c>
      <c r="D275" s="1" t="s">
        <v>66</v>
      </c>
      <c r="E275" s="1">
        <v>0</v>
      </c>
      <c r="F275" s="1">
        <v>0</v>
      </c>
      <c r="G275" s="1">
        <v>0</v>
      </c>
      <c r="H275" s="1">
        <v>0</v>
      </c>
      <c r="I275" s="1">
        <v>0</v>
      </c>
      <c r="J275" s="1">
        <v>0</v>
      </c>
      <c r="K275" s="1">
        <v>0</v>
      </c>
      <c r="L275" s="1">
        <v>0</v>
      </c>
      <c r="M275" s="1">
        <v>0</v>
      </c>
      <c r="N275" s="1">
        <v>0</v>
      </c>
      <c r="O275" s="1">
        <v>0</v>
      </c>
      <c r="P275" s="1">
        <v>0</v>
      </c>
      <c r="Q275" s="1">
        <v>0</v>
      </c>
      <c r="R275" s="1">
        <v>0</v>
      </c>
      <c r="S275" s="1">
        <v>0</v>
      </c>
      <c r="T275" s="1">
        <v>0</v>
      </c>
      <c r="U275" s="1">
        <v>0</v>
      </c>
      <c r="V275" s="1">
        <v>0</v>
      </c>
      <c r="W275" s="9"/>
    </row>
    <row r="276" spans="1:23"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0</v>
      </c>
      <c r="R276" s="1">
        <v>0</v>
      </c>
      <c r="S276" s="1">
        <v>0</v>
      </c>
      <c r="T276" s="1">
        <v>0</v>
      </c>
      <c r="U276" s="1">
        <v>0</v>
      </c>
      <c r="V276" s="1">
        <v>0</v>
      </c>
      <c r="W276" s="9"/>
    </row>
    <row r="277" spans="1:23"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c r="W277" s="9"/>
    </row>
    <row r="278" spans="1:23" x14ac:dyDescent="0.35">
      <c r="A278" s="1" t="s">
        <v>598</v>
      </c>
      <c r="B278" s="1" t="s">
        <v>599</v>
      </c>
      <c r="C278" s="1" t="s">
        <v>69</v>
      </c>
      <c r="D278" s="1" t="s">
        <v>70</v>
      </c>
      <c r="E278" s="1">
        <v>0</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c r="W278" s="9"/>
    </row>
    <row r="279" spans="1:23" x14ac:dyDescent="0.35">
      <c r="A279" s="1" t="s">
        <v>600</v>
      </c>
      <c r="B279" s="1" t="s">
        <v>601</v>
      </c>
      <c r="C279" s="1" t="s">
        <v>71</v>
      </c>
      <c r="D279" s="1" t="s">
        <v>72</v>
      </c>
      <c r="E279" s="1">
        <v>0</v>
      </c>
      <c r="F279" s="1">
        <v>0</v>
      </c>
      <c r="G279" s="1">
        <v>0</v>
      </c>
      <c r="H279" s="1">
        <v>0</v>
      </c>
      <c r="I279" s="1">
        <v>0</v>
      </c>
      <c r="J279" s="1">
        <v>0</v>
      </c>
      <c r="K279" s="1">
        <v>0</v>
      </c>
      <c r="L279" s="1">
        <v>0</v>
      </c>
      <c r="M279" s="1">
        <v>0</v>
      </c>
      <c r="N279" s="1">
        <v>0</v>
      </c>
      <c r="O279" s="1">
        <v>0</v>
      </c>
      <c r="P279" s="1">
        <v>0</v>
      </c>
      <c r="Q279" s="1">
        <v>0</v>
      </c>
      <c r="R279" s="1">
        <v>0</v>
      </c>
      <c r="S279" s="1">
        <v>0</v>
      </c>
      <c r="T279" s="1">
        <v>0</v>
      </c>
      <c r="U279" s="1">
        <v>0</v>
      </c>
      <c r="V279" s="1">
        <v>0</v>
      </c>
      <c r="W279" s="9"/>
    </row>
    <row r="280" spans="1:23" x14ac:dyDescent="0.35">
      <c r="A280" s="1" t="s">
        <v>602</v>
      </c>
      <c r="B280" s="1" t="s">
        <v>603</v>
      </c>
      <c r="C280" s="1" t="s">
        <v>61</v>
      </c>
      <c r="D280" s="1" t="s">
        <v>62</v>
      </c>
      <c r="E280" s="1">
        <v>0</v>
      </c>
      <c r="F280" s="1">
        <v>0</v>
      </c>
      <c r="G280" s="1">
        <v>0</v>
      </c>
      <c r="H280" s="1">
        <v>0</v>
      </c>
      <c r="I280" s="1">
        <v>0</v>
      </c>
      <c r="J280" s="1">
        <v>0</v>
      </c>
      <c r="K280" s="1">
        <v>0</v>
      </c>
      <c r="L280" s="1">
        <v>0</v>
      </c>
      <c r="M280" s="1">
        <v>0</v>
      </c>
      <c r="N280" s="1">
        <v>0</v>
      </c>
      <c r="O280" s="1">
        <v>0</v>
      </c>
      <c r="P280" s="1">
        <v>0</v>
      </c>
      <c r="Q280" s="1">
        <v>0</v>
      </c>
      <c r="R280" s="1">
        <v>0</v>
      </c>
      <c r="S280" s="1">
        <v>0</v>
      </c>
      <c r="T280" s="1">
        <v>0</v>
      </c>
      <c r="U280" s="1">
        <v>0</v>
      </c>
      <c r="V280" s="1">
        <v>0</v>
      </c>
      <c r="W280" s="9"/>
    </row>
    <row r="281" spans="1:23" x14ac:dyDescent="0.35">
      <c r="A281" s="1" t="s">
        <v>604</v>
      </c>
      <c r="B281" s="1" t="s">
        <v>605</v>
      </c>
      <c r="C281" s="1" t="s">
        <v>67</v>
      </c>
      <c r="D281" s="1" t="s">
        <v>68</v>
      </c>
      <c r="E281" s="1">
        <v>0</v>
      </c>
      <c r="F281" s="1">
        <v>0</v>
      </c>
      <c r="G281" s="1">
        <v>0</v>
      </c>
      <c r="H281" s="1">
        <v>0</v>
      </c>
      <c r="I281" s="1">
        <v>0</v>
      </c>
      <c r="J281" s="1">
        <v>0</v>
      </c>
      <c r="K281" s="1">
        <v>0</v>
      </c>
      <c r="L281" s="1">
        <v>0</v>
      </c>
      <c r="M281" s="1">
        <v>0</v>
      </c>
      <c r="N281" s="1">
        <v>0</v>
      </c>
      <c r="O281" s="1">
        <v>0</v>
      </c>
      <c r="P281" s="1">
        <v>0</v>
      </c>
      <c r="Q281" s="1">
        <v>0</v>
      </c>
      <c r="R281" s="1">
        <v>0</v>
      </c>
      <c r="S281" s="1">
        <v>0</v>
      </c>
      <c r="T281" s="1">
        <v>0</v>
      </c>
      <c r="U281" s="1">
        <v>0</v>
      </c>
      <c r="V281" s="1">
        <v>0</v>
      </c>
      <c r="W281" s="9"/>
    </row>
    <row r="282" spans="1:23"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0</v>
      </c>
      <c r="V282" s="1">
        <v>0</v>
      </c>
      <c r="W282" s="9"/>
    </row>
    <row r="283" spans="1:23" x14ac:dyDescent="0.35">
      <c r="A283" s="1" t="s">
        <v>608</v>
      </c>
      <c r="B283" s="1" t="s">
        <v>609</v>
      </c>
      <c r="C283" s="1" t="s">
        <v>67</v>
      </c>
      <c r="D283" s="1" t="s">
        <v>68</v>
      </c>
      <c r="E283" s="1">
        <v>0</v>
      </c>
      <c r="F283" s="1">
        <v>0</v>
      </c>
      <c r="G283" s="1">
        <v>0</v>
      </c>
      <c r="H283" s="1">
        <v>1</v>
      </c>
      <c r="I283" s="1">
        <v>1</v>
      </c>
      <c r="J283" s="1">
        <v>0</v>
      </c>
      <c r="K283" s="1">
        <v>0</v>
      </c>
      <c r="L283" s="1">
        <v>0</v>
      </c>
      <c r="M283" s="1">
        <v>0</v>
      </c>
      <c r="N283" s="1">
        <v>0</v>
      </c>
      <c r="O283" s="1">
        <v>0</v>
      </c>
      <c r="P283" s="1">
        <v>0</v>
      </c>
      <c r="Q283" s="1">
        <v>0</v>
      </c>
      <c r="R283" s="1">
        <v>0</v>
      </c>
      <c r="S283" s="1">
        <v>0</v>
      </c>
      <c r="T283" s="1">
        <v>0</v>
      </c>
      <c r="U283" s="1">
        <v>0</v>
      </c>
      <c r="V283" s="1">
        <v>0</v>
      </c>
      <c r="W283" s="9"/>
    </row>
    <row r="284" spans="1:23" x14ac:dyDescent="0.35">
      <c r="A284" s="1" t="s">
        <v>610</v>
      </c>
      <c r="B284" s="1" t="s">
        <v>611</v>
      </c>
      <c r="C284" s="1" t="s">
        <v>61</v>
      </c>
      <c r="D284" s="1" t="s">
        <v>62</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c r="W284" s="9"/>
    </row>
    <row r="285" spans="1:23" x14ac:dyDescent="0.35">
      <c r="A285" s="1" t="s">
        <v>612</v>
      </c>
      <c r="B285" s="1" t="s">
        <v>613</v>
      </c>
      <c r="C285" s="1" t="s">
        <v>61</v>
      </c>
      <c r="D285" s="1" t="s">
        <v>62</v>
      </c>
      <c r="E285" s="1">
        <v>0</v>
      </c>
      <c r="F285" s="1">
        <v>0</v>
      </c>
      <c r="G285" s="1">
        <v>0</v>
      </c>
      <c r="H285" s="1">
        <v>0</v>
      </c>
      <c r="I285" s="1">
        <v>0</v>
      </c>
      <c r="J285" s="1">
        <v>0</v>
      </c>
      <c r="K285" s="1">
        <v>0</v>
      </c>
      <c r="L285" s="1">
        <v>0</v>
      </c>
      <c r="M285" s="1">
        <v>0</v>
      </c>
      <c r="N285" s="1">
        <v>0</v>
      </c>
      <c r="O285" s="1">
        <v>0</v>
      </c>
      <c r="P285" s="1">
        <v>0</v>
      </c>
      <c r="Q285" s="1">
        <v>0</v>
      </c>
      <c r="R285" s="1">
        <v>0</v>
      </c>
      <c r="S285" s="1">
        <v>0</v>
      </c>
      <c r="T285" s="1">
        <v>0</v>
      </c>
      <c r="U285" s="1">
        <v>0</v>
      </c>
      <c r="V285" s="1">
        <v>0</v>
      </c>
      <c r="W285" s="9"/>
    </row>
    <row r="286" spans="1:23" x14ac:dyDescent="0.35">
      <c r="A286" s="1" t="s">
        <v>614</v>
      </c>
      <c r="B286" s="1" t="s">
        <v>615</v>
      </c>
      <c r="C286" s="1" t="s">
        <v>67</v>
      </c>
      <c r="D286" s="1" t="s">
        <v>68</v>
      </c>
      <c r="E286" s="1">
        <v>0</v>
      </c>
      <c r="F286" s="1">
        <v>0</v>
      </c>
      <c r="G286" s="1">
        <v>0</v>
      </c>
      <c r="H286" s="1">
        <v>0</v>
      </c>
      <c r="I286" s="1">
        <v>0</v>
      </c>
      <c r="J286" s="1">
        <v>0</v>
      </c>
      <c r="K286" s="1">
        <v>0</v>
      </c>
      <c r="L286" s="1">
        <v>0</v>
      </c>
      <c r="M286" s="1">
        <v>0</v>
      </c>
      <c r="N286" s="1">
        <v>0</v>
      </c>
      <c r="O286" s="1">
        <v>0</v>
      </c>
      <c r="P286" s="1">
        <v>0</v>
      </c>
      <c r="Q286" s="1">
        <v>0</v>
      </c>
      <c r="R286" s="1">
        <v>0</v>
      </c>
      <c r="S286" s="1">
        <v>0</v>
      </c>
      <c r="T286" s="1">
        <v>0</v>
      </c>
      <c r="U286" s="1">
        <v>0</v>
      </c>
      <c r="V286" s="1">
        <v>0</v>
      </c>
      <c r="W286" s="9"/>
    </row>
    <row r="287" spans="1:23" x14ac:dyDescent="0.35">
      <c r="A287" s="1" t="s">
        <v>616</v>
      </c>
      <c r="B287" s="1" t="s">
        <v>617</v>
      </c>
      <c r="C287" s="1" t="s">
        <v>69</v>
      </c>
      <c r="D287" s="1" t="s">
        <v>70</v>
      </c>
      <c r="E287" s="1">
        <v>0</v>
      </c>
      <c r="F287" s="1">
        <v>0</v>
      </c>
      <c r="G287" s="1">
        <v>0</v>
      </c>
      <c r="H287" s="1">
        <v>0</v>
      </c>
      <c r="I287" s="1">
        <v>0</v>
      </c>
      <c r="J287" s="1">
        <v>0</v>
      </c>
      <c r="K287" s="1">
        <v>0</v>
      </c>
      <c r="L287" s="1">
        <v>0</v>
      </c>
      <c r="M287" s="1">
        <v>0</v>
      </c>
      <c r="N287" s="1">
        <v>0</v>
      </c>
      <c r="O287" s="1">
        <v>0</v>
      </c>
      <c r="P287" s="1">
        <v>0</v>
      </c>
      <c r="Q287" s="1">
        <v>0</v>
      </c>
      <c r="R287" s="1">
        <v>0</v>
      </c>
      <c r="S287" s="1">
        <v>0</v>
      </c>
      <c r="T287" s="1">
        <v>0</v>
      </c>
      <c r="U287" s="1">
        <v>0</v>
      </c>
      <c r="V287" s="1">
        <v>0</v>
      </c>
      <c r="W287" s="9"/>
    </row>
    <row r="288" spans="1:23" x14ac:dyDescent="0.35">
      <c r="A288" s="1" t="s">
        <v>618</v>
      </c>
      <c r="B288" s="1" t="s">
        <v>619</v>
      </c>
      <c r="C288" s="1" t="s">
        <v>69</v>
      </c>
      <c r="D288" s="1" t="s">
        <v>70</v>
      </c>
      <c r="E288" s="1">
        <v>0</v>
      </c>
      <c r="F288" s="1">
        <v>0</v>
      </c>
      <c r="G288" s="1">
        <v>0</v>
      </c>
      <c r="H288" s="1">
        <v>0</v>
      </c>
      <c r="I288" s="1">
        <v>0</v>
      </c>
      <c r="J288" s="1">
        <v>0</v>
      </c>
      <c r="K288" s="1">
        <v>0</v>
      </c>
      <c r="L288" s="1">
        <v>0</v>
      </c>
      <c r="M288" s="1">
        <v>0</v>
      </c>
      <c r="N288" s="1">
        <v>0</v>
      </c>
      <c r="O288" s="1">
        <v>0</v>
      </c>
      <c r="P288" s="1">
        <v>0</v>
      </c>
      <c r="Q288" s="1">
        <v>0</v>
      </c>
      <c r="R288" s="1">
        <v>0</v>
      </c>
      <c r="S288" s="1">
        <v>0</v>
      </c>
      <c r="T288" s="1">
        <v>0</v>
      </c>
      <c r="U288" s="1">
        <v>0</v>
      </c>
      <c r="V288" s="1">
        <v>0</v>
      </c>
      <c r="W288" s="9"/>
    </row>
    <row r="289" spans="1:23" x14ac:dyDescent="0.35">
      <c r="A289" s="1" t="s">
        <v>620</v>
      </c>
      <c r="B289" s="1" t="s">
        <v>621</v>
      </c>
      <c r="C289" s="1" t="s">
        <v>57</v>
      </c>
      <c r="D289" s="1" t="s">
        <v>58</v>
      </c>
      <c r="E289" s="1">
        <v>0</v>
      </c>
      <c r="F289" s="1">
        <v>1</v>
      </c>
      <c r="G289" s="1">
        <v>0</v>
      </c>
      <c r="H289" s="1">
        <v>0</v>
      </c>
      <c r="I289" s="1">
        <v>0</v>
      </c>
      <c r="J289" s="1">
        <v>0</v>
      </c>
      <c r="K289" s="1">
        <v>0</v>
      </c>
      <c r="L289" s="1">
        <v>0</v>
      </c>
      <c r="M289" s="1">
        <v>0</v>
      </c>
      <c r="N289" s="1">
        <v>0</v>
      </c>
      <c r="O289" s="1">
        <v>0</v>
      </c>
      <c r="P289" s="1">
        <v>0</v>
      </c>
      <c r="Q289" s="1">
        <v>0</v>
      </c>
      <c r="R289" s="1">
        <v>0</v>
      </c>
      <c r="S289" s="1">
        <v>0</v>
      </c>
      <c r="T289" s="1">
        <v>0</v>
      </c>
      <c r="U289" s="1">
        <v>0</v>
      </c>
      <c r="V289" s="1">
        <v>1</v>
      </c>
      <c r="W289" s="9"/>
    </row>
    <row r="290" spans="1:23" x14ac:dyDescent="0.35">
      <c r="A290" s="1" t="s">
        <v>622</v>
      </c>
      <c r="B290" s="1" t="s">
        <v>623</v>
      </c>
      <c r="C290" s="1" t="s">
        <v>65</v>
      </c>
      <c r="D290" s="1" t="s">
        <v>66</v>
      </c>
      <c r="E290" s="1">
        <v>0</v>
      </c>
      <c r="F290" s="1">
        <v>0</v>
      </c>
      <c r="G290" s="1">
        <v>0</v>
      </c>
      <c r="H290" s="1">
        <v>0</v>
      </c>
      <c r="I290" s="1">
        <v>0</v>
      </c>
      <c r="J290" s="1">
        <v>0</v>
      </c>
      <c r="K290" s="1">
        <v>0</v>
      </c>
      <c r="L290" s="1">
        <v>0</v>
      </c>
      <c r="M290" s="1">
        <v>0</v>
      </c>
      <c r="N290" s="1">
        <v>0</v>
      </c>
      <c r="O290" s="1">
        <v>0</v>
      </c>
      <c r="P290" s="1">
        <v>0</v>
      </c>
      <c r="Q290" s="1">
        <v>0</v>
      </c>
      <c r="R290" s="1">
        <v>0</v>
      </c>
      <c r="S290" s="1">
        <v>0</v>
      </c>
      <c r="T290" s="1">
        <v>0</v>
      </c>
      <c r="U290" s="1">
        <v>0</v>
      </c>
      <c r="V290" s="1">
        <v>0</v>
      </c>
      <c r="W290" s="9"/>
    </row>
    <row r="291" spans="1:23" x14ac:dyDescent="0.35">
      <c r="A291" s="1" t="s">
        <v>624</v>
      </c>
      <c r="B291" s="1" t="s">
        <v>625</v>
      </c>
      <c r="C291" s="1" t="s">
        <v>67</v>
      </c>
      <c r="D291" s="1" t="s">
        <v>68</v>
      </c>
      <c r="E291" s="1">
        <v>0</v>
      </c>
      <c r="F291" s="1">
        <v>0</v>
      </c>
      <c r="G291" s="1">
        <v>0</v>
      </c>
      <c r="H291" s="1">
        <v>0</v>
      </c>
      <c r="I291" s="1">
        <v>0</v>
      </c>
      <c r="J291" s="1">
        <v>0</v>
      </c>
      <c r="K291" s="1">
        <v>0</v>
      </c>
      <c r="L291" s="1">
        <v>0</v>
      </c>
      <c r="M291" s="1">
        <v>0</v>
      </c>
      <c r="N291" s="1">
        <v>1</v>
      </c>
      <c r="O291" s="1">
        <v>1</v>
      </c>
      <c r="P291" s="1">
        <v>0</v>
      </c>
      <c r="Q291" s="1">
        <v>0</v>
      </c>
      <c r="R291" s="1">
        <v>0</v>
      </c>
      <c r="S291" s="1">
        <v>0</v>
      </c>
      <c r="T291" s="1">
        <v>0</v>
      </c>
      <c r="U291" s="1">
        <v>0</v>
      </c>
      <c r="V291" s="1">
        <v>0</v>
      </c>
      <c r="W291" s="9"/>
    </row>
    <row r="292" spans="1:23"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c r="W292" s="9"/>
    </row>
    <row r="293" spans="1:23" x14ac:dyDescent="0.35">
      <c r="A293" s="1" t="s">
        <v>628</v>
      </c>
      <c r="B293" s="1" t="s">
        <v>629</v>
      </c>
      <c r="C293" s="1" t="s">
        <v>67</v>
      </c>
      <c r="D293" s="1" t="s">
        <v>68</v>
      </c>
      <c r="E293" s="1">
        <v>0</v>
      </c>
      <c r="F293" s="1">
        <v>0</v>
      </c>
      <c r="G293" s="1">
        <v>0</v>
      </c>
      <c r="H293" s="1">
        <v>0</v>
      </c>
      <c r="I293" s="1">
        <v>0</v>
      </c>
      <c r="J293" s="1">
        <v>0</v>
      </c>
      <c r="K293" s="1">
        <v>0</v>
      </c>
      <c r="L293" s="1">
        <v>0</v>
      </c>
      <c r="M293" s="1">
        <v>0</v>
      </c>
      <c r="N293" s="1">
        <v>0</v>
      </c>
      <c r="O293" s="1">
        <v>0</v>
      </c>
      <c r="P293" s="1">
        <v>0</v>
      </c>
      <c r="Q293" s="1">
        <v>0</v>
      </c>
      <c r="R293" s="1">
        <v>0</v>
      </c>
      <c r="S293" s="1">
        <v>0</v>
      </c>
      <c r="T293" s="1">
        <v>0</v>
      </c>
      <c r="U293" s="1">
        <v>0</v>
      </c>
      <c r="V293" s="1">
        <v>0</v>
      </c>
      <c r="W293" s="9"/>
    </row>
    <row r="294" spans="1:23" x14ac:dyDescent="0.35">
      <c r="A294" s="1" t="s">
        <v>630</v>
      </c>
      <c r="B294" s="1" t="s">
        <v>631</v>
      </c>
      <c r="C294" s="1" t="s">
        <v>73</v>
      </c>
      <c r="D294" s="1" t="s">
        <v>74</v>
      </c>
      <c r="E294" s="1">
        <v>0</v>
      </c>
      <c r="F294" s="1">
        <v>0</v>
      </c>
      <c r="G294" s="1">
        <v>0</v>
      </c>
      <c r="H294" s="1">
        <v>0</v>
      </c>
      <c r="I294" s="1">
        <v>0</v>
      </c>
      <c r="J294" s="1">
        <v>0</v>
      </c>
      <c r="K294" s="1">
        <v>0</v>
      </c>
      <c r="L294" s="1">
        <v>0</v>
      </c>
      <c r="M294" s="1">
        <v>0</v>
      </c>
      <c r="N294" s="1">
        <v>0</v>
      </c>
      <c r="O294" s="1">
        <v>0</v>
      </c>
      <c r="P294" s="1">
        <v>0</v>
      </c>
      <c r="Q294" s="1">
        <v>0</v>
      </c>
      <c r="R294" s="1">
        <v>0</v>
      </c>
      <c r="S294" s="1">
        <v>0</v>
      </c>
      <c r="T294" s="1">
        <v>0</v>
      </c>
      <c r="U294" s="1">
        <v>0</v>
      </c>
      <c r="V294" s="1">
        <v>0</v>
      </c>
      <c r="W294" s="9"/>
    </row>
    <row r="295" spans="1:23" x14ac:dyDescent="0.35">
      <c r="A295" s="1" t="s">
        <v>632</v>
      </c>
      <c r="B295" s="1" t="s">
        <v>633</v>
      </c>
      <c r="C295" s="1" t="s">
        <v>71</v>
      </c>
      <c r="D295" s="1" t="s">
        <v>72</v>
      </c>
      <c r="E295" s="1">
        <v>5</v>
      </c>
      <c r="F295" s="1">
        <v>0</v>
      </c>
      <c r="G295" s="1">
        <v>0</v>
      </c>
      <c r="H295" s="1">
        <v>0</v>
      </c>
      <c r="I295" s="1">
        <v>0</v>
      </c>
      <c r="J295" s="1">
        <v>0</v>
      </c>
      <c r="K295" s="1">
        <v>0</v>
      </c>
      <c r="L295" s="1">
        <v>0</v>
      </c>
      <c r="M295" s="1">
        <v>0</v>
      </c>
      <c r="N295" s="1">
        <v>0</v>
      </c>
      <c r="O295" s="1">
        <v>0</v>
      </c>
      <c r="P295" s="1">
        <v>0</v>
      </c>
      <c r="Q295" s="1">
        <v>0</v>
      </c>
      <c r="R295" s="1">
        <v>0</v>
      </c>
      <c r="S295" s="1">
        <v>0</v>
      </c>
      <c r="T295" s="1">
        <v>0</v>
      </c>
      <c r="U295" s="1">
        <v>0</v>
      </c>
      <c r="V295" s="1">
        <v>0</v>
      </c>
      <c r="W295" s="9"/>
    </row>
    <row r="296" spans="1:23" x14ac:dyDescent="0.35">
      <c r="A296" s="1" t="s">
        <v>634</v>
      </c>
      <c r="B296" s="1" t="s">
        <v>635</v>
      </c>
      <c r="C296" s="1" t="s">
        <v>57</v>
      </c>
      <c r="D296" s="1" t="s">
        <v>58</v>
      </c>
      <c r="E296" s="1">
        <v>0</v>
      </c>
      <c r="F296" s="1">
        <v>0</v>
      </c>
      <c r="G296" s="1">
        <v>0</v>
      </c>
      <c r="H296" s="1">
        <v>0</v>
      </c>
      <c r="I296" s="1">
        <v>0</v>
      </c>
      <c r="J296" s="1">
        <v>0</v>
      </c>
      <c r="K296" s="1">
        <v>0</v>
      </c>
      <c r="L296" s="1">
        <v>0</v>
      </c>
      <c r="M296" s="1">
        <v>0</v>
      </c>
      <c r="N296" s="1">
        <v>0</v>
      </c>
      <c r="O296" s="1">
        <v>0</v>
      </c>
      <c r="P296" s="1">
        <v>0</v>
      </c>
      <c r="Q296" s="1">
        <v>0</v>
      </c>
      <c r="R296" s="1">
        <v>0</v>
      </c>
      <c r="S296" s="1">
        <v>1</v>
      </c>
      <c r="T296" s="1">
        <v>0</v>
      </c>
      <c r="U296" s="1">
        <v>0</v>
      </c>
      <c r="V296" s="1">
        <v>0</v>
      </c>
      <c r="W296" s="9"/>
    </row>
    <row r="297" spans="1:23" x14ac:dyDescent="0.35">
      <c r="A297" s="1" t="s">
        <v>636</v>
      </c>
      <c r="B297" s="1" t="s">
        <v>637</v>
      </c>
      <c r="C297" s="1" t="s">
        <v>57</v>
      </c>
      <c r="D297" s="1" t="s">
        <v>58</v>
      </c>
      <c r="E297" s="1">
        <v>1</v>
      </c>
      <c r="F297" s="1">
        <v>2</v>
      </c>
      <c r="G297" s="1">
        <v>0</v>
      </c>
      <c r="H297" s="1">
        <v>4</v>
      </c>
      <c r="I297" s="1">
        <v>3</v>
      </c>
      <c r="J297" s="1">
        <v>0</v>
      </c>
      <c r="K297" s="1">
        <v>0</v>
      </c>
      <c r="L297" s="1">
        <v>2</v>
      </c>
      <c r="M297" s="1">
        <v>0</v>
      </c>
      <c r="N297" s="1">
        <v>0</v>
      </c>
      <c r="O297" s="1">
        <v>0</v>
      </c>
      <c r="P297" s="1">
        <v>0</v>
      </c>
      <c r="Q297" s="1">
        <v>0</v>
      </c>
      <c r="R297" s="1">
        <v>0</v>
      </c>
      <c r="S297" s="1">
        <v>0</v>
      </c>
      <c r="T297" s="1">
        <v>0</v>
      </c>
      <c r="U297" s="1">
        <v>0</v>
      </c>
      <c r="V297" s="1">
        <v>0</v>
      </c>
      <c r="W297" s="9"/>
    </row>
    <row r="298" spans="1:23" x14ac:dyDescent="0.35">
      <c r="A298" s="1" t="s">
        <v>638</v>
      </c>
      <c r="B298" s="1" t="s">
        <v>639</v>
      </c>
      <c r="C298" s="1" t="s">
        <v>65</v>
      </c>
      <c r="D298" s="1" t="s">
        <v>66</v>
      </c>
      <c r="E298" s="1">
        <v>0</v>
      </c>
      <c r="F298" s="1">
        <v>0</v>
      </c>
      <c r="G298" s="1">
        <v>0</v>
      </c>
      <c r="H298" s="1">
        <v>0</v>
      </c>
      <c r="I298" s="1">
        <v>0</v>
      </c>
      <c r="J298" s="1">
        <v>0</v>
      </c>
      <c r="K298" s="1">
        <v>0</v>
      </c>
      <c r="L298" s="1">
        <v>0</v>
      </c>
      <c r="M298" s="1">
        <v>0</v>
      </c>
      <c r="N298" s="1">
        <v>0</v>
      </c>
      <c r="O298" s="1">
        <v>0</v>
      </c>
      <c r="P298" s="1">
        <v>0</v>
      </c>
      <c r="Q298" s="1">
        <v>0</v>
      </c>
      <c r="R298" s="1">
        <v>0</v>
      </c>
      <c r="S298" s="1">
        <v>0</v>
      </c>
      <c r="T298" s="1">
        <v>0</v>
      </c>
      <c r="U298" s="1">
        <v>0</v>
      </c>
      <c r="V298" s="1">
        <v>0</v>
      </c>
      <c r="W298" s="9"/>
    </row>
    <row r="299" spans="1:23" x14ac:dyDescent="0.35">
      <c r="A299" s="1" t="s">
        <v>640</v>
      </c>
      <c r="B299" s="1" t="s">
        <v>641</v>
      </c>
      <c r="C299" s="1" t="s">
        <v>71</v>
      </c>
      <c r="D299" s="1" t="s">
        <v>72</v>
      </c>
      <c r="E299" s="1">
        <v>0</v>
      </c>
      <c r="F299" s="1">
        <v>1</v>
      </c>
      <c r="G299" s="1">
        <v>0</v>
      </c>
      <c r="H299" s="1">
        <v>0</v>
      </c>
      <c r="I299" s="1">
        <v>0</v>
      </c>
      <c r="J299" s="1">
        <v>0</v>
      </c>
      <c r="K299" s="1">
        <v>0</v>
      </c>
      <c r="L299" s="1">
        <v>0</v>
      </c>
      <c r="M299" s="1">
        <v>0</v>
      </c>
      <c r="N299" s="1">
        <v>0</v>
      </c>
      <c r="O299" s="1">
        <v>0</v>
      </c>
      <c r="P299" s="1">
        <v>0</v>
      </c>
      <c r="Q299" s="1">
        <v>0</v>
      </c>
      <c r="R299" s="1">
        <v>0</v>
      </c>
      <c r="S299" s="1">
        <v>0</v>
      </c>
      <c r="T299" s="1">
        <v>0</v>
      </c>
      <c r="U299" s="1">
        <v>0</v>
      </c>
      <c r="V299" s="1">
        <v>0</v>
      </c>
      <c r="W299" s="9"/>
    </row>
    <row r="300" spans="1:23" x14ac:dyDescent="0.35">
      <c r="A300" s="1" t="s">
        <v>642</v>
      </c>
      <c r="B300" s="1" t="s">
        <v>643</v>
      </c>
      <c r="C300" s="1" t="s">
        <v>61</v>
      </c>
      <c r="D300" s="1" t="s">
        <v>62</v>
      </c>
      <c r="E300" s="1">
        <v>0</v>
      </c>
      <c r="F300" s="1">
        <v>0</v>
      </c>
      <c r="G300" s="1">
        <v>0</v>
      </c>
      <c r="H300" s="1">
        <v>0</v>
      </c>
      <c r="I300" s="1">
        <v>0</v>
      </c>
      <c r="J300" s="1">
        <v>0</v>
      </c>
      <c r="K300" s="1">
        <v>0</v>
      </c>
      <c r="L300" s="1">
        <v>1</v>
      </c>
      <c r="M300" s="1">
        <v>0</v>
      </c>
      <c r="N300" s="1">
        <v>0</v>
      </c>
      <c r="O300" s="1">
        <v>0</v>
      </c>
      <c r="P300" s="1">
        <v>0</v>
      </c>
      <c r="Q300" s="1">
        <v>0</v>
      </c>
      <c r="R300" s="1">
        <v>0</v>
      </c>
      <c r="S300" s="1">
        <v>0</v>
      </c>
      <c r="T300" s="1">
        <v>0</v>
      </c>
      <c r="U300" s="1">
        <v>0</v>
      </c>
      <c r="V300" s="1">
        <v>0</v>
      </c>
      <c r="W300" s="9"/>
    </row>
    <row r="301" spans="1:23"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c r="W301" s="9"/>
    </row>
    <row r="302" spans="1:23" x14ac:dyDescent="0.35">
      <c r="A302" s="1" t="s">
        <v>646</v>
      </c>
      <c r="B302" s="1" t="s">
        <v>647</v>
      </c>
      <c r="C302" s="1" t="s">
        <v>67</v>
      </c>
      <c r="D302" s="1" t="s">
        <v>68</v>
      </c>
      <c r="E302" s="1">
        <v>0</v>
      </c>
      <c r="F302" s="1">
        <v>0</v>
      </c>
      <c r="G302" s="1">
        <v>0</v>
      </c>
      <c r="H302" s="1">
        <v>0</v>
      </c>
      <c r="I302" s="1">
        <v>0</v>
      </c>
      <c r="J302" s="1">
        <v>0</v>
      </c>
      <c r="K302" s="1">
        <v>0</v>
      </c>
      <c r="L302" s="1">
        <v>0</v>
      </c>
      <c r="M302" s="1">
        <v>0</v>
      </c>
      <c r="N302" s="1">
        <v>0</v>
      </c>
      <c r="O302" s="1">
        <v>0</v>
      </c>
      <c r="P302" s="1">
        <v>0</v>
      </c>
      <c r="Q302" s="1">
        <v>0</v>
      </c>
      <c r="R302" s="1">
        <v>0</v>
      </c>
      <c r="S302" s="1">
        <v>0</v>
      </c>
      <c r="T302" s="1">
        <v>0</v>
      </c>
      <c r="U302" s="1">
        <v>0</v>
      </c>
      <c r="V302" s="1">
        <v>0</v>
      </c>
      <c r="W302" s="9"/>
    </row>
    <row r="303" spans="1:23" x14ac:dyDescent="0.35">
      <c r="A303" s="1" t="s">
        <v>648</v>
      </c>
      <c r="B303" s="1" t="s">
        <v>649</v>
      </c>
      <c r="C303" s="1" t="s">
        <v>61</v>
      </c>
      <c r="D303" s="1" t="s">
        <v>62</v>
      </c>
      <c r="E303" s="1">
        <v>0</v>
      </c>
      <c r="F303" s="1">
        <v>0</v>
      </c>
      <c r="G303" s="1">
        <v>0</v>
      </c>
      <c r="H303" s="1">
        <v>0</v>
      </c>
      <c r="I303" s="1">
        <v>0</v>
      </c>
      <c r="J303" s="1">
        <v>0</v>
      </c>
      <c r="K303" s="1">
        <v>0</v>
      </c>
      <c r="L303" s="1">
        <v>0</v>
      </c>
      <c r="M303" s="1">
        <v>0</v>
      </c>
      <c r="N303" s="1">
        <v>0</v>
      </c>
      <c r="O303" s="1">
        <v>0</v>
      </c>
      <c r="P303" s="1">
        <v>0</v>
      </c>
      <c r="Q303" s="1">
        <v>0</v>
      </c>
      <c r="R303" s="1">
        <v>0</v>
      </c>
      <c r="S303" s="1">
        <v>0</v>
      </c>
      <c r="T303" s="1">
        <v>0</v>
      </c>
      <c r="U303" s="1">
        <v>0</v>
      </c>
      <c r="V303" s="1">
        <v>0</v>
      </c>
      <c r="W303" s="9"/>
    </row>
    <row r="304" spans="1:23" x14ac:dyDescent="0.35">
      <c r="A304" s="1" t="s">
        <v>650</v>
      </c>
      <c r="B304" s="1" t="s">
        <v>651</v>
      </c>
      <c r="C304" s="1" t="s">
        <v>67</v>
      </c>
      <c r="D304" s="1" t="s">
        <v>68</v>
      </c>
      <c r="E304" s="1">
        <v>0</v>
      </c>
      <c r="F304" s="1">
        <v>1</v>
      </c>
      <c r="G304" s="1">
        <v>0</v>
      </c>
      <c r="H304" s="1">
        <v>0</v>
      </c>
      <c r="I304" s="1">
        <v>0</v>
      </c>
      <c r="J304" s="1">
        <v>0</v>
      </c>
      <c r="K304" s="1">
        <v>0</v>
      </c>
      <c r="L304" s="1">
        <v>0</v>
      </c>
      <c r="M304" s="1">
        <v>0</v>
      </c>
      <c r="N304" s="1">
        <v>0</v>
      </c>
      <c r="O304" s="1">
        <v>0</v>
      </c>
      <c r="P304" s="1">
        <v>0</v>
      </c>
      <c r="Q304" s="1">
        <v>0</v>
      </c>
      <c r="R304" s="1">
        <v>0</v>
      </c>
      <c r="S304" s="1">
        <v>0</v>
      </c>
      <c r="T304" s="1">
        <v>0</v>
      </c>
      <c r="U304" s="1">
        <v>0</v>
      </c>
      <c r="V304" s="1">
        <v>0</v>
      </c>
      <c r="W304" s="9"/>
    </row>
    <row r="305" spans="1:23"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9"/>
    </row>
    <row r="306" spans="1:23" x14ac:dyDescent="0.35">
      <c r="A306" s="1" t="s">
        <v>654</v>
      </c>
      <c r="B306" s="1" t="s">
        <v>655</v>
      </c>
      <c r="C306" s="1" t="s">
        <v>65</v>
      </c>
      <c r="D306" s="1" t="s">
        <v>66</v>
      </c>
      <c r="E306" s="1">
        <v>0</v>
      </c>
      <c r="F306" s="1">
        <v>0</v>
      </c>
      <c r="G306" s="1">
        <v>0</v>
      </c>
      <c r="H306" s="1">
        <v>0</v>
      </c>
      <c r="I306" s="1">
        <v>0</v>
      </c>
      <c r="J306" s="1">
        <v>0</v>
      </c>
      <c r="K306" s="1">
        <v>0</v>
      </c>
      <c r="L306" s="1">
        <v>0</v>
      </c>
      <c r="M306" s="1">
        <v>0</v>
      </c>
      <c r="N306" s="1">
        <v>0</v>
      </c>
      <c r="O306" s="1">
        <v>0</v>
      </c>
      <c r="P306" s="1">
        <v>0</v>
      </c>
      <c r="Q306" s="1">
        <v>0</v>
      </c>
      <c r="R306" s="1">
        <v>0</v>
      </c>
      <c r="S306" s="1">
        <v>0</v>
      </c>
      <c r="T306" s="1">
        <v>0</v>
      </c>
      <c r="U306" s="1">
        <v>0</v>
      </c>
      <c r="V306" s="1">
        <v>0</v>
      </c>
      <c r="W306" s="9"/>
    </row>
    <row r="307" spans="1:23"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0</v>
      </c>
      <c r="Q307" s="1">
        <v>0</v>
      </c>
      <c r="R307" s="1">
        <v>0</v>
      </c>
      <c r="S307" s="1">
        <v>0</v>
      </c>
      <c r="T307" s="1">
        <v>0</v>
      </c>
      <c r="U307" s="1">
        <v>0</v>
      </c>
      <c r="V307" s="1">
        <v>0</v>
      </c>
      <c r="W307" s="9"/>
    </row>
    <row r="308" spans="1:23" x14ac:dyDescent="0.35">
      <c r="A308" s="1" t="s">
        <v>658</v>
      </c>
      <c r="B308" s="1" t="s">
        <v>659</v>
      </c>
      <c r="C308" s="1" t="s">
        <v>59</v>
      </c>
      <c r="D308" s="1" t="s">
        <v>60</v>
      </c>
      <c r="E308" s="1">
        <v>0</v>
      </c>
      <c r="F308" s="1">
        <v>0</v>
      </c>
      <c r="G308" s="1">
        <v>0</v>
      </c>
      <c r="H308" s="1">
        <v>0</v>
      </c>
      <c r="I308" s="1">
        <v>0</v>
      </c>
      <c r="J308" s="1">
        <v>1</v>
      </c>
      <c r="K308" s="1">
        <v>0</v>
      </c>
      <c r="L308" s="1">
        <v>0</v>
      </c>
      <c r="M308" s="1">
        <v>0</v>
      </c>
      <c r="N308" s="1">
        <v>0</v>
      </c>
      <c r="O308" s="1">
        <v>0</v>
      </c>
      <c r="P308" s="1">
        <v>0</v>
      </c>
      <c r="Q308" s="1">
        <v>0</v>
      </c>
      <c r="R308" s="1">
        <v>0</v>
      </c>
      <c r="S308" s="1">
        <v>0</v>
      </c>
      <c r="T308" s="1">
        <v>2</v>
      </c>
      <c r="U308" s="1">
        <v>0</v>
      </c>
      <c r="V308" s="1">
        <v>2</v>
      </c>
      <c r="W308" s="9"/>
    </row>
    <row r="309" spans="1:23"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0</v>
      </c>
      <c r="Q309" s="1">
        <v>0</v>
      </c>
      <c r="R309" s="1">
        <v>0</v>
      </c>
      <c r="S309" s="1">
        <v>0</v>
      </c>
      <c r="T309" s="1">
        <v>0</v>
      </c>
      <c r="U309" s="1">
        <v>0</v>
      </c>
      <c r="V309" s="1">
        <v>0</v>
      </c>
      <c r="W309" s="9"/>
    </row>
    <row r="310" spans="1:23" x14ac:dyDescent="0.35">
      <c r="A310" s="1" t="s">
        <v>662</v>
      </c>
      <c r="B310" s="1" t="s">
        <v>663</v>
      </c>
      <c r="C310" s="1" t="s">
        <v>61</v>
      </c>
      <c r="D310" s="1" t="s">
        <v>62</v>
      </c>
      <c r="E310" s="1">
        <v>0</v>
      </c>
      <c r="F310" s="1">
        <v>0</v>
      </c>
      <c r="G310" s="1">
        <v>0</v>
      </c>
      <c r="H310" s="1">
        <v>2</v>
      </c>
      <c r="I310" s="1">
        <v>0</v>
      </c>
      <c r="J310" s="1">
        <v>0</v>
      </c>
      <c r="K310" s="1">
        <v>1</v>
      </c>
      <c r="L310" s="1">
        <v>0</v>
      </c>
      <c r="M310" s="1">
        <v>0</v>
      </c>
      <c r="N310" s="1">
        <v>0</v>
      </c>
      <c r="O310" s="1">
        <v>0</v>
      </c>
      <c r="P310" s="1">
        <v>0</v>
      </c>
      <c r="Q310" s="1">
        <v>0</v>
      </c>
      <c r="R310" s="1">
        <v>0</v>
      </c>
      <c r="S310" s="1">
        <v>0</v>
      </c>
      <c r="T310" s="1">
        <v>0</v>
      </c>
      <c r="U310" s="1">
        <v>0</v>
      </c>
      <c r="V310" s="1">
        <v>0</v>
      </c>
      <c r="W310" s="9"/>
    </row>
    <row r="311" spans="1:23" x14ac:dyDescent="0.35">
      <c r="A311" s="1" t="s">
        <v>664</v>
      </c>
      <c r="B311" s="1" t="s">
        <v>665</v>
      </c>
      <c r="C311" s="1" t="s">
        <v>57</v>
      </c>
      <c r="D311" s="1" t="s">
        <v>58</v>
      </c>
      <c r="E311" s="1">
        <v>0</v>
      </c>
      <c r="F311" s="1">
        <v>2</v>
      </c>
      <c r="G311" s="1">
        <v>2</v>
      </c>
      <c r="H311" s="1">
        <v>10</v>
      </c>
      <c r="I311" s="1">
        <v>0</v>
      </c>
      <c r="J311" s="1">
        <v>5</v>
      </c>
      <c r="K311" s="1">
        <v>7</v>
      </c>
      <c r="L311" s="1">
        <v>1</v>
      </c>
      <c r="M311" s="1">
        <v>5</v>
      </c>
      <c r="N311" s="1">
        <v>3</v>
      </c>
      <c r="O311" s="1">
        <v>1</v>
      </c>
      <c r="P311" s="1">
        <v>1</v>
      </c>
      <c r="Q311" s="1">
        <v>4</v>
      </c>
      <c r="R311" s="1">
        <v>2</v>
      </c>
      <c r="S311" s="1">
        <v>12</v>
      </c>
      <c r="T311" s="1">
        <v>3</v>
      </c>
      <c r="U311" s="1">
        <v>7</v>
      </c>
      <c r="V311" s="1">
        <v>8</v>
      </c>
      <c r="W311" s="9"/>
    </row>
    <row r="312" spans="1:23" x14ac:dyDescent="0.35">
      <c r="A312" s="1" t="s">
        <v>666</v>
      </c>
      <c r="B312" s="1" t="s">
        <v>667</v>
      </c>
      <c r="C312" s="1" t="s">
        <v>65</v>
      </c>
      <c r="D312" s="1" t="s">
        <v>66</v>
      </c>
      <c r="E312" s="1">
        <v>0</v>
      </c>
      <c r="F312" s="1">
        <v>0</v>
      </c>
      <c r="G312" s="1">
        <v>0</v>
      </c>
      <c r="H312" s="1">
        <v>0</v>
      </c>
      <c r="I312" s="1">
        <v>0</v>
      </c>
      <c r="J312" s="1">
        <v>0</v>
      </c>
      <c r="K312" s="1">
        <v>0</v>
      </c>
      <c r="L312" s="1">
        <v>0</v>
      </c>
      <c r="M312" s="1">
        <v>0</v>
      </c>
      <c r="N312" s="1">
        <v>0</v>
      </c>
      <c r="O312" s="1">
        <v>0</v>
      </c>
      <c r="P312" s="1">
        <v>1</v>
      </c>
      <c r="Q312" s="1">
        <v>0</v>
      </c>
      <c r="R312" s="1">
        <v>0</v>
      </c>
      <c r="S312" s="1">
        <v>0</v>
      </c>
      <c r="T312" s="1">
        <v>0</v>
      </c>
      <c r="U312" s="1">
        <v>0</v>
      </c>
      <c r="V312" s="1">
        <v>0</v>
      </c>
      <c r="W312" s="9"/>
    </row>
    <row r="313" spans="1:23" x14ac:dyDescent="0.35">
      <c r="A313" s="1" t="s">
        <v>668</v>
      </c>
      <c r="B313" s="1" t="s">
        <v>669</v>
      </c>
      <c r="C313" s="1" t="s">
        <v>69</v>
      </c>
      <c r="D313" s="1" t="s">
        <v>70</v>
      </c>
      <c r="E313" s="1">
        <v>0</v>
      </c>
      <c r="F313" s="1">
        <v>0</v>
      </c>
      <c r="G313" s="1">
        <v>0</v>
      </c>
      <c r="H313" s="1">
        <v>0</v>
      </c>
      <c r="I313" s="1">
        <v>0</v>
      </c>
      <c r="J313" s="1">
        <v>0</v>
      </c>
      <c r="K313" s="1">
        <v>0</v>
      </c>
      <c r="L313" s="1">
        <v>0</v>
      </c>
      <c r="M313" s="1">
        <v>1</v>
      </c>
      <c r="N313" s="1">
        <v>0</v>
      </c>
      <c r="O313" s="1">
        <v>0</v>
      </c>
      <c r="P313" s="1">
        <v>0</v>
      </c>
      <c r="Q313" s="1">
        <v>0</v>
      </c>
      <c r="R313" s="1">
        <v>0</v>
      </c>
      <c r="S313" s="1">
        <v>0</v>
      </c>
      <c r="T313" s="1">
        <v>0</v>
      </c>
      <c r="U313" s="1">
        <v>0</v>
      </c>
      <c r="V313" s="1">
        <v>0</v>
      </c>
      <c r="W313" s="9"/>
    </row>
    <row r="314" spans="1:23" x14ac:dyDescent="0.35">
      <c r="A314" s="1" t="s">
        <v>670</v>
      </c>
      <c r="B314" s="1" t="s">
        <v>671</v>
      </c>
      <c r="C314" s="1" t="s">
        <v>67</v>
      </c>
      <c r="D314" s="1" t="s">
        <v>68</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c r="W314" s="9"/>
    </row>
    <row r="315" spans="1:23" x14ac:dyDescent="0.35">
      <c r="A315" s="1" t="s">
        <v>672</v>
      </c>
      <c r="B315" s="1" t="s">
        <v>673</v>
      </c>
      <c r="C315" s="1" t="s">
        <v>67</v>
      </c>
      <c r="D315" s="1" t="s">
        <v>68</v>
      </c>
      <c r="E315" s="1"/>
      <c r="F315" s="1"/>
      <c r="G315" s="1">
        <v>0</v>
      </c>
      <c r="H315" s="1">
        <v>0</v>
      </c>
      <c r="I315" s="1">
        <v>0</v>
      </c>
      <c r="J315" s="1">
        <v>1</v>
      </c>
      <c r="K315" s="1">
        <v>0</v>
      </c>
      <c r="L315" s="1">
        <v>0</v>
      </c>
      <c r="M315" s="1">
        <v>0</v>
      </c>
      <c r="N315" s="1">
        <v>0</v>
      </c>
      <c r="O315" s="1">
        <v>0</v>
      </c>
      <c r="P315" s="1">
        <v>0</v>
      </c>
      <c r="Q315" s="1">
        <v>0</v>
      </c>
      <c r="R315" s="1">
        <v>0</v>
      </c>
      <c r="S315" s="1">
        <v>0</v>
      </c>
      <c r="T315" s="1">
        <v>0</v>
      </c>
      <c r="U315" s="1">
        <v>0</v>
      </c>
      <c r="V315" s="1">
        <v>0</v>
      </c>
      <c r="W315" s="9"/>
    </row>
    <row r="316" spans="1:23" x14ac:dyDescent="0.35">
      <c r="A316" s="1" t="s">
        <v>674</v>
      </c>
      <c r="B316" s="1" t="s">
        <v>675</v>
      </c>
      <c r="C316" s="1" t="s">
        <v>65</v>
      </c>
      <c r="D316" s="1" t="s">
        <v>66</v>
      </c>
      <c r="E316" s="1">
        <v>0</v>
      </c>
      <c r="F316" s="1">
        <v>0</v>
      </c>
      <c r="G316" s="1">
        <v>0</v>
      </c>
      <c r="H316" s="1">
        <v>0</v>
      </c>
      <c r="I316" s="1">
        <v>0</v>
      </c>
      <c r="J316" s="1">
        <v>0</v>
      </c>
      <c r="K316" s="1">
        <v>0</v>
      </c>
      <c r="L316" s="1">
        <v>0</v>
      </c>
      <c r="M316" s="1">
        <v>0</v>
      </c>
      <c r="N316" s="1">
        <v>0</v>
      </c>
      <c r="O316" s="1">
        <v>0</v>
      </c>
      <c r="P316" s="1">
        <v>0</v>
      </c>
      <c r="Q316" s="1">
        <v>0</v>
      </c>
      <c r="R316" s="1">
        <v>0</v>
      </c>
      <c r="S316" s="1">
        <v>0</v>
      </c>
      <c r="T316" s="1">
        <v>0</v>
      </c>
      <c r="U316" s="1">
        <v>0</v>
      </c>
      <c r="V316" s="1">
        <v>0</v>
      </c>
      <c r="W316" s="9"/>
    </row>
    <row r="317" spans="1:23" x14ac:dyDescent="0.35">
      <c r="A317" s="1" t="s">
        <v>676</v>
      </c>
      <c r="B317" s="1" t="s">
        <v>677</v>
      </c>
      <c r="C317" s="1" t="s">
        <v>67</v>
      </c>
      <c r="D317" s="1" t="s">
        <v>68</v>
      </c>
      <c r="E317" s="1">
        <v>0</v>
      </c>
      <c r="F317" s="1">
        <v>1</v>
      </c>
      <c r="G317" s="1">
        <v>0</v>
      </c>
      <c r="H317" s="1">
        <v>0</v>
      </c>
      <c r="I317" s="1">
        <v>0</v>
      </c>
      <c r="J317" s="1">
        <v>0</v>
      </c>
      <c r="K317" s="1">
        <v>0</v>
      </c>
      <c r="L317" s="1">
        <v>0</v>
      </c>
      <c r="M317" s="1">
        <v>0</v>
      </c>
      <c r="N317" s="1">
        <v>0</v>
      </c>
      <c r="O317" s="1">
        <v>0</v>
      </c>
      <c r="P317" s="1">
        <v>1</v>
      </c>
      <c r="Q317" s="1">
        <v>0</v>
      </c>
      <c r="R317" s="1">
        <v>0</v>
      </c>
      <c r="S317" s="1">
        <v>0</v>
      </c>
      <c r="T317" s="1">
        <v>0</v>
      </c>
      <c r="U317" s="1">
        <v>0</v>
      </c>
      <c r="V317" s="1">
        <v>0</v>
      </c>
      <c r="W317" s="9"/>
    </row>
    <row r="318" spans="1:23" x14ac:dyDescent="0.35">
      <c r="A318" s="1" t="s">
        <v>678</v>
      </c>
      <c r="B318" s="1" t="s">
        <v>679</v>
      </c>
      <c r="C318" s="1" t="s">
        <v>67</v>
      </c>
      <c r="D318" s="1" t="s">
        <v>68</v>
      </c>
      <c r="E318" s="1">
        <v>0</v>
      </c>
      <c r="F318" s="1">
        <v>0</v>
      </c>
      <c r="G318" s="1">
        <v>0</v>
      </c>
      <c r="H318" s="1">
        <v>0</v>
      </c>
      <c r="I318" s="1">
        <v>0</v>
      </c>
      <c r="J318" s="1">
        <v>0</v>
      </c>
      <c r="K318" s="1">
        <v>0</v>
      </c>
      <c r="L318" s="1">
        <v>0</v>
      </c>
      <c r="M318" s="1">
        <v>0</v>
      </c>
      <c r="N318" s="1">
        <v>0</v>
      </c>
      <c r="O318" s="1">
        <v>0</v>
      </c>
      <c r="P318" s="1">
        <v>0</v>
      </c>
      <c r="Q318" s="1">
        <v>0</v>
      </c>
      <c r="R318" s="1">
        <v>0</v>
      </c>
      <c r="S318" s="1">
        <v>0</v>
      </c>
      <c r="T318" s="1">
        <v>0</v>
      </c>
      <c r="U318" s="1">
        <v>0</v>
      </c>
      <c r="V318" s="1">
        <v>0</v>
      </c>
      <c r="W318" s="9"/>
    </row>
    <row r="319" spans="1:23" x14ac:dyDescent="0.35">
      <c r="A319" s="1" t="s">
        <v>680</v>
      </c>
      <c r="B319" s="1" t="s">
        <v>681</v>
      </c>
      <c r="C319" s="1" t="s">
        <v>71</v>
      </c>
      <c r="D319" s="1" t="s">
        <v>72</v>
      </c>
      <c r="E319" s="1">
        <v>0</v>
      </c>
      <c r="F319" s="1">
        <v>0</v>
      </c>
      <c r="G319" s="1">
        <v>1</v>
      </c>
      <c r="H319" s="1">
        <v>0</v>
      </c>
      <c r="I319" s="1">
        <v>10</v>
      </c>
      <c r="J319" s="1">
        <v>2</v>
      </c>
      <c r="K319" s="1">
        <v>2</v>
      </c>
      <c r="L319" s="1">
        <v>0</v>
      </c>
      <c r="M319" s="1">
        <v>0</v>
      </c>
      <c r="N319" s="1">
        <v>0</v>
      </c>
      <c r="O319" s="1">
        <v>0</v>
      </c>
      <c r="P319" s="1">
        <v>1</v>
      </c>
      <c r="Q319" s="1">
        <v>0</v>
      </c>
      <c r="R319" s="1">
        <v>0</v>
      </c>
      <c r="S319" s="1">
        <v>0</v>
      </c>
      <c r="T319" s="1">
        <v>1</v>
      </c>
      <c r="U319" s="1">
        <v>1</v>
      </c>
      <c r="V319" s="1">
        <v>0</v>
      </c>
      <c r="W319" s="9"/>
    </row>
    <row r="320" spans="1:23" x14ac:dyDescent="0.35">
      <c r="A320" s="1" t="s">
        <v>682</v>
      </c>
      <c r="B320" s="1" t="s">
        <v>683</v>
      </c>
      <c r="C320" s="1" t="s">
        <v>71</v>
      </c>
      <c r="D320" s="1" t="s">
        <v>72</v>
      </c>
      <c r="E320" s="1">
        <v>0</v>
      </c>
      <c r="F320" s="1">
        <v>1</v>
      </c>
      <c r="G320" s="1">
        <v>1</v>
      </c>
      <c r="H320" s="1">
        <v>0</v>
      </c>
      <c r="I320" s="1">
        <v>0</v>
      </c>
      <c r="J320" s="1">
        <v>0</v>
      </c>
      <c r="K320" s="1">
        <v>0</v>
      </c>
      <c r="L320" s="1">
        <v>0</v>
      </c>
      <c r="M320" s="1">
        <v>0</v>
      </c>
      <c r="N320" s="1">
        <v>0</v>
      </c>
      <c r="O320" s="1">
        <v>0</v>
      </c>
      <c r="P320" s="1">
        <v>0</v>
      </c>
      <c r="Q320" s="1">
        <v>0</v>
      </c>
      <c r="R320" s="1">
        <v>0</v>
      </c>
      <c r="S320" s="1">
        <v>0</v>
      </c>
      <c r="T320" s="1">
        <v>0</v>
      </c>
      <c r="U320" s="1">
        <v>0</v>
      </c>
      <c r="V320" s="1">
        <v>0</v>
      </c>
      <c r="W320" s="9"/>
    </row>
    <row r="321" spans="1:471" x14ac:dyDescent="0.35">
      <c r="A321" s="1" t="s">
        <v>684</v>
      </c>
      <c r="B321" s="1" t="s">
        <v>685</v>
      </c>
      <c r="C321" s="1" t="s">
        <v>67</v>
      </c>
      <c r="D321" s="1" t="s">
        <v>68</v>
      </c>
      <c r="E321" s="1">
        <v>0</v>
      </c>
      <c r="F321" s="1">
        <v>0</v>
      </c>
      <c r="G321" s="1">
        <v>0</v>
      </c>
      <c r="H321" s="1">
        <v>0</v>
      </c>
      <c r="I321" s="1">
        <v>0</v>
      </c>
      <c r="J321" s="1">
        <v>0</v>
      </c>
      <c r="K321" s="1">
        <v>0</v>
      </c>
      <c r="L321" s="1">
        <v>0</v>
      </c>
      <c r="M321" s="1">
        <v>0</v>
      </c>
      <c r="N321" s="1">
        <v>0</v>
      </c>
      <c r="O321" s="1">
        <v>0</v>
      </c>
      <c r="P321" s="1">
        <v>0</v>
      </c>
      <c r="Q321" s="1">
        <v>0</v>
      </c>
      <c r="R321" s="1">
        <v>0</v>
      </c>
      <c r="S321" s="1">
        <v>1</v>
      </c>
      <c r="T321" s="1">
        <v>0</v>
      </c>
      <c r="U321" s="1">
        <v>1</v>
      </c>
      <c r="V321" s="1">
        <v>0</v>
      </c>
      <c r="W321" s="9"/>
    </row>
    <row r="322" spans="1:471" x14ac:dyDescent="0.35">
      <c r="A322" s="1" t="s">
        <v>686</v>
      </c>
      <c r="B322" s="1" t="s">
        <v>687</v>
      </c>
      <c r="C322" s="1" t="s">
        <v>71</v>
      </c>
      <c r="D322" s="1" t="s">
        <v>72</v>
      </c>
      <c r="E322" s="1">
        <v>0</v>
      </c>
      <c r="F322" s="1">
        <v>0</v>
      </c>
      <c r="G322" s="1">
        <v>0</v>
      </c>
      <c r="H322" s="1">
        <v>0</v>
      </c>
      <c r="I322" s="1">
        <v>1</v>
      </c>
      <c r="J322" s="1">
        <v>0</v>
      </c>
      <c r="K322" s="1">
        <v>0</v>
      </c>
      <c r="L322" s="1">
        <v>0</v>
      </c>
      <c r="M322" s="1">
        <v>0</v>
      </c>
      <c r="N322" s="1">
        <v>0</v>
      </c>
      <c r="O322" s="1">
        <v>0</v>
      </c>
      <c r="P322" s="1">
        <v>0</v>
      </c>
      <c r="Q322" s="1">
        <v>0</v>
      </c>
      <c r="R322" s="1">
        <v>0</v>
      </c>
      <c r="S322" s="1">
        <v>0</v>
      </c>
      <c r="T322" s="1">
        <v>0</v>
      </c>
      <c r="U322" s="1">
        <v>0</v>
      </c>
      <c r="V322" s="1">
        <v>0</v>
      </c>
      <c r="W322" s="9"/>
    </row>
    <row r="323" spans="1:471" x14ac:dyDescent="0.35">
      <c r="A323" s="1" t="s">
        <v>688</v>
      </c>
      <c r="B323" s="1" t="s">
        <v>689</v>
      </c>
      <c r="C323" s="1" t="s">
        <v>65</v>
      </c>
      <c r="D323" s="1" t="s">
        <v>66</v>
      </c>
      <c r="E323" s="1">
        <v>0</v>
      </c>
      <c r="F323" s="1">
        <v>0</v>
      </c>
      <c r="G323" s="1">
        <v>0</v>
      </c>
      <c r="H323" s="1">
        <v>0</v>
      </c>
      <c r="I323" s="1">
        <v>0</v>
      </c>
      <c r="J323" s="1">
        <v>0</v>
      </c>
      <c r="K323" s="1">
        <v>0</v>
      </c>
      <c r="L323" s="1">
        <v>0</v>
      </c>
      <c r="M323" s="1">
        <v>0</v>
      </c>
      <c r="N323" s="1">
        <v>0</v>
      </c>
      <c r="O323" s="1">
        <v>1</v>
      </c>
      <c r="P323" s="1">
        <v>0</v>
      </c>
      <c r="Q323" s="1">
        <v>0</v>
      </c>
      <c r="R323" s="1">
        <v>0</v>
      </c>
      <c r="S323" s="1">
        <v>0</v>
      </c>
      <c r="T323" s="1">
        <v>0</v>
      </c>
      <c r="U323" s="1">
        <v>0</v>
      </c>
      <c r="V323" s="1">
        <v>0</v>
      </c>
      <c r="W323" s="9"/>
    </row>
    <row r="324" spans="1:471" x14ac:dyDescent="0.35">
      <c r="A324" s="1" t="s">
        <v>690</v>
      </c>
      <c r="B324" s="1" t="s">
        <v>691</v>
      </c>
      <c r="C324" s="1" t="s">
        <v>71</v>
      </c>
      <c r="D324" s="1" t="s">
        <v>72</v>
      </c>
      <c r="E324" s="1">
        <v>0</v>
      </c>
      <c r="F324" s="1">
        <v>0</v>
      </c>
      <c r="G324" s="1">
        <v>0</v>
      </c>
      <c r="H324" s="1">
        <v>0</v>
      </c>
      <c r="I324" s="1">
        <v>0</v>
      </c>
      <c r="J324" s="1">
        <v>0</v>
      </c>
      <c r="K324" s="1">
        <v>0</v>
      </c>
      <c r="L324" s="1">
        <v>0</v>
      </c>
      <c r="M324" s="1">
        <v>0</v>
      </c>
      <c r="N324" s="1">
        <v>0</v>
      </c>
      <c r="O324" s="1">
        <v>0</v>
      </c>
      <c r="P324" s="1">
        <v>0</v>
      </c>
      <c r="Q324" s="1">
        <v>0</v>
      </c>
      <c r="R324" s="1">
        <v>0</v>
      </c>
      <c r="S324" s="1">
        <v>0</v>
      </c>
      <c r="T324" s="1">
        <v>0</v>
      </c>
      <c r="U324" s="1">
        <v>0</v>
      </c>
      <c r="V324" s="1">
        <v>0</v>
      </c>
      <c r="W324" s="9"/>
    </row>
    <row r="325" spans="1:471" x14ac:dyDescent="0.35">
      <c r="A325" s="1" t="s">
        <v>692</v>
      </c>
      <c r="B325" s="1" t="s">
        <v>693</v>
      </c>
      <c r="C325" s="1" t="s">
        <v>73</v>
      </c>
      <c r="D325" s="1" t="s">
        <v>74</v>
      </c>
      <c r="E325" s="1">
        <v>0</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c r="W325" s="9"/>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9"/>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745</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18.75" customHeight="1" x14ac:dyDescent="0.35">
      <c r="A333" s="65" t="s">
        <v>737</v>
      </c>
      <c r="B333" s="65"/>
      <c r="C333" s="65"/>
      <c r="D333" s="65"/>
      <c r="E333" s="65"/>
      <c r="F333" s="65"/>
      <c r="G333" s="65"/>
      <c r="H333" s="65"/>
      <c r="I333" s="65"/>
      <c r="J333" s="65"/>
      <c r="K333" s="65"/>
      <c r="L333" s="65"/>
      <c r="M333" s="65"/>
      <c r="N333" s="65"/>
      <c r="O333" s="65"/>
      <c r="P333" s="65"/>
      <c r="Q333" s="65"/>
      <c r="R333" s="65"/>
      <c r="S333" s="65"/>
      <c r="T333" s="65"/>
      <c r="U333" s="65"/>
      <c r="V333" s="65"/>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s="27" customFormat="1" ht="18.75" customHeight="1" x14ac:dyDescent="0.35">
      <c r="A334" s="65"/>
      <c r="B334" s="65"/>
      <c r="C334" s="65"/>
      <c r="D334" s="65"/>
      <c r="E334" s="65"/>
      <c r="F334" s="65"/>
      <c r="G334" s="65"/>
      <c r="H334" s="65"/>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6">
    <mergeCell ref="A334:H334"/>
    <mergeCell ref="A332:V332"/>
    <mergeCell ref="A333:V333"/>
    <mergeCell ref="E3:G3"/>
    <mergeCell ref="H3:S3"/>
    <mergeCell ref="T3:V3"/>
  </mergeCells>
  <conditionalFormatting sqref="E328:F334">
    <cfRule type="cellIs" dxfId="2" priority="1" operator="lessThan">
      <formula>0</formula>
    </cfRule>
  </conditionalFormatting>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C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0" width="15.7265625" customWidth="1"/>
  </cols>
  <sheetData>
    <row r="1" spans="1:24" ht="25.15" customHeight="1" x14ac:dyDescent="0.35">
      <c r="A1" s="2" t="s">
        <v>746</v>
      </c>
      <c r="B1" s="2"/>
      <c r="C1" s="2"/>
      <c r="D1" s="2"/>
      <c r="E1" s="2"/>
      <c r="F1" s="2"/>
      <c r="G1" s="2"/>
      <c r="H1" s="2"/>
      <c r="I1" s="2"/>
      <c r="J1" s="2"/>
      <c r="K1" s="2"/>
      <c r="L1" s="2"/>
      <c r="M1" s="2"/>
      <c r="N1" s="2"/>
      <c r="O1" s="2"/>
      <c r="P1" s="2"/>
      <c r="Q1" s="2"/>
      <c r="R1" s="2"/>
      <c r="S1" s="2"/>
      <c r="T1" s="2"/>
      <c r="U1" s="2"/>
      <c r="V1" s="2"/>
    </row>
    <row r="2" spans="1:24" ht="15.5" x14ac:dyDescent="0.35">
      <c r="A2" s="3"/>
      <c r="B2" s="3"/>
      <c r="C2" s="3"/>
      <c r="D2" s="3"/>
      <c r="E2" s="3"/>
      <c r="F2" s="3"/>
      <c r="G2" s="3"/>
      <c r="H2" s="3"/>
      <c r="I2" s="3"/>
      <c r="J2" s="3"/>
      <c r="K2" s="3"/>
      <c r="L2" s="3"/>
      <c r="M2" s="3"/>
      <c r="N2" s="3"/>
      <c r="O2" s="3"/>
      <c r="P2" s="3"/>
      <c r="Q2" s="3"/>
      <c r="R2" s="3"/>
      <c r="S2" s="3"/>
      <c r="T2" s="3"/>
      <c r="U2" s="3"/>
      <c r="V2" s="3"/>
    </row>
    <row r="3" spans="1:24"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4" ht="15" thickBot="1" x14ac:dyDescent="0.4">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c r="W4" s="17"/>
      <c r="X4" s="17"/>
    </row>
    <row r="5" spans="1:24" x14ac:dyDescent="0.35">
      <c r="A5" s="1"/>
      <c r="B5" s="1"/>
      <c r="C5" s="1" t="s">
        <v>55</v>
      </c>
      <c r="D5" s="1"/>
      <c r="E5" s="1">
        <v>90</v>
      </c>
      <c r="F5" s="1">
        <v>61</v>
      </c>
      <c r="G5" s="1">
        <v>55</v>
      </c>
      <c r="H5" s="1">
        <v>74</v>
      </c>
      <c r="I5" s="1">
        <v>113</v>
      </c>
      <c r="J5" s="1">
        <v>78</v>
      </c>
      <c r="K5" s="1">
        <v>62</v>
      </c>
      <c r="L5" s="1">
        <v>48</v>
      </c>
      <c r="M5" s="1">
        <v>52</v>
      </c>
      <c r="N5" s="1">
        <v>54</v>
      </c>
      <c r="O5" s="1">
        <v>52</v>
      </c>
      <c r="P5" s="1">
        <v>35</v>
      </c>
      <c r="Q5" s="1">
        <v>29</v>
      </c>
      <c r="R5" s="1">
        <v>48</v>
      </c>
      <c r="S5" s="1">
        <v>42</v>
      </c>
      <c r="T5" s="1">
        <v>66</v>
      </c>
      <c r="U5" s="1">
        <v>43</v>
      </c>
      <c r="V5" s="1">
        <v>54</v>
      </c>
      <c r="W5" s="9"/>
      <c r="X5" s="9"/>
    </row>
    <row r="6" spans="1:24" x14ac:dyDescent="0.35">
      <c r="A6" s="1"/>
      <c r="B6" s="1"/>
      <c r="C6" s="1" t="s">
        <v>56</v>
      </c>
      <c r="D6" s="1"/>
      <c r="E6" s="1">
        <v>72</v>
      </c>
      <c r="F6" s="1">
        <v>51</v>
      </c>
      <c r="G6" s="1">
        <v>38</v>
      </c>
      <c r="H6" s="1">
        <v>61</v>
      </c>
      <c r="I6" s="1">
        <v>93</v>
      </c>
      <c r="J6" s="1">
        <v>60</v>
      </c>
      <c r="K6" s="1">
        <v>50</v>
      </c>
      <c r="L6" s="1">
        <v>38</v>
      </c>
      <c r="M6" s="1">
        <v>39</v>
      </c>
      <c r="N6" s="1">
        <v>39</v>
      </c>
      <c r="O6" s="1">
        <v>32</v>
      </c>
      <c r="P6" s="1">
        <v>28</v>
      </c>
      <c r="Q6" s="1">
        <v>20</v>
      </c>
      <c r="R6" s="1">
        <v>31</v>
      </c>
      <c r="S6" s="1">
        <v>31</v>
      </c>
      <c r="T6" s="1">
        <v>41</v>
      </c>
      <c r="U6" s="1">
        <v>31</v>
      </c>
      <c r="V6" s="1">
        <v>38</v>
      </c>
      <c r="W6" s="9"/>
      <c r="X6" s="9"/>
    </row>
    <row r="7" spans="1:24" x14ac:dyDescent="0.35">
      <c r="A7" s="1"/>
      <c r="B7" s="1"/>
      <c r="C7" s="1" t="s">
        <v>57</v>
      </c>
      <c r="D7" s="1" t="s">
        <v>58</v>
      </c>
      <c r="E7" s="1">
        <v>18</v>
      </c>
      <c r="F7" s="1">
        <v>10</v>
      </c>
      <c r="G7" s="1">
        <v>17</v>
      </c>
      <c r="H7" s="1">
        <v>13</v>
      </c>
      <c r="I7" s="1">
        <v>20</v>
      </c>
      <c r="J7" s="1">
        <v>18</v>
      </c>
      <c r="K7" s="1">
        <v>12</v>
      </c>
      <c r="L7" s="1">
        <v>10</v>
      </c>
      <c r="M7" s="1">
        <v>13</v>
      </c>
      <c r="N7" s="1">
        <v>15</v>
      </c>
      <c r="O7" s="1">
        <v>20</v>
      </c>
      <c r="P7" s="1">
        <v>7</v>
      </c>
      <c r="Q7" s="1">
        <v>9</v>
      </c>
      <c r="R7" s="1">
        <v>17</v>
      </c>
      <c r="S7" s="1">
        <v>11</v>
      </c>
      <c r="T7" s="1">
        <v>25</v>
      </c>
      <c r="U7" s="1">
        <v>12</v>
      </c>
      <c r="V7" s="1">
        <v>16</v>
      </c>
      <c r="W7" s="9"/>
      <c r="X7" s="9"/>
    </row>
    <row r="8" spans="1:24" x14ac:dyDescent="0.35">
      <c r="A8" s="1"/>
      <c r="B8" s="1"/>
      <c r="C8" s="1" t="s">
        <v>59</v>
      </c>
      <c r="D8" s="1" t="s">
        <v>60</v>
      </c>
      <c r="E8" s="1">
        <v>6</v>
      </c>
      <c r="F8" s="1">
        <v>4</v>
      </c>
      <c r="G8" s="1">
        <v>8</v>
      </c>
      <c r="H8" s="1">
        <v>7</v>
      </c>
      <c r="I8" s="1">
        <v>12</v>
      </c>
      <c r="J8" s="1">
        <v>11</v>
      </c>
      <c r="K8" s="1">
        <v>8</v>
      </c>
      <c r="L8" s="1">
        <v>7</v>
      </c>
      <c r="M8" s="1">
        <v>7</v>
      </c>
      <c r="N8" s="1">
        <v>7</v>
      </c>
      <c r="O8" s="1">
        <v>5</v>
      </c>
      <c r="P8" s="1">
        <v>1</v>
      </c>
      <c r="Q8" s="1">
        <v>3</v>
      </c>
      <c r="R8" s="1">
        <v>4</v>
      </c>
      <c r="S8" s="1">
        <v>2</v>
      </c>
      <c r="T8" s="1">
        <v>2</v>
      </c>
      <c r="U8" s="1">
        <v>2</v>
      </c>
      <c r="V8" s="1">
        <v>8</v>
      </c>
      <c r="W8" s="9"/>
      <c r="X8" s="9"/>
    </row>
    <row r="9" spans="1:24" x14ac:dyDescent="0.35">
      <c r="A9" s="1"/>
      <c r="B9" s="1"/>
      <c r="C9" s="1" t="s">
        <v>61</v>
      </c>
      <c r="D9" s="1" t="s">
        <v>62</v>
      </c>
      <c r="E9" s="1">
        <v>5</v>
      </c>
      <c r="F9" s="1">
        <v>4</v>
      </c>
      <c r="G9" s="1">
        <v>4</v>
      </c>
      <c r="H9" s="1">
        <v>8</v>
      </c>
      <c r="I9" s="1">
        <v>9</v>
      </c>
      <c r="J9" s="1">
        <v>11</v>
      </c>
      <c r="K9" s="1">
        <v>8</v>
      </c>
      <c r="L9" s="1">
        <v>2</v>
      </c>
      <c r="M9" s="1">
        <v>5</v>
      </c>
      <c r="N9" s="1">
        <v>5</v>
      </c>
      <c r="O9" s="1">
        <v>5</v>
      </c>
      <c r="P9" s="1">
        <v>6</v>
      </c>
      <c r="Q9" s="1">
        <v>1</v>
      </c>
      <c r="R9" s="1">
        <v>4</v>
      </c>
      <c r="S9" s="1">
        <v>3</v>
      </c>
      <c r="T9" s="1">
        <v>3</v>
      </c>
      <c r="U9" s="1">
        <v>4</v>
      </c>
      <c r="V9" s="1">
        <v>3</v>
      </c>
      <c r="W9" s="9"/>
      <c r="X9" s="9"/>
    </row>
    <row r="10" spans="1:24" x14ac:dyDescent="0.35">
      <c r="A10" s="1"/>
      <c r="B10" s="1"/>
      <c r="C10" s="1" t="s">
        <v>63</v>
      </c>
      <c r="D10" s="1" t="s">
        <v>64</v>
      </c>
      <c r="E10" s="1">
        <v>2</v>
      </c>
      <c r="F10" s="1">
        <v>4</v>
      </c>
      <c r="G10" s="1">
        <v>4</v>
      </c>
      <c r="H10" s="1">
        <v>8</v>
      </c>
      <c r="I10" s="1">
        <v>9</v>
      </c>
      <c r="J10" s="1">
        <v>7</v>
      </c>
      <c r="K10" s="1">
        <v>2</v>
      </c>
      <c r="L10" s="1">
        <v>3</v>
      </c>
      <c r="M10" s="1">
        <v>6</v>
      </c>
      <c r="N10" s="1">
        <v>4</v>
      </c>
      <c r="O10" s="1">
        <v>3</v>
      </c>
      <c r="P10" s="1">
        <v>6</v>
      </c>
      <c r="Q10" s="1">
        <v>3</v>
      </c>
      <c r="R10" s="1">
        <v>4</v>
      </c>
      <c r="S10" s="1">
        <v>3</v>
      </c>
      <c r="T10" s="1">
        <v>3</v>
      </c>
      <c r="U10" s="1">
        <v>2</v>
      </c>
      <c r="V10" s="1">
        <v>2</v>
      </c>
      <c r="W10" s="9"/>
      <c r="X10" s="9"/>
    </row>
    <row r="11" spans="1:24" x14ac:dyDescent="0.35">
      <c r="A11" s="1"/>
      <c r="B11" s="1"/>
      <c r="C11" s="1" t="s">
        <v>65</v>
      </c>
      <c r="D11" s="1" t="s">
        <v>66</v>
      </c>
      <c r="E11" s="1">
        <v>21</v>
      </c>
      <c r="F11" s="1">
        <v>18</v>
      </c>
      <c r="G11" s="1">
        <v>6</v>
      </c>
      <c r="H11" s="1">
        <v>13</v>
      </c>
      <c r="I11" s="1">
        <v>15</v>
      </c>
      <c r="J11" s="1">
        <v>10</v>
      </c>
      <c r="K11" s="1">
        <v>5</v>
      </c>
      <c r="L11" s="1">
        <v>8</v>
      </c>
      <c r="M11" s="1">
        <v>4</v>
      </c>
      <c r="N11" s="1">
        <v>11</v>
      </c>
      <c r="O11" s="1">
        <v>9</v>
      </c>
      <c r="P11" s="1">
        <v>7</v>
      </c>
      <c r="Q11" s="1">
        <v>4</v>
      </c>
      <c r="R11" s="1">
        <v>6</v>
      </c>
      <c r="S11" s="1">
        <v>9</v>
      </c>
      <c r="T11" s="1">
        <v>12</v>
      </c>
      <c r="U11" s="1">
        <v>6</v>
      </c>
      <c r="V11" s="1">
        <v>8</v>
      </c>
      <c r="W11" s="9"/>
      <c r="X11" s="9"/>
    </row>
    <row r="12" spans="1:24" x14ac:dyDescent="0.35">
      <c r="A12" s="1"/>
      <c r="B12" s="1"/>
      <c r="C12" s="1" t="s">
        <v>67</v>
      </c>
      <c r="D12" s="1" t="s">
        <v>68</v>
      </c>
      <c r="E12" s="1">
        <v>13</v>
      </c>
      <c r="F12" s="1">
        <v>6</v>
      </c>
      <c r="G12" s="1">
        <v>8</v>
      </c>
      <c r="H12" s="1">
        <v>5</v>
      </c>
      <c r="I12" s="1">
        <v>21</v>
      </c>
      <c r="J12" s="1">
        <v>6</v>
      </c>
      <c r="K12" s="1">
        <v>10</v>
      </c>
      <c r="L12" s="1">
        <v>4</v>
      </c>
      <c r="M12" s="1">
        <v>2</v>
      </c>
      <c r="N12" s="1">
        <v>1</v>
      </c>
      <c r="O12" s="1">
        <v>5</v>
      </c>
      <c r="P12" s="1">
        <v>4</v>
      </c>
      <c r="Q12" s="1">
        <v>3</v>
      </c>
      <c r="R12" s="1">
        <v>5</v>
      </c>
      <c r="S12" s="1">
        <v>11</v>
      </c>
      <c r="T12" s="1">
        <v>6</v>
      </c>
      <c r="U12" s="1">
        <v>8</v>
      </c>
      <c r="V12" s="1">
        <v>8</v>
      </c>
      <c r="W12" s="9"/>
      <c r="X12" s="9"/>
    </row>
    <row r="13" spans="1:24" x14ac:dyDescent="0.35">
      <c r="A13" s="1"/>
      <c r="B13" s="1"/>
      <c r="C13" s="1" t="s">
        <v>69</v>
      </c>
      <c r="D13" s="1" t="s">
        <v>70</v>
      </c>
      <c r="E13" s="1">
        <v>14</v>
      </c>
      <c r="F13" s="1">
        <v>12</v>
      </c>
      <c r="G13" s="1">
        <v>3</v>
      </c>
      <c r="H13" s="1">
        <v>10</v>
      </c>
      <c r="I13" s="1">
        <v>11</v>
      </c>
      <c r="J13" s="1">
        <v>9</v>
      </c>
      <c r="K13" s="1">
        <v>6</v>
      </c>
      <c r="L13" s="1">
        <v>5</v>
      </c>
      <c r="M13" s="1">
        <v>5</v>
      </c>
      <c r="N13" s="1">
        <v>3</v>
      </c>
      <c r="O13" s="1">
        <v>2</v>
      </c>
      <c r="P13" s="1">
        <v>1</v>
      </c>
      <c r="Q13" s="1">
        <v>2</v>
      </c>
      <c r="R13" s="1">
        <v>2</v>
      </c>
      <c r="S13" s="1">
        <v>1</v>
      </c>
      <c r="T13" s="1">
        <v>4</v>
      </c>
      <c r="U13" s="1">
        <v>2</v>
      </c>
      <c r="V13" s="1">
        <v>4</v>
      </c>
      <c r="W13" s="9"/>
      <c r="X13" s="9"/>
    </row>
    <row r="14" spans="1:24" x14ac:dyDescent="0.35">
      <c r="A14" s="1"/>
      <c r="B14" s="1"/>
      <c r="C14" s="1" t="s">
        <v>71</v>
      </c>
      <c r="D14" s="1" t="s">
        <v>72</v>
      </c>
      <c r="E14" s="1">
        <v>1</v>
      </c>
      <c r="F14" s="1">
        <v>2</v>
      </c>
      <c r="G14" s="1">
        <v>4</v>
      </c>
      <c r="H14" s="1">
        <v>3</v>
      </c>
      <c r="I14" s="1">
        <v>8</v>
      </c>
      <c r="J14" s="1">
        <v>4</v>
      </c>
      <c r="K14" s="1">
        <v>8</v>
      </c>
      <c r="L14" s="1">
        <v>7</v>
      </c>
      <c r="M14" s="1">
        <v>5</v>
      </c>
      <c r="N14" s="1">
        <v>3</v>
      </c>
      <c r="O14" s="1">
        <v>2</v>
      </c>
      <c r="P14" s="1">
        <v>1</v>
      </c>
      <c r="Q14" s="1">
        <v>0</v>
      </c>
      <c r="R14" s="1">
        <v>1</v>
      </c>
      <c r="S14" s="1">
        <v>2</v>
      </c>
      <c r="T14" s="1">
        <v>8</v>
      </c>
      <c r="U14" s="1">
        <v>5</v>
      </c>
      <c r="V14" s="1">
        <v>3</v>
      </c>
      <c r="W14" s="9"/>
      <c r="X14" s="9"/>
    </row>
    <row r="15" spans="1:24" x14ac:dyDescent="0.35">
      <c r="A15" s="1"/>
      <c r="B15" s="1"/>
      <c r="C15" s="1" t="s">
        <v>73</v>
      </c>
      <c r="D15" s="1" t="s">
        <v>74</v>
      </c>
      <c r="E15" s="1">
        <v>10</v>
      </c>
      <c r="F15" s="1">
        <v>1</v>
      </c>
      <c r="G15" s="1">
        <v>1</v>
      </c>
      <c r="H15" s="1">
        <v>7</v>
      </c>
      <c r="I15" s="1">
        <v>8</v>
      </c>
      <c r="J15" s="1">
        <v>2</v>
      </c>
      <c r="K15" s="1">
        <v>3</v>
      </c>
      <c r="L15" s="1">
        <v>2</v>
      </c>
      <c r="M15" s="1">
        <v>5</v>
      </c>
      <c r="N15" s="1">
        <v>5</v>
      </c>
      <c r="O15" s="1">
        <v>1</v>
      </c>
      <c r="P15" s="1">
        <v>2</v>
      </c>
      <c r="Q15" s="1">
        <v>4</v>
      </c>
      <c r="R15" s="1">
        <v>5</v>
      </c>
      <c r="S15" s="1">
        <v>0</v>
      </c>
      <c r="T15" s="1">
        <v>3</v>
      </c>
      <c r="U15" s="1">
        <v>2</v>
      </c>
      <c r="V15" s="1">
        <v>2</v>
      </c>
      <c r="W15" s="9"/>
      <c r="X15" s="9"/>
    </row>
    <row r="16" spans="1:24" x14ac:dyDescent="0.35">
      <c r="A16" s="1" t="s">
        <v>75</v>
      </c>
      <c r="B16" s="1" t="s">
        <v>76</v>
      </c>
      <c r="C16" s="1" t="s">
        <v>67</v>
      </c>
      <c r="D16" s="1" t="s">
        <v>68</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9"/>
      <c r="X16" s="9"/>
    </row>
    <row r="17" spans="1:24" x14ac:dyDescent="0.35">
      <c r="A17" s="1" t="s">
        <v>77</v>
      </c>
      <c r="B17" s="1" t="s">
        <v>78</v>
      </c>
      <c r="C17" s="1" t="s">
        <v>65</v>
      </c>
      <c r="D17" s="1" t="s">
        <v>66</v>
      </c>
      <c r="E17" s="1">
        <v>0</v>
      </c>
      <c r="F17" s="1">
        <v>0</v>
      </c>
      <c r="G17" s="1">
        <v>0</v>
      </c>
      <c r="H17" s="1">
        <v>0</v>
      </c>
      <c r="I17" s="1">
        <v>0</v>
      </c>
      <c r="J17" s="1">
        <v>0</v>
      </c>
      <c r="K17" s="1">
        <v>0</v>
      </c>
      <c r="L17" s="1">
        <v>0</v>
      </c>
      <c r="M17" s="1">
        <v>0</v>
      </c>
      <c r="N17" s="1">
        <v>6</v>
      </c>
      <c r="O17" s="1">
        <v>1</v>
      </c>
      <c r="P17" s="1">
        <v>0</v>
      </c>
      <c r="Q17" s="1">
        <v>0</v>
      </c>
      <c r="R17" s="1">
        <v>0</v>
      </c>
      <c r="S17" s="1">
        <v>1</v>
      </c>
      <c r="T17" s="1">
        <v>0</v>
      </c>
      <c r="U17" s="1">
        <v>0</v>
      </c>
      <c r="V17" s="1">
        <v>0</v>
      </c>
      <c r="W17" s="9"/>
      <c r="X17" s="9"/>
    </row>
    <row r="18" spans="1:24"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9"/>
      <c r="X18" s="9"/>
    </row>
    <row r="19" spans="1:24" x14ac:dyDescent="0.35">
      <c r="A19" s="1" t="s">
        <v>81</v>
      </c>
      <c r="B19" s="1" t="s">
        <v>82</v>
      </c>
      <c r="C19" s="1" t="s">
        <v>67</v>
      </c>
      <c r="D19" s="1" t="s">
        <v>68</v>
      </c>
      <c r="E19" s="1">
        <v>0</v>
      </c>
      <c r="F19" s="1">
        <v>0</v>
      </c>
      <c r="G19" s="1">
        <v>0</v>
      </c>
      <c r="H19" s="1">
        <v>0</v>
      </c>
      <c r="I19" s="1">
        <v>0</v>
      </c>
      <c r="J19" s="1">
        <v>0</v>
      </c>
      <c r="K19" s="1">
        <v>0</v>
      </c>
      <c r="L19" s="1">
        <v>1</v>
      </c>
      <c r="M19" s="1">
        <v>0</v>
      </c>
      <c r="N19" s="1">
        <v>0</v>
      </c>
      <c r="O19" s="1">
        <v>0</v>
      </c>
      <c r="P19" s="1">
        <v>0</v>
      </c>
      <c r="Q19" s="1">
        <v>0</v>
      </c>
      <c r="R19" s="1">
        <v>0</v>
      </c>
      <c r="S19" s="1">
        <v>0</v>
      </c>
      <c r="T19" s="1">
        <v>0</v>
      </c>
      <c r="U19" s="1">
        <v>0</v>
      </c>
      <c r="V19" s="1">
        <v>1</v>
      </c>
      <c r="W19" s="9"/>
      <c r="X19" s="9"/>
    </row>
    <row r="20" spans="1:24" x14ac:dyDescent="0.35">
      <c r="A20" s="1" t="s">
        <v>83</v>
      </c>
      <c r="B20" s="1" t="s">
        <v>84</v>
      </c>
      <c r="C20" s="1" t="s">
        <v>59</v>
      </c>
      <c r="D20" s="1" t="s">
        <v>60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9"/>
      <c r="X20" s="9"/>
    </row>
    <row r="21" spans="1:24" x14ac:dyDescent="0.35">
      <c r="A21" s="1" t="s">
        <v>85</v>
      </c>
      <c r="B21" s="1" t="s">
        <v>86</v>
      </c>
      <c r="C21" s="1" t="s">
        <v>67</v>
      </c>
      <c r="D21" s="1" t="s">
        <v>68</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9"/>
      <c r="X21" s="9"/>
    </row>
    <row r="22" spans="1:24" x14ac:dyDescent="0.35">
      <c r="A22" s="1" t="s">
        <v>87</v>
      </c>
      <c r="B22" s="1" t="s">
        <v>88</v>
      </c>
      <c r="C22" s="1" t="s">
        <v>61</v>
      </c>
      <c r="D22" s="1" t="s">
        <v>62</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9"/>
      <c r="X22" s="9"/>
    </row>
    <row r="23" spans="1:24" x14ac:dyDescent="0.35">
      <c r="A23" s="1" t="s">
        <v>89</v>
      </c>
      <c r="B23" s="1" t="s">
        <v>90</v>
      </c>
      <c r="C23" s="1" t="s">
        <v>57</v>
      </c>
      <c r="D23" s="1" t="s">
        <v>58</v>
      </c>
      <c r="E23" s="1">
        <v>0</v>
      </c>
      <c r="F23" s="1">
        <v>0</v>
      </c>
      <c r="G23" s="1">
        <v>0</v>
      </c>
      <c r="H23" s="1">
        <v>0</v>
      </c>
      <c r="I23" s="1">
        <v>1</v>
      </c>
      <c r="J23" s="1">
        <v>0</v>
      </c>
      <c r="K23" s="1">
        <v>0</v>
      </c>
      <c r="L23" s="1">
        <v>0</v>
      </c>
      <c r="M23" s="1">
        <v>0</v>
      </c>
      <c r="N23" s="1">
        <v>0</v>
      </c>
      <c r="O23" s="1">
        <v>0</v>
      </c>
      <c r="P23" s="1">
        <v>0</v>
      </c>
      <c r="Q23" s="1">
        <v>0</v>
      </c>
      <c r="R23" s="1">
        <v>0</v>
      </c>
      <c r="S23" s="1">
        <v>1</v>
      </c>
      <c r="T23" s="1">
        <v>1</v>
      </c>
      <c r="U23" s="1">
        <v>1</v>
      </c>
      <c r="V23" s="1">
        <v>1</v>
      </c>
      <c r="W23" s="9"/>
      <c r="X23" s="9"/>
    </row>
    <row r="24" spans="1:24" x14ac:dyDescent="0.35">
      <c r="A24" s="1" t="s">
        <v>91</v>
      </c>
      <c r="B24" s="1" t="s">
        <v>92</v>
      </c>
      <c r="C24" s="1" t="s">
        <v>57</v>
      </c>
      <c r="D24" s="1" t="s">
        <v>58</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9"/>
      <c r="X24" s="9"/>
    </row>
    <row r="25" spans="1:24" x14ac:dyDescent="0.35">
      <c r="A25" s="1" t="s">
        <v>93</v>
      </c>
      <c r="B25" s="1" t="s">
        <v>94</v>
      </c>
      <c r="C25" s="1" t="s">
        <v>73</v>
      </c>
      <c r="D25" s="1" t="s">
        <v>74</v>
      </c>
      <c r="E25" s="1">
        <v>0</v>
      </c>
      <c r="F25" s="1">
        <v>0</v>
      </c>
      <c r="G25" s="1">
        <v>0</v>
      </c>
      <c r="H25" s="1">
        <v>1</v>
      </c>
      <c r="I25" s="1">
        <v>0</v>
      </c>
      <c r="J25" s="1">
        <v>0</v>
      </c>
      <c r="K25" s="1">
        <v>0</v>
      </c>
      <c r="L25" s="1">
        <v>0</v>
      </c>
      <c r="M25" s="1">
        <v>1</v>
      </c>
      <c r="N25" s="1">
        <v>1</v>
      </c>
      <c r="O25" s="1">
        <v>0</v>
      </c>
      <c r="P25" s="1">
        <v>1</v>
      </c>
      <c r="Q25" s="1">
        <v>0</v>
      </c>
      <c r="R25" s="1">
        <v>0</v>
      </c>
      <c r="S25" s="1">
        <v>0</v>
      </c>
      <c r="T25" s="1">
        <v>1</v>
      </c>
      <c r="U25" s="1">
        <v>0</v>
      </c>
      <c r="V25" s="1">
        <v>0</v>
      </c>
      <c r="W25" s="9"/>
      <c r="X25" s="9"/>
    </row>
    <row r="26" spans="1:24" x14ac:dyDescent="0.35">
      <c r="A26" s="1" t="s">
        <v>95</v>
      </c>
      <c r="B26" s="1" t="s">
        <v>96</v>
      </c>
      <c r="C26" s="1" t="s">
        <v>65</v>
      </c>
      <c r="D26" s="1" t="s">
        <v>66</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9"/>
      <c r="X26" s="9"/>
    </row>
    <row r="27" spans="1:24" x14ac:dyDescent="0.35">
      <c r="A27" s="1" t="s">
        <v>97</v>
      </c>
      <c r="B27" s="1" t="s">
        <v>98</v>
      </c>
      <c r="C27" s="1" t="s">
        <v>61</v>
      </c>
      <c r="D27" s="1" t="s">
        <v>62</v>
      </c>
      <c r="E27" s="1">
        <v>0</v>
      </c>
      <c r="F27" s="1">
        <v>0</v>
      </c>
      <c r="G27" s="1">
        <v>0</v>
      </c>
      <c r="H27" s="1">
        <v>0</v>
      </c>
      <c r="I27" s="1">
        <v>0</v>
      </c>
      <c r="J27" s="1">
        <v>0</v>
      </c>
      <c r="K27" s="1">
        <v>0</v>
      </c>
      <c r="L27" s="1">
        <v>0</v>
      </c>
      <c r="M27" s="1">
        <v>0</v>
      </c>
      <c r="N27" s="1">
        <v>1</v>
      </c>
      <c r="O27" s="1">
        <v>0</v>
      </c>
      <c r="P27" s="1">
        <v>0</v>
      </c>
      <c r="Q27" s="1">
        <v>0</v>
      </c>
      <c r="R27" s="1">
        <v>0</v>
      </c>
      <c r="S27" s="1">
        <v>1</v>
      </c>
      <c r="T27" s="1">
        <v>0</v>
      </c>
      <c r="U27" s="1">
        <v>0</v>
      </c>
      <c r="V27" s="1">
        <v>0</v>
      </c>
      <c r="W27" s="9"/>
      <c r="X27" s="9"/>
    </row>
    <row r="28" spans="1:24" x14ac:dyDescent="0.35">
      <c r="A28" s="1" t="s">
        <v>99</v>
      </c>
      <c r="B28" s="1" t="s">
        <v>100</v>
      </c>
      <c r="C28" s="1" t="s">
        <v>67</v>
      </c>
      <c r="D28" s="1" t="s">
        <v>68</v>
      </c>
      <c r="E28" s="1">
        <v>0</v>
      </c>
      <c r="F28" s="1">
        <v>1</v>
      </c>
      <c r="G28" s="1">
        <v>0</v>
      </c>
      <c r="H28" s="1">
        <v>0</v>
      </c>
      <c r="I28" s="1">
        <v>0</v>
      </c>
      <c r="J28" s="1">
        <v>1</v>
      </c>
      <c r="K28" s="1">
        <v>1</v>
      </c>
      <c r="L28" s="1">
        <v>0</v>
      </c>
      <c r="M28" s="1">
        <v>0</v>
      </c>
      <c r="N28" s="1">
        <v>0</v>
      </c>
      <c r="O28" s="1">
        <v>1</v>
      </c>
      <c r="P28" s="1">
        <v>0</v>
      </c>
      <c r="Q28" s="1">
        <v>0</v>
      </c>
      <c r="R28" s="1">
        <v>0</v>
      </c>
      <c r="S28" s="1">
        <v>0</v>
      </c>
      <c r="T28" s="1">
        <v>1</v>
      </c>
      <c r="U28" s="1">
        <v>0</v>
      </c>
      <c r="V28" s="1">
        <v>0</v>
      </c>
      <c r="W28" s="9"/>
      <c r="X28" s="9"/>
    </row>
    <row r="29" spans="1:24" x14ac:dyDescent="0.35">
      <c r="A29" s="1" t="s">
        <v>101</v>
      </c>
      <c r="B29" s="1" t="s">
        <v>102</v>
      </c>
      <c r="C29" s="1" t="s">
        <v>59</v>
      </c>
      <c r="D29" s="1" t="s">
        <v>60</v>
      </c>
      <c r="E29" s="1">
        <v>0</v>
      </c>
      <c r="F29" s="1">
        <v>0</v>
      </c>
      <c r="G29" s="1">
        <v>0</v>
      </c>
      <c r="H29" s="1">
        <v>0</v>
      </c>
      <c r="I29" s="1">
        <v>0</v>
      </c>
      <c r="J29" s="1">
        <v>0</v>
      </c>
      <c r="K29" s="1">
        <v>0</v>
      </c>
      <c r="L29" s="1">
        <v>2</v>
      </c>
      <c r="M29" s="1">
        <v>2</v>
      </c>
      <c r="N29" s="1">
        <v>2</v>
      </c>
      <c r="O29" s="1">
        <v>2</v>
      </c>
      <c r="P29" s="1">
        <v>0</v>
      </c>
      <c r="Q29" s="1">
        <v>0</v>
      </c>
      <c r="R29" s="1">
        <v>0</v>
      </c>
      <c r="S29" s="1">
        <v>0</v>
      </c>
      <c r="T29" s="1">
        <v>0</v>
      </c>
      <c r="U29" s="1">
        <v>0</v>
      </c>
      <c r="V29" s="1">
        <v>0</v>
      </c>
      <c r="W29" s="9"/>
      <c r="X29" s="9"/>
    </row>
    <row r="30" spans="1:24" x14ac:dyDescent="0.35">
      <c r="A30" s="1" t="s">
        <v>103</v>
      </c>
      <c r="B30" s="1" t="s">
        <v>104</v>
      </c>
      <c r="C30" s="1" t="s">
        <v>69</v>
      </c>
      <c r="D30" s="1" t="s">
        <v>70</v>
      </c>
      <c r="E30" s="1">
        <v>0</v>
      </c>
      <c r="F30" s="1">
        <v>0</v>
      </c>
      <c r="G30" s="1">
        <v>2</v>
      </c>
      <c r="H30" s="1">
        <v>1</v>
      </c>
      <c r="I30" s="1">
        <v>1</v>
      </c>
      <c r="J30" s="1">
        <v>2</v>
      </c>
      <c r="K30" s="1">
        <v>1</v>
      </c>
      <c r="L30" s="1">
        <v>0</v>
      </c>
      <c r="M30" s="1">
        <v>0</v>
      </c>
      <c r="N30" s="1">
        <v>2</v>
      </c>
      <c r="O30" s="1">
        <v>0</v>
      </c>
      <c r="P30" s="1">
        <v>0</v>
      </c>
      <c r="Q30" s="1">
        <v>0</v>
      </c>
      <c r="R30" s="1">
        <v>0</v>
      </c>
      <c r="S30" s="1">
        <v>0</v>
      </c>
      <c r="T30" s="1">
        <v>0</v>
      </c>
      <c r="U30" s="1">
        <v>0</v>
      </c>
      <c r="V30" s="1">
        <v>0</v>
      </c>
      <c r="W30" s="9"/>
      <c r="X30" s="9"/>
    </row>
    <row r="31" spans="1:24" x14ac:dyDescent="0.35">
      <c r="A31" s="1" t="s">
        <v>105</v>
      </c>
      <c r="B31" s="1" t="s">
        <v>106</v>
      </c>
      <c r="C31" s="1" t="s">
        <v>61</v>
      </c>
      <c r="D31" s="1" t="s">
        <v>62</v>
      </c>
      <c r="E31" s="1">
        <v>1</v>
      </c>
      <c r="F31" s="1">
        <v>0</v>
      </c>
      <c r="G31" s="1">
        <v>0</v>
      </c>
      <c r="H31" s="1">
        <v>0</v>
      </c>
      <c r="I31" s="1">
        <v>1</v>
      </c>
      <c r="J31" s="1">
        <v>1</v>
      </c>
      <c r="K31" s="1">
        <v>0</v>
      </c>
      <c r="L31" s="1">
        <v>0</v>
      </c>
      <c r="M31" s="1">
        <v>0</v>
      </c>
      <c r="N31" s="1">
        <v>0</v>
      </c>
      <c r="O31" s="1">
        <v>0</v>
      </c>
      <c r="P31" s="1">
        <v>0</v>
      </c>
      <c r="Q31" s="1">
        <v>0</v>
      </c>
      <c r="R31" s="1">
        <v>0</v>
      </c>
      <c r="S31" s="1">
        <v>0</v>
      </c>
      <c r="T31" s="1">
        <v>0</v>
      </c>
      <c r="U31" s="1">
        <v>1</v>
      </c>
      <c r="V31" s="1">
        <v>0</v>
      </c>
      <c r="W31" s="9"/>
      <c r="X31" s="9"/>
    </row>
    <row r="32" spans="1:24" x14ac:dyDescent="0.35">
      <c r="A32" s="1" t="s">
        <v>107</v>
      </c>
      <c r="B32" s="1" t="s">
        <v>108</v>
      </c>
      <c r="C32" s="1" t="s">
        <v>57</v>
      </c>
      <c r="D32" s="1" t="s">
        <v>58</v>
      </c>
      <c r="E32" s="1">
        <v>0</v>
      </c>
      <c r="F32" s="1">
        <v>0</v>
      </c>
      <c r="G32" s="1">
        <v>0</v>
      </c>
      <c r="H32" s="1">
        <v>0</v>
      </c>
      <c r="I32" s="1">
        <v>0</v>
      </c>
      <c r="J32" s="1">
        <v>0</v>
      </c>
      <c r="K32" s="1">
        <v>0</v>
      </c>
      <c r="L32" s="1">
        <v>0</v>
      </c>
      <c r="M32" s="1">
        <v>1</v>
      </c>
      <c r="N32" s="1">
        <v>0</v>
      </c>
      <c r="O32" s="1">
        <v>0</v>
      </c>
      <c r="P32" s="1">
        <v>0</v>
      </c>
      <c r="Q32" s="1">
        <v>0</v>
      </c>
      <c r="R32" s="1">
        <v>0</v>
      </c>
      <c r="S32" s="1">
        <v>0</v>
      </c>
      <c r="T32" s="1">
        <v>0</v>
      </c>
      <c r="U32" s="1">
        <v>0</v>
      </c>
      <c r="V32" s="1">
        <v>0</v>
      </c>
      <c r="W32" s="9"/>
      <c r="X32" s="9"/>
    </row>
    <row r="33" spans="1:24" x14ac:dyDescent="0.35">
      <c r="A33" s="1" t="s">
        <v>109</v>
      </c>
      <c r="B33" s="1" t="s">
        <v>110</v>
      </c>
      <c r="C33" s="1" t="s">
        <v>71</v>
      </c>
      <c r="D33" s="1" t="s">
        <v>72</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9"/>
      <c r="X33" s="9"/>
    </row>
    <row r="34" spans="1:24" x14ac:dyDescent="0.35">
      <c r="A34" s="1" t="s">
        <v>111</v>
      </c>
      <c r="B34" s="1" t="s">
        <v>112</v>
      </c>
      <c r="C34" s="1" t="s">
        <v>59</v>
      </c>
      <c r="D34" s="1" t="s">
        <v>60</v>
      </c>
      <c r="E34" s="1">
        <v>0</v>
      </c>
      <c r="F34" s="1">
        <v>0</v>
      </c>
      <c r="G34" s="1">
        <v>0</v>
      </c>
      <c r="H34" s="1">
        <v>0</v>
      </c>
      <c r="I34" s="1">
        <v>0</v>
      </c>
      <c r="J34" s="1">
        <v>0</v>
      </c>
      <c r="K34" s="1">
        <v>0</v>
      </c>
      <c r="L34" s="1">
        <v>1</v>
      </c>
      <c r="M34" s="1">
        <v>1</v>
      </c>
      <c r="N34" s="1">
        <v>1</v>
      </c>
      <c r="O34" s="1">
        <v>0</v>
      </c>
      <c r="P34" s="1">
        <v>0</v>
      </c>
      <c r="Q34" s="1">
        <v>0</v>
      </c>
      <c r="R34" s="1">
        <v>0</v>
      </c>
      <c r="S34" s="1">
        <v>0</v>
      </c>
      <c r="T34" s="1">
        <v>0</v>
      </c>
      <c r="U34" s="1">
        <v>0</v>
      </c>
      <c r="V34" s="1">
        <v>0</v>
      </c>
      <c r="W34" s="9"/>
      <c r="X34" s="9"/>
    </row>
    <row r="35" spans="1:24"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9"/>
      <c r="X35" s="9"/>
    </row>
    <row r="36" spans="1:24" x14ac:dyDescent="0.35">
      <c r="A36" s="1" t="s">
        <v>115</v>
      </c>
      <c r="B36" s="1" t="s">
        <v>116</v>
      </c>
      <c r="C36" s="1" t="s">
        <v>65</v>
      </c>
      <c r="D36" s="1" t="s">
        <v>66</v>
      </c>
      <c r="E36" s="1">
        <v>9</v>
      </c>
      <c r="F36" s="1">
        <v>7</v>
      </c>
      <c r="G36" s="1">
        <v>1</v>
      </c>
      <c r="H36" s="1">
        <v>1</v>
      </c>
      <c r="I36" s="1">
        <v>3</v>
      </c>
      <c r="J36" s="1">
        <v>4</v>
      </c>
      <c r="K36" s="1">
        <v>2</v>
      </c>
      <c r="L36" s="1">
        <v>3</v>
      </c>
      <c r="M36" s="1">
        <v>0</v>
      </c>
      <c r="N36" s="1">
        <v>0</v>
      </c>
      <c r="O36" s="1">
        <v>1</v>
      </c>
      <c r="P36" s="1">
        <v>0</v>
      </c>
      <c r="Q36" s="1">
        <v>1</v>
      </c>
      <c r="R36" s="1">
        <v>1</v>
      </c>
      <c r="S36" s="1">
        <v>2</v>
      </c>
      <c r="T36" s="1">
        <v>5</v>
      </c>
      <c r="U36" s="1">
        <v>3</v>
      </c>
      <c r="V36" s="1">
        <v>0</v>
      </c>
      <c r="W36" s="9"/>
      <c r="X36" s="9"/>
    </row>
    <row r="37" spans="1:24"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9"/>
      <c r="X37" s="9"/>
    </row>
    <row r="38" spans="1:24" x14ac:dyDescent="0.35">
      <c r="A38" s="1" t="s">
        <v>119</v>
      </c>
      <c r="B38" s="1" t="s">
        <v>120</v>
      </c>
      <c r="C38" s="1" t="s">
        <v>65</v>
      </c>
      <c r="D38" s="1" t="s">
        <v>66</v>
      </c>
      <c r="E38" s="1">
        <v>0</v>
      </c>
      <c r="F38" s="1">
        <v>0</v>
      </c>
      <c r="G38" s="1">
        <v>0</v>
      </c>
      <c r="H38" s="1">
        <v>1</v>
      </c>
      <c r="I38" s="1">
        <v>0</v>
      </c>
      <c r="J38" s="1">
        <v>0</v>
      </c>
      <c r="K38" s="1">
        <v>1</v>
      </c>
      <c r="L38" s="1">
        <v>0</v>
      </c>
      <c r="M38" s="1">
        <v>0</v>
      </c>
      <c r="N38" s="1">
        <v>0</v>
      </c>
      <c r="O38" s="1">
        <v>0</v>
      </c>
      <c r="P38" s="1">
        <v>0</v>
      </c>
      <c r="Q38" s="1">
        <v>0</v>
      </c>
      <c r="R38" s="1">
        <v>0</v>
      </c>
      <c r="S38" s="1">
        <v>0</v>
      </c>
      <c r="T38" s="1">
        <v>0</v>
      </c>
      <c r="U38" s="1">
        <v>0</v>
      </c>
      <c r="V38" s="1">
        <v>0</v>
      </c>
      <c r="W38" s="9"/>
      <c r="X38" s="9"/>
    </row>
    <row r="39" spans="1:24" x14ac:dyDescent="0.35">
      <c r="A39" s="1" t="s">
        <v>121</v>
      </c>
      <c r="B39" s="1" t="s">
        <v>122</v>
      </c>
      <c r="C39" s="1" t="s">
        <v>59</v>
      </c>
      <c r="D39" s="1" t="s">
        <v>60</v>
      </c>
      <c r="E39" s="1">
        <v>0</v>
      </c>
      <c r="F39" s="1">
        <v>0</v>
      </c>
      <c r="G39" s="1">
        <v>0</v>
      </c>
      <c r="H39" s="1">
        <v>0</v>
      </c>
      <c r="I39" s="1">
        <v>0</v>
      </c>
      <c r="J39" s="1">
        <v>0</v>
      </c>
      <c r="K39" s="1">
        <v>1</v>
      </c>
      <c r="L39" s="1">
        <v>0</v>
      </c>
      <c r="M39" s="1">
        <v>0</v>
      </c>
      <c r="N39" s="1">
        <v>0</v>
      </c>
      <c r="O39" s="1">
        <v>0</v>
      </c>
      <c r="P39" s="1">
        <v>0</v>
      </c>
      <c r="Q39" s="1">
        <v>0</v>
      </c>
      <c r="R39" s="1">
        <v>0</v>
      </c>
      <c r="S39" s="1">
        <v>0</v>
      </c>
      <c r="T39" s="1">
        <v>0</v>
      </c>
      <c r="U39" s="1">
        <v>0</v>
      </c>
      <c r="V39" s="1">
        <v>0</v>
      </c>
      <c r="W39" s="9"/>
      <c r="X39" s="9"/>
    </row>
    <row r="40" spans="1:24" x14ac:dyDescent="0.35">
      <c r="A40" s="1" t="s">
        <v>123</v>
      </c>
      <c r="B40" s="1" t="s">
        <v>124</v>
      </c>
      <c r="C40" s="1" t="s">
        <v>69</v>
      </c>
      <c r="D40" s="1" t="s">
        <v>70</v>
      </c>
      <c r="E40" s="1">
        <v>0</v>
      </c>
      <c r="F40" s="1">
        <v>0</v>
      </c>
      <c r="G40" s="1">
        <v>0</v>
      </c>
      <c r="H40" s="1">
        <v>3</v>
      </c>
      <c r="I40" s="1">
        <v>0</v>
      </c>
      <c r="J40" s="1">
        <v>0</v>
      </c>
      <c r="K40" s="1">
        <v>0</v>
      </c>
      <c r="L40" s="1">
        <v>1</v>
      </c>
      <c r="M40" s="1">
        <v>1</v>
      </c>
      <c r="N40" s="1">
        <v>0</v>
      </c>
      <c r="O40" s="1">
        <v>0</v>
      </c>
      <c r="P40" s="1">
        <v>0</v>
      </c>
      <c r="Q40" s="1">
        <v>0</v>
      </c>
      <c r="R40" s="1">
        <v>0</v>
      </c>
      <c r="S40" s="1">
        <v>0</v>
      </c>
      <c r="T40" s="1">
        <v>0</v>
      </c>
      <c r="U40" s="1">
        <v>0</v>
      </c>
      <c r="V40" s="1">
        <v>0</v>
      </c>
      <c r="W40" s="9"/>
      <c r="X40" s="9"/>
    </row>
    <row r="41" spans="1:24" x14ac:dyDescent="0.35">
      <c r="A41" s="1" t="s">
        <v>125</v>
      </c>
      <c r="B41" s="1" t="s">
        <v>126</v>
      </c>
      <c r="C41" s="1" t="s">
        <v>67</v>
      </c>
      <c r="D41" s="1" t="s">
        <v>68</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9"/>
      <c r="X41" s="9"/>
    </row>
    <row r="42" spans="1:24" x14ac:dyDescent="0.35">
      <c r="A42" s="1" t="s">
        <v>127</v>
      </c>
      <c r="B42" s="1" t="s">
        <v>128</v>
      </c>
      <c r="C42" s="1" t="s">
        <v>73</v>
      </c>
      <c r="D42" s="1" t="s">
        <v>74</v>
      </c>
      <c r="E42" s="1">
        <v>2</v>
      </c>
      <c r="F42" s="1">
        <v>1</v>
      </c>
      <c r="G42" s="1">
        <v>1</v>
      </c>
      <c r="H42" s="1">
        <v>1</v>
      </c>
      <c r="I42" s="1">
        <v>1</v>
      </c>
      <c r="J42" s="1">
        <v>1</v>
      </c>
      <c r="K42" s="1">
        <v>0</v>
      </c>
      <c r="L42" s="1">
        <v>1</v>
      </c>
      <c r="M42" s="1">
        <v>2</v>
      </c>
      <c r="N42" s="1">
        <v>0</v>
      </c>
      <c r="O42" s="1">
        <v>0</v>
      </c>
      <c r="P42" s="1">
        <v>0</v>
      </c>
      <c r="Q42" s="1">
        <v>0</v>
      </c>
      <c r="R42" s="1">
        <v>0</v>
      </c>
      <c r="S42" s="1">
        <v>0</v>
      </c>
      <c r="T42" s="1">
        <v>0</v>
      </c>
      <c r="U42" s="1">
        <v>0</v>
      </c>
      <c r="V42" s="1">
        <v>0</v>
      </c>
      <c r="W42" s="9"/>
      <c r="X42" s="9"/>
    </row>
    <row r="43" spans="1:24" x14ac:dyDescent="0.35">
      <c r="A43" s="1" t="s">
        <v>129</v>
      </c>
      <c r="B43" s="1" t="s">
        <v>130</v>
      </c>
      <c r="C43" s="1" t="s">
        <v>61</v>
      </c>
      <c r="D43" s="1" t="s">
        <v>62</v>
      </c>
      <c r="E43" s="1">
        <v>0</v>
      </c>
      <c r="F43" s="1">
        <v>0</v>
      </c>
      <c r="G43" s="1">
        <v>0</v>
      </c>
      <c r="H43" s="1">
        <v>0</v>
      </c>
      <c r="I43" s="1">
        <v>1</v>
      </c>
      <c r="J43" s="1">
        <v>0</v>
      </c>
      <c r="K43" s="1">
        <v>0</v>
      </c>
      <c r="L43" s="1">
        <v>0</v>
      </c>
      <c r="M43" s="1">
        <v>0</v>
      </c>
      <c r="N43" s="1">
        <v>0</v>
      </c>
      <c r="O43" s="1">
        <v>0</v>
      </c>
      <c r="P43" s="1">
        <v>0</v>
      </c>
      <c r="Q43" s="1">
        <v>0</v>
      </c>
      <c r="R43" s="1">
        <v>0</v>
      </c>
      <c r="S43" s="1">
        <v>0</v>
      </c>
      <c r="T43" s="1">
        <v>0</v>
      </c>
      <c r="U43" s="1">
        <v>0</v>
      </c>
      <c r="V43" s="1">
        <v>0</v>
      </c>
      <c r="W43" s="9"/>
      <c r="X43" s="9"/>
    </row>
    <row r="44" spans="1:24" x14ac:dyDescent="0.35">
      <c r="A44" s="1" t="s">
        <v>131</v>
      </c>
      <c r="B44" s="1" t="s">
        <v>132</v>
      </c>
      <c r="C44" s="1" t="s">
        <v>61</v>
      </c>
      <c r="D44" s="1" t="s">
        <v>62</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9"/>
      <c r="X44" s="9"/>
    </row>
    <row r="45" spans="1:24" x14ac:dyDescent="0.35">
      <c r="A45" s="1" t="s">
        <v>133</v>
      </c>
      <c r="B45" s="1" t="s">
        <v>134</v>
      </c>
      <c r="C45" s="1" t="s">
        <v>57</v>
      </c>
      <c r="D45" s="1" t="s">
        <v>58</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9"/>
      <c r="X45" s="9"/>
    </row>
    <row r="46" spans="1:24"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9"/>
      <c r="X46" s="9"/>
    </row>
    <row r="47" spans="1:24" x14ac:dyDescent="0.35">
      <c r="A47" s="1" t="s">
        <v>137</v>
      </c>
      <c r="B47" s="1" t="s">
        <v>138</v>
      </c>
      <c r="C47" s="1" t="s">
        <v>67</v>
      </c>
      <c r="D47" s="1" t="s">
        <v>68</v>
      </c>
      <c r="E47" s="1">
        <v>2</v>
      </c>
      <c r="F47" s="1">
        <v>2</v>
      </c>
      <c r="G47" s="1">
        <v>2</v>
      </c>
      <c r="H47" s="1">
        <v>2</v>
      </c>
      <c r="I47" s="1">
        <v>2</v>
      </c>
      <c r="J47" s="1">
        <v>1</v>
      </c>
      <c r="K47" s="1">
        <v>3</v>
      </c>
      <c r="L47" s="1">
        <v>1</v>
      </c>
      <c r="M47" s="1">
        <v>1</v>
      </c>
      <c r="N47" s="1">
        <v>1</v>
      </c>
      <c r="O47" s="1">
        <v>2</v>
      </c>
      <c r="P47" s="1">
        <v>0</v>
      </c>
      <c r="Q47" s="1">
        <v>0</v>
      </c>
      <c r="R47" s="1">
        <v>0</v>
      </c>
      <c r="S47" s="1">
        <v>0</v>
      </c>
      <c r="T47" s="1">
        <v>0</v>
      </c>
      <c r="U47" s="1">
        <v>0</v>
      </c>
      <c r="V47" s="1">
        <v>0</v>
      </c>
      <c r="W47" s="9"/>
      <c r="X47" s="9"/>
    </row>
    <row r="48" spans="1:24" x14ac:dyDescent="0.35">
      <c r="A48" s="1" t="s">
        <v>139</v>
      </c>
      <c r="B48" s="1" t="s">
        <v>140</v>
      </c>
      <c r="C48" s="1" t="s">
        <v>69</v>
      </c>
      <c r="D48" s="1" t="s">
        <v>70</v>
      </c>
      <c r="E48" s="1">
        <v>9</v>
      </c>
      <c r="F48" s="1">
        <v>9</v>
      </c>
      <c r="G48" s="1">
        <v>0</v>
      </c>
      <c r="H48" s="1">
        <v>0</v>
      </c>
      <c r="I48" s="1">
        <v>3</v>
      </c>
      <c r="J48" s="1">
        <v>2</v>
      </c>
      <c r="K48" s="1">
        <v>2</v>
      </c>
      <c r="L48" s="1">
        <v>1</v>
      </c>
      <c r="M48" s="1">
        <v>2</v>
      </c>
      <c r="N48" s="1">
        <v>0</v>
      </c>
      <c r="O48" s="1">
        <v>0</v>
      </c>
      <c r="P48" s="1">
        <v>0</v>
      </c>
      <c r="Q48" s="1">
        <v>0</v>
      </c>
      <c r="R48" s="1">
        <v>0</v>
      </c>
      <c r="S48" s="1">
        <v>0</v>
      </c>
      <c r="T48" s="1">
        <v>0</v>
      </c>
      <c r="U48" s="1">
        <v>0</v>
      </c>
      <c r="V48" s="1">
        <v>0</v>
      </c>
      <c r="W48" s="9"/>
      <c r="X48" s="9"/>
    </row>
    <row r="49" spans="1:24" x14ac:dyDescent="0.35">
      <c r="A49" s="1" t="s">
        <v>141</v>
      </c>
      <c r="B49" s="1" t="s">
        <v>142</v>
      </c>
      <c r="C49" s="1" t="s">
        <v>61</v>
      </c>
      <c r="D49" s="1" t="s">
        <v>62</v>
      </c>
      <c r="E49" s="1">
        <v>0</v>
      </c>
      <c r="F49" s="1">
        <v>0</v>
      </c>
      <c r="G49" s="1">
        <v>0</v>
      </c>
      <c r="H49" s="1">
        <v>0</v>
      </c>
      <c r="I49" s="1">
        <v>0</v>
      </c>
      <c r="J49" s="1">
        <v>0</v>
      </c>
      <c r="K49" s="1">
        <v>0</v>
      </c>
      <c r="L49" s="1">
        <v>0</v>
      </c>
      <c r="M49" s="1">
        <v>1</v>
      </c>
      <c r="N49" s="1">
        <v>0</v>
      </c>
      <c r="O49" s="1">
        <v>1</v>
      </c>
      <c r="P49" s="1">
        <v>0</v>
      </c>
      <c r="Q49" s="1">
        <v>0</v>
      </c>
      <c r="R49" s="1">
        <v>0</v>
      </c>
      <c r="S49" s="1">
        <v>0</v>
      </c>
      <c r="T49" s="1">
        <v>0</v>
      </c>
      <c r="U49" s="1">
        <v>0</v>
      </c>
      <c r="V49" s="1">
        <v>0</v>
      </c>
      <c r="W49" s="9"/>
      <c r="X49" s="9"/>
    </row>
    <row r="50" spans="1:24" x14ac:dyDescent="0.35">
      <c r="A50" s="1" t="s">
        <v>143</v>
      </c>
      <c r="B50" s="1" t="s">
        <v>144</v>
      </c>
      <c r="C50" s="1" t="s">
        <v>57</v>
      </c>
      <c r="D50" s="1" t="s">
        <v>58</v>
      </c>
      <c r="E50" s="1">
        <v>0</v>
      </c>
      <c r="F50" s="1">
        <v>0</v>
      </c>
      <c r="G50" s="1">
        <v>1</v>
      </c>
      <c r="H50" s="1">
        <v>0</v>
      </c>
      <c r="I50" s="1">
        <v>0</v>
      </c>
      <c r="J50" s="1">
        <v>0</v>
      </c>
      <c r="K50" s="1">
        <v>0</v>
      </c>
      <c r="L50" s="1">
        <v>0</v>
      </c>
      <c r="M50" s="1">
        <v>0</v>
      </c>
      <c r="N50" s="1">
        <v>0</v>
      </c>
      <c r="O50" s="1">
        <v>0</v>
      </c>
      <c r="P50" s="1">
        <v>0</v>
      </c>
      <c r="Q50" s="1">
        <v>0</v>
      </c>
      <c r="R50" s="1">
        <v>0</v>
      </c>
      <c r="S50" s="1">
        <v>0</v>
      </c>
      <c r="T50" s="1">
        <v>0</v>
      </c>
      <c r="U50" s="1">
        <v>0</v>
      </c>
      <c r="V50" s="1">
        <v>0</v>
      </c>
      <c r="W50" s="9"/>
      <c r="X50" s="9"/>
    </row>
    <row r="51" spans="1:24"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1</v>
      </c>
      <c r="T51" s="1">
        <v>0</v>
      </c>
      <c r="U51" s="1">
        <v>0</v>
      </c>
      <c r="V51" s="1">
        <v>0</v>
      </c>
      <c r="W51" s="9"/>
      <c r="X51" s="9"/>
    </row>
    <row r="52" spans="1:24"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c r="W52" s="9"/>
      <c r="X52" s="9"/>
    </row>
    <row r="53" spans="1:24" x14ac:dyDescent="0.35">
      <c r="A53" s="1" t="s">
        <v>149</v>
      </c>
      <c r="B53" s="1" t="s">
        <v>150</v>
      </c>
      <c r="C53" s="1" t="s">
        <v>59</v>
      </c>
      <c r="D53" s="1" t="s">
        <v>60</v>
      </c>
      <c r="E53" s="1">
        <v>3</v>
      </c>
      <c r="F53" s="1">
        <v>3</v>
      </c>
      <c r="G53" s="1">
        <v>2</v>
      </c>
      <c r="H53" s="1">
        <v>0</v>
      </c>
      <c r="I53" s="1">
        <v>0</v>
      </c>
      <c r="J53" s="1">
        <v>0</v>
      </c>
      <c r="K53" s="1">
        <v>0</v>
      </c>
      <c r="L53" s="1">
        <v>0</v>
      </c>
      <c r="M53" s="1">
        <v>0</v>
      </c>
      <c r="N53" s="1">
        <v>0</v>
      </c>
      <c r="O53" s="1">
        <v>0</v>
      </c>
      <c r="P53" s="1">
        <v>0</v>
      </c>
      <c r="Q53" s="1">
        <v>0</v>
      </c>
      <c r="R53" s="1">
        <v>0</v>
      </c>
      <c r="S53" s="1">
        <v>0</v>
      </c>
      <c r="T53" s="1">
        <v>0</v>
      </c>
      <c r="U53" s="1">
        <v>0</v>
      </c>
      <c r="V53" s="1">
        <v>0</v>
      </c>
      <c r="W53" s="9"/>
      <c r="X53" s="9"/>
    </row>
    <row r="54" spans="1:24" x14ac:dyDescent="0.35">
      <c r="A54" s="1" t="s">
        <v>151</v>
      </c>
      <c r="B54" s="1" t="s">
        <v>152</v>
      </c>
      <c r="C54" s="1" t="s">
        <v>67</v>
      </c>
      <c r="D54" s="1" t="s">
        <v>68</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9"/>
      <c r="X54" s="9"/>
    </row>
    <row r="55" spans="1:24" x14ac:dyDescent="0.35">
      <c r="A55" s="1" t="s">
        <v>153</v>
      </c>
      <c r="B55" s="1" t="s">
        <v>154</v>
      </c>
      <c r="C55" s="1" t="s">
        <v>65</v>
      </c>
      <c r="D55" s="1" t="s">
        <v>66</v>
      </c>
      <c r="E55" s="1"/>
      <c r="F55" s="1">
        <v>4</v>
      </c>
      <c r="G55" s="1">
        <v>0</v>
      </c>
      <c r="H55" s="1">
        <v>0</v>
      </c>
      <c r="I55" s="1">
        <v>0</v>
      </c>
      <c r="J55" s="1">
        <v>0</v>
      </c>
      <c r="K55" s="1">
        <v>0</v>
      </c>
      <c r="L55" s="1">
        <v>0</v>
      </c>
      <c r="M55" s="1">
        <v>0</v>
      </c>
      <c r="N55" s="1">
        <v>0</v>
      </c>
      <c r="O55" s="1">
        <v>0</v>
      </c>
      <c r="P55" s="1">
        <v>0</v>
      </c>
      <c r="Q55" s="1">
        <v>0</v>
      </c>
      <c r="R55" s="1">
        <v>0</v>
      </c>
      <c r="S55" s="1">
        <v>0</v>
      </c>
      <c r="T55" s="1">
        <v>0</v>
      </c>
      <c r="U55" s="1">
        <v>0</v>
      </c>
      <c r="V55" s="1">
        <v>0</v>
      </c>
      <c r="W55" s="9"/>
      <c r="X55" s="9"/>
    </row>
    <row r="56" spans="1:24" x14ac:dyDescent="0.35">
      <c r="A56" s="1" t="s">
        <v>155</v>
      </c>
      <c r="B56" s="1" t="s">
        <v>156</v>
      </c>
      <c r="C56" s="1" t="s">
        <v>65</v>
      </c>
      <c r="D56" s="1" t="s">
        <v>66</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9"/>
      <c r="X56" s="9"/>
    </row>
    <row r="57" spans="1:24" x14ac:dyDescent="0.35">
      <c r="A57" s="1" t="s">
        <v>157</v>
      </c>
      <c r="B57" s="1" t="s">
        <v>158</v>
      </c>
      <c r="C57" s="1" t="s">
        <v>73</v>
      </c>
      <c r="D57" s="1" t="s">
        <v>74</v>
      </c>
      <c r="E57" s="1">
        <v>0</v>
      </c>
      <c r="F57" s="1">
        <v>0</v>
      </c>
      <c r="G57" s="1">
        <v>0</v>
      </c>
      <c r="H57" s="1">
        <v>0</v>
      </c>
      <c r="I57" s="1">
        <v>0</v>
      </c>
      <c r="J57" s="1">
        <v>0</v>
      </c>
      <c r="K57" s="1">
        <v>1</v>
      </c>
      <c r="L57" s="1">
        <v>0</v>
      </c>
      <c r="M57" s="1">
        <v>0</v>
      </c>
      <c r="N57" s="1">
        <v>0</v>
      </c>
      <c r="O57" s="1">
        <v>0</v>
      </c>
      <c r="P57" s="1">
        <v>0</v>
      </c>
      <c r="Q57" s="1">
        <v>0</v>
      </c>
      <c r="R57" s="1">
        <v>0</v>
      </c>
      <c r="S57" s="1">
        <v>0</v>
      </c>
      <c r="T57" s="1">
        <v>1</v>
      </c>
      <c r="U57" s="1">
        <v>0</v>
      </c>
      <c r="V57" s="1">
        <v>0</v>
      </c>
      <c r="W57" s="9"/>
      <c r="X57" s="9"/>
    </row>
    <row r="58" spans="1:24" x14ac:dyDescent="0.35">
      <c r="A58" s="1" t="s">
        <v>159</v>
      </c>
      <c r="B58" s="1" t="s">
        <v>160</v>
      </c>
      <c r="C58" s="1" t="s">
        <v>61</v>
      </c>
      <c r="D58" s="1" t="s">
        <v>62</v>
      </c>
      <c r="E58" s="1">
        <v>0</v>
      </c>
      <c r="F58" s="1">
        <v>0</v>
      </c>
      <c r="G58" s="1">
        <v>0</v>
      </c>
      <c r="H58" s="1">
        <v>0</v>
      </c>
      <c r="I58" s="1">
        <v>0</v>
      </c>
      <c r="J58" s="1">
        <v>0</v>
      </c>
      <c r="K58" s="1">
        <v>0</v>
      </c>
      <c r="L58" s="1">
        <v>0</v>
      </c>
      <c r="M58" s="1">
        <v>0</v>
      </c>
      <c r="N58" s="1">
        <v>0</v>
      </c>
      <c r="O58" s="1">
        <v>0</v>
      </c>
      <c r="P58" s="1">
        <v>0</v>
      </c>
      <c r="Q58" s="1">
        <v>0</v>
      </c>
      <c r="R58" s="1">
        <v>0</v>
      </c>
      <c r="S58" s="1">
        <v>0</v>
      </c>
      <c r="T58" s="1">
        <v>0</v>
      </c>
      <c r="U58" s="1">
        <v>0</v>
      </c>
      <c r="V58" s="1">
        <v>0</v>
      </c>
      <c r="W58" s="9"/>
      <c r="X58" s="9"/>
    </row>
    <row r="59" spans="1:24" x14ac:dyDescent="0.35">
      <c r="A59" s="1" t="s">
        <v>161</v>
      </c>
      <c r="B59" s="1" t="s">
        <v>162</v>
      </c>
      <c r="C59" s="1" t="s">
        <v>57</v>
      </c>
      <c r="D59" s="1" t="s">
        <v>58</v>
      </c>
      <c r="E59" s="1">
        <v>1</v>
      </c>
      <c r="F59" s="1">
        <v>0</v>
      </c>
      <c r="G59" s="1">
        <v>0</v>
      </c>
      <c r="H59" s="1">
        <v>0</v>
      </c>
      <c r="I59" s="1">
        <v>0</v>
      </c>
      <c r="J59" s="1">
        <v>5</v>
      </c>
      <c r="K59" s="1">
        <v>5</v>
      </c>
      <c r="L59" s="1">
        <v>0</v>
      </c>
      <c r="M59" s="1">
        <v>3</v>
      </c>
      <c r="N59" s="1">
        <v>0</v>
      </c>
      <c r="O59" s="1">
        <v>0</v>
      </c>
      <c r="P59" s="1">
        <v>0</v>
      </c>
      <c r="Q59" s="1">
        <v>0</v>
      </c>
      <c r="R59" s="1">
        <v>0</v>
      </c>
      <c r="S59" s="1">
        <v>0</v>
      </c>
      <c r="T59" s="1">
        <v>0</v>
      </c>
      <c r="U59" s="1">
        <v>0</v>
      </c>
      <c r="V59" s="1">
        <v>0</v>
      </c>
      <c r="W59" s="9"/>
      <c r="X59" s="9"/>
    </row>
    <row r="60" spans="1:24"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9"/>
      <c r="X60" s="9"/>
    </row>
    <row r="61" spans="1:24" x14ac:dyDescent="0.35">
      <c r="A61" s="1" t="s">
        <v>165</v>
      </c>
      <c r="B61" s="1" t="s">
        <v>166</v>
      </c>
      <c r="C61" s="1" t="s">
        <v>67</v>
      </c>
      <c r="D61" s="1" t="s">
        <v>68</v>
      </c>
      <c r="E61" s="1">
        <v>0</v>
      </c>
      <c r="F61" s="1">
        <v>0</v>
      </c>
      <c r="G61" s="1">
        <v>0</v>
      </c>
      <c r="H61" s="1">
        <v>0</v>
      </c>
      <c r="I61" s="1">
        <v>3</v>
      </c>
      <c r="J61" s="1">
        <v>2</v>
      </c>
      <c r="K61" s="1">
        <v>0</v>
      </c>
      <c r="L61" s="1">
        <v>0</v>
      </c>
      <c r="M61" s="1">
        <v>0</v>
      </c>
      <c r="N61" s="1">
        <v>0</v>
      </c>
      <c r="O61" s="1">
        <v>0</v>
      </c>
      <c r="P61" s="1">
        <v>0</v>
      </c>
      <c r="Q61" s="1">
        <v>0</v>
      </c>
      <c r="R61" s="1">
        <v>0</v>
      </c>
      <c r="S61" s="1">
        <v>2</v>
      </c>
      <c r="T61" s="1">
        <v>2</v>
      </c>
      <c r="U61" s="1">
        <v>0</v>
      </c>
      <c r="V61" s="1">
        <v>1</v>
      </c>
      <c r="W61" s="9"/>
      <c r="X61" s="9"/>
    </row>
    <row r="62" spans="1:24" x14ac:dyDescent="0.35">
      <c r="A62" s="1" t="s">
        <v>167</v>
      </c>
      <c r="B62" s="1" t="s">
        <v>168</v>
      </c>
      <c r="C62" s="1" t="s">
        <v>65</v>
      </c>
      <c r="D62" s="1" t="s">
        <v>66</v>
      </c>
      <c r="E62" s="1">
        <v>1</v>
      </c>
      <c r="F62" s="1">
        <v>1</v>
      </c>
      <c r="G62" s="1">
        <v>0</v>
      </c>
      <c r="H62" s="1">
        <v>0</v>
      </c>
      <c r="I62" s="1">
        <v>0</v>
      </c>
      <c r="J62" s="1">
        <v>0</v>
      </c>
      <c r="K62" s="1">
        <v>0</v>
      </c>
      <c r="L62" s="1">
        <v>0</v>
      </c>
      <c r="M62" s="1">
        <v>0</v>
      </c>
      <c r="N62" s="1">
        <v>0</v>
      </c>
      <c r="O62" s="1">
        <v>0</v>
      </c>
      <c r="P62" s="1">
        <v>0</v>
      </c>
      <c r="Q62" s="1">
        <v>0</v>
      </c>
      <c r="R62" s="1">
        <v>0</v>
      </c>
      <c r="S62" s="1">
        <v>0</v>
      </c>
      <c r="T62" s="1">
        <v>0</v>
      </c>
      <c r="U62" s="1">
        <v>0</v>
      </c>
      <c r="V62" s="1">
        <v>0</v>
      </c>
      <c r="W62" s="9"/>
      <c r="X62" s="9"/>
    </row>
    <row r="63" spans="1:24"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9"/>
      <c r="X63" s="9"/>
    </row>
    <row r="64" spans="1:24" x14ac:dyDescent="0.35">
      <c r="A64" s="1" t="s">
        <v>171</v>
      </c>
      <c r="B64" s="1" t="s">
        <v>172</v>
      </c>
      <c r="C64" s="1" t="s">
        <v>61</v>
      </c>
      <c r="D64" s="1" t="s">
        <v>62</v>
      </c>
      <c r="E64" s="1">
        <v>0</v>
      </c>
      <c r="F64" s="1">
        <v>0</v>
      </c>
      <c r="G64" s="1">
        <v>0</v>
      </c>
      <c r="H64" s="1">
        <v>0</v>
      </c>
      <c r="I64" s="1">
        <v>0</v>
      </c>
      <c r="J64" s="1">
        <v>0</v>
      </c>
      <c r="K64" s="1">
        <v>0</v>
      </c>
      <c r="L64" s="1">
        <v>0</v>
      </c>
      <c r="M64" s="1">
        <v>0</v>
      </c>
      <c r="N64" s="1">
        <v>0</v>
      </c>
      <c r="O64" s="1">
        <v>0</v>
      </c>
      <c r="P64" s="1">
        <v>1</v>
      </c>
      <c r="Q64" s="1">
        <v>0</v>
      </c>
      <c r="R64" s="1">
        <v>0</v>
      </c>
      <c r="S64" s="1">
        <v>0</v>
      </c>
      <c r="T64" s="1">
        <v>1</v>
      </c>
      <c r="U64" s="1">
        <v>0</v>
      </c>
      <c r="V64" s="1">
        <v>0</v>
      </c>
      <c r="W64" s="9"/>
      <c r="X64" s="9"/>
    </row>
    <row r="65" spans="1:24"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2</v>
      </c>
      <c r="W65" s="9"/>
      <c r="X65" s="9"/>
    </row>
    <row r="66" spans="1:24" x14ac:dyDescent="0.35">
      <c r="A66" s="1" t="s">
        <v>175</v>
      </c>
      <c r="B66" s="1" t="s">
        <v>176</v>
      </c>
      <c r="C66" s="1" t="s">
        <v>61</v>
      </c>
      <c r="D66" s="1" t="s">
        <v>62</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9"/>
      <c r="X66" s="9"/>
    </row>
    <row r="67" spans="1:24" x14ac:dyDescent="0.35">
      <c r="A67" s="1" t="s">
        <v>177</v>
      </c>
      <c r="B67" s="1" t="s">
        <v>178</v>
      </c>
      <c r="C67" s="1" t="s">
        <v>69</v>
      </c>
      <c r="D67" s="1" t="s">
        <v>70</v>
      </c>
      <c r="E67" s="1">
        <v>0</v>
      </c>
      <c r="F67" s="1">
        <v>0</v>
      </c>
      <c r="G67" s="1">
        <v>0</v>
      </c>
      <c r="H67" s="1">
        <v>1</v>
      </c>
      <c r="I67" s="1">
        <v>0</v>
      </c>
      <c r="J67" s="1">
        <v>0</v>
      </c>
      <c r="K67" s="1">
        <v>0</v>
      </c>
      <c r="L67" s="1">
        <v>0</v>
      </c>
      <c r="M67" s="1">
        <v>0</v>
      </c>
      <c r="N67" s="1">
        <v>0</v>
      </c>
      <c r="O67" s="1">
        <v>0</v>
      </c>
      <c r="P67" s="1">
        <v>0</v>
      </c>
      <c r="Q67" s="1">
        <v>0</v>
      </c>
      <c r="R67" s="1">
        <v>0</v>
      </c>
      <c r="S67" s="1">
        <v>0</v>
      </c>
      <c r="T67" s="1">
        <v>0</v>
      </c>
      <c r="U67" s="1">
        <v>0</v>
      </c>
      <c r="V67" s="1">
        <v>0</v>
      </c>
      <c r="W67" s="9"/>
      <c r="X67" s="9"/>
    </row>
    <row r="68" spans="1:24" x14ac:dyDescent="0.35">
      <c r="A68" s="1" t="s">
        <v>179</v>
      </c>
      <c r="B68" s="1" t="s">
        <v>180</v>
      </c>
      <c r="C68" s="1" t="s">
        <v>67</v>
      </c>
      <c r="D68" s="1" t="s">
        <v>68</v>
      </c>
      <c r="E68" s="1">
        <v>1</v>
      </c>
      <c r="F68" s="1">
        <v>0</v>
      </c>
      <c r="G68" s="1">
        <v>2</v>
      </c>
      <c r="H68" s="1">
        <v>0</v>
      </c>
      <c r="I68" s="1">
        <v>3</v>
      </c>
      <c r="J68" s="1">
        <v>0</v>
      </c>
      <c r="K68" s="1">
        <v>1</v>
      </c>
      <c r="L68" s="1">
        <v>1</v>
      </c>
      <c r="M68" s="1">
        <v>0</v>
      </c>
      <c r="N68" s="1">
        <v>0</v>
      </c>
      <c r="O68" s="1">
        <v>1</v>
      </c>
      <c r="P68" s="1">
        <v>0</v>
      </c>
      <c r="Q68" s="1">
        <v>0</v>
      </c>
      <c r="R68" s="1">
        <v>0</v>
      </c>
      <c r="S68" s="1">
        <v>0</v>
      </c>
      <c r="T68" s="1">
        <v>0</v>
      </c>
      <c r="U68" s="1">
        <v>0</v>
      </c>
      <c r="V68" s="1">
        <v>0</v>
      </c>
      <c r="W68" s="9"/>
      <c r="X68" s="9"/>
    </row>
    <row r="69" spans="1:24"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9"/>
      <c r="X69" s="9"/>
    </row>
    <row r="70" spans="1:24" x14ac:dyDescent="0.35">
      <c r="A70" s="1" t="s">
        <v>183</v>
      </c>
      <c r="B70" s="1" t="s">
        <v>184</v>
      </c>
      <c r="C70" s="1" t="s">
        <v>65</v>
      </c>
      <c r="D70" s="1" t="s">
        <v>66</v>
      </c>
      <c r="E70" s="1">
        <v>1</v>
      </c>
      <c r="F70" s="1">
        <v>0</v>
      </c>
      <c r="G70" s="1">
        <v>0</v>
      </c>
      <c r="H70" s="1">
        <v>1</v>
      </c>
      <c r="I70" s="1">
        <v>0</v>
      </c>
      <c r="J70" s="1">
        <v>0</v>
      </c>
      <c r="K70" s="1">
        <v>0</v>
      </c>
      <c r="L70" s="1">
        <v>1</v>
      </c>
      <c r="M70" s="1">
        <v>0</v>
      </c>
      <c r="N70" s="1">
        <v>0</v>
      </c>
      <c r="O70" s="1">
        <v>0</v>
      </c>
      <c r="P70" s="1">
        <v>0</v>
      </c>
      <c r="Q70" s="1">
        <v>0</v>
      </c>
      <c r="R70" s="1">
        <v>0</v>
      </c>
      <c r="S70" s="1">
        <v>1</v>
      </c>
      <c r="T70" s="1">
        <v>2</v>
      </c>
      <c r="U70" s="1">
        <v>0</v>
      </c>
      <c r="V70" s="1">
        <v>0</v>
      </c>
      <c r="W70" s="9"/>
      <c r="X70" s="9"/>
    </row>
    <row r="71" spans="1:24" x14ac:dyDescent="0.35">
      <c r="A71" s="1" t="s">
        <v>185</v>
      </c>
      <c r="B71" s="1" t="s">
        <v>186</v>
      </c>
      <c r="C71" s="1" t="s">
        <v>59</v>
      </c>
      <c r="D71" s="1" t="s">
        <v>60</v>
      </c>
      <c r="E71" s="1">
        <v>0</v>
      </c>
      <c r="F71" s="1">
        <v>1</v>
      </c>
      <c r="G71" s="1">
        <v>0</v>
      </c>
      <c r="H71" s="1">
        <v>1</v>
      </c>
      <c r="I71" s="1">
        <v>2</v>
      </c>
      <c r="J71" s="1">
        <v>0</v>
      </c>
      <c r="K71" s="1">
        <v>2</v>
      </c>
      <c r="L71" s="1">
        <v>0</v>
      </c>
      <c r="M71" s="1">
        <v>0</v>
      </c>
      <c r="N71" s="1">
        <v>0</v>
      </c>
      <c r="O71" s="1">
        <v>0</v>
      </c>
      <c r="P71" s="1">
        <v>0</v>
      </c>
      <c r="Q71" s="1">
        <v>0</v>
      </c>
      <c r="R71" s="1">
        <v>0</v>
      </c>
      <c r="S71" s="1">
        <v>0</v>
      </c>
      <c r="T71" s="1">
        <v>0</v>
      </c>
      <c r="U71" s="1">
        <v>0</v>
      </c>
      <c r="V71" s="1">
        <v>0</v>
      </c>
      <c r="W71" s="9"/>
      <c r="X71" s="9"/>
    </row>
    <row r="72" spans="1:24" x14ac:dyDescent="0.35">
      <c r="A72" s="1" t="s">
        <v>187</v>
      </c>
      <c r="B72" s="1" t="s">
        <v>188</v>
      </c>
      <c r="C72" s="1" t="s">
        <v>67</v>
      </c>
      <c r="D72" s="1" t="s">
        <v>68</v>
      </c>
      <c r="E72" s="1">
        <v>2</v>
      </c>
      <c r="F72" s="1">
        <v>0</v>
      </c>
      <c r="G72" s="1">
        <v>0</v>
      </c>
      <c r="H72" s="1">
        <v>0</v>
      </c>
      <c r="I72" s="1">
        <v>3</v>
      </c>
      <c r="J72" s="1">
        <v>1</v>
      </c>
      <c r="K72" s="1">
        <v>0</v>
      </c>
      <c r="L72" s="1">
        <v>0</v>
      </c>
      <c r="M72" s="1">
        <v>0</v>
      </c>
      <c r="N72" s="1">
        <v>0</v>
      </c>
      <c r="O72" s="1">
        <v>0</v>
      </c>
      <c r="P72" s="1">
        <v>0</v>
      </c>
      <c r="Q72" s="1">
        <v>0</v>
      </c>
      <c r="R72" s="1">
        <v>1</v>
      </c>
      <c r="S72" s="1">
        <v>2</v>
      </c>
      <c r="T72" s="1">
        <v>0</v>
      </c>
      <c r="U72" s="1">
        <v>2</v>
      </c>
      <c r="V72" s="1">
        <v>1</v>
      </c>
      <c r="W72" s="9"/>
      <c r="X72" s="9"/>
    </row>
    <row r="73" spans="1:24"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1</v>
      </c>
      <c r="R73" s="1">
        <v>0</v>
      </c>
      <c r="S73" s="1">
        <v>0</v>
      </c>
      <c r="T73" s="1">
        <v>0</v>
      </c>
      <c r="U73" s="1">
        <v>0</v>
      </c>
      <c r="V73" s="1">
        <v>0</v>
      </c>
      <c r="W73" s="9"/>
      <c r="X73" s="9"/>
    </row>
    <row r="74" spans="1:24" x14ac:dyDescent="0.35">
      <c r="A74" s="1" t="s">
        <v>191</v>
      </c>
      <c r="B74" s="1" t="s">
        <v>192</v>
      </c>
      <c r="C74" s="1" t="s">
        <v>57</v>
      </c>
      <c r="D74" s="1" t="s">
        <v>58</v>
      </c>
      <c r="E74" s="1">
        <v>1</v>
      </c>
      <c r="F74" s="1">
        <v>0</v>
      </c>
      <c r="G74" s="1">
        <v>0</v>
      </c>
      <c r="H74" s="1">
        <v>1</v>
      </c>
      <c r="I74" s="1">
        <v>0</v>
      </c>
      <c r="J74" s="1">
        <v>0</v>
      </c>
      <c r="K74" s="1">
        <v>0</v>
      </c>
      <c r="L74" s="1">
        <v>0</v>
      </c>
      <c r="M74" s="1">
        <v>0</v>
      </c>
      <c r="N74" s="1">
        <v>0</v>
      </c>
      <c r="O74" s="1">
        <v>1</v>
      </c>
      <c r="P74" s="1">
        <v>0</v>
      </c>
      <c r="Q74" s="1">
        <v>0</v>
      </c>
      <c r="R74" s="1">
        <v>0</v>
      </c>
      <c r="S74" s="1">
        <v>1</v>
      </c>
      <c r="T74" s="1">
        <v>1</v>
      </c>
      <c r="U74" s="1">
        <v>1</v>
      </c>
      <c r="V74" s="1">
        <v>1</v>
      </c>
      <c r="W74" s="9"/>
      <c r="X74" s="9"/>
    </row>
    <row r="75" spans="1:24" x14ac:dyDescent="0.35">
      <c r="A75" s="1" t="s">
        <v>193</v>
      </c>
      <c r="B75" s="1" t="s">
        <v>194</v>
      </c>
      <c r="C75" s="1" t="s">
        <v>61</v>
      </c>
      <c r="D75" s="1" t="s">
        <v>62</v>
      </c>
      <c r="E75" s="1">
        <v>2</v>
      </c>
      <c r="F75" s="1">
        <v>0</v>
      </c>
      <c r="G75" s="1">
        <v>2</v>
      </c>
      <c r="H75" s="1">
        <v>1</v>
      </c>
      <c r="I75" s="1">
        <v>2</v>
      </c>
      <c r="J75" s="1">
        <v>4</v>
      </c>
      <c r="K75" s="1">
        <v>0</v>
      </c>
      <c r="L75" s="1">
        <v>0</v>
      </c>
      <c r="M75" s="1">
        <v>0</v>
      </c>
      <c r="N75" s="1">
        <v>0</v>
      </c>
      <c r="O75" s="1">
        <v>0</v>
      </c>
      <c r="P75" s="1">
        <v>0</v>
      </c>
      <c r="Q75" s="1">
        <v>0</v>
      </c>
      <c r="R75" s="1">
        <v>0</v>
      </c>
      <c r="S75" s="1">
        <v>0</v>
      </c>
      <c r="T75" s="1">
        <v>0</v>
      </c>
      <c r="U75" s="1">
        <v>0</v>
      </c>
      <c r="V75" s="1">
        <v>0</v>
      </c>
      <c r="W75" s="9"/>
      <c r="X75" s="9"/>
    </row>
    <row r="76" spans="1:24" x14ac:dyDescent="0.35">
      <c r="A76" s="1" t="s">
        <v>195</v>
      </c>
      <c r="B76" s="1" t="s">
        <v>196</v>
      </c>
      <c r="C76" s="1" t="s">
        <v>65</v>
      </c>
      <c r="D76" s="1" t="s">
        <v>66</v>
      </c>
      <c r="E76" s="1">
        <v>0</v>
      </c>
      <c r="F76" s="1">
        <v>0</v>
      </c>
      <c r="G76" s="1">
        <v>0</v>
      </c>
      <c r="H76" s="1">
        <v>0</v>
      </c>
      <c r="I76" s="1">
        <v>1</v>
      </c>
      <c r="J76" s="1">
        <v>0</v>
      </c>
      <c r="K76" s="1">
        <v>1</v>
      </c>
      <c r="L76" s="1">
        <v>0</v>
      </c>
      <c r="M76" s="1">
        <v>0</v>
      </c>
      <c r="N76" s="1">
        <v>0</v>
      </c>
      <c r="O76" s="1">
        <v>0</v>
      </c>
      <c r="P76" s="1">
        <v>0</v>
      </c>
      <c r="Q76" s="1">
        <v>0</v>
      </c>
      <c r="R76" s="1">
        <v>0</v>
      </c>
      <c r="S76" s="1">
        <v>0</v>
      </c>
      <c r="T76" s="1">
        <v>0</v>
      </c>
      <c r="U76" s="1">
        <v>0</v>
      </c>
      <c r="V76" s="1">
        <v>0</v>
      </c>
      <c r="W76" s="9"/>
      <c r="X76" s="9"/>
    </row>
    <row r="77" spans="1:24" x14ac:dyDescent="0.35">
      <c r="A77" s="1" t="s">
        <v>197</v>
      </c>
      <c r="B77" s="1" t="s">
        <v>198</v>
      </c>
      <c r="C77" s="1" t="s">
        <v>69</v>
      </c>
      <c r="D77" s="1" t="s">
        <v>70</v>
      </c>
      <c r="E77" s="1">
        <v>0</v>
      </c>
      <c r="F77" s="1">
        <v>0</v>
      </c>
      <c r="G77" s="1">
        <v>0</v>
      </c>
      <c r="H77" s="1">
        <v>0</v>
      </c>
      <c r="I77" s="1">
        <v>1</v>
      </c>
      <c r="J77" s="1">
        <v>1</v>
      </c>
      <c r="K77" s="1">
        <v>0</v>
      </c>
      <c r="L77" s="1">
        <v>0</v>
      </c>
      <c r="M77" s="1">
        <v>0</v>
      </c>
      <c r="N77" s="1">
        <v>0</v>
      </c>
      <c r="O77" s="1">
        <v>0</v>
      </c>
      <c r="P77" s="1">
        <v>0</v>
      </c>
      <c r="Q77" s="1">
        <v>0</v>
      </c>
      <c r="R77" s="1">
        <v>0</v>
      </c>
      <c r="S77" s="1">
        <v>0</v>
      </c>
      <c r="T77" s="1">
        <v>0</v>
      </c>
      <c r="U77" s="1">
        <v>0</v>
      </c>
      <c r="V77" s="1">
        <v>0</v>
      </c>
      <c r="W77" s="9"/>
      <c r="X77" s="9"/>
    </row>
    <row r="78" spans="1:24" x14ac:dyDescent="0.35">
      <c r="A78" s="1" t="s">
        <v>199</v>
      </c>
      <c r="B78" s="1" t="s">
        <v>200</v>
      </c>
      <c r="C78" s="1" t="s">
        <v>69</v>
      </c>
      <c r="D78" s="1" t="s">
        <v>70</v>
      </c>
      <c r="E78" s="1">
        <v>0</v>
      </c>
      <c r="F78" s="1">
        <v>0</v>
      </c>
      <c r="G78" s="1">
        <v>0</v>
      </c>
      <c r="H78" s="1">
        <v>0</v>
      </c>
      <c r="I78" s="1">
        <v>0</v>
      </c>
      <c r="J78" s="1">
        <v>1</v>
      </c>
      <c r="K78" s="1">
        <v>0</v>
      </c>
      <c r="L78" s="1">
        <v>0</v>
      </c>
      <c r="M78" s="1">
        <v>0</v>
      </c>
      <c r="N78" s="1">
        <v>0</v>
      </c>
      <c r="O78" s="1">
        <v>0</v>
      </c>
      <c r="P78" s="1">
        <v>0</v>
      </c>
      <c r="Q78" s="1">
        <v>0</v>
      </c>
      <c r="R78" s="1">
        <v>0</v>
      </c>
      <c r="S78" s="1">
        <v>0</v>
      </c>
      <c r="T78" s="1">
        <v>0</v>
      </c>
      <c r="U78" s="1">
        <v>0</v>
      </c>
      <c r="V78" s="1">
        <v>0</v>
      </c>
      <c r="W78" s="9"/>
      <c r="X78" s="9"/>
    </row>
    <row r="79" spans="1:24" x14ac:dyDescent="0.35">
      <c r="A79" s="1" t="s">
        <v>201</v>
      </c>
      <c r="B79" s="1" t="s">
        <v>202</v>
      </c>
      <c r="C79" s="1" t="s">
        <v>63</v>
      </c>
      <c r="D79" s="1" t="s">
        <v>64</v>
      </c>
      <c r="E79" s="1">
        <v>0</v>
      </c>
      <c r="F79" s="1">
        <v>0</v>
      </c>
      <c r="G79" s="1">
        <v>0</v>
      </c>
      <c r="H79" s="1">
        <v>0</v>
      </c>
      <c r="I79" s="1">
        <v>1</v>
      </c>
      <c r="J79" s="1">
        <v>1</v>
      </c>
      <c r="K79" s="1">
        <v>0</v>
      </c>
      <c r="L79" s="1">
        <v>0</v>
      </c>
      <c r="M79" s="1">
        <v>0</v>
      </c>
      <c r="N79" s="1">
        <v>0</v>
      </c>
      <c r="O79" s="1">
        <v>0</v>
      </c>
      <c r="P79" s="1">
        <v>0</v>
      </c>
      <c r="Q79" s="1">
        <v>0</v>
      </c>
      <c r="R79" s="1">
        <v>0</v>
      </c>
      <c r="S79" s="1">
        <v>0</v>
      </c>
      <c r="T79" s="1">
        <v>0</v>
      </c>
      <c r="U79" s="1">
        <v>0</v>
      </c>
      <c r="V79" s="1">
        <v>0</v>
      </c>
      <c r="W79" s="9"/>
      <c r="X79" s="9"/>
    </row>
    <row r="80" spans="1:24" x14ac:dyDescent="0.35">
      <c r="A80" s="1" t="s">
        <v>203</v>
      </c>
      <c r="B80" s="1" t="s">
        <v>204</v>
      </c>
      <c r="C80" s="1" t="s">
        <v>71</v>
      </c>
      <c r="D80" s="1" t="s">
        <v>72</v>
      </c>
      <c r="E80" s="1">
        <v>1</v>
      </c>
      <c r="F80" s="1">
        <v>0</v>
      </c>
      <c r="G80" s="1">
        <v>0</v>
      </c>
      <c r="H80" s="1">
        <v>0</v>
      </c>
      <c r="I80" s="1">
        <v>2</v>
      </c>
      <c r="J80" s="1">
        <v>1</v>
      </c>
      <c r="K80" s="1">
        <v>0</v>
      </c>
      <c r="L80" s="1">
        <v>0</v>
      </c>
      <c r="M80" s="1">
        <v>1</v>
      </c>
      <c r="N80" s="1">
        <v>0</v>
      </c>
      <c r="O80" s="1">
        <v>0</v>
      </c>
      <c r="P80" s="1">
        <v>0</v>
      </c>
      <c r="Q80" s="1">
        <v>0</v>
      </c>
      <c r="R80" s="1">
        <v>0</v>
      </c>
      <c r="S80" s="1">
        <v>0</v>
      </c>
      <c r="T80" s="1">
        <v>1</v>
      </c>
      <c r="U80" s="1">
        <v>0</v>
      </c>
      <c r="V80" s="1">
        <v>0</v>
      </c>
      <c r="W80" s="9"/>
      <c r="X80" s="9"/>
    </row>
    <row r="81" spans="1:24"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c r="W81" s="9"/>
      <c r="X81" s="9"/>
    </row>
    <row r="82" spans="1:24" x14ac:dyDescent="0.35">
      <c r="A82" s="1" t="s">
        <v>207</v>
      </c>
      <c r="B82" s="1" t="s">
        <v>208</v>
      </c>
      <c r="C82" s="1" t="s">
        <v>67</v>
      </c>
      <c r="D82" s="1" t="s">
        <v>68</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9"/>
      <c r="X82" s="9"/>
    </row>
    <row r="83" spans="1:24" x14ac:dyDescent="0.35">
      <c r="A83" s="1" t="s">
        <v>209</v>
      </c>
      <c r="B83" s="1" t="s">
        <v>210</v>
      </c>
      <c r="C83" s="1" t="s">
        <v>57</v>
      </c>
      <c r="D83" s="1" t="s">
        <v>58</v>
      </c>
      <c r="E83" s="1">
        <v>0</v>
      </c>
      <c r="F83" s="1">
        <v>2</v>
      </c>
      <c r="G83" s="1">
        <v>1</v>
      </c>
      <c r="H83" s="1">
        <v>3</v>
      </c>
      <c r="I83" s="1">
        <v>2</v>
      </c>
      <c r="J83" s="1">
        <v>0</v>
      </c>
      <c r="K83" s="1">
        <v>1</v>
      </c>
      <c r="L83" s="1">
        <v>1</v>
      </c>
      <c r="M83" s="1">
        <v>1</v>
      </c>
      <c r="N83" s="1">
        <v>0</v>
      </c>
      <c r="O83" s="1">
        <v>0</v>
      </c>
      <c r="P83" s="1">
        <v>0</v>
      </c>
      <c r="Q83" s="1">
        <v>0</v>
      </c>
      <c r="R83" s="1">
        <v>2</v>
      </c>
      <c r="S83" s="1">
        <v>0</v>
      </c>
      <c r="T83" s="1">
        <v>2</v>
      </c>
      <c r="U83" s="1">
        <v>0</v>
      </c>
      <c r="V83" s="1">
        <v>0</v>
      </c>
      <c r="W83" s="9"/>
      <c r="X83" s="9"/>
    </row>
    <row r="84" spans="1:24" x14ac:dyDescent="0.35">
      <c r="A84" s="1" t="s">
        <v>211</v>
      </c>
      <c r="B84" s="1" t="s">
        <v>212</v>
      </c>
      <c r="C84" s="1" t="s">
        <v>61</v>
      </c>
      <c r="D84" s="1" t="s">
        <v>62</v>
      </c>
      <c r="E84" s="1">
        <v>0</v>
      </c>
      <c r="F84" s="1">
        <v>0</v>
      </c>
      <c r="G84" s="1">
        <v>0</v>
      </c>
      <c r="H84" s="1">
        <v>0</v>
      </c>
      <c r="I84" s="1">
        <v>0</v>
      </c>
      <c r="J84" s="1">
        <v>0</v>
      </c>
      <c r="K84" s="1">
        <v>1</v>
      </c>
      <c r="L84" s="1">
        <v>1</v>
      </c>
      <c r="M84" s="1">
        <v>1</v>
      </c>
      <c r="N84" s="1">
        <v>0</v>
      </c>
      <c r="O84" s="1">
        <v>0</v>
      </c>
      <c r="P84" s="1">
        <v>0</v>
      </c>
      <c r="Q84" s="1">
        <v>0</v>
      </c>
      <c r="R84" s="1">
        <v>0</v>
      </c>
      <c r="S84" s="1">
        <v>0</v>
      </c>
      <c r="T84" s="1">
        <v>0</v>
      </c>
      <c r="U84" s="1">
        <v>0</v>
      </c>
      <c r="V84" s="1">
        <v>0</v>
      </c>
      <c r="W84" s="9"/>
      <c r="X84" s="9"/>
    </row>
    <row r="85" spans="1:24" x14ac:dyDescent="0.35">
      <c r="A85" s="1" t="s">
        <v>213</v>
      </c>
      <c r="B85" s="1" t="s">
        <v>214</v>
      </c>
      <c r="C85" s="1" t="s">
        <v>63</v>
      </c>
      <c r="D85" s="1" t="s">
        <v>64</v>
      </c>
      <c r="E85" s="1">
        <v>0</v>
      </c>
      <c r="F85" s="1">
        <v>0</v>
      </c>
      <c r="G85" s="1">
        <v>1</v>
      </c>
      <c r="H85" s="1">
        <v>0</v>
      </c>
      <c r="I85" s="1">
        <v>0</v>
      </c>
      <c r="J85" s="1">
        <v>2</v>
      </c>
      <c r="K85" s="1">
        <v>0</v>
      </c>
      <c r="L85" s="1">
        <v>2</v>
      </c>
      <c r="M85" s="1">
        <v>1</v>
      </c>
      <c r="N85" s="1">
        <v>0</v>
      </c>
      <c r="O85" s="1">
        <v>0</v>
      </c>
      <c r="P85" s="1">
        <v>1</v>
      </c>
      <c r="Q85" s="1">
        <v>0</v>
      </c>
      <c r="R85" s="1">
        <v>0</v>
      </c>
      <c r="S85" s="1">
        <v>0</v>
      </c>
      <c r="T85" s="1">
        <v>0</v>
      </c>
      <c r="U85" s="1">
        <v>0</v>
      </c>
      <c r="V85" s="1">
        <v>0</v>
      </c>
      <c r="W85" s="9"/>
      <c r="X85" s="9"/>
    </row>
    <row r="86" spans="1:24" x14ac:dyDescent="0.35">
      <c r="A86" s="1" t="s">
        <v>215</v>
      </c>
      <c r="B86" s="1" t="s">
        <v>216</v>
      </c>
      <c r="C86" s="1" t="s">
        <v>67</v>
      </c>
      <c r="D86" s="1" t="s">
        <v>68</v>
      </c>
      <c r="E86" s="1">
        <v>0</v>
      </c>
      <c r="F86" s="1">
        <v>0</v>
      </c>
      <c r="G86" s="1">
        <v>0</v>
      </c>
      <c r="H86" s="1">
        <v>0</v>
      </c>
      <c r="I86" s="1">
        <v>0</v>
      </c>
      <c r="J86" s="1">
        <v>0</v>
      </c>
      <c r="K86" s="1">
        <v>0</v>
      </c>
      <c r="L86" s="1">
        <v>0</v>
      </c>
      <c r="M86" s="1">
        <v>0</v>
      </c>
      <c r="N86" s="1">
        <v>0</v>
      </c>
      <c r="O86" s="1">
        <v>0</v>
      </c>
      <c r="P86" s="1">
        <v>0</v>
      </c>
      <c r="Q86" s="1">
        <v>0</v>
      </c>
      <c r="R86" s="1">
        <v>0</v>
      </c>
      <c r="S86" s="1">
        <v>0</v>
      </c>
      <c r="T86" s="1">
        <v>0</v>
      </c>
      <c r="U86" s="1">
        <v>0</v>
      </c>
      <c r="V86" s="1">
        <v>0</v>
      </c>
      <c r="W86" s="9"/>
      <c r="X86" s="9"/>
    </row>
    <row r="87" spans="1:24" x14ac:dyDescent="0.35">
      <c r="A87" s="1" t="s">
        <v>217</v>
      </c>
      <c r="B87" s="1" t="s">
        <v>218</v>
      </c>
      <c r="C87" s="1" t="s">
        <v>59</v>
      </c>
      <c r="D87" s="1" t="s">
        <v>60</v>
      </c>
      <c r="E87" s="1">
        <v>0</v>
      </c>
      <c r="F87" s="1">
        <v>0</v>
      </c>
      <c r="G87" s="1">
        <v>0</v>
      </c>
      <c r="H87" s="1">
        <v>2</v>
      </c>
      <c r="I87" s="1">
        <v>1</v>
      </c>
      <c r="J87" s="1">
        <v>2</v>
      </c>
      <c r="K87" s="1">
        <v>1</v>
      </c>
      <c r="L87" s="1">
        <v>1</v>
      </c>
      <c r="M87" s="1">
        <v>0</v>
      </c>
      <c r="N87" s="1">
        <v>0</v>
      </c>
      <c r="O87" s="1">
        <v>0</v>
      </c>
      <c r="P87" s="1">
        <v>0</v>
      </c>
      <c r="Q87" s="1">
        <v>0</v>
      </c>
      <c r="R87" s="1">
        <v>1</v>
      </c>
      <c r="S87" s="1">
        <v>0</v>
      </c>
      <c r="T87" s="1">
        <v>1</v>
      </c>
      <c r="U87" s="1">
        <v>0</v>
      </c>
      <c r="V87" s="1">
        <v>0</v>
      </c>
      <c r="W87" s="9"/>
      <c r="X87" s="9"/>
    </row>
    <row r="88" spans="1:24"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9"/>
      <c r="X88" s="9"/>
    </row>
    <row r="89" spans="1:24" x14ac:dyDescent="0.35">
      <c r="A89" s="1" t="s">
        <v>221</v>
      </c>
      <c r="B89" s="1" t="s">
        <v>222</v>
      </c>
      <c r="C89" s="1" t="s">
        <v>73</v>
      </c>
      <c r="D89" s="1" t="s">
        <v>74</v>
      </c>
      <c r="E89" s="1">
        <v>0</v>
      </c>
      <c r="F89" s="1">
        <v>0</v>
      </c>
      <c r="G89" s="1">
        <v>0</v>
      </c>
      <c r="H89" s="1">
        <v>0</v>
      </c>
      <c r="I89" s="1">
        <v>1</v>
      </c>
      <c r="J89" s="1">
        <v>0</v>
      </c>
      <c r="K89" s="1">
        <v>0</v>
      </c>
      <c r="L89" s="1">
        <v>0</v>
      </c>
      <c r="M89" s="1">
        <v>0</v>
      </c>
      <c r="N89" s="1">
        <v>0</v>
      </c>
      <c r="O89" s="1">
        <v>0</v>
      </c>
      <c r="P89" s="1">
        <v>0</v>
      </c>
      <c r="Q89" s="1">
        <v>0</v>
      </c>
      <c r="R89" s="1">
        <v>0</v>
      </c>
      <c r="S89" s="1">
        <v>0</v>
      </c>
      <c r="T89" s="1">
        <v>1</v>
      </c>
      <c r="U89" s="1">
        <v>0</v>
      </c>
      <c r="V89" s="1">
        <v>1</v>
      </c>
      <c r="W89" s="9"/>
      <c r="X89" s="9"/>
    </row>
    <row r="90" spans="1:24" x14ac:dyDescent="0.35">
      <c r="A90" s="1" t="s">
        <v>223</v>
      </c>
      <c r="B90" s="1" t="s">
        <v>224</v>
      </c>
      <c r="C90" s="1" t="s">
        <v>69</v>
      </c>
      <c r="D90" s="1" t="s">
        <v>70</v>
      </c>
      <c r="E90" s="1">
        <v>0</v>
      </c>
      <c r="F90" s="1">
        <v>0</v>
      </c>
      <c r="G90" s="1">
        <v>0</v>
      </c>
      <c r="H90" s="1">
        <v>0</v>
      </c>
      <c r="I90" s="1">
        <v>1</v>
      </c>
      <c r="J90" s="1">
        <v>0</v>
      </c>
      <c r="K90" s="1">
        <v>0</v>
      </c>
      <c r="L90" s="1">
        <v>0</v>
      </c>
      <c r="M90" s="1">
        <v>0</v>
      </c>
      <c r="N90" s="1">
        <v>0</v>
      </c>
      <c r="O90" s="1">
        <v>0</v>
      </c>
      <c r="P90" s="1">
        <v>0</v>
      </c>
      <c r="Q90" s="1">
        <v>0</v>
      </c>
      <c r="R90" s="1">
        <v>0</v>
      </c>
      <c r="S90" s="1">
        <v>0</v>
      </c>
      <c r="T90" s="1">
        <v>0</v>
      </c>
      <c r="U90" s="1">
        <v>0</v>
      </c>
      <c r="V90" s="1">
        <v>0</v>
      </c>
      <c r="W90" s="9"/>
      <c r="X90" s="9"/>
    </row>
    <row r="91" spans="1:24" x14ac:dyDescent="0.35">
      <c r="A91" s="1" t="s">
        <v>225</v>
      </c>
      <c r="B91" s="1" t="s">
        <v>226</v>
      </c>
      <c r="C91" s="1" t="s">
        <v>67</v>
      </c>
      <c r="D91" s="1" t="s">
        <v>68</v>
      </c>
      <c r="E91" s="1">
        <v>0</v>
      </c>
      <c r="F91" s="1">
        <v>0</v>
      </c>
      <c r="G91" s="1">
        <v>0</v>
      </c>
      <c r="H91" s="1">
        <v>0</v>
      </c>
      <c r="I91" s="1">
        <v>0</v>
      </c>
      <c r="J91" s="1">
        <v>0</v>
      </c>
      <c r="K91" s="1">
        <v>1</v>
      </c>
      <c r="L91" s="1">
        <v>0</v>
      </c>
      <c r="M91" s="1">
        <v>0</v>
      </c>
      <c r="N91" s="1">
        <v>0</v>
      </c>
      <c r="O91" s="1">
        <v>0</v>
      </c>
      <c r="P91" s="1">
        <v>1</v>
      </c>
      <c r="Q91" s="1">
        <v>0</v>
      </c>
      <c r="R91" s="1">
        <v>0</v>
      </c>
      <c r="S91" s="1">
        <v>0</v>
      </c>
      <c r="T91" s="1">
        <v>0</v>
      </c>
      <c r="U91" s="1">
        <v>0</v>
      </c>
      <c r="V91" s="1">
        <v>0</v>
      </c>
      <c r="W91" s="9"/>
      <c r="X91" s="9"/>
    </row>
    <row r="92" spans="1:24"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9"/>
      <c r="X92" s="9"/>
    </row>
    <row r="93" spans="1:24" x14ac:dyDescent="0.35">
      <c r="A93" s="1" t="s">
        <v>229</v>
      </c>
      <c r="B93" s="1" t="s">
        <v>230</v>
      </c>
      <c r="C93" s="1" t="s">
        <v>57</v>
      </c>
      <c r="D93" s="1" t="s">
        <v>58</v>
      </c>
      <c r="E93" s="1">
        <v>0</v>
      </c>
      <c r="F93" s="1">
        <v>0</v>
      </c>
      <c r="G93" s="1">
        <v>0</v>
      </c>
      <c r="H93" s="1">
        <v>1</v>
      </c>
      <c r="I93" s="1">
        <v>0</v>
      </c>
      <c r="J93" s="1">
        <v>0</v>
      </c>
      <c r="K93" s="1">
        <v>0</v>
      </c>
      <c r="L93" s="1">
        <v>0</v>
      </c>
      <c r="M93" s="1">
        <v>0</v>
      </c>
      <c r="N93" s="1">
        <v>0</v>
      </c>
      <c r="O93" s="1">
        <v>0</v>
      </c>
      <c r="P93" s="1">
        <v>0</v>
      </c>
      <c r="Q93" s="1">
        <v>0</v>
      </c>
      <c r="R93" s="1">
        <v>0</v>
      </c>
      <c r="S93" s="1">
        <v>0</v>
      </c>
      <c r="T93" s="1">
        <v>0</v>
      </c>
      <c r="U93" s="1">
        <v>0</v>
      </c>
      <c r="V93" s="1">
        <v>0</v>
      </c>
      <c r="W93" s="9"/>
      <c r="X93" s="9"/>
    </row>
    <row r="94" spans="1:24"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9"/>
      <c r="X94" s="9"/>
    </row>
    <row r="95" spans="1:24"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9"/>
      <c r="X95" s="9"/>
    </row>
    <row r="96" spans="1:24" x14ac:dyDescent="0.35">
      <c r="A96" s="1" t="s">
        <v>235</v>
      </c>
      <c r="B96" s="1" t="s">
        <v>236</v>
      </c>
      <c r="C96" s="1" t="s">
        <v>67</v>
      </c>
      <c r="D96" s="1" t="s">
        <v>68</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9"/>
      <c r="X96" s="9"/>
    </row>
    <row r="97" spans="1:24" x14ac:dyDescent="0.35">
      <c r="A97" s="1" t="s">
        <v>237</v>
      </c>
      <c r="B97" s="1" t="s">
        <v>238</v>
      </c>
      <c r="C97" s="1" t="s">
        <v>61</v>
      </c>
      <c r="D97" s="1" t="s">
        <v>62</v>
      </c>
      <c r="E97" s="1">
        <v>0</v>
      </c>
      <c r="F97" s="1">
        <v>0</v>
      </c>
      <c r="G97" s="1">
        <v>0</v>
      </c>
      <c r="H97" s="1">
        <v>0</v>
      </c>
      <c r="I97" s="1">
        <v>0</v>
      </c>
      <c r="J97" s="1">
        <v>0</v>
      </c>
      <c r="K97" s="1">
        <v>0</v>
      </c>
      <c r="L97" s="1">
        <v>0</v>
      </c>
      <c r="M97" s="1">
        <v>0</v>
      </c>
      <c r="N97" s="1">
        <v>1</v>
      </c>
      <c r="O97" s="1">
        <v>1</v>
      </c>
      <c r="P97" s="1">
        <v>0</v>
      </c>
      <c r="Q97" s="1">
        <v>0</v>
      </c>
      <c r="R97" s="1">
        <v>0</v>
      </c>
      <c r="S97" s="1">
        <v>0</v>
      </c>
      <c r="T97" s="1">
        <v>0</v>
      </c>
      <c r="U97" s="1">
        <v>0</v>
      </c>
      <c r="V97" s="1">
        <v>0</v>
      </c>
      <c r="W97" s="9"/>
      <c r="X97" s="9"/>
    </row>
    <row r="98" spans="1:24" x14ac:dyDescent="0.35">
      <c r="A98" s="1" t="s">
        <v>239</v>
      </c>
      <c r="B98" s="1" t="s">
        <v>240</v>
      </c>
      <c r="C98" s="1" t="s">
        <v>59</v>
      </c>
      <c r="D98" s="1" t="s">
        <v>60</v>
      </c>
      <c r="E98" s="1">
        <v>0</v>
      </c>
      <c r="F98" s="1">
        <v>0</v>
      </c>
      <c r="G98" s="1">
        <v>2</v>
      </c>
      <c r="H98" s="1">
        <v>1</v>
      </c>
      <c r="I98" s="1">
        <v>4</v>
      </c>
      <c r="J98" s="1">
        <v>2</v>
      </c>
      <c r="K98" s="1">
        <v>0</v>
      </c>
      <c r="L98" s="1">
        <v>0</v>
      </c>
      <c r="M98" s="1">
        <v>0</v>
      </c>
      <c r="N98" s="1">
        <v>3</v>
      </c>
      <c r="O98" s="1">
        <v>2</v>
      </c>
      <c r="P98" s="1">
        <v>0</v>
      </c>
      <c r="Q98" s="1">
        <v>1</v>
      </c>
      <c r="R98" s="1">
        <v>2</v>
      </c>
      <c r="S98" s="1">
        <v>2</v>
      </c>
      <c r="T98" s="1">
        <v>0</v>
      </c>
      <c r="U98" s="1">
        <v>1</v>
      </c>
      <c r="V98" s="1">
        <v>2</v>
      </c>
      <c r="W98" s="9"/>
      <c r="X98" s="9"/>
    </row>
    <row r="99" spans="1:24" x14ac:dyDescent="0.35">
      <c r="A99" s="1" t="s">
        <v>241</v>
      </c>
      <c r="B99" s="1" t="s">
        <v>242</v>
      </c>
      <c r="C99" s="1" t="s">
        <v>73</v>
      </c>
      <c r="D99" s="1" t="s">
        <v>74</v>
      </c>
      <c r="E99" s="1">
        <v>0</v>
      </c>
      <c r="F99" s="1">
        <v>0</v>
      </c>
      <c r="G99" s="1">
        <v>0</v>
      </c>
      <c r="H99" s="1">
        <v>0</v>
      </c>
      <c r="I99" s="1">
        <v>0</v>
      </c>
      <c r="J99" s="1">
        <v>0</v>
      </c>
      <c r="K99" s="1">
        <v>0</v>
      </c>
      <c r="L99" s="1">
        <v>0</v>
      </c>
      <c r="M99" s="1">
        <v>0</v>
      </c>
      <c r="N99" s="1">
        <v>0</v>
      </c>
      <c r="O99" s="1">
        <v>0</v>
      </c>
      <c r="P99" s="1">
        <v>0</v>
      </c>
      <c r="Q99" s="1">
        <v>0</v>
      </c>
      <c r="R99" s="1">
        <v>0</v>
      </c>
      <c r="S99" s="1">
        <v>0</v>
      </c>
      <c r="T99" s="1">
        <v>0</v>
      </c>
      <c r="U99" s="1">
        <v>1</v>
      </c>
      <c r="V99" s="1">
        <v>1</v>
      </c>
      <c r="W99" s="9"/>
      <c r="X99" s="9"/>
    </row>
    <row r="100" spans="1:24" x14ac:dyDescent="0.35">
      <c r="A100" s="1" t="s">
        <v>243</v>
      </c>
      <c r="B100" s="1" t="s">
        <v>244</v>
      </c>
      <c r="C100" s="1" t="s">
        <v>71</v>
      </c>
      <c r="D100" s="1" t="s">
        <v>72</v>
      </c>
      <c r="E100" s="1">
        <v>0</v>
      </c>
      <c r="F100" s="1">
        <v>0</v>
      </c>
      <c r="G100" s="1">
        <v>0</v>
      </c>
      <c r="H100" s="1">
        <v>0</v>
      </c>
      <c r="I100" s="1">
        <v>0</v>
      </c>
      <c r="J100" s="1">
        <v>0</v>
      </c>
      <c r="K100" s="1">
        <v>0</v>
      </c>
      <c r="L100" s="1">
        <v>2</v>
      </c>
      <c r="M100" s="1">
        <v>0</v>
      </c>
      <c r="N100" s="1">
        <v>0</v>
      </c>
      <c r="O100" s="1">
        <v>0</v>
      </c>
      <c r="P100" s="1">
        <v>0</v>
      </c>
      <c r="Q100" s="1">
        <v>0</v>
      </c>
      <c r="R100" s="1">
        <v>0</v>
      </c>
      <c r="S100" s="1">
        <v>0</v>
      </c>
      <c r="T100" s="1">
        <v>2</v>
      </c>
      <c r="U100" s="1">
        <v>0</v>
      </c>
      <c r="V100" s="1">
        <v>0</v>
      </c>
      <c r="W100" s="9"/>
      <c r="X100" s="9"/>
    </row>
    <row r="101" spans="1:24"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9"/>
      <c r="X101" s="9"/>
    </row>
    <row r="102" spans="1:24" x14ac:dyDescent="0.35">
      <c r="A102" s="1" t="s">
        <v>247</v>
      </c>
      <c r="B102" s="1" t="s">
        <v>248</v>
      </c>
      <c r="C102" s="1" t="s">
        <v>67</v>
      </c>
      <c r="D102" s="1" t="s">
        <v>68</v>
      </c>
      <c r="E102" s="1"/>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9"/>
      <c r="X102" s="9"/>
    </row>
    <row r="103" spans="1:24"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1</v>
      </c>
      <c r="V103" s="1">
        <v>0</v>
      </c>
      <c r="W103" s="9"/>
      <c r="X103" s="9"/>
    </row>
    <row r="104" spans="1:24" x14ac:dyDescent="0.35">
      <c r="A104" s="1" t="s">
        <v>251</v>
      </c>
      <c r="B104" s="1" t="s">
        <v>252</v>
      </c>
      <c r="C104" s="1" t="s">
        <v>65</v>
      </c>
      <c r="D104" s="1" t="s">
        <v>66</v>
      </c>
      <c r="E104" s="1"/>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1</v>
      </c>
      <c r="W104" s="9"/>
      <c r="X104" s="9"/>
    </row>
    <row r="105" spans="1:24" x14ac:dyDescent="0.35">
      <c r="A105" s="1" t="s">
        <v>253</v>
      </c>
      <c r="B105" s="1" t="s">
        <v>254</v>
      </c>
      <c r="C105" s="1" t="s">
        <v>67</v>
      </c>
      <c r="D105" s="1" t="s">
        <v>68</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9"/>
      <c r="X105" s="9"/>
    </row>
    <row r="106" spans="1:24" x14ac:dyDescent="0.35">
      <c r="A106" s="1" t="s">
        <v>255</v>
      </c>
      <c r="B106" s="1" t="s">
        <v>256</v>
      </c>
      <c r="C106" s="1" t="s">
        <v>57</v>
      </c>
      <c r="D106" s="1" t="s">
        <v>58</v>
      </c>
      <c r="E106" s="1">
        <v>2</v>
      </c>
      <c r="F106" s="1">
        <v>0</v>
      </c>
      <c r="G106" s="1">
        <v>0</v>
      </c>
      <c r="H106" s="1">
        <v>0</v>
      </c>
      <c r="I106" s="1">
        <v>0</v>
      </c>
      <c r="J106" s="1">
        <v>0</v>
      </c>
      <c r="K106" s="1">
        <v>0</v>
      </c>
      <c r="L106" s="1">
        <v>0</v>
      </c>
      <c r="M106" s="1">
        <v>0</v>
      </c>
      <c r="N106" s="1">
        <v>0</v>
      </c>
      <c r="O106" s="1">
        <v>0</v>
      </c>
      <c r="P106" s="1">
        <v>0</v>
      </c>
      <c r="Q106" s="1">
        <v>0</v>
      </c>
      <c r="R106" s="1">
        <v>0</v>
      </c>
      <c r="S106" s="1">
        <v>1</v>
      </c>
      <c r="T106" s="1">
        <v>1</v>
      </c>
      <c r="U106" s="1">
        <v>1</v>
      </c>
      <c r="V106" s="1">
        <v>0</v>
      </c>
      <c r="W106" s="9"/>
      <c r="X106" s="9"/>
    </row>
    <row r="107" spans="1:24"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9"/>
      <c r="X107" s="9"/>
    </row>
    <row r="108" spans="1:24" x14ac:dyDescent="0.35">
      <c r="A108" s="1" t="s">
        <v>259</v>
      </c>
      <c r="B108" s="1" t="s">
        <v>260</v>
      </c>
      <c r="C108" s="1" t="s">
        <v>67</v>
      </c>
      <c r="D108" s="1" t="s">
        <v>68</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9"/>
      <c r="X108" s="9"/>
    </row>
    <row r="109" spans="1:24" x14ac:dyDescent="0.35">
      <c r="A109" s="1" t="s">
        <v>261</v>
      </c>
      <c r="B109" s="1" t="s">
        <v>262</v>
      </c>
      <c r="C109" s="1" t="s">
        <v>59</v>
      </c>
      <c r="D109" s="1" t="s">
        <v>60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9"/>
      <c r="X109" s="9"/>
    </row>
    <row r="110" spans="1:24" x14ac:dyDescent="0.35">
      <c r="A110" s="1" t="s">
        <v>263</v>
      </c>
      <c r="B110" s="1" t="s">
        <v>264</v>
      </c>
      <c r="C110" s="1" t="s">
        <v>69</v>
      </c>
      <c r="D110" s="1" t="s">
        <v>70</v>
      </c>
      <c r="E110" s="1">
        <v>0</v>
      </c>
      <c r="F110" s="1">
        <v>1</v>
      </c>
      <c r="G110" s="1">
        <v>0</v>
      </c>
      <c r="H110" s="1">
        <v>1</v>
      </c>
      <c r="I110" s="1">
        <v>2</v>
      </c>
      <c r="J110" s="1">
        <v>0</v>
      </c>
      <c r="K110" s="1">
        <v>1</v>
      </c>
      <c r="L110" s="1">
        <v>0</v>
      </c>
      <c r="M110" s="1">
        <v>0</v>
      </c>
      <c r="N110" s="1">
        <v>0</v>
      </c>
      <c r="O110" s="1">
        <v>2</v>
      </c>
      <c r="P110" s="1">
        <v>0</v>
      </c>
      <c r="Q110" s="1">
        <v>0</v>
      </c>
      <c r="R110" s="1">
        <v>0</v>
      </c>
      <c r="S110" s="1">
        <v>0</v>
      </c>
      <c r="T110" s="1">
        <v>0</v>
      </c>
      <c r="U110" s="1">
        <v>0</v>
      </c>
      <c r="V110" s="1">
        <v>0</v>
      </c>
      <c r="W110" s="9"/>
      <c r="X110" s="9"/>
    </row>
    <row r="111" spans="1:24" x14ac:dyDescent="0.35">
      <c r="A111" s="1" t="s">
        <v>265</v>
      </c>
      <c r="B111" s="1" t="s">
        <v>266</v>
      </c>
      <c r="C111" s="1" t="s">
        <v>67</v>
      </c>
      <c r="D111" s="1" t="s">
        <v>68</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9"/>
      <c r="X111" s="9"/>
    </row>
    <row r="112" spans="1:24" x14ac:dyDescent="0.35">
      <c r="A112" s="1" t="s">
        <v>267</v>
      </c>
      <c r="B112" s="1" t="s">
        <v>268</v>
      </c>
      <c r="C112" s="1" t="s">
        <v>61</v>
      </c>
      <c r="D112" s="1" t="s">
        <v>62</v>
      </c>
      <c r="E112" s="1">
        <v>0</v>
      </c>
      <c r="F112" s="1">
        <v>0</v>
      </c>
      <c r="G112" s="1">
        <v>0</v>
      </c>
      <c r="H112" s="1">
        <v>0</v>
      </c>
      <c r="I112" s="1">
        <v>0</v>
      </c>
      <c r="J112" s="1">
        <v>0</v>
      </c>
      <c r="K112" s="1">
        <v>1</v>
      </c>
      <c r="L112" s="1">
        <v>0</v>
      </c>
      <c r="M112" s="1">
        <v>0</v>
      </c>
      <c r="N112" s="1">
        <v>0</v>
      </c>
      <c r="O112" s="1">
        <v>0</v>
      </c>
      <c r="P112" s="1">
        <v>0</v>
      </c>
      <c r="Q112" s="1">
        <v>0</v>
      </c>
      <c r="R112" s="1">
        <v>1</v>
      </c>
      <c r="S112" s="1">
        <v>0</v>
      </c>
      <c r="T112" s="1">
        <v>0</v>
      </c>
      <c r="U112" s="1">
        <v>0</v>
      </c>
      <c r="V112" s="1">
        <v>1</v>
      </c>
      <c r="W112" s="9"/>
      <c r="X112" s="9"/>
    </row>
    <row r="113" spans="1:24" x14ac:dyDescent="0.35">
      <c r="A113" s="1" t="s">
        <v>269</v>
      </c>
      <c r="B113" s="1" t="s">
        <v>270</v>
      </c>
      <c r="C113" s="1" t="s">
        <v>67</v>
      </c>
      <c r="D113" s="1" t="s">
        <v>68</v>
      </c>
      <c r="E113" s="1">
        <v>0</v>
      </c>
      <c r="F113" s="1">
        <v>0</v>
      </c>
      <c r="G113" s="1">
        <v>0</v>
      </c>
      <c r="H113" s="1">
        <v>0</v>
      </c>
      <c r="I113" s="1">
        <v>0</v>
      </c>
      <c r="J113" s="1">
        <v>0</v>
      </c>
      <c r="K113" s="1">
        <v>1</v>
      </c>
      <c r="L113" s="1">
        <v>0</v>
      </c>
      <c r="M113" s="1">
        <v>0</v>
      </c>
      <c r="N113" s="1">
        <v>0</v>
      </c>
      <c r="O113" s="1">
        <v>0</v>
      </c>
      <c r="P113" s="1">
        <v>0</v>
      </c>
      <c r="Q113" s="1">
        <v>0</v>
      </c>
      <c r="R113" s="1">
        <v>0</v>
      </c>
      <c r="S113" s="1">
        <v>0</v>
      </c>
      <c r="T113" s="1">
        <v>0</v>
      </c>
      <c r="U113" s="1">
        <v>0</v>
      </c>
      <c r="V113" s="1">
        <v>0</v>
      </c>
      <c r="W113" s="9"/>
      <c r="X113" s="9"/>
    </row>
    <row r="114" spans="1:24"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9"/>
      <c r="X114" s="9"/>
    </row>
    <row r="115" spans="1:24" x14ac:dyDescent="0.35">
      <c r="A115" s="1" t="s">
        <v>273</v>
      </c>
      <c r="B115" s="1" t="s">
        <v>274</v>
      </c>
      <c r="C115" s="1" t="s">
        <v>65</v>
      </c>
      <c r="D115" s="1" t="s">
        <v>66</v>
      </c>
      <c r="E115" s="1"/>
      <c r="F115" s="1">
        <v>0</v>
      </c>
      <c r="G115" s="1">
        <v>1</v>
      </c>
      <c r="H115" s="1">
        <v>0</v>
      </c>
      <c r="I115" s="1">
        <v>0</v>
      </c>
      <c r="J115" s="1">
        <v>0</v>
      </c>
      <c r="K115" s="1">
        <v>0</v>
      </c>
      <c r="L115" s="1">
        <v>0</v>
      </c>
      <c r="M115" s="1">
        <v>0</v>
      </c>
      <c r="N115" s="1">
        <v>0</v>
      </c>
      <c r="O115" s="1">
        <v>0</v>
      </c>
      <c r="P115" s="1">
        <v>0</v>
      </c>
      <c r="Q115" s="1">
        <v>0</v>
      </c>
      <c r="R115" s="1">
        <v>0</v>
      </c>
      <c r="S115" s="1">
        <v>2</v>
      </c>
      <c r="T115" s="1">
        <v>0</v>
      </c>
      <c r="U115" s="1">
        <v>0</v>
      </c>
      <c r="V115" s="1">
        <v>0</v>
      </c>
      <c r="W115" s="9"/>
      <c r="X115" s="9"/>
    </row>
    <row r="116" spans="1:24" x14ac:dyDescent="0.35">
      <c r="A116" s="1" t="s">
        <v>275</v>
      </c>
      <c r="B116" s="1" t="s">
        <v>276</v>
      </c>
      <c r="C116" s="1" t="s">
        <v>63</v>
      </c>
      <c r="D116" s="1" t="s">
        <v>64</v>
      </c>
      <c r="E116" s="1">
        <v>0</v>
      </c>
      <c r="F116" s="1">
        <v>0</v>
      </c>
      <c r="G116" s="1">
        <v>0</v>
      </c>
      <c r="H116" s="1">
        <v>1</v>
      </c>
      <c r="I116" s="1">
        <v>1</v>
      </c>
      <c r="J116" s="1">
        <v>0</v>
      </c>
      <c r="K116" s="1">
        <v>0</v>
      </c>
      <c r="L116" s="1">
        <v>0</v>
      </c>
      <c r="M116" s="1">
        <v>0</v>
      </c>
      <c r="N116" s="1">
        <v>0</v>
      </c>
      <c r="O116" s="1">
        <v>0</v>
      </c>
      <c r="P116" s="1">
        <v>0</v>
      </c>
      <c r="Q116" s="1">
        <v>0</v>
      </c>
      <c r="R116" s="1">
        <v>0</v>
      </c>
      <c r="S116" s="1">
        <v>0</v>
      </c>
      <c r="T116" s="1">
        <v>0</v>
      </c>
      <c r="U116" s="1">
        <v>0</v>
      </c>
      <c r="V116" s="1">
        <v>0</v>
      </c>
      <c r="W116" s="9"/>
      <c r="X116" s="9"/>
    </row>
    <row r="117" spans="1:24" x14ac:dyDescent="0.35">
      <c r="A117" s="1" t="s">
        <v>277</v>
      </c>
      <c r="B117" s="1" t="s">
        <v>278</v>
      </c>
      <c r="C117" s="1" t="s">
        <v>59</v>
      </c>
      <c r="D117" s="1" t="s">
        <v>60</v>
      </c>
      <c r="E117" s="1">
        <v>1</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9"/>
      <c r="X117" s="9"/>
    </row>
    <row r="118" spans="1:24" x14ac:dyDescent="0.35">
      <c r="A118" s="1" t="s">
        <v>279</v>
      </c>
      <c r="B118" s="1" t="s">
        <v>280</v>
      </c>
      <c r="C118" s="1" t="s">
        <v>69</v>
      </c>
      <c r="D118" s="1" t="s">
        <v>70</v>
      </c>
      <c r="E118" s="1">
        <v>1</v>
      </c>
      <c r="F118" s="1">
        <v>0</v>
      </c>
      <c r="G118" s="1">
        <v>0</v>
      </c>
      <c r="H118" s="1">
        <v>1</v>
      </c>
      <c r="I118" s="1">
        <v>0</v>
      </c>
      <c r="J118" s="1">
        <v>0</v>
      </c>
      <c r="K118" s="1">
        <v>0</v>
      </c>
      <c r="L118" s="1">
        <v>0</v>
      </c>
      <c r="M118" s="1">
        <v>0</v>
      </c>
      <c r="N118" s="1">
        <v>0</v>
      </c>
      <c r="O118" s="1">
        <v>0</v>
      </c>
      <c r="P118" s="1">
        <v>1</v>
      </c>
      <c r="Q118" s="1">
        <v>0</v>
      </c>
      <c r="R118" s="1">
        <v>0</v>
      </c>
      <c r="S118" s="1">
        <v>1</v>
      </c>
      <c r="T118" s="1">
        <v>0</v>
      </c>
      <c r="U118" s="1">
        <v>0</v>
      </c>
      <c r="V118" s="1">
        <v>0</v>
      </c>
      <c r="W118" s="9"/>
      <c r="X118" s="9"/>
    </row>
    <row r="119" spans="1:24" x14ac:dyDescent="0.35">
      <c r="A119" s="1" t="s">
        <v>281</v>
      </c>
      <c r="B119" s="1" t="s">
        <v>282</v>
      </c>
      <c r="C119" s="1" t="s">
        <v>67</v>
      </c>
      <c r="D119" s="1" t="s">
        <v>68</v>
      </c>
      <c r="E119" s="1">
        <v>0</v>
      </c>
      <c r="F119" s="1">
        <v>0</v>
      </c>
      <c r="G119" s="1">
        <v>0</v>
      </c>
      <c r="H119" s="1">
        <v>0</v>
      </c>
      <c r="I119" s="1">
        <v>0</v>
      </c>
      <c r="J119" s="1">
        <v>0</v>
      </c>
      <c r="K119" s="1">
        <v>0</v>
      </c>
      <c r="L119" s="1">
        <v>0</v>
      </c>
      <c r="M119" s="1">
        <v>0</v>
      </c>
      <c r="N119" s="1">
        <v>0</v>
      </c>
      <c r="O119" s="1">
        <v>0</v>
      </c>
      <c r="P119" s="1">
        <v>0</v>
      </c>
      <c r="Q119" s="1">
        <v>0</v>
      </c>
      <c r="R119" s="1">
        <v>0</v>
      </c>
      <c r="S119" s="1">
        <v>0</v>
      </c>
      <c r="T119" s="1">
        <v>1</v>
      </c>
      <c r="U119" s="1">
        <v>0</v>
      </c>
      <c r="V119" s="1">
        <v>0</v>
      </c>
      <c r="W119" s="9"/>
      <c r="X119" s="9"/>
    </row>
    <row r="120" spans="1:24" x14ac:dyDescent="0.35">
      <c r="A120" s="1" t="s">
        <v>283</v>
      </c>
      <c r="B120" s="1" t="s">
        <v>284</v>
      </c>
      <c r="C120" s="1" t="s">
        <v>67</v>
      </c>
      <c r="D120" s="1" t="s">
        <v>68</v>
      </c>
      <c r="E120" s="1">
        <v>0</v>
      </c>
      <c r="F120" s="1">
        <v>0</v>
      </c>
      <c r="G120" s="1">
        <v>0</v>
      </c>
      <c r="H120" s="1">
        <v>0</v>
      </c>
      <c r="I120" s="1">
        <v>0</v>
      </c>
      <c r="J120" s="1">
        <v>0</v>
      </c>
      <c r="K120" s="1">
        <v>0</v>
      </c>
      <c r="L120" s="1">
        <v>0</v>
      </c>
      <c r="M120" s="1">
        <v>0</v>
      </c>
      <c r="N120" s="1">
        <v>0</v>
      </c>
      <c r="O120" s="1">
        <v>0</v>
      </c>
      <c r="P120" s="1">
        <v>0</v>
      </c>
      <c r="Q120" s="1">
        <v>1</v>
      </c>
      <c r="R120" s="1">
        <v>0</v>
      </c>
      <c r="S120" s="1">
        <v>0</v>
      </c>
      <c r="T120" s="1">
        <v>0</v>
      </c>
      <c r="U120" s="1">
        <v>1</v>
      </c>
      <c r="V120" s="1">
        <v>1</v>
      </c>
      <c r="W120" s="9"/>
      <c r="X120" s="9"/>
    </row>
    <row r="121" spans="1:24" x14ac:dyDescent="0.35">
      <c r="A121" s="1" t="s">
        <v>285</v>
      </c>
      <c r="B121" s="1" t="s">
        <v>286</v>
      </c>
      <c r="C121" s="1" t="s">
        <v>61</v>
      </c>
      <c r="D121" s="1" t="s">
        <v>62</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1</v>
      </c>
      <c r="W121" s="9"/>
      <c r="X121" s="9"/>
    </row>
    <row r="122" spans="1:24" x14ac:dyDescent="0.35">
      <c r="A122" s="1" t="s">
        <v>287</v>
      </c>
      <c r="B122" s="1" t="s">
        <v>58</v>
      </c>
      <c r="C122" s="1" t="s">
        <v>57</v>
      </c>
      <c r="D122" s="1" t="s">
        <v>58</v>
      </c>
      <c r="E122" s="1">
        <v>7</v>
      </c>
      <c r="F122" s="1">
        <v>0</v>
      </c>
      <c r="G122" s="1">
        <v>3</v>
      </c>
      <c r="H122" s="1">
        <v>3</v>
      </c>
      <c r="I122" s="1">
        <v>10</v>
      </c>
      <c r="J122" s="1">
        <v>6</v>
      </c>
      <c r="K122" s="1">
        <v>2</v>
      </c>
      <c r="L122" s="1">
        <v>2</v>
      </c>
      <c r="M122" s="1">
        <v>2</v>
      </c>
      <c r="N122" s="1">
        <v>0</v>
      </c>
      <c r="O122" s="1">
        <v>13</v>
      </c>
      <c r="P122" s="1">
        <v>5</v>
      </c>
      <c r="Q122" s="1">
        <v>3</v>
      </c>
      <c r="R122" s="1">
        <v>7</v>
      </c>
      <c r="S122" s="1">
        <v>0</v>
      </c>
      <c r="T122" s="1">
        <v>6</v>
      </c>
      <c r="U122" s="1">
        <v>2</v>
      </c>
      <c r="V122" s="1">
        <v>0</v>
      </c>
      <c r="W122" s="9"/>
      <c r="X122" s="9"/>
    </row>
    <row r="123" spans="1:24" x14ac:dyDescent="0.35">
      <c r="A123" s="1" t="s">
        <v>288</v>
      </c>
      <c r="B123" s="1" t="s">
        <v>289</v>
      </c>
      <c r="C123" s="1" t="s">
        <v>57</v>
      </c>
      <c r="D123" s="1" t="s">
        <v>58</v>
      </c>
      <c r="E123" s="1">
        <v>0</v>
      </c>
      <c r="F123" s="1">
        <v>0</v>
      </c>
      <c r="G123" s="1">
        <v>0</v>
      </c>
      <c r="H123" s="1">
        <v>0</v>
      </c>
      <c r="I123" s="1">
        <v>1</v>
      </c>
      <c r="J123" s="1">
        <v>1</v>
      </c>
      <c r="K123" s="1">
        <v>1</v>
      </c>
      <c r="L123" s="1">
        <v>0</v>
      </c>
      <c r="M123" s="1">
        <v>0</v>
      </c>
      <c r="N123" s="1">
        <v>0</v>
      </c>
      <c r="O123" s="1">
        <v>0</v>
      </c>
      <c r="P123" s="1">
        <v>0</v>
      </c>
      <c r="Q123" s="1">
        <v>0</v>
      </c>
      <c r="R123" s="1">
        <v>0</v>
      </c>
      <c r="S123" s="1">
        <v>2</v>
      </c>
      <c r="T123" s="1">
        <v>0</v>
      </c>
      <c r="U123" s="1">
        <v>0</v>
      </c>
      <c r="V123" s="1">
        <v>0</v>
      </c>
      <c r="W123" s="9"/>
      <c r="X123" s="9"/>
    </row>
    <row r="124" spans="1:24" x14ac:dyDescent="0.35">
      <c r="A124" s="1" t="s">
        <v>290</v>
      </c>
      <c r="B124" s="1" t="s">
        <v>291</v>
      </c>
      <c r="C124" s="1" t="s">
        <v>67</v>
      </c>
      <c r="D124" s="1" t="s">
        <v>68</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9"/>
      <c r="X124" s="9"/>
    </row>
    <row r="125" spans="1:24" x14ac:dyDescent="0.35">
      <c r="A125" s="1" t="s">
        <v>292</v>
      </c>
      <c r="B125" s="1" t="s">
        <v>293</v>
      </c>
      <c r="C125" s="1" t="s">
        <v>57</v>
      </c>
      <c r="D125" s="1" t="s">
        <v>58</v>
      </c>
      <c r="E125" s="1">
        <v>0</v>
      </c>
      <c r="F125" s="1">
        <v>0</v>
      </c>
      <c r="G125" s="1">
        <v>1</v>
      </c>
      <c r="H125" s="1">
        <v>1</v>
      </c>
      <c r="I125" s="1">
        <v>0</v>
      </c>
      <c r="J125" s="1">
        <v>0</v>
      </c>
      <c r="K125" s="1">
        <v>0</v>
      </c>
      <c r="L125" s="1">
        <v>0</v>
      </c>
      <c r="M125" s="1">
        <v>0</v>
      </c>
      <c r="N125" s="1">
        <v>0</v>
      </c>
      <c r="O125" s="1">
        <v>0</v>
      </c>
      <c r="P125" s="1">
        <v>0</v>
      </c>
      <c r="Q125" s="1">
        <v>0</v>
      </c>
      <c r="R125" s="1">
        <v>0</v>
      </c>
      <c r="S125" s="1">
        <v>0</v>
      </c>
      <c r="T125" s="1">
        <v>0</v>
      </c>
      <c r="U125" s="1">
        <v>0</v>
      </c>
      <c r="V125" s="1">
        <v>0</v>
      </c>
      <c r="W125" s="9"/>
      <c r="X125" s="9"/>
    </row>
    <row r="126" spans="1:24" x14ac:dyDescent="0.35">
      <c r="A126" s="1" t="s">
        <v>294</v>
      </c>
      <c r="B126" s="1" t="s">
        <v>295</v>
      </c>
      <c r="C126" s="1" t="s">
        <v>65</v>
      </c>
      <c r="D126" s="1" t="s">
        <v>66</v>
      </c>
      <c r="E126" s="1">
        <v>0</v>
      </c>
      <c r="F126" s="1">
        <v>0</v>
      </c>
      <c r="G126" s="1">
        <v>1</v>
      </c>
      <c r="H126" s="1">
        <v>0</v>
      </c>
      <c r="I126" s="1">
        <v>0</v>
      </c>
      <c r="J126" s="1">
        <v>0</v>
      </c>
      <c r="K126" s="1">
        <v>0</v>
      </c>
      <c r="L126" s="1">
        <v>0</v>
      </c>
      <c r="M126" s="1">
        <v>0</v>
      </c>
      <c r="N126" s="1">
        <v>0</v>
      </c>
      <c r="O126" s="1">
        <v>0</v>
      </c>
      <c r="P126" s="1">
        <v>0</v>
      </c>
      <c r="Q126" s="1">
        <v>0</v>
      </c>
      <c r="R126" s="1">
        <v>0</v>
      </c>
      <c r="S126" s="1">
        <v>0</v>
      </c>
      <c r="T126" s="1">
        <v>0</v>
      </c>
      <c r="U126" s="1">
        <v>0</v>
      </c>
      <c r="V126" s="1">
        <v>0</v>
      </c>
      <c r="W126" s="9"/>
      <c r="X126" s="9"/>
    </row>
    <row r="127" spans="1:24" x14ac:dyDescent="0.35">
      <c r="A127" s="1" t="s">
        <v>296</v>
      </c>
      <c r="B127" s="1" t="s">
        <v>297</v>
      </c>
      <c r="C127" s="1" t="s">
        <v>73</v>
      </c>
      <c r="D127" s="1" t="s">
        <v>74</v>
      </c>
      <c r="E127" s="1">
        <v>3</v>
      </c>
      <c r="F127" s="1">
        <v>0</v>
      </c>
      <c r="G127" s="1">
        <v>0</v>
      </c>
      <c r="H127" s="1">
        <v>0</v>
      </c>
      <c r="I127" s="1">
        <v>0</v>
      </c>
      <c r="J127" s="1">
        <v>0</v>
      </c>
      <c r="K127" s="1">
        <v>0</v>
      </c>
      <c r="L127" s="1">
        <v>0</v>
      </c>
      <c r="M127" s="1">
        <v>0</v>
      </c>
      <c r="N127" s="1">
        <v>1</v>
      </c>
      <c r="O127" s="1">
        <v>0</v>
      </c>
      <c r="P127" s="1">
        <v>0</v>
      </c>
      <c r="Q127" s="1">
        <v>0</v>
      </c>
      <c r="R127" s="1">
        <v>0</v>
      </c>
      <c r="S127" s="1">
        <v>0</v>
      </c>
      <c r="T127" s="1">
        <v>0</v>
      </c>
      <c r="U127" s="1">
        <v>0</v>
      </c>
      <c r="V127" s="1">
        <v>0</v>
      </c>
      <c r="W127" s="9"/>
      <c r="X127" s="9"/>
    </row>
    <row r="128" spans="1:24" x14ac:dyDescent="0.35">
      <c r="A128" s="1" t="s">
        <v>298</v>
      </c>
      <c r="B128" s="1" t="s">
        <v>299</v>
      </c>
      <c r="C128" s="1" t="s">
        <v>57</v>
      </c>
      <c r="D128" s="1" t="s">
        <v>58</v>
      </c>
      <c r="E128" s="1">
        <v>1</v>
      </c>
      <c r="F128" s="1">
        <v>0</v>
      </c>
      <c r="G128" s="1">
        <v>1</v>
      </c>
      <c r="H128" s="1">
        <v>0</v>
      </c>
      <c r="I128" s="1">
        <v>0</v>
      </c>
      <c r="J128" s="1">
        <v>0</v>
      </c>
      <c r="K128" s="1">
        <v>0</v>
      </c>
      <c r="L128" s="1">
        <v>0</v>
      </c>
      <c r="M128" s="1">
        <v>0</v>
      </c>
      <c r="N128" s="1">
        <v>0</v>
      </c>
      <c r="O128" s="1">
        <v>0</v>
      </c>
      <c r="P128" s="1">
        <v>0</v>
      </c>
      <c r="Q128" s="1">
        <v>0</v>
      </c>
      <c r="R128" s="1">
        <v>0</v>
      </c>
      <c r="S128" s="1">
        <v>0</v>
      </c>
      <c r="T128" s="1">
        <v>0</v>
      </c>
      <c r="U128" s="1">
        <v>0</v>
      </c>
      <c r="V128" s="1">
        <v>0</v>
      </c>
      <c r="W128" s="9"/>
      <c r="X128" s="9"/>
    </row>
    <row r="129" spans="1:24" x14ac:dyDescent="0.35">
      <c r="A129" s="1" t="s">
        <v>300</v>
      </c>
      <c r="B129" s="1" t="s">
        <v>301</v>
      </c>
      <c r="C129" s="1" t="s">
        <v>59</v>
      </c>
      <c r="D129" s="1" t="s">
        <v>60</v>
      </c>
      <c r="E129" s="1">
        <v>1</v>
      </c>
      <c r="F129" s="1">
        <v>0</v>
      </c>
      <c r="G129" s="1">
        <v>0</v>
      </c>
      <c r="H129" s="1">
        <v>0</v>
      </c>
      <c r="I129" s="1">
        <v>0</v>
      </c>
      <c r="J129" s="1">
        <v>0</v>
      </c>
      <c r="K129" s="1">
        <v>0</v>
      </c>
      <c r="L129" s="1">
        <v>1</v>
      </c>
      <c r="M129" s="1">
        <v>0</v>
      </c>
      <c r="N129" s="1">
        <v>0</v>
      </c>
      <c r="O129" s="1">
        <v>0</v>
      </c>
      <c r="P129" s="1">
        <v>0</v>
      </c>
      <c r="Q129" s="1">
        <v>1</v>
      </c>
      <c r="R129" s="1">
        <v>0</v>
      </c>
      <c r="S129" s="1">
        <v>0</v>
      </c>
      <c r="T129" s="1">
        <v>0</v>
      </c>
      <c r="U129" s="1">
        <v>0</v>
      </c>
      <c r="V129" s="1">
        <v>0</v>
      </c>
      <c r="W129" s="9"/>
      <c r="X129" s="9"/>
    </row>
    <row r="130" spans="1:24" x14ac:dyDescent="0.35">
      <c r="A130" s="1" t="s">
        <v>302</v>
      </c>
      <c r="B130" s="1" t="s">
        <v>303</v>
      </c>
      <c r="C130" s="1" t="s">
        <v>57</v>
      </c>
      <c r="D130" s="1" t="s">
        <v>58</v>
      </c>
      <c r="E130" s="1">
        <v>1</v>
      </c>
      <c r="F130" s="1">
        <v>0</v>
      </c>
      <c r="G130" s="1">
        <v>0</v>
      </c>
      <c r="H130" s="1">
        <v>0</v>
      </c>
      <c r="I130" s="1">
        <v>0</v>
      </c>
      <c r="J130" s="1">
        <v>0</v>
      </c>
      <c r="K130" s="1">
        <v>1</v>
      </c>
      <c r="L130" s="1">
        <v>1</v>
      </c>
      <c r="M130" s="1">
        <v>1</v>
      </c>
      <c r="N130" s="1">
        <v>0</v>
      </c>
      <c r="O130" s="1">
        <v>0</v>
      </c>
      <c r="P130" s="1">
        <v>0</v>
      </c>
      <c r="Q130" s="1">
        <v>0</v>
      </c>
      <c r="R130" s="1">
        <v>0</v>
      </c>
      <c r="S130" s="1">
        <v>0</v>
      </c>
      <c r="T130" s="1">
        <v>0</v>
      </c>
      <c r="U130" s="1">
        <v>0</v>
      </c>
      <c r="V130" s="1">
        <v>0</v>
      </c>
      <c r="W130" s="9"/>
      <c r="X130" s="9"/>
    </row>
    <row r="131" spans="1:24" x14ac:dyDescent="0.35">
      <c r="A131" s="1" t="s">
        <v>304</v>
      </c>
      <c r="B131" s="1" t="s">
        <v>305</v>
      </c>
      <c r="C131" s="1" t="s">
        <v>61</v>
      </c>
      <c r="D131" s="1" t="s">
        <v>62</v>
      </c>
      <c r="E131" s="1">
        <v>0</v>
      </c>
      <c r="F131" s="1">
        <v>0</v>
      </c>
      <c r="G131" s="1">
        <v>0</v>
      </c>
      <c r="H131" s="1">
        <v>2</v>
      </c>
      <c r="I131" s="1">
        <v>0</v>
      </c>
      <c r="J131" s="1">
        <v>2</v>
      </c>
      <c r="K131" s="1">
        <v>0</v>
      </c>
      <c r="L131" s="1">
        <v>0</v>
      </c>
      <c r="M131" s="1">
        <v>0</v>
      </c>
      <c r="N131" s="1">
        <v>0</v>
      </c>
      <c r="O131" s="1">
        <v>3</v>
      </c>
      <c r="P131" s="1">
        <v>0</v>
      </c>
      <c r="Q131" s="1">
        <v>0</v>
      </c>
      <c r="R131" s="1">
        <v>0</v>
      </c>
      <c r="S131" s="1">
        <v>0</v>
      </c>
      <c r="T131" s="1">
        <v>0</v>
      </c>
      <c r="U131" s="1">
        <v>0</v>
      </c>
      <c r="V131" s="1">
        <v>0</v>
      </c>
      <c r="W131" s="9"/>
      <c r="X131" s="9"/>
    </row>
    <row r="132" spans="1:24" x14ac:dyDescent="0.35">
      <c r="A132" s="1" t="s">
        <v>306</v>
      </c>
      <c r="B132" s="1" t="s">
        <v>307</v>
      </c>
      <c r="C132" s="1" t="s">
        <v>73</v>
      </c>
      <c r="D132" s="1" t="s">
        <v>74</v>
      </c>
      <c r="E132" s="1"/>
      <c r="F132" s="1">
        <v>0</v>
      </c>
      <c r="G132" s="1">
        <v>0</v>
      </c>
      <c r="H132" s="1">
        <v>1</v>
      </c>
      <c r="I132" s="1">
        <v>1</v>
      </c>
      <c r="J132" s="1">
        <v>1</v>
      </c>
      <c r="K132" s="1">
        <v>1</v>
      </c>
      <c r="L132" s="1">
        <v>0</v>
      </c>
      <c r="M132" s="1">
        <v>0</v>
      </c>
      <c r="N132" s="1">
        <v>0</v>
      </c>
      <c r="O132" s="1">
        <v>0</v>
      </c>
      <c r="P132" s="1">
        <v>0</v>
      </c>
      <c r="Q132" s="1">
        <v>0</v>
      </c>
      <c r="R132" s="1">
        <v>4</v>
      </c>
      <c r="S132" s="1">
        <v>0</v>
      </c>
      <c r="T132" s="1">
        <v>0</v>
      </c>
      <c r="U132" s="1">
        <v>0</v>
      </c>
      <c r="V132" s="1">
        <v>0</v>
      </c>
      <c r="W132" s="9"/>
      <c r="X132" s="9"/>
    </row>
    <row r="133" spans="1:24" x14ac:dyDescent="0.35">
      <c r="A133" s="1" t="s">
        <v>308</v>
      </c>
      <c r="B133" s="1" t="s">
        <v>309</v>
      </c>
      <c r="C133" s="1" t="s">
        <v>57</v>
      </c>
      <c r="D133" s="1" t="s">
        <v>58</v>
      </c>
      <c r="E133" s="1"/>
      <c r="F133" s="1"/>
      <c r="G133" s="1">
        <v>2</v>
      </c>
      <c r="H133" s="1">
        <v>2</v>
      </c>
      <c r="I133" s="1">
        <v>2</v>
      </c>
      <c r="J133" s="1">
        <v>2</v>
      </c>
      <c r="K133" s="1">
        <v>0</v>
      </c>
      <c r="L133" s="1">
        <v>0</v>
      </c>
      <c r="M133" s="1">
        <v>0</v>
      </c>
      <c r="N133" s="1">
        <v>6</v>
      </c>
      <c r="O133" s="1">
        <v>1</v>
      </c>
      <c r="P133" s="1">
        <v>2</v>
      </c>
      <c r="Q133" s="1">
        <v>1</v>
      </c>
      <c r="R133" s="1">
        <v>0</v>
      </c>
      <c r="S133" s="1">
        <v>1</v>
      </c>
      <c r="T133" s="1">
        <v>0</v>
      </c>
      <c r="U133" s="1">
        <v>0</v>
      </c>
      <c r="V133" s="1">
        <v>0</v>
      </c>
      <c r="W133" s="9"/>
      <c r="X133" s="9"/>
    </row>
    <row r="134" spans="1:24"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9"/>
      <c r="X134" s="9"/>
    </row>
    <row r="135" spans="1:24" x14ac:dyDescent="0.35">
      <c r="A135" s="1" t="s">
        <v>312</v>
      </c>
      <c r="B135" s="1" t="s">
        <v>313</v>
      </c>
      <c r="C135" s="1" t="s">
        <v>63</v>
      </c>
      <c r="D135" s="1" t="s">
        <v>64</v>
      </c>
      <c r="E135" s="1">
        <v>0</v>
      </c>
      <c r="F135" s="1">
        <v>0</v>
      </c>
      <c r="G135" s="1">
        <v>0</v>
      </c>
      <c r="H135" s="1">
        <v>0</v>
      </c>
      <c r="I135" s="1">
        <v>0</v>
      </c>
      <c r="J135" s="1">
        <v>0</v>
      </c>
      <c r="K135" s="1">
        <v>0</v>
      </c>
      <c r="L135" s="1">
        <v>0</v>
      </c>
      <c r="M135" s="1">
        <v>0</v>
      </c>
      <c r="N135" s="1">
        <v>0</v>
      </c>
      <c r="O135" s="1">
        <v>0</v>
      </c>
      <c r="P135" s="1">
        <v>0</v>
      </c>
      <c r="Q135" s="1">
        <v>0</v>
      </c>
      <c r="R135" s="1">
        <v>1</v>
      </c>
      <c r="S135" s="1">
        <v>0</v>
      </c>
      <c r="T135" s="1">
        <v>0</v>
      </c>
      <c r="U135" s="1">
        <v>0</v>
      </c>
      <c r="V135" s="1">
        <v>0</v>
      </c>
      <c r="W135" s="9"/>
      <c r="X135" s="9"/>
    </row>
    <row r="136" spans="1:24" x14ac:dyDescent="0.35">
      <c r="A136" s="1" t="s">
        <v>314</v>
      </c>
      <c r="B136" s="1" t="s">
        <v>315</v>
      </c>
      <c r="C136" s="1" t="s">
        <v>67</v>
      </c>
      <c r="D136" s="1" t="s">
        <v>68</v>
      </c>
      <c r="E136" s="1">
        <v>6</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9"/>
      <c r="X136" s="9"/>
    </row>
    <row r="137" spans="1:24" x14ac:dyDescent="0.35">
      <c r="A137" s="1" t="s">
        <v>316</v>
      </c>
      <c r="B137" s="1" t="s">
        <v>317</v>
      </c>
      <c r="C137" s="1" t="s">
        <v>67</v>
      </c>
      <c r="D137" s="1" t="s">
        <v>68</v>
      </c>
      <c r="E137" s="1">
        <v>0</v>
      </c>
      <c r="F137" s="1">
        <v>0</v>
      </c>
      <c r="G137" s="1">
        <v>0</v>
      </c>
      <c r="H137" s="1">
        <v>0</v>
      </c>
      <c r="I137" s="1">
        <v>0</v>
      </c>
      <c r="J137" s="1">
        <v>0</v>
      </c>
      <c r="K137" s="1">
        <v>0</v>
      </c>
      <c r="L137" s="1">
        <v>0</v>
      </c>
      <c r="M137" s="1">
        <v>0</v>
      </c>
      <c r="N137" s="1">
        <v>0</v>
      </c>
      <c r="O137" s="1">
        <v>0</v>
      </c>
      <c r="P137" s="1">
        <v>0</v>
      </c>
      <c r="Q137" s="1">
        <v>1</v>
      </c>
      <c r="R137" s="1">
        <v>1</v>
      </c>
      <c r="S137" s="1">
        <v>1</v>
      </c>
      <c r="T137" s="1">
        <v>1</v>
      </c>
      <c r="U137" s="1">
        <v>1</v>
      </c>
      <c r="V137" s="1">
        <v>1</v>
      </c>
      <c r="W137" s="9"/>
      <c r="X137" s="9"/>
    </row>
    <row r="138" spans="1:24" x14ac:dyDescent="0.35">
      <c r="A138" s="1" t="s">
        <v>318</v>
      </c>
      <c r="B138" s="1" t="s">
        <v>319</v>
      </c>
      <c r="C138" s="1" t="s">
        <v>57</v>
      </c>
      <c r="D138" s="1" t="s">
        <v>58</v>
      </c>
      <c r="E138" s="1">
        <v>0</v>
      </c>
      <c r="F138" s="1">
        <v>0</v>
      </c>
      <c r="G138" s="1">
        <v>0</v>
      </c>
      <c r="H138" s="1">
        <v>0</v>
      </c>
      <c r="I138" s="1">
        <v>0</v>
      </c>
      <c r="J138" s="1">
        <v>1</v>
      </c>
      <c r="K138" s="1">
        <v>0</v>
      </c>
      <c r="L138" s="1">
        <v>0</v>
      </c>
      <c r="M138" s="1">
        <v>0</v>
      </c>
      <c r="N138" s="1">
        <v>0</v>
      </c>
      <c r="O138" s="1">
        <v>0</v>
      </c>
      <c r="P138" s="1">
        <v>0</v>
      </c>
      <c r="Q138" s="1">
        <v>0</v>
      </c>
      <c r="R138" s="1">
        <v>0</v>
      </c>
      <c r="S138" s="1">
        <v>0</v>
      </c>
      <c r="T138" s="1">
        <v>1</v>
      </c>
      <c r="U138" s="1">
        <v>0</v>
      </c>
      <c r="V138" s="1">
        <v>0</v>
      </c>
      <c r="W138" s="9"/>
      <c r="X138" s="9"/>
    </row>
    <row r="139" spans="1:24" x14ac:dyDescent="0.35">
      <c r="A139" s="1" t="s">
        <v>320</v>
      </c>
      <c r="B139" s="1" t="s">
        <v>321</v>
      </c>
      <c r="C139" s="1" t="s">
        <v>71</v>
      </c>
      <c r="D139" s="1" t="s">
        <v>72</v>
      </c>
      <c r="E139" s="1">
        <v>0</v>
      </c>
      <c r="F139" s="1">
        <v>0</v>
      </c>
      <c r="G139" s="1">
        <v>0</v>
      </c>
      <c r="H139" s="1">
        <v>0</v>
      </c>
      <c r="I139" s="1">
        <v>0</v>
      </c>
      <c r="J139" s="1">
        <v>0</v>
      </c>
      <c r="K139" s="1">
        <v>2</v>
      </c>
      <c r="L139" s="1">
        <v>0</v>
      </c>
      <c r="M139" s="1">
        <v>0</v>
      </c>
      <c r="N139" s="1">
        <v>0</v>
      </c>
      <c r="O139" s="1">
        <v>0</v>
      </c>
      <c r="P139" s="1">
        <v>0</v>
      </c>
      <c r="Q139" s="1">
        <v>0</v>
      </c>
      <c r="R139" s="1">
        <v>0</v>
      </c>
      <c r="S139" s="1">
        <v>0</v>
      </c>
      <c r="T139" s="1">
        <v>0</v>
      </c>
      <c r="U139" s="1">
        <v>0</v>
      </c>
      <c r="V139" s="1">
        <v>0</v>
      </c>
      <c r="W139" s="9"/>
      <c r="X139" s="9"/>
    </row>
    <row r="140" spans="1:24" x14ac:dyDescent="0.35">
      <c r="A140" s="1" t="s">
        <v>322</v>
      </c>
      <c r="B140" s="1" t="s">
        <v>323</v>
      </c>
      <c r="C140" s="1" t="s">
        <v>61</v>
      </c>
      <c r="D140" s="1" t="s">
        <v>62</v>
      </c>
      <c r="E140" s="1">
        <v>0</v>
      </c>
      <c r="F140" s="1">
        <v>0</v>
      </c>
      <c r="G140" s="1">
        <v>0</v>
      </c>
      <c r="H140" s="1">
        <v>0</v>
      </c>
      <c r="I140" s="1">
        <v>0</v>
      </c>
      <c r="J140" s="1">
        <v>0</v>
      </c>
      <c r="K140" s="1">
        <v>0</v>
      </c>
      <c r="L140" s="1">
        <v>0</v>
      </c>
      <c r="M140" s="1">
        <v>0</v>
      </c>
      <c r="N140" s="1">
        <v>1</v>
      </c>
      <c r="O140" s="1">
        <v>0</v>
      </c>
      <c r="P140" s="1">
        <v>0</v>
      </c>
      <c r="Q140" s="1">
        <v>0</v>
      </c>
      <c r="R140" s="1">
        <v>0</v>
      </c>
      <c r="S140" s="1">
        <v>0</v>
      </c>
      <c r="T140" s="1">
        <v>0</v>
      </c>
      <c r="U140" s="1">
        <v>0</v>
      </c>
      <c r="V140" s="1">
        <v>0</v>
      </c>
      <c r="W140" s="9"/>
      <c r="X140" s="9"/>
    </row>
    <row r="141" spans="1:24" x14ac:dyDescent="0.35">
      <c r="A141" s="1" t="s">
        <v>324</v>
      </c>
      <c r="B141" s="1" t="s">
        <v>325</v>
      </c>
      <c r="C141" s="1" t="s">
        <v>59</v>
      </c>
      <c r="D141" s="1" t="s">
        <v>60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9"/>
      <c r="X141" s="9"/>
    </row>
    <row r="142" spans="1:24" x14ac:dyDescent="0.35">
      <c r="A142" s="1" t="s">
        <v>326</v>
      </c>
      <c r="B142" s="1" t="s">
        <v>327</v>
      </c>
      <c r="C142" s="1" t="s">
        <v>57</v>
      </c>
      <c r="D142" s="1" t="s">
        <v>58</v>
      </c>
      <c r="E142" s="1">
        <v>1</v>
      </c>
      <c r="F142" s="1">
        <v>2</v>
      </c>
      <c r="G142" s="1">
        <v>4</v>
      </c>
      <c r="H142" s="1">
        <v>0</v>
      </c>
      <c r="I142" s="1">
        <v>0</v>
      </c>
      <c r="J142" s="1">
        <v>0</v>
      </c>
      <c r="K142" s="1">
        <v>0</v>
      </c>
      <c r="L142" s="1">
        <v>0</v>
      </c>
      <c r="M142" s="1">
        <v>0</v>
      </c>
      <c r="N142" s="1">
        <v>1</v>
      </c>
      <c r="O142" s="1">
        <v>1</v>
      </c>
      <c r="P142" s="1">
        <v>0</v>
      </c>
      <c r="Q142" s="1">
        <v>2</v>
      </c>
      <c r="R142" s="1">
        <v>4</v>
      </c>
      <c r="S142" s="1">
        <v>2</v>
      </c>
      <c r="T142" s="1">
        <v>2</v>
      </c>
      <c r="U142" s="1">
        <v>1</v>
      </c>
      <c r="V142" s="1">
        <v>7</v>
      </c>
      <c r="W142" s="9"/>
      <c r="X142" s="9"/>
    </row>
    <row r="143" spans="1:24" x14ac:dyDescent="0.35">
      <c r="A143" s="1" t="s">
        <v>328</v>
      </c>
      <c r="B143" s="1" t="s">
        <v>329</v>
      </c>
      <c r="C143" s="1" t="s">
        <v>59</v>
      </c>
      <c r="D143" s="1" t="s">
        <v>60</v>
      </c>
      <c r="E143" s="1"/>
      <c r="F143" s="1">
        <v>0</v>
      </c>
      <c r="G143" s="1">
        <v>0</v>
      </c>
      <c r="H143" s="1">
        <v>0</v>
      </c>
      <c r="I143" s="1">
        <v>0</v>
      </c>
      <c r="J143" s="1">
        <v>2</v>
      </c>
      <c r="K143" s="1">
        <v>0</v>
      </c>
      <c r="L143" s="1">
        <v>0</v>
      </c>
      <c r="M143" s="1">
        <v>0</v>
      </c>
      <c r="N143" s="1">
        <v>0</v>
      </c>
      <c r="O143" s="1">
        <v>0</v>
      </c>
      <c r="P143" s="1">
        <v>0</v>
      </c>
      <c r="Q143" s="1">
        <v>0</v>
      </c>
      <c r="R143" s="1">
        <v>0</v>
      </c>
      <c r="S143" s="1">
        <v>0</v>
      </c>
      <c r="T143" s="1">
        <v>0</v>
      </c>
      <c r="U143" s="1">
        <v>0</v>
      </c>
      <c r="V143" s="1">
        <v>0</v>
      </c>
      <c r="W143" s="9"/>
      <c r="X143" s="9"/>
    </row>
    <row r="144" spans="1:24" x14ac:dyDescent="0.35">
      <c r="A144" s="1" t="s">
        <v>330</v>
      </c>
      <c r="B144" s="1" t="s">
        <v>331</v>
      </c>
      <c r="C144" s="1" t="s">
        <v>67</v>
      </c>
      <c r="D144" s="1" t="s">
        <v>68</v>
      </c>
      <c r="E144" s="1">
        <v>1</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9"/>
      <c r="X144" s="9"/>
    </row>
    <row r="145" spans="1:24" x14ac:dyDescent="0.35">
      <c r="A145" s="1" t="s">
        <v>332</v>
      </c>
      <c r="B145" s="1" t="s">
        <v>333</v>
      </c>
      <c r="C145" s="1" t="s">
        <v>57</v>
      </c>
      <c r="D145" s="1" t="s">
        <v>58</v>
      </c>
      <c r="E145" s="1">
        <v>0</v>
      </c>
      <c r="F145" s="1">
        <v>0</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9"/>
      <c r="X145" s="9"/>
    </row>
    <row r="146" spans="1:24" x14ac:dyDescent="0.35">
      <c r="A146" s="1" t="s">
        <v>334</v>
      </c>
      <c r="B146" s="1" t="s">
        <v>335</v>
      </c>
      <c r="C146" s="1" t="s">
        <v>61</v>
      </c>
      <c r="D146" s="1" t="s">
        <v>62</v>
      </c>
      <c r="E146" s="1">
        <v>0</v>
      </c>
      <c r="F146" s="1">
        <v>0</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9"/>
      <c r="X146" s="9"/>
    </row>
    <row r="147" spans="1:24" x14ac:dyDescent="0.35">
      <c r="A147" s="1" t="s">
        <v>336</v>
      </c>
      <c r="B147" s="1" t="s">
        <v>337</v>
      </c>
      <c r="C147" s="1" t="s">
        <v>65</v>
      </c>
      <c r="D147" s="1" t="s">
        <v>66</v>
      </c>
      <c r="E147" s="1"/>
      <c r="F147" s="1">
        <v>1</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9"/>
      <c r="X147" s="9"/>
    </row>
    <row r="148" spans="1:24" x14ac:dyDescent="0.35">
      <c r="A148" s="1" t="s">
        <v>338</v>
      </c>
      <c r="B148" s="1" t="s">
        <v>339</v>
      </c>
      <c r="C148" s="1" t="s">
        <v>61</v>
      </c>
      <c r="D148" s="1" t="s">
        <v>62</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2</v>
      </c>
      <c r="V148" s="1">
        <v>0</v>
      </c>
      <c r="W148" s="9"/>
      <c r="X148" s="9"/>
    </row>
    <row r="149" spans="1:24" x14ac:dyDescent="0.35">
      <c r="A149" s="1" t="s">
        <v>340</v>
      </c>
      <c r="B149" s="1" t="s">
        <v>341</v>
      </c>
      <c r="C149" s="1" t="s">
        <v>67</v>
      </c>
      <c r="D149" s="1" t="s">
        <v>68</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9"/>
      <c r="X149" s="9"/>
    </row>
    <row r="150" spans="1:24"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c r="W150" s="9"/>
      <c r="X150" s="9"/>
    </row>
    <row r="151" spans="1:24" x14ac:dyDescent="0.35">
      <c r="A151" s="1" t="s">
        <v>344</v>
      </c>
      <c r="B151" s="1" t="s">
        <v>345</v>
      </c>
      <c r="C151" s="1" t="s">
        <v>57</v>
      </c>
      <c r="D151" s="1" t="s">
        <v>58</v>
      </c>
      <c r="E151" s="1">
        <v>0</v>
      </c>
      <c r="F151" s="1">
        <v>0</v>
      </c>
      <c r="G151" s="1">
        <v>0</v>
      </c>
      <c r="H151" s="1">
        <v>1</v>
      </c>
      <c r="I151" s="1">
        <v>0</v>
      </c>
      <c r="J151" s="1">
        <v>1</v>
      </c>
      <c r="K151" s="1">
        <v>1</v>
      </c>
      <c r="L151" s="1">
        <v>1</v>
      </c>
      <c r="M151" s="1">
        <v>1</v>
      </c>
      <c r="N151" s="1">
        <v>0</v>
      </c>
      <c r="O151" s="1">
        <v>0</v>
      </c>
      <c r="P151" s="1">
        <v>0</v>
      </c>
      <c r="Q151" s="1">
        <v>0</v>
      </c>
      <c r="R151" s="1">
        <v>2</v>
      </c>
      <c r="S151" s="1">
        <v>1</v>
      </c>
      <c r="T151" s="1">
        <v>0</v>
      </c>
      <c r="U151" s="1">
        <v>2</v>
      </c>
      <c r="V151" s="1">
        <v>0</v>
      </c>
      <c r="W151" s="9"/>
      <c r="X151" s="9"/>
    </row>
    <row r="152" spans="1:24" x14ac:dyDescent="0.35">
      <c r="A152" s="1" t="s">
        <v>346</v>
      </c>
      <c r="B152" s="1" t="s">
        <v>347</v>
      </c>
      <c r="C152" s="1" t="s">
        <v>57</v>
      </c>
      <c r="D152" s="1" t="s">
        <v>58</v>
      </c>
      <c r="E152" s="1">
        <v>0</v>
      </c>
      <c r="F152" s="1">
        <v>0</v>
      </c>
      <c r="G152" s="1">
        <v>0</v>
      </c>
      <c r="H152" s="1">
        <v>0</v>
      </c>
      <c r="I152" s="1">
        <v>2</v>
      </c>
      <c r="J152" s="1">
        <v>0</v>
      </c>
      <c r="K152" s="1">
        <v>0</v>
      </c>
      <c r="L152" s="1">
        <v>0</v>
      </c>
      <c r="M152" s="1">
        <v>0</v>
      </c>
      <c r="N152" s="1">
        <v>0</v>
      </c>
      <c r="O152" s="1">
        <v>0</v>
      </c>
      <c r="P152" s="1">
        <v>0</v>
      </c>
      <c r="Q152" s="1">
        <v>0</v>
      </c>
      <c r="R152" s="1">
        <v>0</v>
      </c>
      <c r="S152" s="1">
        <v>0</v>
      </c>
      <c r="T152" s="1">
        <v>0</v>
      </c>
      <c r="U152" s="1">
        <v>0</v>
      </c>
      <c r="V152" s="1">
        <v>0</v>
      </c>
      <c r="W152" s="9"/>
      <c r="X152" s="9"/>
    </row>
    <row r="153" spans="1:24" x14ac:dyDescent="0.35">
      <c r="A153" s="1" t="s">
        <v>348</v>
      </c>
      <c r="B153" s="1" t="s">
        <v>349</v>
      </c>
      <c r="C153" s="1" t="s">
        <v>61</v>
      </c>
      <c r="D153" s="1" t="s">
        <v>62</v>
      </c>
      <c r="E153" s="1"/>
      <c r="F153" s="1"/>
      <c r="G153" s="1">
        <v>0</v>
      </c>
      <c r="H153" s="1">
        <v>0</v>
      </c>
      <c r="I153" s="1">
        <v>0</v>
      </c>
      <c r="J153" s="1">
        <v>2</v>
      </c>
      <c r="K153" s="1">
        <v>0</v>
      </c>
      <c r="L153" s="1">
        <v>0</v>
      </c>
      <c r="M153" s="1">
        <v>0</v>
      </c>
      <c r="N153" s="1">
        <v>0</v>
      </c>
      <c r="O153" s="1">
        <v>0</v>
      </c>
      <c r="P153" s="1">
        <v>0</v>
      </c>
      <c r="Q153" s="1">
        <v>0</v>
      </c>
      <c r="R153" s="1">
        <v>0</v>
      </c>
      <c r="S153" s="1">
        <v>0</v>
      </c>
      <c r="T153" s="1">
        <v>0</v>
      </c>
      <c r="U153" s="1">
        <v>0</v>
      </c>
      <c r="V153" s="1">
        <v>0</v>
      </c>
      <c r="W153" s="9"/>
      <c r="X153" s="9"/>
    </row>
    <row r="154" spans="1:24" x14ac:dyDescent="0.35">
      <c r="A154" s="1" t="s">
        <v>350</v>
      </c>
      <c r="B154" s="1" t="s">
        <v>351</v>
      </c>
      <c r="C154" s="1" t="s">
        <v>73</v>
      </c>
      <c r="D154" s="1" t="s">
        <v>74</v>
      </c>
      <c r="E154" s="1">
        <v>0</v>
      </c>
      <c r="F154" s="1">
        <v>0</v>
      </c>
      <c r="G154" s="1">
        <v>0</v>
      </c>
      <c r="H154" s="1">
        <v>1</v>
      </c>
      <c r="I154" s="1">
        <v>0</v>
      </c>
      <c r="J154" s="1">
        <v>0</v>
      </c>
      <c r="K154" s="1">
        <v>0</v>
      </c>
      <c r="L154" s="1">
        <v>0</v>
      </c>
      <c r="M154" s="1">
        <v>0</v>
      </c>
      <c r="N154" s="1">
        <v>0</v>
      </c>
      <c r="O154" s="1">
        <v>0</v>
      </c>
      <c r="P154" s="1">
        <v>0</v>
      </c>
      <c r="Q154" s="1">
        <v>0</v>
      </c>
      <c r="R154" s="1">
        <v>0</v>
      </c>
      <c r="S154" s="1">
        <v>0</v>
      </c>
      <c r="T154" s="1">
        <v>0</v>
      </c>
      <c r="U154" s="1">
        <v>1</v>
      </c>
      <c r="V154" s="1">
        <v>0</v>
      </c>
      <c r="W154" s="9"/>
      <c r="X154" s="9"/>
    </row>
    <row r="155" spans="1:24" x14ac:dyDescent="0.35">
      <c r="A155" s="1" t="s">
        <v>352</v>
      </c>
      <c r="B155" s="1" t="s">
        <v>353</v>
      </c>
      <c r="C155" s="1" t="s">
        <v>57</v>
      </c>
      <c r="D155" s="1" t="s">
        <v>58</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9"/>
      <c r="X155" s="9"/>
    </row>
    <row r="156" spans="1:24" x14ac:dyDescent="0.35">
      <c r="A156" s="1" t="s">
        <v>354</v>
      </c>
      <c r="B156" s="1" t="s">
        <v>355</v>
      </c>
      <c r="C156" s="1" t="s">
        <v>73</v>
      </c>
      <c r="D156" s="1" t="s">
        <v>74</v>
      </c>
      <c r="E156" s="1">
        <v>1</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9"/>
      <c r="X156" s="9"/>
    </row>
    <row r="157" spans="1:24"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9"/>
      <c r="X157" s="9"/>
    </row>
    <row r="158" spans="1:24" x14ac:dyDescent="0.35">
      <c r="A158" s="1" t="s">
        <v>358</v>
      </c>
      <c r="B158" s="1" t="s">
        <v>359</v>
      </c>
      <c r="C158" s="1" t="s">
        <v>57</v>
      </c>
      <c r="D158" s="1" t="s">
        <v>58</v>
      </c>
      <c r="E158" s="1">
        <v>0</v>
      </c>
      <c r="F158" s="1">
        <v>0</v>
      </c>
      <c r="G158" s="1">
        <v>0</v>
      </c>
      <c r="H158" s="1">
        <v>0</v>
      </c>
      <c r="I158" s="1">
        <v>0</v>
      </c>
      <c r="J158" s="1">
        <v>0</v>
      </c>
      <c r="K158" s="1">
        <v>0</v>
      </c>
      <c r="L158" s="1">
        <v>2</v>
      </c>
      <c r="M158" s="1">
        <v>0</v>
      </c>
      <c r="N158" s="1">
        <v>1</v>
      </c>
      <c r="O158" s="1">
        <v>0</v>
      </c>
      <c r="P158" s="1">
        <v>0</v>
      </c>
      <c r="Q158" s="1">
        <v>0</v>
      </c>
      <c r="R158" s="1">
        <v>1</v>
      </c>
      <c r="S158" s="1">
        <v>0</v>
      </c>
      <c r="T158" s="1">
        <v>1</v>
      </c>
      <c r="U158" s="1">
        <v>0</v>
      </c>
      <c r="V158" s="1">
        <v>1</v>
      </c>
      <c r="W158" s="9"/>
      <c r="X158" s="9"/>
    </row>
    <row r="159" spans="1:24"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0</v>
      </c>
      <c r="U159" s="1">
        <v>0</v>
      </c>
      <c r="V159" s="1">
        <v>0</v>
      </c>
      <c r="W159" s="9"/>
      <c r="X159" s="9"/>
    </row>
    <row r="160" spans="1:24" x14ac:dyDescent="0.35">
      <c r="A160" s="1" t="s">
        <v>362</v>
      </c>
      <c r="B160" s="1" t="s">
        <v>363</v>
      </c>
      <c r="C160" s="1" t="s">
        <v>73</v>
      </c>
      <c r="D160" s="1" t="s">
        <v>74</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9"/>
      <c r="X160" s="9"/>
    </row>
    <row r="161" spans="1:24" x14ac:dyDescent="0.35">
      <c r="A161" s="1" t="s">
        <v>364</v>
      </c>
      <c r="B161" s="1" t="s">
        <v>365</v>
      </c>
      <c r="C161" s="1" t="s">
        <v>59</v>
      </c>
      <c r="D161" s="1" t="s">
        <v>60</v>
      </c>
      <c r="E161" s="1">
        <v>0</v>
      </c>
      <c r="F161" s="1">
        <v>0</v>
      </c>
      <c r="G161" s="1">
        <v>0</v>
      </c>
      <c r="H161" s="1">
        <v>2</v>
      </c>
      <c r="I161" s="1">
        <v>2</v>
      </c>
      <c r="J161" s="1">
        <v>3</v>
      </c>
      <c r="K161" s="1">
        <v>0</v>
      </c>
      <c r="L161" s="1">
        <v>1</v>
      </c>
      <c r="M161" s="1">
        <v>1</v>
      </c>
      <c r="N161" s="1">
        <v>1</v>
      </c>
      <c r="O161" s="1">
        <v>0</v>
      </c>
      <c r="P161" s="1">
        <v>0</v>
      </c>
      <c r="Q161" s="1">
        <v>0</v>
      </c>
      <c r="R161" s="1">
        <v>1</v>
      </c>
      <c r="S161" s="1">
        <v>0</v>
      </c>
      <c r="T161" s="1">
        <v>1</v>
      </c>
      <c r="U161" s="1">
        <v>0</v>
      </c>
      <c r="V161" s="1">
        <v>0</v>
      </c>
      <c r="W161" s="9"/>
      <c r="X161" s="9"/>
    </row>
    <row r="162" spans="1:24" x14ac:dyDescent="0.35">
      <c r="A162" s="1" t="s">
        <v>366</v>
      </c>
      <c r="B162" s="1" t="s">
        <v>367</v>
      </c>
      <c r="C162" s="1" t="s">
        <v>67</v>
      </c>
      <c r="D162" s="1" t="s">
        <v>68</v>
      </c>
      <c r="E162" s="1"/>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9"/>
      <c r="X162" s="9"/>
    </row>
    <row r="163" spans="1:24" x14ac:dyDescent="0.35">
      <c r="A163" s="1" t="s">
        <v>368</v>
      </c>
      <c r="B163" s="1" t="s">
        <v>369</v>
      </c>
      <c r="C163" s="1" t="s">
        <v>57</v>
      </c>
      <c r="D163" s="1" t="s">
        <v>58</v>
      </c>
      <c r="E163" s="1">
        <v>0</v>
      </c>
      <c r="F163" s="1">
        <v>3</v>
      </c>
      <c r="G163" s="1">
        <v>0</v>
      </c>
      <c r="H163" s="1">
        <v>0</v>
      </c>
      <c r="I163" s="1">
        <v>2</v>
      </c>
      <c r="J163" s="1">
        <v>2</v>
      </c>
      <c r="K163" s="1">
        <v>0</v>
      </c>
      <c r="L163" s="1">
        <v>0</v>
      </c>
      <c r="M163" s="1">
        <v>2</v>
      </c>
      <c r="N163" s="1">
        <v>0</v>
      </c>
      <c r="O163" s="1">
        <v>0</v>
      </c>
      <c r="P163" s="1">
        <v>0</v>
      </c>
      <c r="Q163" s="1">
        <v>0</v>
      </c>
      <c r="R163" s="1">
        <v>0</v>
      </c>
      <c r="S163" s="1">
        <v>0</v>
      </c>
      <c r="T163" s="1">
        <v>2</v>
      </c>
      <c r="U163" s="1">
        <v>0</v>
      </c>
      <c r="V163" s="1">
        <v>0</v>
      </c>
      <c r="W163" s="9"/>
      <c r="X163" s="9"/>
    </row>
    <row r="164" spans="1:24"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9"/>
      <c r="X164" s="9"/>
    </row>
    <row r="165" spans="1:24" x14ac:dyDescent="0.35">
      <c r="A165" s="1" t="s">
        <v>372</v>
      </c>
      <c r="B165" s="1" t="s">
        <v>373</v>
      </c>
      <c r="C165" s="1" t="s">
        <v>59</v>
      </c>
      <c r="D165" s="1" t="s">
        <v>60</v>
      </c>
      <c r="E165" s="1">
        <v>0</v>
      </c>
      <c r="F165" s="1">
        <v>0</v>
      </c>
      <c r="G165" s="1">
        <v>2</v>
      </c>
      <c r="H165" s="1">
        <v>0</v>
      </c>
      <c r="I165" s="1">
        <v>0</v>
      </c>
      <c r="J165" s="1">
        <v>1</v>
      </c>
      <c r="K165" s="1">
        <v>2</v>
      </c>
      <c r="L165" s="1">
        <v>1</v>
      </c>
      <c r="M165" s="1">
        <v>0</v>
      </c>
      <c r="N165" s="1">
        <v>0</v>
      </c>
      <c r="O165" s="1">
        <v>1</v>
      </c>
      <c r="P165" s="1">
        <v>1</v>
      </c>
      <c r="Q165" s="1">
        <v>1</v>
      </c>
      <c r="R165" s="1">
        <v>0</v>
      </c>
      <c r="S165" s="1">
        <v>0</v>
      </c>
      <c r="T165" s="1">
        <v>0</v>
      </c>
      <c r="U165" s="1">
        <v>0</v>
      </c>
      <c r="V165" s="1">
        <v>1</v>
      </c>
      <c r="W165" s="9"/>
      <c r="X165" s="9"/>
    </row>
    <row r="166" spans="1:24" x14ac:dyDescent="0.35">
      <c r="A166" s="1" t="s">
        <v>374</v>
      </c>
      <c r="B166" s="1" t="s">
        <v>375</v>
      </c>
      <c r="C166" s="1" t="s">
        <v>65</v>
      </c>
      <c r="D166" s="1" t="s">
        <v>66</v>
      </c>
      <c r="E166" s="1">
        <v>0</v>
      </c>
      <c r="F166" s="1">
        <v>2</v>
      </c>
      <c r="G166" s="1">
        <v>1</v>
      </c>
      <c r="H166" s="1">
        <v>1</v>
      </c>
      <c r="I166" s="1">
        <v>2</v>
      </c>
      <c r="J166" s="1">
        <v>1</v>
      </c>
      <c r="K166" s="1">
        <v>0</v>
      </c>
      <c r="L166" s="1">
        <v>1</v>
      </c>
      <c r="M166" s="1">
        <v>4</v>
      </c>
      <c r="N166" s="1">
        <v>2</v>
      </c>
      <c r="O166" s="1">
        <v>1</v>
      </c>
      <c r="P166" s="1">
        <v>1</v>
      </c>
      <c r="Q166" s="1">
        <v>0</v>
      </c>
      <c r="R166" s="1">
        <v>0</v>
      </c>
      <c r="S166" s="1">
        <v>0</v>
      </c>
      <c r="T166" s="1">
        <v>0</v>
      </c>
      <c r="U166" s="1">
        <v>0</v>
      </c>
      <c r="V166" s="1">
        <v>1</v>
      </c>
      <c r="W166" s="9"/>
      <c r="X166" s="9"/>
    </row>
    <row r="167" spans="1:24" x14ac:dyDescent="0.35">
      <c r="A167" s="1" t="s">
        <v>376</v>
      </c>
      <c r="B167" s="1" t="s">
        <v>377</v>
      </c>
      <c r="C167" s="1" t="s">
        <v>61</v>
      </c>
      <c r="D167" s="1" t="s">
        <v>62</v>
      </c>
      <c r="E167" s="1">
        <v>1</v>
      </c>
      <c r="F167" s="1">
        <v>0</v>
      </c>
      <c r="G167" s="1">
        <v>1</v>
      </c>
      <c r="H167" s="1">
        <v>1</v>
      </c>
      <c r="I167" s="1">
        <v>0</v>
      </c>
      <c r="J167" s="1">
        <v>0</v>
      </c>
      <c r="K167" s="1">
        <v>5</v>
      </c>
      <c r="L167" s="1">
        <v>0</v>
      </c>
      <c r="M167" s="1">
        <v>0</v>
      </c>
      <c r="N167" s="1">
        <v>1</v>
      </c>
      <c r="O167" s="1">
        <v>0</v>
      </c>
      <c r="P167" s="1">
        <v>4</v>
      </c>
      <c r="Q167" s="1">
        <v>0</v>
      </c>
      <c r="R167" s="1">
        <v>2</v>
      </c>
      <c r="S167" s="1">
        <v>0</v>
      </c>
      <c r="T167" s="1">
        <v>0</v>
      </c>
      <c r="U167" s="1">
        <v>0</v>
      </c>
      <c r="V167" s="1">
        <v>0</v>
      </c>
      <c r="W167" s="9"/>
      <c r="X167" s="9"/>
    </row>
    <row r="168" spans="1:24" x14ac:dyDescent="0.35">
      <c r="A168" s="1" t="s">
        <v>378</v>
      </c>
      <c r="B168" s="1" t="s">
        <v>379</v>
      </c>
      <c r="C168" s="1" t="s">
        <v>67</v>
      </c>
      <c r="D168" s="1" t="s">
        <v>68</v>
      </c>
      <c r="E168" s="1">
        <v>0</v>
      </c>
      <c r="F168" s="1">
        <v>0</v>
      </c>
      <c r="G168" s="1">
        <v>0</v>
      </c>
      <c r="H168" s="1">
        <v>0</v>
      </c>
      <c r="I168" s="1">
        <v>0</v>
      </c>
      <c r="J168" s="1">
        <v>0</v>
      </c>
      <c r="K168" s="1">
        <v>0</v>
      </c>
      <c r="L168" s="1">
        <v>0</v>
      </c>
      <c r="M168" s="1">
        <v>0</v>
      </c>
      <c r="N168" s="1">
        <v>0</v>
      </c>
      <c r="O168" s="1">
        <v>0</v>
      </c>
      <c r="P168" s="1">
        <v>0</v>
      </c>
      <c r="Q168" s="1">
        <v>0</v>
      </c>
      <c r="R168" s="1">
        <v>0</v>
      </c>
      <c r="S168" s="1">
        <v>0</v>
      </c>
      <c r="T168" s="1">
        <v>0</v>
      </c>
      <c r="U168" s="1">
        <v>1</v>
      </c>
      <c r="V168" s="1">
        <v>0</v>
      </c>
      <c r="W168" s="9"/>
      <c r="X168" s="9"/>
    </row>
    <row r="169" spans="1:24"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9"/>
      <c r="X169" s="9"/>
    </row>
    <row r="170" spans="1:24"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9"/>
      <c r="X170" s="9"/>
    </row>
    <row r="171" spans="1:24" x14ac:dyDescent="0.35">
      <c r="A171" s="1" t="s">
        <v>384</v>
      </c>
      <c r="B171" s="1" t="s">
        <v>385</v>
      </c>
      <c r="C171" s="1" t="s">
        <v>65</v>
      </c>
      <c r="D171" s="1" t="s">
        <v>66</v>
      </c>
      <c r="E171" s="1">
        <v>0</v>
      </c>
      <c r="F171" s="1">
        <v>0</v>
      </c>
      <c r="G171" s="1">
        <v>0</v>
      </c>
      <c r="H171" s="1">
        <v>0</v>
      </c>
      <c r="I171" s="1">
        <v>0</v>
      </c>
      <c r="J171" s="1">
        <v>0</v>
      </c>
      <c r="K171" s="1">
        <v>0</v>
      </c>
      <c r="L171" s="1">
        <v>0</v>
      </c>
      <c r="M171" s="1">
        <v>0</v>
      </c>
      <c r="N171" s="1">
        <v>0</v>
      </c>
      <c r="O171" s="1">
        <v>0</v>
      </c>
      <c r="P171" s="1">
        <v>0</v>
      </c>
      <c r="Q171" s="1">
        <v>0</v>
      </c>
      <c r="R171" s="1">
        <v>0</v>
      </c>
      <c r="S171" s="1">
        <v>0</v>
      </c>
      <c r="T171" s="1">
        <v>0</v>
      </c>
      <c r="U171" s="1">
        <v>0</v>
      </c>
      <c r="V171" s="1">
        <v>0</v>
      </c>
      <c r="W171" s="9"/>
      <c r="X171" s="9"/>
    </row>
    <row r="172" spans="1:24"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9"/>
      <c r="X172" s="9"/>
    </row>
    <row r="173" spans="1:24" x14ac:dyDescent="0.35">
      <c r="A173" s="1" t="s">
        <v>388</v>
      </c>
      <c r="B173" s="1" t="s">
        <v>389</v>
      </c>
      <c r="C173" s="1" t="s">
        <v>67</v>
      </c>
      <c r="D173" s="1" t="s">
        <v>68</v>
      </c>
      <c r="E173" s="1">
        <v>0</v>
      </c>
      <c r="F173" s="1">
        <v>0</v>
      </c>
      <c r="G173" s="1">
        <v>0</v>
      </c>
      <c r="H173" s="1">
        <v>1</v>
      </c>
      <c r="I173" s="1">
        <v>0</v>
      </c>
      <c r="J173" s="1">
        <v>0</v>
      </c>
      <c r="K173" s="1">
        <v>1</v>
      </c>
      <c r="L173" s="1">
        <v>0</v>
      </c>
      <c r="M173" s="1">
        <v>0</v>
      </c>
      <c r="N173" s="1">
        <v>0</v>
      </c>
      <c r="O173" s="1">
        <v>0</v>
      </c>
      <c r="P173" s="1">
        <v>0</v>
      </c>
      <c r="Q173" s="1">
        <v>0</v>
      </c>
      <c r="R173" s="1">
        <v>0</v>
      </c>
      <c r="S173" s="1">
        <v>0</v>
      </c>
      <c r="T173" s="1">
        <v>0</v>
      </c>
      <c r="U173" s="1">
        <v>0</v>
      </c>
      <c r="V173" s="1">
        <v>0</v>
      </c>
      <c r="W173" s="9"/>
      <c r="X173" s="9"/>
    </row>
    <row r="174" spans="1:24"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1</v>
      </c>
      <c r="W174" s="9"/>
      <c r="X174" s="9"/>
    </row>
    <row r="175" spans="1:24" x14ac:dyDescent="0.35">
      <c r="A175" s="1" t="s">
        <v>392</v>
      </c>
      <c r="B175" s="1" t="s">
        <v>393</v>
      </c>
      <c r="C175" s="1" t="s">
        <v>69</v>
      </c>
      <c r="D175" s="1" t="s">
        <v>70</v>
      </c>
      <c r="E175" s="1">
        <v>0</v>
      </c>
      <c r="F175" s="1">
        <v>0</v>
      </c>
      <c r="G175" s="1">
        <v>0</v>
      </c>
      <c r="H175" s="1">
        <v>0</v>
      </c>
      <c r="I175" s="1">
        <v>0</v>
      </c>
      <c r="J175" s="1">
        <v>1</v>
      </c>
      <c r="K175" s="1">
        <v>0</v>
      </c>
      <c r="L175" s="1">
        <v>0</v>
      </c>
      <c r="M175" s="1">
        <v>0</v>
      </c>
      <c r="N175" s="1">
        <v>0</v>
      </c>
      <c r="O175" s="1">
        <v>0</v>
      </c>
      <c r="P175" s="1">
        <v>0</v>
      </c>
      <c r="Q175" s="1">
        <v>0</v>
      </c>
      <c r="R175" s="1">
        <v>0</v>
      </c>
      <c r="S175" s="1">
        <v>0</v>
      </c>
      <c r="T175" s="1">
        <v>0</v>
      </c>
      <c r="U175" s="1">
        <v>0</v>
      </c>
      <c r="V175" s="1">
        <v>0</v>
      </c>
      <c r="W175" s="9"/>
      <c r="X175" s="9"/>
    </row>
    <row r="176" spans="1:24" x14ac:dyDescent="0.35">
      <c r="A176" s="1" t="s">
        <v>394</v>
      </c>
      <c r="B176" s="1" t="s">
        <v>395</v>
      </c>
      <c r="C176" s="1" t="s">
        <v>57</v>
      </c>
      <c r="D176" s="1" t="s">
        <v>58</v>
      </c>
      <c r="E176" s="1">
        <v>0</v>
      </c>
      <c r="F176" s="1">
        <v>0</v>
      </c>
      <c r="G176" s="1">
        <v>0</v>
      </c>
      <c r="H176" s="1">
        <v>0</v>
      </c>
      <c r="I176" s="1">
        <v>0</v>
      </c>
      <c r="J176" s="1">
        <v>0</v>
      </c>
      <c r="K176" s="1">
        <v>0</v>
      </c>
      <c r="L176" s="1">
        <v>1</v>
      </c>
      <c r="M176" s="1">
        <v>0</v>
      </c>
      <c r="N176" s="1">
        <v>0</v>
      </c>
      <c r="O176" s="1">
        <v>0</v>
      </c>
      <c r="P176" s="1">
        <v>0</v>
      </c>
      <c r="Q176" s="1">
        <v>0</v>
      </c>
      <c r="R176" s="1">
        <v>0</v>
      </c>
      <c r="S176" s="1">
        <v>2</v>
      </c>
      <c r="T176" s="1">
        <v>1</v>
      </c>
      <c r="U176" s="1">
        <v>0</v>
      </c>
      <c r="V176" s="1">
        <v>0</v>
      </c>
      <c r="W176" s="9"/>
      <c r="X176" s="9"/>
    </row>
    <row r="177" spans="1:24" x14ac:dyDescent="0.35">
      <c r="A177" s="1" t="s">
        <v>396</v>
      </c>
      <c r="B177" s="1" t="s">
        <v>397</v>
      </c>
      <c r="C177" s="1" t="s">
        <v>69</v>
      </c>
      <c r="D177" s="1" t="s">
        <v>70</v>
      </c>
      <c r="E177" s="1">
        <v>0</v>
      </c>
      <c r="F177" s="1">
        <v>0</v>
      </c>
      <c r="G177" s="1">
        <v>0</v>
      </c>
      <c r="H177" s="1">
        <v>0</v>
      </c>
      <c r="I177" s="1">
        <v>0</v>
      </c>
      <c r="J177" s="1">
        <v>0</v>
      </c>
      <c r="K177" s="1">
        <v>0</v>
      </c>
      <c r="L177" s="1">
        <v>1</v>
      </c>
      <c r="M177" s="1">
        <v>1</v>
      </c>
      <c r="N177" s="1">
        <v>0</v>
      </c>
      <c r="O177" s="1">
        <v>0</v>
      </c>
      <c r="P177" s="1">
        <v>0</v>
      </c>
      <c r="Q177" s="1">
        <v>0</v>
      </c>
      <c r="R177" s="1">
        <v>0</v>
      </c>
      <c r="S177" s="1">
        <v>0</v>
      </c>
      <c r="T177" s="1">
        <v>0</v>
      </c>
      <c r="U177" s="1">
        <v>0</v>
      </c>
      <c r="V177" s="1">
        <v>0</v>
      </c>
      <c r="W177" s="9"/>
      <c r="X177" s="9"/>
    </row>
    <row r="178" spans="1:24"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9"/>
      <c r="X178" s="9"/>
    </row>
    <row r="179" spans="1:24" x14ac:dyDescent="0.35">
      <c r="A179" s="1" t="s">
        <v>400</v>
      </c>
      <c r="B179" s="1" t="s">
        <v>401</v>
      </c>
      <c r="C179" s="1" t="s">
        <v>67</v>
      </c>
      <c r="D179" s="1" t="s">
        <v>68</v>
      </c>
      <c r="E179" s="1">
        <v>0</v>
      </c>
      <c r="F179" s="1">
        <v>0</v>
      </c>
      <c r="G179" s="1">
        <v>0</v>
      </c>
      <c r="H179" s="1">
        <v>0</v>
      </c>
      <c r="I179" s="1">
        <v>0</v>
      </c>
      <c r="J179" s="1">
        <v>0</v>
      </c>
      <c r="K179" s="1">
        <v>0</v>
      </c>
      <c r="L179" s="1">
        <v>0</v>
      </c>
      <c r="M179" s="1">
        <v>0</v>
      </c>
      <c r="N179" s="1">
        <v>0</v>
      </c>
      <c r="O179" s="1">
        <v>0</v>
      </c>
      <c r="P179" s="1">
        <v>0</v>
      </c>
      <c r="Q179" s="1">
        <v>0</v>
      </c>
      <c r="R179" s="1">
        <v>0</v>
      </c>
      <c r="S179" s="1">
        <v>0</v>
      </c>
      <c r="T179" s="1">
        <v>1</v>
      </c>
      <c r="U179" s="1">
        <v>0</v>
      </c>
      <c r="V179" s="1">
        <v>0</v>
      </c>
      <c r="W179" s="9"/>
      <c r="X179" s="9"/>
    </row>
    <row r="180" spans="1:24" x14ac:dyDescent="0.35">
      <c r="A180" s="1" t="s">
        <v>402</v>
      </c>
      <c r="B180" s="1" t="s">
        <v>403</v>
      </c>
      <c r="C180" s="1" t="s">
        <v>63</v>
      </c>
      <c r="D180" s="1" t="s">
        <v>64</v>
      </c>
      <c r="E180" s="1">
        <v>0</v>
      </c>
      <c r="F180" s="1">
        <v>1</v>
      </c>
      <c r="G180" s="1">
        <v>2</v>
      </c>
      <c r="H180" s="1">
        <v>1</v>
      </c>
      <c r="I180" s="1">
        <v>5</v>
      </c>
      <c r="J180" s="1">
        <v>1</v>
      </c>
      <c r="K180" s="1">
        <v>2</v>
      </c>
      <c r="L180" s="1">
        <v>0</v>
      </c>
      <c r="M180" s="1">
        <v>2</v>
      </c>
      <c r="N180" s="1">
        <v>1</v>
      </c>
      <c r="O180" s="1">
        <v>1</v>
      </c>
      <c r="P180" s="1">
        <v>2</v>
      </c>
      <c r="Q180" s="1">
        <v>2</v>
      </c>
      <c r="R180" s="1">
        <v>1</v>
      </c>
      <c r="S180" s="1">
        <v>1</v>
      </c>
      <c r="T180" s="1">
        <v>0</v>
      </c>
      <c r="U180" s="1">
        <v>1</v>
      </c>
      <c r="V180" s="1">
        <v>0</v>
      </c>
      <c r="W180" s="9"/>
      <c r="X180" s="9"/>
    </row>
    <row r="181" spans="1:24" x14ac:dyDescent="0.35">
      <c r="A181" s="1" t="s">
        <v>404</v>
      </c>
      <c r="B181" s="1" t="s">
        <v>405</v>
      </c>
      <c r="C181" s="1" t="s">
        <v>67</v>
      </c>
      <c r="D181" s="1" t="s">
        <v>68</v>
      </c>
      <c r="E181" s="1">
        <v>0</v>
      </c>
      <c r="F181" s="1">
        <v>0</v>
      </c>
      <c r="G181" s="1">
        <v>0</v>
      </c>
      <c r="H181" s="1">
        <v>0</v>
      </c>
      <c r="I181" s="1">
        <v>1</v>
      </c>
      <c r="J181" s="1">
        <v>0</v>
      </c>
      <c r="K181" s="1">
        <v>0</v>
      </c>
      <c r="L181" s="1">
        <v>0</v>
      </c>
      <c r="M181" s="1">
        <v>0</v>
      </c>
      <c r="N181" s="1">
        <v>0</v>
      </c>
      <c r="O181" s="1">
        <v>0</v>
      </c>
      <c r="P181" s="1">
        <v>1</v>
      </c>
      <c r="Q181" s="1">
        <v>0</v>
      </c>
      <c r="R181" s="1">
        <v>0</v>
      </c>
      <c r="S181" s="1">
        <v>0</v>
      </c>
      <c r="T181" s="1">
        <v>0</v>
      </c>
      <c r="U181" s="1">
        <v>0</v>
      </c>
      <c r="V181" s="1">
        <v>0</v>
      </c>
      <c r="W181" s="9"/>
      <c r="X181" s="9"/>
    </row>
    <row r="182" spans="1:24" x14ac:dyDescent="0.35">
      <c r="A182" s="1" t="s">
        <v>406</v>
      </c>
      <c r="B182" s="1" t="s">
        <v>407</v>
      </c>
      <c r="C182" s="1" t="s">
        <v>67</v>
      </c>
      <c r="D182" s="1" t="s">
        <v>68</v>
      </c>
      <c r="E182" s="1">
        <v>0</v>
      </c>
      <c r="F182" s="1">
        <v>0</v>
      </c>
      <c r="G182" s="1">
        <v>1</v>
      </c>
      <c r="H182" s="1">
        <v>0</v>
      </c>
      <c r="I182" s="1">
        <v>0</v>
      </c>
      <c r="J182" s="1">
        <v>0</v>
      </c>
      <c r="K182" s="1">
        <v>0</v>
      </c>
      <c r="L182" s="1">
        <v>0</v>
      </c>
      <c r="M182" s="1">
        <v>0</v>
      </c>
      <c r="N182" s="1">
        <v>0</v>
      </c>
      <c r="O182" s="1">
        <v>0</v>
      </c>
      <c r="P182" s="1">
        <v>2</v>
      </c>
      <c r="Q182" s="1">
        <v>0</v>
      </c>
      <c r="R182" s="1">
        <v>0</v>
      </c>
      <c r="S182" s="1">
        <v>0</v>
      </c>
      <c r="T182" s="1">
        <v>0</v>
      </c>
      <c r="U182" s="1">
        <v>0</v>
      </c>
      <c r="V182" s="1">
        <v>2</v>
      </c>
      <c r="W182" s="9"/>
      <c r="X182" s="9"/>
    </row>
    <row r="183" spans="1:24" x14ac:dyDescent="0.35">
      <c r="A183" s="1" t="s">
        <v>408</v>
      </c>
      <c r="B183" s="1" t="s">
        <v>409</v>
      </c>
      <c r="C183" s="1" t="s">
        <v>67</v>
      </c>
      <c r="D183" s="1" t="s">
        <v>68</v>
      </c>
      <c r="E183" s="1">
        <v>0</v>
      </c>
      <c r="F183" s="1">
        <v>0</v>
      </c>
      <c r="G183" s="1">
        <v>0</v>
      </c>
      <c r="H183" s="1">
        <v>0</v>
      </c>
      <c r="I183" s="1">
        <v>0</v>
      </c>
      <c r="J183" s="1">
        <v>0</v>
      </c>
      <c r="K183" s="1">
        <v>0</v>
      </c>
      <c r="L183" s="1">
        <v>0</v>
      </c>
      <c r="M183" s="1">
        <v>0</v>
      </c>
      <c r="N183" s="1">
        <v>0</v>
      </c>
      <c r="O183" s="1">
        <v>0</v>
      </c>
      <c r="P183" s="1">
        <v>0</v>
      </c>
      <c r="Q183" s="1">
        <v>0</v>
      </c>
      <c r="R183" s="1">
        <v>0</v>
      </c>
      <c r="S183" s="1">
        <v>0</v>
      </c>
      <c r="T183" s="1">
        <v>0</v>
      </c>
      <c r="U183" s="1">
        <v>0</v>
      </c>
      <c r="V183" s="1">
        <v>0</v>
      </c>
      <c r="W183" s="9"/>
      <c r="X183" s="9"/>
    </row>
    <row r="184" spans="1:24" x14ac:dyDescent="0.35">
      <c r="A184" s="1" t="s">
        <v>410</v>
      </c>
      <c r="B184" s="1" t="s">
        <v>411</v>
      </c>
      <c r="C184" s="1" t="s">
        <v>59</v>
      </c>
      <c r="D184" s="1" t="s">
        <v>60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9"/>
      <c r="X184" s="9"/>
    </row>
    <row r="185" spans="1:24" x14ac:dyDescent="0.35">
      <c r="A185" s="1" t="s">
        <v>414</v>
      </c>
      <c r="B185" s="1" t="s">
        <v>415</v>
      </c>
      <c r="C185" s="1" t="s">
        <v>71</v>
      </c>
      <c r="D185" s="1" t="s">
        <v>72</v>
      </c>
      <c r="E185" s="1">
        <v>0</v>
      </c>
      <c r="F185" s="1">
        <v>0</v>
      </c>
      <c r="G185" s="1">
        <v>1</v>
      </c>
      <c r="H185" s="1">
        <v>0</v>
      </c>
      <c r="I185" s="1">
        <v>0</v>
      </c>
      <c r="J185" s="1">
        <v>0</v>
      </c>
      <c r="K185" s="1">
        <v>0</v>
      </c>
      <c r="L185" s="1">
        <v>0</v>
      </c>
      <c r="M185" s="1">
        <v>1</v>
      </c>
      <c r="N185" s="1">
        <v>0</v>
      </c>
      <c r="O185" s="1">
        <v>0</v>
      </c>
      <c r="P185" s="1">
        <v>1</v>
      </c>
      <c r="Q185" s="1">
        <v>0</v>
      </c>
      <c r="R185" s="1">
        <v>0</v>
      </c>
      <c r="S185" s="1">
        <v>0</v>
      </c>
      <c r="T185" s="1">
        <v>1</v>
      </c>
      <c r="U185" s="1">
        <v>2</v>
      </c>
      <c r="V185" s="1">
        <v>1</v>
      </c>
      <c r="W185" s="9"/>
      <c r="X185" s="9"/>
    </row>
    <row r="186" spans="1:24" x14ac:dyDescent="0.35">
      <c r="A186" s="1" t="s">
        <v>412</v>
      </c>
      <c r="B186" s="1" t="s">
        <v>413</v>
      </c>
      <c r="C186" s="1" t="s">
        <v>63</v>
      </c>
      <c r="D186" s="1" t="s">
        <v>64</v>
      </c>
      <c r="E186" s="1">
        <v>2</v>
      </c>
      <c r="F186" s="1">
        <v>2</v>
      </c>
      <c r="G186" s="1">
        <v>1</v>
      </c>
      <c r="H186" s="1">
        <v>4</v>
      </c>
      <c r="I186" s="1">
        <v>2</v>
      </c>
      <c r="J186" s="1">
        <v>2</v>
      </c>
      <c r="K186" s="1">
        <v>0</v>
      </c>
      <c r="L186" s="1">
        <v>1</v>
      </c>
      <c r="M186" s="1">
        <v>3</v>
      </c>
      <c r="N186" s="1">
        <v>2</v>
      </c>
      <c r="O186" s="1">
        <v>2</v>
      </c>
      <c r="P186" s="1">
        <v>1</v>
      </c>
      <c r="Q186" s="1">
        <v>1</v>
      </c>
      <c r="R186" s="1">
        <v>2</v>
      </c>
      <c r="S186" s="1">
        <v>2</v>
      </c>
      <c r="T186" s="1">
        <v>2</v>
      </c>
      <c r="U186" s="1">
        <v>0</v>
      </c>
      <c r="V186" s="1">
        <v>0</v>
      </c>
      <c r="W186" s="9"/>
      <c r="X186" s="9"/>
    </row>
    <row r="187" spans="1:24" x14ac:dyDescent="0.35">
      <c r="A187" s="1" t="s">
        <v>416</v>
      </c>
      <c r="B187" s="1" t="s">
        <v>417</v>
      </c>
      <c r="C187" s="1" t="s">
        <v>57</v>
      </c>
      <c r="D187" s="1" t="s">
        <v>58</v>
      </c>
      <c r="E187" s="1">
        <v>0</v>
      </c>
      <c r="F187" s="1">
        <v>0</v>
      </c>
      <c r="G187" s="1">
        <v>1</v>
      </c>
      <c r="H187" s="1">
        <v>1</v>
      </c>
      <c r="I187" s="1">
        <v>0</v>
      </c>
      <c r="J187" s="1">
        <v>0</v>
      </c>
      <c r="K187" s="1">
        <v>0</v>
      </c>
      <c r="L187" s="1">
        <v>1</v>
      </c>
      <c r="M187" s="1">
        <v>0</v>
      </c>
      <c r="N187" s="1">
        <v>1</v>
      </c>
      <c r="O187" s="1">
        <v>1</v>
      </c>
      <c r="P187" s="1">
        <v>0</v>
      </c>
      <c r="Q187" s="1">
        <v>0</v>
      </c>
      <c r="R187" s="1">
        <v>0</v>
      </c>
      <c r="S187" s="1">
        <v>0</v>
      </c>
      <c r="T187" s="1">
        <v>0</v>
      </c>
      <c r="U187" s="1">
        <v>0</v>
      </c>
      <c r="V187" s="1">
        <v>0</v>
      </c>
      <c r="W187" s="9"/>
      <c r="X187" s="9"/>
    </row>
    <row r="188" spans="1:24" x14ac:dyDescent="0.35">
      <c r="A188" s="1" t="s">
        <v>418</v>
      </c>
      <c r="B188" s="1" t="s">
        <v>419</v>
      </c>
      <c r="C188" s="1" t="s">
        <v>69</v>
      </c>
      <c r="D188" s="1" t="s">
        <v>70</v>
      </c>
      <c r="E188" s="1">
        <v>3</v>
      </c>
      <c r="F188" s="1">
        <v>0</v>
      </c>
      <c r="G188" s="1">
        <v>0</v>
      </c>
      <c r="H188" s="1">
        <v>0</v>
      </c>
      <c r="I188" s="1">
        <v>0</v>
      </c>
      <c r="J188" s="1">
        <v>0</v>
      </c>
      <c r="K188" s="1">
        <v>0</v>
      </c>
      <c r="L188" s="1">
        <v>0</v>
      </c>
      <c r="M188" s="1">
        <v>0</v>
      </c>
      <c r="N188" s="1">
        <v>0</v>
      </c>
      <c r="O188" s="1">
        <v>0</v>
      </c>
      <c r="P188" s="1">
        <v>0</v>
      </c>
      <c r="Q188" s="1">
        <v>1</v>
      </c>
      <c r="R188" s="1">
        <v>0</v>
      </c>
      <c r="S188" s="1">
        <v>0</v>
      </c>
      <c r="T188" s="1">
        <v>0</v>
      </c>
      <c r="U188" s="1">
        <v>0</v>
      </c>
      <c r="V188" s="1">
        <v>0</v>
      </c>
      <c r="W188" s="9"/>
      <c r="X188" s="9"/>
    </row>
    <row r="189" spans="1:24" x14ac:dyDescent="0.35">
      <c r="A189" s="1" t="s">
        <v>420</v>
      </c>
      <c r="B189" s="1" t="s">
        <v>421</v>
      </c>
      <c r="C189" s="1" t="s">
        <v>59</v>
      </c>
      <c r="D189" s="1" t="s">
        <v>60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c r="W189" s="9"/>
      <c r="X189" s="9"/>
    </row>
    <row r="190" spans="1:24" x14ac:dyDescent="0.35">
      <c r="A190" s="1" t="s">
        <v>422</v>
      </c>
      <c r="B190" s="1" t="s">
        <v>423</v>
      </c>
      <c r="C190" s="1" t="s">
        <v>73</v>
      </c>
      <c r="D190" s="1" t="s">
        <v>74</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9"/>
      <c r="X190" s="9"/>
    </row>
    <row r="191" spans="1:24" x14ac:dyDescent="0.35">
      <c r="A191" s="1" t="s">
        <v>424</v>
      </c>
      <c r="B191" s="1" t="s">
        <v>425</v>
      </c>
      <c r="C191" s="1" t="s">
        <v>61</v>
      </c>
      <c r="D191" s="1" t="s">
        <v>62</v>
      </c>
      <c r="E191" s="1">
        <v>0</v>
      </c>
      <c r="F191" s="1">
        <v>0</v>
      </c>
      <c r="G191" s="1">
        <v>0</v>
      </c>
      <c r="H191" s="1">
        <v>0</v>
      </c>
      <c r="I191" s="1">
        <v>0</v>
      </c>
      <c r="J191" s="1">
        <v>0</v>
      </c>
      <c r="K191" s="1">
        <v>0</v>
      </c>
      <c r="L191" s="1">
        <v>0</v>
      </c>
      <c r="M191" s="1">
        <v>0</v>
      </c>
      <c r="N191" s="1">
        <v>0</v>
      </c>
      <c r="O191" s="1">
        <v>0</v>
      </c>
      <c r="P191" s="1">
        <v>0</v>
      </c>
      <c r="Q191" s="1">
        <v>0</v>
      </c>
      <c r="R191" s="1">
        <v>0</v>
      </c>
      <c r="S191" s="1">
        <v>0</v>
      </c>
      <c r="T191" s="1">
        <v>0</v>
      </c>
      <c r="U191" s="1">
        <v>1</v>
      </c>
      <c r="V191" s="1">
        <v>0</v>
      </c>
      <c r="W191" s="9"/>
      <c r="X191" s="9"/>
    </row>
    <row r="192" spans="1:24"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1</v>
      </c>
      <c r="W192" s="9"/>
      <c r="X192" s="9"/>
    </row>
    <row r="193" spans="1:24" x14ac:dyDescent="0.35">
      <c r="A193" s="1" t="s">
        <v>428</v>
      </c>
      <c r="B193" s="1" t="s">
        <v>429</v>
      </c>
      <c r="C193" s="1" t="s">
        <v>73</v>
      </c>
      <c r="D193" s="1" t="s">
        <v>74</v>
      </c>
      <c r="E193" s="1"/>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9"/>
      <c r="X193" s="9"/>
    </row>
    <row r="194" spans="1:24" x14ac:dyDescent="0.35">
      <c r="A194" s="1" t="s">
        <v>430</v>
      </c>
      <c r="B194" s="1" t="s">
        <v>431</v>
      </c>
      <c r="C194" s="1" t="s">
        <v>61</v>
      </c>
      <c r="D194" s="1" t="s">
        <v>62</v>
      </c>
      <c r="E194" s="1">
        <v>0</v>
      </c>
      <c r="F194" s="1">
        <v>0</v>
      </c>
      <c r="G194" s="1">
        <v>0</v>
      </c>
      <c r="H194" s="1">
        <v>0</v>
      </c>
      <c r="I194" s="1">
        <v>1</v>
      </c>
      <c r="J194" s="1">
        <v>0</v>
      </c>
      <c r="K194" s="1">
        <v>0</v>
      </c>
      <c r="L194" s="1">
        <v>0</v>
      </c>
      <c r="M194" s="1">
        <v>0</v>
      </c>
      <c r="N194" s="1">
        <v>0</v>
      </c>
      <c r="O194" s="1">
        <v>0</v>
      </c>
      <c r="P194" s="1">
        <v>0</v>
      </c>
      <c r="Q194" s="1">
        <v>0</v>
      </c>
      <c r="R194" s="1">
        <v>0</v>
      </c>
      <c r="S194" s="1">
        <v>0</v>
      </c>
      <c r="T194" s="1">
        <v>0</v>
      </c>
      <c r="U194" s="1">
        <v>0</v>
      </c>
      <c r="V194" s="1">
        <v>0</v>
      </c>
      <c r="W194" s="9"/>
      <c r="X194" s="9"/>
    </row>
    <row r="195" spans="1:24" x14ac:dyDescent="0.35">
      <c r="A195" s="1" t="s">
        <v>432</v>
      </c>
      <c r="B195" s="1" t="s">
        <v>433</v>
      </c>
      <c r="C195" s="1" t="s">
        <v>59</v>
      </c>
      <c r="D195" s="1" t="s">
        <v>60</v>
      </c>
      <c r="E195" s="1">
        <v>0</v>
      </c>
      <c r="F195" s="1">
        <v>0</v>
      </c>
      <c r="G195" s="1">
        <v>0</v>
      </c>
      <c r="H195" s="1">
        <v>0</v>
      </c>
      <c r="I195" s="1">
        <v>0</v>
      </c>
      <c r="J195" s="1">
        <v>0</v>
      </c>
      <c r="K195" s="1">
        <v>2</v>
      </c>
      <c r="L195" s="1">
        <v>0</v>
      </c>
      <c r="M195" s="1">
        <v>1</v>
      </c>
      <c r="N195" s="1">
        <v>0</v>
      </c>
      <c r="O195" s="1">
        <v>0</v>
      </c>
      <c r="P195" s="1">
        <v>0</v>
      </c>
      <c r="Q195" s="1">
        <v>0</v>
      </c>
      <c r="R195" s="1">
        <v>0</v>
      </c>
      <c r="S195" s="1">
        <v>0</v>
      </c>
      <c r="T195" s="1">
        <v>0</v>
      </c>
      <c r="U195" s="1">
        <v>1</v>
      </c>
      <c r="V195" s="1">
        <v>1</v>
      </c>
      <c r="W195" s="9"/>
      <c r="X195" s="9"/>
    </row>
    <row r="196" spans="1:24" x14ac:dyDescent="0.35">
      <c r="A196" s="1" t="s">
        <v>434</v>
      </c>
      <c r="B196" s="1" t="s">
        <v>435</v>
      </c>
      <c r="C196" s="1" t="s">
        <v>69</v>
      </c>
      <c r="D196" s="1" t="s">
        <v>70</v>
      </c>
      <c r="E196" s="1">
        <v>0</v>
      </c>
      <c r="F196" s="1">
        <v>0</v>
      </c>
      <c r="G196" s="1">
        <v>0</v>
      </c>
      <c r="H196" s="1">
        <v>1</v>
      </c>
      <c r="I196" s="1">
        <v>0</v>
      </c>
      <c r="J196" s="1">
        <v>0</v>
      </c>
      <c r="K196" s="1">
        <v>0</v>
      </c>
      <c r="L196" s="1">
        <v>0</v>
      </c>
      <c r="M196" s="1">
        <v>0</v>
      </c>
      <c r="N196" s="1">
        <v>0</v>
      </c>
      <c r="O196" s="1">
        <v>0</v>
      </c>
      <c r="P196" s="1">
        <v>0</v>
      </c>
      <c r="Q196" s="1">
        <v>0</v>
      </c>
      <c r="R196" s="1">
        <v>1</v>
      </c>
      <c r="S196" s="1">
        <v>0</v>
      </c>
      <c r="T196" s="1">
        <v>0</v>
      </c>
      <c r="U196" s="1">
        <v>0</v>
      </c>
      <c r="V196" s="1">
        <v>0</v>
      </c>
      <c r="W196" s="9"/>
      <c r="X196" s="9"/>
    </row>
    <row r="197" spans="1:24" x14ac:dyDescent="0.35">
      <c r="A197" s="1" t="s">
        <v>436</v>
      </c>
      <c r="B197" s="1" t="s">
        <v>437</v>
      </c>
      <c r="C197" s="1" t="s">
        <v>63</v>
      </c>
      <c r="D197" s="1" t="s">
        <v>64</v>
      </c>
      <c r="E197" s="1">
        <v>0</v>
      </c>
      <c r="F197" s="1">
        <v>0</v>
      </c>
      <c r="G197" s="1">
        <v>0</v>
      </c>
      <c r="H197" s="1">
        <v>1</v>
      </c>
      <c r="I197" s="1">
        <v>0</v>
      </c>
      <c r="J197" s="1">
        <v>0</v>
      </c>
      <c r="K197" s="1">
        <v>0</v>
      </c>
      <c r="L197" s="1">
        <v>0</v>
      </c>
      <c r="M197" s="1">
        <v>0</v>
      </c>
      <c r="N197" s="1">
        <v>0</v>
      </c>
      <c r="O197" s="1">
        <v>0</v>
      </c>
      <c r="P197" s="1">
        <v>1</v>
      </c>
      <c r="Q197" s="1">
        <v>0</v>
      </c>
      <c r="R197" s="1">
        <v>0</v>
      </c>
      <c r="S197" s="1">
        <v>0</v>
      </c>
      <c r="T197" s="1">
        <v>0</v>
      </c>
      <c r="U197" s="1">
        <v>0</v>
      </c>
      <c r="V197" s="1">
        <v>0</v>
      </c>
      <c r="W197" s="9"/>
      <c r="X197" s="9"/>
    </row>
    <row r="198" spans="1:24"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9"/>
      <c r="X198" s="9"/>
    </row>
    <row r="199" spans="1:24"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9"/>
      <c r="X199" s="9"/>
    </row>
    <row r="200" spans="1:24" x14ac:dyDescent="0.35">
      <c r="A200" s="1" t="s">
        <v>442</v>
      </c>
      <c r="B200" s="1" t="s">
        <v>443</v>
      </c>
      <c r="C200" s="1" t="s">
        <v>63</v>
      </c>
      <c r="D200" s="1" t="s">
        <v>64</v>
      </c>
      <c r="E200" s="1">
        <v>0</v>
      </c>
      <c r="F200" s="1">
        <v>1</v>
      </c>
      <c r="G200" s="1">
        <v>0</v>
      </c>
      <c r="H200" s="1">
        <v>0</v>
      </c>
      <c r="I200" s="1">
        <v>0</v>
      </c>
      <c r="J200" s="1">
        <v>0</v>
      </c>
      <c r="K200" s="1">
        <v>0</v>
      </c>
      <c r="L200" s="1">
        <v>0</v>
      </c>
      <c r="M200" s="1">
        <v>0</v>
      </c>
      <c r="N200" s="1">
        <v>0</v>
      </c>
      <c r="O200" s="1">
        <v>0</v>
      </c>
      <c r="P200" s="1">
        <v>0</v>
      </c>
      <c r="Q200" s="1">
        <v>0</v>
      </c>
      <c r="R200" s="1">
        <v>0</v>
      </c>
      <c r="S200" s="1">
        <v>0</v>
      </c>
      <c r="T200" s="1">
        <v>0</v>
      </c>
      <c r="U200" s="1">
        <v>0</v>
      </c>
      <c r="V200" s="1">
        <v>0</v>
      </c>
      <c r="W200" s="9"/>
      <c r="X200" s="9"/>
    </row>
    <row r="201" spans="1:24" x14ac:dyDescent="0.35">
      <c r="A201" s="1" t="s">
        <v>444</v>
      </c>
      <c r="B201" s="1" t="s">
        <v>445</v>
      </c>
      <c r="C201" s="1" t="s">
        <v>61</v>
      </c>
      <c r="D201" s="1" t="s">
        <v>62</v>
      </c>
      <c r="E201" s="1">
        <v>0</v>
      </c>
      <c r="F201" s="1">
        <v>0</v>
      </c>
      <c r="G201" s="1">
        <v>0</v>
      </c>
      <c r="H201" s="1">
        <v>1</v>
      </c>
      <c r="I201" s="1">
        <v>1</v>
      </c>
      <c r="J201" s="1">
        <v>0</v>
      </c>
      <c r="K201" s="1">
        <v>1</v>
      </c>
      <c r="L201" s="1">
        <v>0</v>
      </c>
      <c r="M201" s="1">
        <v>0</v>
      </c>
      <c r="N201" s="1">
        <v>0</v>
      </c>
      <c r="O201" s="1">
        <v>0</v>
      </c>
      <c r="P201" s="1">
        <v>1</v>
      </c>
      <c r="Q201" s="1">
        <v>0</v>
      </c>
      <c r="R201" s="1">
        <v>0</v>
      </c>
      <c r="S201" s="1">
        <v>2</v>
      </c>
      <c r="T201" s="1">
        <v>0</v>
      </c>
      <c r="U201" s="1">
        <v>0</v>
      </c>
      <c r="V201" s="1">
        <v>0</v>
      </c>
      <c r="W201" s="9"/>
      <c r="X201" s="9"/>
    </row>
    <row r="202" spans="1:24" x14ac:dyDescent="0.35">
      <c r="A202" s="1" t="s">
        <v>446</v>
      </c>
      <c r="B202" s="1" t="s">
        <v>447</v>
      </c>
      <c r="C202" s="1" t="s">
        <v>59</v>
      </c>
      <c r="D202" s="1" t="s">
        <v>60</v>
      </c>
      <c r="E202" s="1">
        <v>1</v>
      </c>
      <c r="F202" s="1">
        <v>0</v>
      </c>
      <c r="G202" s="1">
        <v>2</v>
      </c>
      <c r="H202" s="1">
        <v>1</v>
      </c>
      <c r="I202" s="1">
        <v>1</v>
      </c>
      <c r="J202" s="1">
        <v>0</v>
      </c>
      <c r="K202" s="1">
        <v>0</v>
      </c>
      <c r="L202" s="1">
        <v>0</v>
      </c>
      <c r="M202" s="1">
        <v>1</v>
      </c>
      <c r="N202" s="1">
        <v>0</v>
      </c>
      <c r="O202" s="1">
        <v>0</v>
      </c>
      <c r="P202" s="1">
        <v>0</v>
      </c>
      <c r="Q202" s="1">
        <v>0</v>
      </c>
      <c r="R202" s="1">
        <v>0</v>
      </c>
      <c r="S202" s="1">
        <v>0</v>
      </c>
      <c r="T202" s="1">
        <v>0</v>
      </c>
      <c r="U202" s="1">
        <v>0</v>
      </c>
      <c r="V202" s="1">
        <v>0</v>
      </c>
      <c r="W202" s="9"/>
      <c r="X202" s="9"/>
    </row>
    <row r="203" spans="1:24"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c r="W203" s="9"/>
      <c r="X203" s="9"/>
    </row>
    <row r="204" spans="1:24"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9"/>
      <c r="X204" s="9"/>
    </row>
    <row r="205" spans="1:24" x14ac:dyDescent="0.35">
      <c r="A205" s="1" t="s">
        <v>452</v>
      </c>
      <c r="B205" s="1" t="s">
        <v>453</v>
      </c>
      <c r="C205" s="1" t="s">
        <v>65</v>
      </c>
      <c r="D205" s="1" t="s">
        <v>66</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9"/>
      <c r="X205" s="9"/>
    </row>
    <row r="206" spans="1:24" x14ac:dyDescent="0.35">
      <c r="A206" s="1" t="s">
        <v>454</v>
      </c>
      <c r="B206" s="1" t="s">
        <v>455</v>
      </c>
      <c r="C206" s="1" t="s">
        <v>67</v>
      </c>
      <c r="D206" s="1" t="s">
        <v>68</v>
      </c>
      <c r="E206" s="1">
        <v>0</v>
      </c>
      <c r="F206" s="1">
        <v>0</v>
      </c>
      <c r="G206" s="1">
        <v>0</v>
      </c>
      <c r="H206" s="1">
        <v>0</v>
      </c>
      <c r="I206" s="1">
        <v>1</v>
      </c>
      <c r="J206" s="1">
        <v>0</v>
      </c>
      <c r="K206" s="1">
        <v>0</v>
      </c>
      <c r="L206" s="1">
        <v>0</v>
      </c>
      <c r="M206" s="1">
        <v>1</v>
      </c>
      <c r="N206" s="1">
        <v>0</v>
      </c>
      <c r="O206" s="1">
        <v>1</v>
      </c>
      <c r="P206" s="1">
        <v>0</v>
      </c>
      <c r="Q206" s="1">
        <v>1</v>
      </c>
      <c r="R206" s="1">
        <v>2</v>
      </c>
      <c r="S206" s="1">
        <v>0</v>
      </c>
      <c r="T206" s="1">
        <v>0</v>
      </c>
      <c r="U206" s="1">
        <v>0</v>
      </c>
      <c r="V206" s="1">
        <v>0</v>
      </c>
      <c r="W206" s="9"/>
      <c r="X206" s="9"/>
    </row>
    <row r="207" spans="1:24"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9"/>
      <c r="X207" s="9"/>
    </row>
    <row r="208" spans="1:24" x14ac:dyDescent="0.35">
      <c r="A208" s="1" t="s">
        <v>458</v>
      </c>
      <c r="B208" s="1" t="s">
        <v>459</v>
      </c>
      <c r="C208" s="1" t="s">
        <v>61</v>
      </c>
      <c r="D208" s="1" t="s">
        <v>62</v>
      </c>
      <c r="E208" s="1">
        <v>0</v>
      </c>
      <c r="F208" s="1">
        <v>0</v>
      </c>
      <c r="G208" s="1">
        <v>0</v>
      </c>
      <c r="H208" s="1">
        <v>0</v>
      </c>
      <c r="I208" s="1">
        <v>0</v>
      </c>
      <c r="J208" s="1">
        <v>0</v>
      </c>
      <c r="K208" s="1">
        <v>0</v>
      </c>
      <c r="L208" s="1">
        <v>0</v>
      </c>
      <c r="M208" s="1">
        <v>0</v>
      </c>
      <c r="N208" s="1">
        <v>0</v>
      </c>
      <c r="O208" s="1">
        <v>0</v>
      </c>
      <c r="P208" s="1">
        <v>0</v>
      </c>
      <c r="Q208" s="1">
        <v>0</v>
      </c>
      <c r="R208" s="1">
        <v>1</v>
      </c>
      <c r="S208" s="1">
        <v>0</v>
      </c>
      <c r="T208" s="1">
        <v>0</v>
      </c>
      <c r="U208" s="1">
        <v>0</v>
      </c>
      <c r="V208" s="1">
        <v>1</v>
      </c>
      <c r="W208" s="9"/>
      <c r="X208" s="9"/>
    </row>
    <row r="209" spans="1:24" x14ac:dyDescent="0.35">
      <c r="A209" s="1" t="s">
        <v>460</v>
      </c>
      <c r="B209" s="1" t="s">
        <v>461</v>
      </c>
      <c r="C209" s="1" t="s">
        <v>69</v>
      </c>
      <c r="D209" s="1" t="s">
        <v>70</v>
      </c>
      <c r="E209" s="1">
        <v>0</v>
      </c>
      <c r="F209" s="1">
        <v>0</v>
      </c>
      <c r="G209" s="1">
        <v>0</v>
      </c>
      <c r="H209" s="1">
        <v>0</v>
      </c>
      <c r="I209" s="1">
        <v>0</v>
      </c>
      <c r="J209" s="1">
        <v>0</v>
      </c>
      <c r="K209" s="1">
        <v>0</v>
      </c>
      <c r="L209" s="1">
        <v>1</v>
      </c>
      <c r="M209" s="1">
        <v>0</v>
      </c>
      <c r="N209" s="1">
        <v>0</v>
      </c>
      <c r="O209" s="1">
        <v>0</v>
      </c>
      <c r="P209" s="1">
        <v>0</v>
      </c>
      <c r="Q209" s="1">
        <v>0</v>
      </c>
      <c r="R209" s="1">
        <v>0</v>
      </c>
      <c r="S209" s="1">
        <v>0</v>
      </c>
      <c r="T209" s="1">
        <v>0</v>
      </c>
      <c r="U209" s="1">
        <v>0</v>
      </c>
      <c r="V209" s="1">
        <v>0</v>
      </c>
      <c r="W209" s="9"/>
      <c r="X209" s="9"/>
    </row>
    <row r="210" spans="1:24" x14ac:dyDescent="0.35">
      <c r="A210" s="1" t="s">
        <v>462</v>
      </c>
      <c r="B210" s="1" t="s">
        <v>463</v>
      </c>
      <c r="C210" s="1" t="s">
        <v>67</v>
      </c>
      <c r="D210" s="1" t="s">
        <v>68</v>
      </c>
      <c r="E210" s="1">
        <v>0</v>
      </c>
      <c r="F210" s="1">
        <v>0</v>
      </c>
      <c r="G210" s="1">
        <v>0</v>
      </c>
      <c r="H210" s="1">
        <v>0</v>
      </c>
      <c r="I210" s="1">
        <v>0</v>
      </c>
      <c r="J210" s="1">
        <v>0</v>
      </c>
      <c r="K210" s="1">
        <v>0</v>
      </c>
      <c r="L210" s="1">
        <v>0</v>
      </c>
      <c r="M210" s="1">
        <v>0</v>
      </c>
      <c r="N210" s="1">
        <v>0</v>
      </c>
      <c r="O210" s="1">
        <v>0</v>
      </c>
      <c r="P210" s="1">
        <v>0</v>
      </c>
      <c r="Q210" s="1">
        <v>0</v>
      </c>
      <c r="R210" s="1">
        <v>0</v>
      </c>
      <c r="S210" s="1">
        <v>0</v>
      </c>
      <c r="T210" s="1">
        <v>0</v>
      </c>
      <c r="U210" s="1">
        <v>0</v>
      </c>
      <c r="V210" s="1">
        <v>0</v>
      </c>
      <c r="W210" s="9"/>
      <c r="X210" s="9"/>
    </row>
    <row r="211" spans="1:24" x14ac:dyDescent="0.35">
      <c r="A211" s="1" t="s">
        <v>464</v>
      </c>
      <c r="B211" s="1" t="s">
        <v>465</v>
      </c>
      <c r="C211" s="1" t="s">
        <v>65</v>
      </c>
      <c r="D211" s="1" t="s">
        <v>66</v>
      </c>
      <c r="E211" s="1">
        <v>2</v>
      </c>
      <c r="F211" s="1">
        <v>1</v>
      </c>
      <c r="G211" s="1">
        <v>0</v>
      </c>
      <c r="H211" s="1">
        <v>2</v>
      </c>
      <c r="I211" s="1">
        <v>1</v>
      </c>
      <c r="J211" s="1">
        <v>0</v>
      </c>
      <c r="K211" s="1">
        <v>1</v>
      </c>
      <c r="L211" s="1">
        <v>1</v>
      </c>
      <c r="M211" s="1">
        <v>0</v>
      </c>
      <c r="N211" s="1">
        <v>2</v>
      </c>
      <c r="O211" s="1">
        <v>6</v>
      </c>
      <c r="P211" s="1">
        <v>4</v>
      </c>
      <c r="Q211" s="1">
        <v>2</v>
      </c>
      <c r="R211" s="1">
        <v>5</v>
      </c>
      <c r="S211" s="1">
        <v>0</v>
      </c>
      <c r="T211" s="1">
        <v>2</v>
      </c>
      <c r="U211" s="1">
        <v>0</v>
      </c>
      <c r="V211" s="1">
        <v>6</v>
      </c>
      <c r="W211" s="9"/>
      <c r="X211" s="9"/>
    </row>
    <row r="212" spans="1:24" x14ac:dyDescent="0.35">
      <c r="A212" s="1" t="s">
        <v>466</v>
      </c>
      <c r="B212" s="1" t="s">
        <v>467</v>
      </c>
      <c r="C212" s="1" t="s">
        <v>67</v>
      </c>
      <c r="D212" s="1" t="s">
        <v>68</v>
      </c>
      <c r="E212" s="1">
        <v>0</v>
      </c>
      <c r="F212" s="1">
        <v>0</v>
      </c>
      <c r="G212" s="1">
        <v>0</v>
      </c>
      <c r="H212" s="1">
        <v>0</v>
      </c>
      <c r="I212" s="1">
        <v>0</v>
      </c>
      <c r="J212" s="1">
        <v>0</v>
      </c>
      <c r="K212" s="1">
        <v>0</v>
      </c>
      <c r="L212" s="1">
        <v>0</v>
      </c>
      <c r="M212" s="1">
        <v>0</v>
      </c>
      <c r="N212" s="1">
        <v>0</v>
      </c>
      <c r="O212" s="1">
        <v>0</v>
      </c>
      <c r="P212" s="1">
        <v>0</v>
      </c>
      <c r="Q212" s="1">
        <v>0</v>
      </c>
      <c r="R212" s="1">
        <v>0</v>
      </c>
      <c r="S212" s="1">
        <v>0</v>
      </c>
      <c r="T212" s="1">
        <v>0</v>
      </c>
      <c r="U212" s="1">
        <v>0</v>
      </c>
      <c r="V212" s="1">
        <v>0</v>
      </c>
      <c r="W212" s="9"/>
      <c r="X212" s="9"/>
    </row>
    <row r="213" spans="1:24" x14ac:dyDescent="0.35">
      <c r="A213" s="1" t="s">
        <v>468</v>
      </c>
      <c r="B213" s="1" t="s">
        <v>469</v>
      </c>
      <c r="C213" s="1" t="s">
        <v>57</v>
      </c>
      <c r="D213" s="1" t="s">
        <v>58</v>
      </c>
      <c r="E213" s="1">
        <v>2</v>
      </c>
      <c r="F213" s="1">
        <v>0</v>
      </c>
      <c r="G213" s="1">
        <v>0</v>
      </c>
      <c r="H213" s="1">
        <v>0</v>
      </c>
      <c r="I213" s="1">
        <v>0</v>
      </c>
      <c r="J213" s="1">
        <v>0</v>
      </c>
      <c r="K213" s="1">
        <v>0</v>
      </c>
      <c r="L213" s="1">
        <v>0</v>
      </c>
      <c r="M213" s="1">
        <v>0</v>
      </c>
      <c r="N213" s="1">
        <v>0</v>
      </c>
      <c r="O213" s="1">
        <v>0</v>
      </c>
      <c r="P213" s="1">
        <v>0</v>
      </c>
      <c r="Q213" s="1">
        <v>0</v>
      </c>
      <c r="R213" s="1">
        <v>0</v>
      </c>
      <c r="S213" s="1">
        <v>0</v>
      </c>
      <c r="T213" s="1">
        <v>0</v>
      </c>
      <c r="U213" s="1">
        <v>0</v>
      </c>
      <c r="V213" s="1">
        <v>0</v>
      </c>
      <c r="W213" s="9"/>
      <c r="X213" s="9"/>
    </row>
    <row r="214" spans="1:24" x14ac:dyDescent="0.35">
      <c r="A214" s="1" t="s">
        <v>470</v>
      </c>
      <c r="B214" s="1" t="s">
        <v>471</v>
      </c>
      <c r="C214" s="1" t="s">
        <v>63</v>
      </c>
      <c r="D214" s="1" t="s">
        <v>64</v>
      </c>
      <c r="E214" s="1">
        <v>0</v>
      </c>
      <c r="F214" s="1">
        <v>0</v>
      </c>
      <c r="G214" s="1">
        <v>0</v>
      </c>
      <c r="H214" s="1">
        <v>1</v>
      </c>
      <c r="I214" s="1">
        <v>0</v>
      </c>
      <c r="J214" s="1">
        <v>1</v>
      </c>
      <c r="K214" s="1">
        <v>0</v>
      </c>
      <c r="L214" s="1">
        <v>0</v>
      </c>
      <c r="M214" s="1">
        <v>0</v>
      </c>
      <c r="N214" s="1">
        <v>0</v>
      </c>
      <c r="O214" s="1">
        <v>0</v>
      </c>
      <c r="P214" s="1">
        <v>0</v>
      </c>
      <c r="Q214" s="1">
        <v>0</v>
      </c>
      <c r="R214" s="1">
        <v>0</v>
      </c>
      <c r="S214" s="1">
        <v>0</v>
      </c>
      <c r="T214" s="1">
        <v>0</v>
      </c>
      <c r="U214" s="1">
        <v>0</v>
      </c>
      <c r="V214" s="1">
        <v>0</v>
      </c>
      <c r="W214" s="9"/>
      <c r="X214" s="9"/>
    </row>
    <row r="215" spans="1:24" x14ac:dyDescent="0.35">
      <c r="A215" s="1" t="s">
        <v>472</v>
      </c>
      <c r="B215" s="1" t="s">
        <v>473</v>
      </c>
      <c r="C215" s="1" t="s">
        <v>71</v>
      </c>
      <c r="D215" s="1" t="s">
        <v>72</v>
      </c>
      <c r="E215" s="1">
        <v>0</v>
      </c>
      <c r="F215" s="1">
        <v>0</v>
      </c>
      <c r="G215" s="1">
        <v>0</v>
      </c>
      <c r="H215" s="1">
        <v>0</v>
      </c>
      <c r="I215" s="1">
        <v>0</v>
      </c>
      <c r="J215" s="1">
        <v>0</v>
      </c>
      <c r="K215" s="1">
        <v>0</v>
      </c>
      <c r="L215" s="1">
        <v>0</v>
      </c>
      <c r="M215" s="1">
        <v>0</v>
      </c>
      <c r="N215" s="1">
        <v>0</v>
      </c>
      <c r="O215" s="1">
        <v>0</v>
      </c>
      <c r="P215" s="1">
        <v>0</v>
      </c>
      <c r="Q215" s="1">
        <v>0</v>
      </c>
      <c r="R215" s="1">
        <v>0</v>
      </c>
      <c r="S215" s="1">
        <v>0</v>
      </c>
      <c r="T215" s="1">
        <v>0</v>
      </c>
      <c r="U215" s="1">
        <v>0</v>
      </c>
      <c r="V215" s="1">
        <v>0</v>
      </c>
      <c r="W215" s="9"/>
      <c r="X215" s="9"/>
    </row>
    <row r="216" spans="1:24" x14ac:dyDescent="0.35">
      <c r="A216" s="1" t="s">
        <v>474</v>
      </c>
      <c r="B216" s="1" t="s">
        <v>475</v>
      </c>
      <c r="C216" s="1" t="s">
        <v>67</v>
      </c>
      <c r="D216" s="1" t="s">
        <v>68</v>
      </c>
      <c r="E216" s="1">
        <v>0</v>
      </c>
      <c r="F216" s="1">
        <v>0</v>
      </c>
      <c r="G216" s="1">
        <v>0</v>
      </c>
      <c r="H216" s="1">
        <v>0</v>
      </c>
      <c r="I216" s="1">
        <v>0</v>
      </c>
      <c r="J216" s="1">
        <v>0</v>
      </c>
      <c r="K216" s="1">
        <v>0</v>
      </c>
      <c r="L216" s="1">
        <v>0</v>
      </c>
      <c r="M216" s="1">
        <v>0</v>
      </c>
      <c r="N216" s="1">
        <v>0</v>
      </c>
      <c r="O216" s="1">
        <v>0</v>
      </c>
      <c r="P216" s="1">
        <v>0</v>
      </c>
      <c r="Q216" s="1">
        <v>0</v>
      </c>
      <c r="R216" s="1">
        <v>0</v>
      </c>
      <c r="S216" s="1">
        <v>0</v>
      </c>
      <c r="T216" s="1">
        <v>0</v>
      </c>
      <c r="U216" s="1">
        <v>1</v>
      </c>
      <c r="V216" s="1">
        <v>0</v>
      </c>
      <c r="W216" s="9"/>
      <c r="X216" s="9"/>
    </row>
    <row r="217" spans="1:24" x14ac:dyDescent="0.35">
      <c r="A217" s="1" t="s">
        <v>476</v>
      </c>
      <c r="B217" s="1" t="s">
        <v>477</v>
      </c>
      <c r="C217" s="1" t="s">
        <v>65</v>
      </c>
      <c r="D217" s="1" t="s">
        <v>66</v>
      </c>
      <c r="E217" s="1"/>
      <c r="F217" s="1">
        <v>0</v>
      </c>
      <c r="G217" s="1">
        <v>0</v>
      </c>
      <c r="H217" s="1">
        <v>0</v>
      </c>
      <c r="I217" s="1">
        <v>0</v>
      </c>
      <c r="J217" s="1">
        <v>0</v>
      </c>
      <c r="K217" s="1">
        <v>0</v>
      </c>
      <c r="L217" s="1">
        <v>0</v>
      </c>
      <c r="M217" s="1">
        <v>0</v>
      </c>
      <c r="N217" s="1">
        <v>0</v>
      </c>
      <c r="O217" s="1">
        <v>0</v>
      </c>
      <c r="P217" s="1">
        <v>0</v>
      </c>
      <c r="Q217" s="1">
        <v>0</v>
      </c>
      <c r="R217" s="1">
        <v>0</v>
      </c>
      <c r="S217" s="1">
        <v>0</v>
      </c>
      <c r="T217" s="1">
        <v>0</v>
      </c>
      <c r="U217" s="1">
        <v>0</v>
      </c>
      <c r="V217" s="1">
        <v>0</v>
      </c>
      <c r="W217" s="9"/>
      <c r="X217" s="9"/>
    </row>
    <row r="218" spans="1:24" x14ac:dyDescent="0.35">
      <c r="A218" s="1" t="s">
        <v>478</v>
      </c>
      <c r="B218" s="1" t="s">
        <v>479</v>
      </c>
      <c r="C218" s="1" t="s">
        <v>57</v>
      </c>
      <c r="D218" s="1" t="s">
        <v>58</v>
      </c>
      <c r="E218" s="1">
        <v>1</v>
      </c>
      <c r="F218" s="1">
        <v>0</v>
      </c>
      <c r="G218" s="1">
        <v>0</v>
      </c>
      <c r="H218" s="1">
        <v>0</v>
      </c>
      <c r="I218" s="1">
        <v>0</v>
      </c>
      <c r="J218" s="1">
        <v>0</v>
      </c>
      <c r="K218" s="1">
        <v>0</v>
      </c>
      <c r="L218" s="1">
        <v>0</v>
      </c>
      <c r="M218" s="1">
        <v>0</v>
      </c>
      <c r="N218" s="1">
        <v>0</v>
      </c>
      <c r="O218" s="1">
        <v>0</v>
      </c>
      <c r="P218" s="1">
        <v>0</v>
      </c>
      <c r="Q218" s="1">
        <v>0</v>
      </c>
      <c r="R218" s="1">
        <v>0</v>
      </c>
      <c r="S218" s="1">
        <v>0</v>
      </c>
      <c r="T218" s="1">
        <v>0</v>
      </c>
      <c r="U218" s="1">
        <v>0</v>
      </c>
      <c r="V218" s="1">
        <v>0</v>
      </c>
      <c r="W218" s="9"/>
      <c r="X218" s="9"/>
    </row>
    <row r="219" spans="1:24"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c r="W219" s="9"/>
      <c r="X219" s="9"/>
    </row>
    <row r="220" spans="1:24" x14ac:dyDescent="0.35">
      <c r="A220" s="1" t="s">
        <v>482</v>
      </c>
      <c r="B220" s="1" t="s">
        <v>483</v>
      </c>
      <c r="C220" s="1" t="s">
        <v>65</v>
      </c>
      <c r="D220" s="1" t="s">
        <v>66</v>
      </c>
      <c r="E220" s="1">
        <v>0</v>
      </c>
      <c r="F220" s="1">
        <v>0</v>
      </c>
      <c r="G220" s="1">
        <v>0</v>
      </c>
      <c r="H220" s="1">
        <v>0</v>
      </c>
      <c r="I220" s="1">
        <v>0</v>
      </c>
      <c r="J220" s="1">
        <v>0</v>
      </c>
      <c r="K220" s="1">
        <v>0</v>
      </c>
      <c r="L220" s="1">
        <v>0</v>
      </c>
      <c r="M220" s="1">
        <v>0</v>
      </c>
      <c r="N220" s="1">
        <v>0</v>
      </c>
      <c r="O220" s="1">
        <v>0</v>
      </c>
      <c r="P220" s="1">
        <v>0</v>
      </c>
      <c r="Q220" s="1">
        <v>0</v>
      </c>
      <c r="R220" s="1">
        <v>0</v>
      </c>
      <c r="S220" s="1">
        <v>2</v>
      </c>
      <c r="T220" s="1">
        <v>2</v>
      </c>
      <c r="U220" s="1">
        <v>2</v>
      </c>
      <c r="V220" s="1">
        <v>0</v>
      </c>
      <c r="W220" s="9"/>
      <c r="X220" s="9"/>
    </row>
    <row r="221" spans="1:24" x14ac:dyDescent="0.35">
      <c r="A221" s="1" t="s">
        <v>484</v>
      </c>
      <c r="B221" s="1" t="s">
        <v>485</v>
      </c>
      <c r="C221" s="1" t="s">
        <v>61</v>
      </c>
      <c r="D221" s="1" t="s">
        <v>62</v>
      </c>
      <c r="E221" s="1">
        <v>0</v>
      </c>
      <c r="F221" s="1">
        <v>0</v>
      </c>
      <c r="G221" s="1">
        <v>0</v>
      </c>
      <c r="H221" s="1">
        <v>0</v>
      </c>
      <c r="I221" s="1">
        <v>0</v>
      </c>
      <c r="J221" s="1">
        <v>0</v>
      </c>
      <c r="K221" s="1">
        <v>0</v>
      </c>
      <c r="L221" s="1">
        <v>0</v>
      </c>
      <c r="M221" s="1">
        <v>2</v>
      </c>
      <c r="N221" s="1">
        <v>0</v>
      </c>
      <c r="O221" s="1">
        <v>0</v>
      </c>
      <c r="P221" s="1">
        <v>0</v>
      </c>
      <c r="Q221" s="1">
        <v>0</v>
      </c>
      <c r="R221" s="1">
        <v>0</v>
      </c>
      <c r="S221" s="1">
        <v>0</v>
      </c>
      <c r="T221" s="1">
        <v>0</v>
      </c>
      <c r="U221" s="1">
        <v>0</v>
      </c>
      <c r="V221" s="1">
        <v>0</v>
      </c>
      <c r="W221" s="9"/>
      <c r="X221" s="9"/>
    </row>
    <row r="222" spans="1:24"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c r="W222" s="9"/>
      <c r="X222" s="9"/>
    </row>
    <row r="223" spans="1:24" x14ac:dyDescent="0.35">
      <c r="A223" s="1" t="s">
        <v>488</v>
      </c>
      <c r="B223" s="1" t="s">
        <v>489</v>
      </c>
      <c r="C223" s="1" t="s">
        <v>67</v>
      </c>
      <c r="D223" s="1" t="s">
        <v>68</v>
      </c>
      <c r="E223" s="1">
        <v>0</v>
      </c>
      <c r="F223" s="1">
        <v>0</v>
      </c>
      <c r="G223" s="1">
        <v>0</v>
      </c>
      <c r="H223" s="1">
        <v>0</v>
      </c>
      <c r="I223" s="1">
        <v>0</v>
      </c>
      <c r="J223" s="1">
        <v>0</v>
      </c>
      <c r="K223" s="1">
        <v>0</v>
      </c>
      <c r="L223" s="1">
        <v>0</v>
      </c>
      <c r="M223" s="1">
        <v>0</v>
      </c>
      <c r="N223" s="1">
        <v>0</v>
      </c>
      <c r="O223" s="1">
        <v>0</v>
      </c>
      <c r="P223" s="1">
        <v>0</v>
      </c>
      <c r="Q223" s="1">
        <v>0</v>
      </c>
      <c r="R223" s="1">
        <v>0</v>
      </c>
      <c r="S223" s="1">
        <v>0</v>
      </c>
      <c r="T223" s="1">
        <v>0</v>
      </c>
      <c r="U223" s="1">
        <v>0</v>
      </c>
      <c r="V223" s="1">
        <v>0</v>
      </c>
      <c r="W223" s="9"/>
      <c r="X223" s="9"/>
    </row>
    <row r="224" spans="1:24" x14ac:dyDescent="0.35">
      <c r="A224" s="1" t="s">
        <v>490</v>
      </c>
      <c r="B224" s="1" t="s">
        <v>491</v>
      </c>
      <c r="C224" s="1" t="s">
        <v>73</v>
      </c>
      <c r="D224" s="1" t="s">
        <v>74</v>
      </c>
      <c r="E224" s="1">
        <v>0</v>
      </c>
      <c r="F224" s="1">
        <v>0</v>
      </c>
      <c r="G224" s="1">
        <v>0</v>
      </c>
      <c r="H224" s="1">
        <v>2</v>
      </c>
      <c r="I224" s="1">
        <v>4</v>
      </c>
      <c r="J224" s="1">
        <v>0</v>
      </c>
      <c r="K224" s="1">
        <v>0</v>
      </c>
      <c r="L224" s="1">
        <v>0</v>
      </c>
      <c r="M224" s="1">
        <v>1</v>
      </c>
      <c r="N224" s="1">
        <v>0</v>
      </c>
      <c r="O224" s="1">
        <v>0</v>
      </c>
      <c r="P224" s="1">
        <v>0</v>
      </c>
      <c r="Q224" s="1">
        <v>0</v>
      </c>
      <c r="R224" s="1">
        <v>1</v>
      </c>
      <c r="S224" s="1">
        <v>0</v>
      </c>
      <c r="T224" s="1">
        <v>0</v>
      </c>
      <c r="U224" s="1">
        <v>0</v>
      </c>
      <c r="V224" s="1">
        <v>0</v>
      </c>
      <c r="W224" s="9"/>
      <c r="X224" s="9"/>
    </row>
    <row r="225" spans="1:24" x14ac:dyDescent="0.35">
      <c r="A225" s="1" t="s">
        <v>492</v>
      </c>
      <c r="B225" s="1" t="s">
        <v>493</v>
      </c>
      <c r="C225" s="1" t="s">
        <v>71</v>
      </c>
      <c r="D225" s="1" t="s">
        <v>72</v>
      </c>
      <c r="E225" s="1">
        <v>0</v>
      </c>
      <c r="F225" s="1">
        <v>0</v>
      </c>
      <c r="G225" s="1">
        <v>0</v>
      </c>
      <c r="H225" s="1">
        <v>0</v>
      </c>
      <c r="I225" s="1">
        <v>0</v>
      </c>
      <c r="J225" s="1">
        <v>0</v>
      </c>
      <c r="K225" s="1">
        <v>0</v>
      </c>
      <c r="L225" s="1">
        <v>0</v>
      </c>
      <c r="M225" s="1">
        <v>0</v>
      </c>
      <c r="N225" s="1">
        <v>0</v>
      </c>
      <c r="O225" s="1">
        <v>0</v>
      </c>
      <c r="P225" s="1">
        <v>0</v>
      </c>
      <c r="Q225" s="1">
        <v>0</v>
      </c>
      <c r="R225" s="1">
        <v>0</v>
      </c>
      <c r="S225" s="1">
        <v>0</v>
      </c>
      <c r="T225" s="1">
        <v>0</v>
      </c>
      <c r="U225" s="1">
        <v>0</v>
      </c>
      <c r="V225" s="1">
        <v>0</v>
      </c>
      <c r="W225" s="9"/>
      <c r="X225" s="9"/>
    </row>
    <row r="226" spans="1:24"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c r="W226" s="9"/>
      <c r="X226" s="9"/>
    </row>
    <row r="227" spans="1:24"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c r="W227" s="9"/>
      <c r="X227" s="9"/>
    </row>
    <row r="228" spans="1:24" x14ac:dyDescent="0.35">
      <c r="A228" s="1" t="s">
        <v>498</v>
      </c>
      <c r="B228" s="1" t="s">
        <v>499</v>
      </c>
      <c r="C228" s="1" t="s">
        <v>67</v>
      </c>
      <c r="D228" s="1" t="s">
        <v>68</v>
      </c>
      <c r="E228" s="1">
        <v>0</v>
      </c>
      <c r="F228" s="1">
        <v>0</v>
      </c>
      <c r="G228" s="1">
        <v>0</v>
      </c>
      <c r="H228" s="1">
        <v>0</v>
      </c>
      <c r="I228" s="1">
        <v>3</v>
      </c>
      <c r="J228" s="1">
        <v>0</v>
      </c>
      <c r="K228" s="1">
        <v>0</v>
      </c>
      <c r="L228" s="1">
        <v>1</v>
      </c>
      <c r="M228" s="1">
        <v>0</v>
      </c>
      <c r="N228" s="1">
        <v>0</v>
      </c>
      <c r="O228" s="1">
        <v>0</v>
      </c>
      <c r="P228" s="1">
        <v>0</v>
      </c>
      <c r="Q228" s="1">
        <v>0</v>
      </c>
      <c r="R228" s="1">
        <v>0</v>
      </c>
      <c r="S228" s="1">
        <v>1</v>
      </c>
      <c r="T228" s="1">
        <v>0</v>
      </c>
      <c r="U228" s="1">
        <v>1</v>
      </c>
      <c r="V228" s="1">
        <v>0</v>
      </c>
      <c r="W228" s="9"/>
      <c r="X228" s="9"/>
    </row>
    <row r="229" spans="1:24"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c r="W229" s="9"/>
      <c r="X229" s="9"/>
    </row>
    <row r="230" spans="1:24"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0</v>
      </c>
      <c r="P230" s="1">
        <v>0</v>
      </c>
      <c r="Q230" s="1">
        <v>2</v>
      </c>
      <c r="R230" s="1">
        <v>0</v>
      </c>
      <c r="S230" s="1">
        <v>0</v>
      </c>
      <c r="T230" s="1">
        <v>0</v>
      </c>
      <c r="U230" s="1">
        <v>0</v>
      </c>
      <c r="V230" s="1">
        <v>0</v>
      </c>
      <c r="W230" s="9"/>
      <c r="X230" s="9"/>
    </row>
    <row r="231" spans="1:24" x14ac:dyDescent="0.35">
      <c r="A231" s="1" t="s">
        <v>504</v>
      </c>
      <c r="B231" s="1" t="s">
        <v>505</v>
      </c>
      <c r="C231" s="1" t="s">
        <v>65</v>
      </c>
      <c r="D231" s="1" t="s">
        <v>66</v>
      </c>
      <c r="E231" s="1">
        <v>4</v>
      </c>
      <c r="F231" s="1">
        <v>2</v>
      </c>
      <c r="G231" s="1">
        <v>1</v>
      </c>
      <c r="H231" s="1">
        <v>2</v>
      </c>
      <c r="I231" s="1">
        <v>5</v>
      </c>
      <c r="J231" s="1">
        <v>1</v>
      </c>
      <c r="K231" s="1">
        <v>0</v>
      </c>
      <c r="L231" s="1">
        <v>0</v>
      </c>
      <c r="M231" s="1">
        <v>0</v>
      </c>
      <c r="N231" s="1">
        <v>0</v>
      </c>
      <c r="O231" s="1">
        <v>0</v>
      </c>
      <c r="P231" s="1">
        <v>0</v>
      </c>
      <c r="Q231" s="1">
        <v>0</v>
      </c>
      <c r="R231" s="1">
        <v>0</v>
      </c>
      <c r="S231" s="1">
        <v>0</v>
      </c>
      <c r="T231" s="1">
        <v>1</v>
      </c>
      <c r="U231" s="1">
        <v>1</v>
      </c>
      <c r="V231" s="1">
        <v>0</v>
      </c>
      <c r="W231" s="9"/>
      <c r="X231" s="9"/>
    </row>
    <row r="232" spans="1:24" x14ac:dyDescent="0.35">
      <c r="A232" s="1" t="s">
        <v>506</v>
      </c>
      <c r="B232" s="1" t="s">
        <v>507</v>
      </c>
      <c r="C232" s="1" t="s">
        <v>71</v>
      </c>
      <c r="D232" s="1" t="s">
        <v>72</v>
      </c>
      <c r="E232" s="1">
        <v>0</v>
      </c>
      <c r="F232" s="1">
        <v>0</v>
      </c>
      <c r="G232" s="1">
        <v>0</v>
      </c>
      <c r="H232" s="1">
        <v>0</v>
      </c>
      <c r="I232" s="1">
        <v>0</v>
      </c>
      <c r="J232" s="1">
        <v>0</v>
      </c>
      <c r="K232" s="1">
        <v>0</v>
      </c>
      <c r="L232" s="1">
        <v>0</v>
      </c>
      <c r="M232" s="1">
        <v>0</v>
      </c>
      <c r="N232" s="1">
        <v>0</v>
      </c>
      <c r="O232" s="1">
        <v>0</v>
      </c>
      <c r="P232" s="1">
        <v>0</v>
      </c>
      <c r="Q232" s="1">
        <v>0</v>
      </c>
      <c r="R232" s="1">
        <v>0</v>
      </c>
      <c r="S232" s="1">
        <v>0</v>
      </c>
      <c r="T232" s="1">
        <v>0</v>
      </c>
      <c r="U232" s="1">
        <v>0</v>
      </c>
      <c r="V232" s="1">
        <v>0</v>
      </c>
      <c r="W232" s="9"/>
      <c r="X232" s="9"/>
    </row>
    <row r="233" spans="1:24" x14ac:dyDescent="0.35">
      <c r="A233" s="1" t="s">
        <v>508</v>
      </c>
      <c r="B233" s="1" t="s">
        <v>509</v>
      </c>
      <c r="C233" s="1" t="s">
        <v>73</v>
      </c>
      <c r="D233" s="1" t="s">
        <v>74</v>
      </c>
      <c r="E233" s="1">
        <v>0</v>
      </c>
      <c r="F233" s="1">
        <v>0</v>
      </c>
      <c r="G233" s="1">
        <v>0</v>
      </c>
      <c r="H233" s="1">
        <v>0</v>
      </c>
      <c r="I233" s="1">
        <v>0</v>
      </c>
      <c r="J233" s="1">
        <v>0</v>
      </c>
      <c r="K233" s="1">
        <v>0</v>
      </c>
      <c r="L233" s="1">
        <v>0</v>
      </c>
      <c r="M233" s="1">
        <v>0</v>
      </c>
      <c r="N233" s="1">
        <v>0</v>
      </c>
      <c r="O233" s="1">
        <v>0</v>
      </c>
      <c r="P233" s="1">
        <v>0</v>
      </c>
      <c r="Q233" s="1">
        <v>0</v>
      </c>
      <c r="R233" s="1">
        <v>0</v>
      </c>
      <c r="S233" s="1">
        <v>0</v>
      </c>
      <c r="T233" s="1">
        <v>0</v>
      </c>
      <c r="U233" s="1">
        <v>0</v>
      </c>
      <c r="V233" s="1">
        <v>0</v>
      </c>
      <c r="W233" s="9"/>
      <c r="X233" s="9"/>
    </row>
    <row r="234" spans="1:24" x14ac:dyDescent="0.35">
      <c r="A234" s="1" t="s">
        <v>510</v>
      </c>
      <c r="B234" s="1" t="s">
        <v>511</v>
      </c>
      <c r="C234" s="1" t="s">
        <v>69</v>
      </c>
      <c r="D234" s="1" t="s">
        <v>70</v>
      </c>
      <c r="E234" s="1">
        <v>0</v>
      </c>
      <c r="F234" s="1">
        <v>1</v>
      </c>
      <c r="G234" s="1">
        <v>0</v>
      </c>
      <c r="H234" s="1">
        <v>0</v>
      </c>
      <c r="I234" s="1">
        <v>0</v>
      </c>
      <c r="J234" s="1">
        <v>1</v>
      </c>
      <c r="K234" s="1">
        <v>1</v>
      </c>
      <c r="L234" s="1">
        <v>0</v>
      </c>
      <c r="M234" s="1">
        <v>0</v>
      </c>
      <c r="N234" s="1">
        <v>0</v>
      </c>
      <c r="O234" s="1">
        <v>0</v>
      </c>
      <c r="P234" s="1">
        <v>0</v>
      </c>
      <c r="Q234" s="1">
        <v>0</v>
      </c>
      <c r="R234" s="1">
        <v>0</v>
      </c>
      <c r="S234" s="1">
        <v>0</v>
      </c>
      <c r="T234" s="1">
        <v>0</v>
      </c>
      <c r="U234" s="1">
        <v>0</v>
      </c>
      <c r="V234" s="1">
        <v>0</v>
      </c>
      <c r="W234" s="9"/>
      <c r="X234" s="9"/>
    </row>
    <row r="235" spans="1:24" x14ac:dyDescent="0.35">
      <c r="A235" s="1" t="s">
        <v>512</v>
      </c>
      <c r="B235" s="1" t="s">
        <v>513</v>
      </c>
      <c r="C235" s="1" t="s">
        <v>65</v>
      </c>
      <c r="D235" s="1" t="s">
        <v>66</v>
      </c>
      <c r="E235" s="1">
        <v>1</v>
      </c>
      <c r="F235" s="1">
        <v>0</v>
      </c>
      <c r="G235" s="1">
        <v>0</v>
      </c>
      <c r="H235" s="1">
        <v>2</v>
      </c>
      <c r="I235" s="1">
        <v>2</v>
      </c>
      <c r="J235" s="1">
        <v>2</v>
      </c>
      <c r="K235" s="1">
        <v>0</v>
      </c>
      <c r="L235" s="1">
        <v>0</v>
      </c>
      <c r="M235" s="1">
        <v>0</v>
      </c>
      <c r="N235" s="1">
        <v>0</v>
      </c>
      <c r="O235" s="1">
        <v>0</v>
      </c>
      <c r="P235" s="1">
        <v>0</v>
      </c>
      <c r="Q235" s="1">
        <v>0</v>
      </c>
      <c r="R235" s="1">
        <v>0</v>
      </c>
      <c r="S235" s="1">
        <v>0</v>
      </c>
      <c r="T235" s="1">
        <v>0</v>
      </c>
      <c r="U235" s="1">
        <v>0</v>
      </c>
      <c r="V235" s="1">
        <v>0</v>
      </c>
      <c r="W235" s="9"/>
      <c r="X235" s="9"/>
    </row>
    <row r="236" spans="1:24" x14ac:dyDescent="0.35">
      <c r="A236" s="1" t="s">
        <v>514</v>
      </c>
      <c r="B236" s="1" t="s">
        <v>515</v>
      </c>
      <c r="C236" s="1" t="s">
        <v>73</v>
      </c>
      <c r="D236" s="1" t="s">
        <v>74</v>
      </c>
      <c r="E236" s="1">
        <v>0</v>
      </c>
      <c r="F236" s="1">
        <v>0</v>
      </c>
      <c r="G236" s="1">
        <v>0</v>
      </c>
      <c r="H236" s="1">
        <v>1</v>
      </c>
      <c r="I236" s="1">
        <v>1</v>
      </c>
      <c r="J236" s="1">
        <v>0</v>
      </c>
      <c r="K236" s="1">
        <v>0</v>
      </c>
      <c r="L236" s="1">
        <v>0</v>
      </c>
      <c r="M236" s="1">
        <v>0</v>
      </c>
      <c r="N236" s="1">
        <v>1</v>
      </c>
      <c r="O236" s="1">
        <v>0</v>
      </c>
      <c r="P236" s="1">
        <v>0</v>
      </c>
      <c r="Q236" s="1">
        <v>0</v>
      </c>
      <c r="R236" s="1">
        <v>0</v>
      </c>
      <c r="S236" s="1">
        <v>0</v>
      </c>
      <c r="T236" s="1">
        <v>0</v>
      </c>
      <c r="U236" s="1">
        <v>0</v>
      </c>
      <c r="V236" s="1">
        <v>0</v>
      </c>
      <c r="W236" s="9"/>
      <c r="X236" s="9"/>
    </row>
    <row r="237" spans="1:24" x14ac:dyDescent="0.35">
      <c r="A237" s="1" t="s">
        <v>516</v>
      </c>
      <c r="B237" s="1" t="s">
        <v>517</v>
      </c>
      <c r="C237" s="1" t="s">
        <v>67</v>
      </c>
      <c r="D237" s="1" t="s">
        <v>68</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c r="W237" s="9"/>
      <c r="X237" s="9"/>
    </row>
    <row r="238" spans="1:24" x14ac:dyDescent="0.35">
      <c r="A238" s="1" t="s">
        <v>518</v>
      </c>
      <c r="B238" s="1" t="s">
        <v>519</v>
      </c>
      <c r="C238" s="1" t="s">
        <v>73</v>
      </c>
      <c r="D238" s="1" t="s">
        <v>74</v>
      </c>
      <c r="E238" s="1">
        <v>0</v>
      </c>
      <c r="F238" s="1">
        <v>0</v>
      </c>
      <c r="G238" s="1">
        <v>0</v>
      </c>
      <c r="H238" s="1">
        <v>0</v>
      </c>
      <c r="I238" s="1">
        <v>0</v>
      </c>
      <c r="J238" s="1">
        <v>0</v>
      </c>
      <c r="K238" s="1">
        <v>0</v>
      </c>
      <c r="L238" s="1">
        <v>1</v>
      </c>
      <c r="M238" s="1">
        <v>1</v>
      </c>
      <c r="N238" s="1">
        <v>2</v>
      </c>
      <c r="O238" s="1">
        <v>0</v>
      </c>
      <c r="P238" s="1">
        <v>0</v>
      </c>
      <c r="Q238" s="1">
        <v>0</v>
      </c>
      <c r="R238" s="1">
        <v>0</v>
      </c>
      <c r="S238" s="1">
        <v>0</v>
      </c>
      <c r="T238" s="1">
        <v>0</v>
      </c>
      <c r="U238" s="1">
        <v>0</v>
      </c>
      <c r="V238" s="1">
        <v>0</v>
      </c>
      <c r="W238" s="9"/>
      <c r="X238" s="9"/>
    </row>
    <row r="239" spans="1:24" x14ac:dyDescent="0.35">
      <c r="A239" s="1" t="s">
        <v>520</v>
      </c>
      <c r="B239" s="1" t="s">
        <v>521</v>
      </c>
      <c r="C239" s="1" t="s">
        <v>71</v>
      </c>
      <c r="D239" s="1" t="s">
        <v>72</v>
      </c>
      <c r="E239" s="1">
        <v>0</v>
      </c>
      <c r="F239" s="1">
        <v>0</v>
      </c>
      <c r="G239" s="1">
        <v>0</v>
      </c>
      <c r="H239" s="1">
        <v>0</v>
      </c>
      <c r="I239" s="1">
        <v>0</v>
      </c>
      <c r="J239" s="1">
        <v>0</v>
      </c>
      <c r="K239" s="1">
        <v>0</v>
      </c>
      <c r="L239" s="1">
        <v>0</v>
      </c>
      <c r="M239" s="1">
        <v>0</v>
      </c>
      <c r="N239" s="1">
        <v>0</v>
      </c>
      <c r="O239" s="1">
        <v>0</v>
      </c>
      <c r="P239" s="1">
        <v>0</v>
      </c>
      <c r="Q239" s="1">
        <v>0</v>
      </c>
      <c r="R239" s="1">
        <v>0</v>
      </c>
      <c r="S239" s="1">
        <v>0</v>
      </c>
      <c r="T239" s="1">
        <v>0</v>
      </c>
      <c r="U239" s="1">
        <v>0</v>
      </c>
      <c r="V239" s="1">
        <v>0</v>
      </c>
      <c r="W239" s="9"/>
      <c r="X239" s="9"/>
    </row>
    <row r="240" spans="1:24" x14ac:dyDescent="0.35">
      <c r="A240" s="1" t="s">
        <v>522</v>
      </c>
      <c r="B240" s="1" t="s">
        <v>523</v>
      </c>
      <c r="C240" s="1" t="s">
        <v>67</v>
      </c>
      <c r="D240" s="1" t="s">
        <v>68</v>
      </c>
      <c r="E240" s="1"/>
      <c r="F240" s="1">
        <v>0</v>
      </c>
      <c r="G240" s="1">
        <v>2</v>
      </c>
      <c r="H240" s="1">
        <v>0</v>
      </c>
      <c r="I240" s="1">
        <v>0</v>
      </c>
      <c r="J240" s="1">
        <v>0</v>
      </c>
      <c r="K240" s="1">
        <v>1</v>
      </c>
      <c r="L240" s="1">
        <v>0</v>
      </c>
      <c r="M240" s="1">
        <v>0</v>
      </c>
      <c r="N240" s="1">
        <v>0</v>
      </c>
      <c r="O240" s="1">
        <v>0</v>
      </c>
      <c r="P240" s="1">
        <v>0</v>
      </c>
      <c r="Q240" s="1">
        <v>0</v>
      </c>
      <c r="R240" s="1">
        <v>0</v>
      </c>
      <c r="S240" s="1">
        <v>4</v>
      </c>
      <c r="T240" s="1">
        <v>0</v>
      </c>
      <c r="U240" s="1">
        <v>0</v>
      </c>
      <c r="V240" s="1">
        <v>0</v>
      </c>
      <c r="W240" s="9"/>
      <c r="X240" s="9"/>
    </row>
    <row r="241" spans="1:24" x14ac:dyDescent="0.35">
      <c r="A241" s="1" t="s">
        <v>524</v>
      </c>
      <c r="B241" s="1" t="s">
        <v>525</v>
      </c>
      <c r="C241" s="1" t="s">
        <v>71</v>
      </c>
      <c r="D241" s="1" t="s">
        <v>72</v>
      </c>
      <c r="E241" s="1">
        <v>0</v>
      </c>
      <c r="F241" s="1">
        <v>0</v>
      </c>
      <c r="G241" s="1">
        <v>0</v>
      </c>
      <c r="H241" s="1">
        <v>1</v>
      </c>
      <c r="I241" s="1">
        <v>0</v>
      </c>
      <c r="J241" s="1">
        <v>0</v>
      </c>
      <c r="K241" s="1">
        <v>0</v>
      </c>
      <c r="L241" s="1">
        <v>0</v>
      </c>
      <c r="M241" s="1">
        <v>0</v>
      </c>
      <c r="N241" s="1">
        <v>0</v>
      </c>
      <c r="O241" s="1">
        <v>0</v>
      </c>
      <c r="P241" s="1">
        <v>0</v>
      </c>
      <c r="Q241" s="1">
        <v>0</v>
      </c>
      <c r="R241" s="1">
        <v>0</v>
      </c>
      <c r="S241" s="1">
        <v>0</v>
      </c>
      <c r="T241" s="1">
        <v>0</v>
      </c>
      <c r="U241" s="1">
        <v>0</v>
      </c>
      <c r="V241" s="1">
        <v>0</v>
      </c>
      <c r="W241" s="9"/>
      <c r="X241" s="9"/>
    </row>
    <row r="242" spans="1:24" x14ac:dyDescent="0.35">
      <c r="A242" s="1" t="s">
        <v>526</v>
      </c>
      <c r="B242" s="1" t="s">
        <v>527</v>
      </c>
      <c r="C242" s="1" t="s">
        <v>69</v>
      </c>
      <c r="D242" s="1" t="s">
        <v>70</v>
      </c>
      <c r="E242" s="1">
        <v>1</v>
      </c>
      <c r="F242" s="1">
        <v>0</v>
      </c>
      <c r="G242" s="1">
        <v>0</v>
      </c>
      <c r="H242" s="1">
        <v>0</v>
      </c>
      <c r="I242" s="1">
        <v>0</v>
      </c>
      <c r="J242" s="1">
        <v>0</v>
      </c>
      <c r="K242" s="1">
        <v>0</v>
      </c>
      <c r="L242" s="1">
        <v>1</v>
      </c>
      <c r="M242" s="1">
        <v>0</v>
      </c>
      <c r="N242" s="1">
        <v>0</v>
      </c>
      <c r="O242" s="1">
        <v>0</v>
      </c>
      <c r="P242" s="1">
        <v>0</v>
      </c>
      <c r="Q242" s="1">
        <v>0</v>
      </c>
      <c r="R242" s="1">
        <v>0</v>
      </c>
      <c r="S242" s="1">
        <v>0</v>
      </c>
      <c r="T242" s="1">
        <v>1</v>
      </c>
      <c r="U242" s="1">
        <v>1</v>
      </c>
      <c r="V242" s="1">
        <v>0</v>
      </c>
      <c r="W242" s="9"/>
      <c r="X242" s="9"/>
    </row>
    <row r="243" spans="1:24" x14ac:dyDescent="0.35">
      <c r="A243" s="1" t="s">
        <v>528</v>
      </c>
      <c r="B243" s="1" t="s">
        <v>529</v>
      </c>
      <c r="C243" s="1" t="s">
        <v>61</v>
      </c>
      <c r="D243" s="1" t="s">
        <v>62</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c r="W243" s="9"/>
      <c r="X243" s="9"/>
    </row>
    <row r="244" spans="1:24"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9"/>
      <c r="X244" s="9"/>
    </row>
    <row r="245" spans="1:24" x14ac:dyDescent="0.35">
      <c r="A245" s="1" t="s">
        <v>532</v>
      </c>
      <c r="B245" s="1" t="s">
        <v>533</v>
      </c>
      <c r="C245" s="1" t="s">
        <v>69</v>
      </c>
      <c r="D245" s="1" t="s">
        <v>70</v>
      </c>
      <c r="E245" s="1">
        <v>0</v>
      </c>
      <c r="F245" s="1">
        <v>0</v>
      </c>
      <c r="G245" s="1">
        <v>0</v>
      </c>
      <c r="H245" s="1">
        <v>0</v>
      </c>
      <c r="I245" s="1">
        <v>1</v>
      </c>
      <c r="J245" s="1">
        <v>0</v>
      </c>
      <c r="K245" s="1">
        <v>0</v>
      </c>
      <c r="L245" s="1">
        <v>0</v>
      </c>
      <c r="M245" s="1">
        <v>0</v>
      </c>
      <c r="N245" s="1">
        <v>0</v>
      </c>
      <c r="O245" s="1">
        <v>0</v>
      </c>
      <c r="P245" s="1">
        <v>0</v>
      </c>
      <c r="Q245" s="1">
        <v>0</v>
      </c>
      <c r="R245" s="1">
        <v>0</v>
      </c>
      <c r="S245" s="1">
        <v>0</v>
      </c>
      <c r="T245" s="1">
        <v>0</v>
      </c>
      <c r="U245" s="1">
        <v>0</v>
      </c>
      <c r="V245" s="1">
        <v>0</v>
      </c>
      <c r="W245" s="9"/>
      <c r="X245" s="9"/>
    </row>
    <row r="246" spans="1:24"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9"/>
      <c r="X246" s="9"/>
    </row>
    <row r="247" spans="1:24" x14ac:dyDescent="0.35">
      <c r="A247" s="1" t="s">
        <v>536</v>
      </c>
      <c r="B247" s="1" t="s">
        <v>537</v>
      </c>
      <c r="C247" s="1" t="s">
        <v>59</v>
      </c>
      <c r="D247" s="1" t="s">
        <v>60</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9"/>
      <c r="X247" s="9"/>
    </row>
    <row r="248" spans="1:24" x14ac:dyDescent="0.35">
      <c r="A248" s="1" t="s">
        <v>538</v>
      </c>
      <c r="B248" s="1" t="s">
        <v>539</v>
      </c>
      <c r="C248" s="1" t="s">
        <v>59</v>
      </c>
      <c r="D248" s="1" t="s">
        <v>60</v>
      </c>
      <c r="E248" s="1">
        <v>0</v>
      </c>
      <c r="F248" s="1">
        <v>0</v>
      </c>
      <c r="G248" s="1">
        <v>0</v>
      </c>
      <c r="H248" s="1">
        <v>0</v>
      </c>
      <c r="I248" s="1">
        <v>1</v>
      </c>
      <c r="J248" s="1">
        <v>0</v>
      </c>
      <c r="K248" s="1">
        <v>0</v>
      </c>
      <c r="L248" s="1">
        <v>0</v>
      </c>
      <c r="M248" s="1">
        <v>1</v>
      </c>
      <c r="N248" s="1">
        <v>0</v>
      </c>
      <c r="O248" s="1">
        <v>0</v>
      </c>
      <c r="P248" s="1">
        <v>0</v>
      </c>
      <c r="Q248" s="1">
        <v>0</v>
      </c>
      <c r="R248" s="1">
        <v>0</v>
      </c>
      <c r="S248" s="1">
        <v>0</v>
      </c>
      <c r="T248" s="1">
        <v>0</v>
      </c>
      <c r="U248" s="1">
        <v>0</v>
      </c>
      <c r="V248" s="1">
        <v>0</v>
      </c>
      <c r="W248" s="9"/>
      <c r="X248" s="9"/>
    </row>
    <row r="249" spans="1:24" x14ac:dyDescent="0.35">
      <c r="A249" s="1" t="s">
        <v>540</v>
      </c>
      <c r="B249" s="1" t="s">
        <v>541</v>
      </c>
      <c r="C249" s="1" t="s">
        <v>65</v>
      </c>
      <c r="D249" s="1" t="s">
        <v>66</v>
      </c>
      <c r="E249" s="1">
        <v>0</v>
      </c>
      <c r="F249" s="1">
        <v>0</v>
      </c>
      <c r="G249" s="1">
        <v>0</v>
      </c>
      <c r="H249" s="1">
        <v>3</v>
      </c>
      <c r="I249" s="1">
        <v>0</v>
      </c>
      <c r="J249" s="1">
        <v>0</v>
      </c>
      <c r="K249" s="1">
        <v>0</v>
      </c>
      <c r="L249" s="1">
        <v>0</v>
      </c>
      <c r="M249" s="1">
        <v>0</v>
      </c>
      <c r="N249" s="1">
        <v>0</v>
      </c>
      <c r="O249" s="1">
        <v>0</v>
      </c>
      <c r="P249" s="1">
        <v>0</v>
      </c>
      <c r="Q249" s="1">
        <v>0</v>
      </c>
      <c r="R249" s="1">
        <v>0</v>
      </c>
      <c r="S249" s="1">
        <v>0</v>
      </c>
      <c r="T249" s="1">
        <v>0</v>
      </c>
      <c r="U249" s="1">
        <v>0</v>
      </c>
      <c r="V249" s="1">
        <v>0</v>
      </c>
      <c r="W249" s="9"/>
      <c r="X249" s="9"/>
    </row>
    <row r="250" spans="1:24" x14ac:dyDescent="0.35">
      <c r="A250" s="1" t="s">
        <v>542</v>
      </c>
      <c r="B250" s="1" t="s">
        <v>543</v>
      </c>
      <c r="C250" s="1" t="s">
        <v>61</v>
      </c>
      <c r="D250" s="1" t="s">
        <v>62</v>
      </c>
      <c r="E250" s="1">
        <v>0</v>
      </c>
      <c r="F250" s="1">
        <v>0</v>
      </c>
      <c r="G250" s="1">
        <v>0</v>
      </c>
      <c r="H250" s="1">
        <v>0</v>
      </c>
      <c r="I250" s="1">
        <v>0</v>
      </c>
      <c r="J250" s="1">
        <v>0</v>
      </c>
      <c r="K250" s="1">
        <v>0</v>
      </c>
      <c r="L250" s="1">
        <v>0</v>
      </c>
      <c r="M250" s="1">
        <v>0</v>
      </c>
      <c r="N250" s="1">
        <v>0</v>
      </c>
      <c r="O250" s="1">
        <v>0</v>
      </c>
      <c r="P250" s="1">
        <v>0</v>
      </c>
      <c r="Q250" s="1">
        <v>0</v>
      </c>
      <c r="R250" s="1">
        <v>0</v>
      </c>
      <c r="S250" s="1">
        <v>0</v>
      </c>
      <c r="T250" s="1">
        <v>0</v>
      </c>
      <c r="U250" s="1">
        <v>0</v>
      </c>
      <c r="V250" s="1">
        <v>0</v>
      </c>
      <c r="W250" s="9"/>
      <c r="X250" s="9"/>
    </row>
    <row r="251" spans="1:24"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c r="Q251" s="1">
        <v>0</v>
      </c>
      <c r="R251" s="1">
        <v>0</v>
      </c>
      <c r="S251" s="1">
        <v>0</v>
      </c>
      <c r="T251" s="1">
        <v>0</v>
      </c>
      <c r="U251" s="1">
        <v>0</v>
      </c>
      <c r="V251" s="1">
        <v>0</v>
      </c>
      <c r="W251" s="9"/>
      <c r="X251" s="9"/>
    </row>
    <row r="252" spans="1:24"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c r="W252" s="9"/>
      <c r="X252" s="9"/>
    </row>
    <row r="253" spans="1:24" x14ac:dyDescent="0.35">
      <c r="A253" s="1" t="s">
        <v>548</v>
      </c>
      <c r="B253" s="1" t="s">
        <v>549</v>
      </c>
      <c r="C253" s="1" t="s">
        <v>69</v>
      </c>
      <c r="D253" s="1" t="s">
        <v>70</v>
      </c>
      <c r="E253" s="1">
        <v>0</v>
      </c>
      <c r="F253" s="1">
        <v>0</v>
      </c>
      <c r="G253" s="1">
        <v>0</v>
      </c>
      <c r="H253" s="1">
        <v>1</v>
      </c>
      <c r="I253" s="1">
        <v>0</v>
      </c>
      <c r="J253" s="1">
        <v>0</v>
      </c>
      <c r="K253" s="1">
        <v>0</v>
      </c>
      <c r="L253" s="1">
        <v>0</v>
      </c>
      <c r="M253" s="1">
        <v>0</v>
      </c>
      <c r="N253" s="1">
        <v>1</v>
      </c>
      <c r="O253" s="1">
        <v>0</v>
      </c>
      <c r="P253" s="1">
        <v>0</v>
      </c>
      <c r="Q253" s="1">
        <v>0</v>
      </c>
      <c r="R253" s="1">
        <v>1</v>
      </c>
      <c r="S253" s="1">
        <v>0</v>
      </c>
      <c r="T253" s="1">
        <v>0</v>
      </c>
      <c r="U253" s="1">
        <v>0</v>
      </c>
      <c r="V253" s="1">
        <v>2</v>
      </c>
      <c r="W253" s="9"/>
      <c r="X253" s="9"/>
    </row>
    <row r="254" spans="1:24"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c r="W254" s="9"/>
      <c r="X254" s="9"/>
    </row>
    <row r="255" spans="1:24"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c r="Q255" s="1">
        <v>0</v>
      </c>
      <c r="R255" s="1">
        <v>0</v>
      </c>
      <c r="S255" s="1">
        <v>0</v>
      </c>
      <c r="T255" s="1">
        <v>0</v>
      </c>
      <c r="U255" s="1">
        <v>0</v>
      </c>
      <c r="V255" s="1">
        <v>0</v>
      </c>
      <c r="W255" s="9"/>
      <c r="X255" s="9"/>
    </row>
    <row r="256" spans="1:24" x14ac:dyDescent="0.35">
      <c r="A256" s="1" t="s">
        <v>554</v>
      </c>
      <c r="B256" s="1" t="s">
        <v>555</v>
      </c>
      <c r="C256" s="1" t="s">
        <v>67</v>
      </c>
      <c r="D256" s="1" t="s">
        <v>68</v>
      </c>
      <c r="E256" s="1">
        <v>0</v>
      </c>
      <c r="F256" s="1">
        <v>0</v>
      </c>
      <c r="G256" s="1">
        <v>1</v>
      </c>
      <c r="H256" s="1">
        <v>2</v>
      </c>
      <c r="I256" s="1">
        <v>2</v>
      </c>
      <c r="J256" s="1">
        <v>0</v>
      </c>
      <c r="K256" s="1">
        <v>0</v>
      </c>
      <c r="L256" s="1">
        <v>0</v>
      </c>
      <c r="M256" s="1">
        <v>0</v>
      </c>
      <c r="N256" s="1">
        <v>0</v>
      </c>
      <c r="O256" s="1">
        <v>0</v>
      </c>
      <c r="P256" s="1">
        <v>0</v>
      </c>
      <c r="Q256" s="1">
        <v>0</v>
      </c>
      <c r="R256" s="1">
        <v>0</v>
      </c>
      <c r="S256" s="1">
        <v>0</v>
      </c>
      <c r="T256" s="1">
        <v>0</v>
      </c>
      <c r="U256" s="1">
        <v>0</v>
      </c>
      <c r="V256" s="1">
        <v>1</v>
      </c>
      <c r="W256" s="9"/>
      <c r="X256" s="9"/>
    </row>
    <row r="257" spans="1:24" x14ac:dyDescent="0.35">
      <c r="A257" s="1" t="s">
        <v>556</v>
      </c>
      <c r="B257" s="1" t="s">
        <v>557</v>
      </c>
      <c r="C257" s="1" t="s">
        <v>61</v>
      </c>
      <c r="D257" s="1" t="s">
        <v>62</v>
      </c>
      <c r="E257" s="1">
        <v>0</v>
      </c>
      <c r="F257" s="1">
        <v>0</v>
      </c>
      <c r="G257" s="1">
        <v>0</v>
      </c>
      <c r="H257" s="1">
        <v>2</v>
      </c>
      <c r="I257" s="1">
        <v>0</v>
      </c>
      <c r="J257" s="1">
        <v>1</v>
      </c>
      <c r="K257" s="1">
        <v>0</v>
      </c>
      <c r="L257" s="1">
        <v>0</v>
      </c>
      <c r="M257" s="1">
        <v>0</v>
      </c>
      <c r="N257" s="1">
        <v>0</v>
      </c>
      <c r="O257" s="1">
        <v>0</v>
      </c>
      <c r="P257" s="1">
        <v>0</v>
      </c>
      <c r="Q257" s="1">
        <v>0</v>
      </c>
      <c r="R257" s="1">
        <v>0</v>
      </c>
      <c r="S257" s="1">
        <v>0</v>
      </c>
      <c r="T257" s="1">
        <v>2</v>
      </c>
      <c r="U257" s="1">
        <v>0</v>
      </c>
      <c r="V257" s="1">
        <v>0</v>
      </c>
      <c r="W257" s="9"/>
      <c r="X257" s="9"/>
    </row>
    <row r="258" spans="1:24" x14ac:dyDescent="0.35">
      <c r="A258" s="1" t="s">
        <v>558</v>
      </c>
      <c r="B258" s="1" t="s">
        <v>559</v>
      </c>
      <c r="C258" s="1" t="s">
        <v>57</v>
      </c>
      <c r="D258" s="1" t="s">
        <v>58</v>
      </c>
      <c r="E258" s="1">
        <v>0</v>
      </c>
      <c r="F258" s="1">
        <v>0</v>
      </c>
      <c r="G258" s="1">
        <v>0</v>
      </c>
      <c r="H258" s="1">
        <v>0</v>
      </c>
      <c r="I258" s="1">
        <v>0</v>
      </c>
      <c r="J258" s="1">
        <v>0</v>
      </c>
      <c r="K258" s="1">
        <v>1</v>
      </c>
      <c r="L258" s="1">
        <v>1</v>
      </c>
      <c r="M258" s="1">
        <v>1</v>
      </c>
      <c r="N258" s="1">
        <v>0</v>
      </c>
      <c r="O258" s="1">
        <v>0</v>
      </c>
      <c r="P258" s="1">
        <v>0</v>
      </c>
      <c r="Q258" s="1">
        <v>1</v>
      </c>
      <c r="R258" s="1">
        <v>1</v>
      </c>
      <c r="S258" s="1">
        <v>0</v>
      </c>
      <c r="T258" s="1">
        <v>0</v>
      </c>
      <c r="U258" s="1">
        <v>0</v>
      </c>
      <c r="V258" s="1">
        <v>1</v>
      </c>
      <c r="W258" s="9"/>
      <c r="X258" s="9"/>
    </row>
    <row r="259" spans="1:24" x14ac:dyDescent="0.35">
      <c r="A259" s="1" t="s">
        <v>560</v>
      </c>
      <c r="B259" s="1" t="s">
        <v>561</v>
      </c>
      <c r="C259" s="1" t="s">
        <v>67</v>
      </c>
      <c r="D259" s="1" t="s">
        <v>68</v>
      </c>
      <c r="E259" s="1">
        <v>1</v>
      </c>
      <c r="F259" s="1">
        <v>0</v>
      </c>
      <c r="G259" s="1">
        <v>0</v>
      </c>
      <c r="H259" s="1">
        <v>0</v>
      </c>
      <c r="I259" s="1">
        <v>0</v>
      </c>
      <c r="J259" s="1">
        <v>0</v>
      </c>
      <c r="K259" s="1">
        <v>0</v>
      </c>
      <c r="L259" s="1">
        <v>0</v>
      </c>
      <c r="M259" s="1">
        <v>0</v>
      </c>
      <c r="N259" s="1">
        <v>0</v>
      </c>
      <c r="O259" s="1">
        <v>0</v>
      </c>
      <c r="P259" s="1">
        <v>0</v>
      </c>
      <c r="Q259" s="1">
        <v>0</v>
      </c>
      <c r="R259" s="1">
        <v>0</v>
      </c>
      <c r="S259" s="1">
        <v>0</v>
      </c>
      <c r="T259" s="1">
        <v>0</v>
      </c>
      <c r="U259" s="1">
        <v>0</v>
      </c>
      <c r="V259" s="1">
        <v>0</v>
      </c>
      <c r="W259" s="9"/>
      <c r="X259" s="9"/>
    </row>
    <row r="260" spans="1:24" x14ac:dyDescent="0.35">
      <c r="A260" s="1" t="s">
        <v>562</v>
      </c>
      <c r="B260" s="1" t="s">
        <v>563</v>
      </c>
      <c r="C260" s="1" t="s">
        <v>61</v>
      </c>
      <c r="D260" s="1" t="s">
        <v>62</v>
      </c>
      <c r="E260" s="1">
        <v>0</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c r="W260" s="9"/>
      <c r="X260" s="9"/>
    </row>
    <row r="261" spans="1:24" x14ac:dyDescent="0.35">
      <c r="A261" s="1" t="s">
        <v>564</v>
      </c>
      <c r="B261" s="1" t="s">
        <v>565</v>
      </c>
      <c r="C261" s="1" t="s">
        <v>65</v>
      </c>
      <c r="D261" s="1" t="s">
        <v>66</v>
      </c>
      <c r="E261" s="1">
        <v>0</v>
      </c>
      <c r="F261" s="1">
        <v>0</v>
      </c>
      <c r="G261" s="1">
        <v>0</v>
      </c>
      <c r="H261" s="1">
        <v>0</v>
      </c>
      <c r="I261" s="1">
        <v>0</v>
      </c>
      <c r="J261" s="1">
        <v>0</v>
      </c>
      <c r="K261" s="1">
        <v>0</v>
      </c>
      <c r="L261" s="1">
        <v>0</v>
      </c>
      <c r="M261" s="1">
        <v>0</v>
      </c>
      <c r="N261" s="1">
        <v>0</v>
      </c>
      <c r="O261" s="1">
        <v>0</v>
      </c>
      <c r="P261" s="1">
        <v>0</v>
      </c>
      <c r="Q261" s="1">
        <v>0</v>
      </c>
      <c r="R261" s="1">
        <v>0</v>
      </c>
      <c r="S261" s="1">
        <v>0</v>
      </c>
      <c r="T261" s="1">
        <v>0</v>
      </c>
      <c r="U261" s="1">
        <v>0</v>
      </c>
      <c r="V261" s="1">
        <v>0</v>
      </c>
      <c r="W261" s="9"/>
      <c r="X261" s="9"/>
    </row>
    <row r="262" spans="1:24"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c r="Q262" s="1">
        <v>0</v>
      </c>
      <c r="R262" s="1">
        <v>0</v>
      </c>
      <c r="S262" s="1">
        <v>0</v>
      </c>
      <c r="T262" s="1">
        <v>0</v>
      </c>
      <c r="U262" s="1">
        <v>0</v>
      </c>
      <c r="V262" s="1">
        <v>0</v>
      </c>
      <c r="W262" s="9"/>
      <c r="X262" s="9"/>
    </row>
    <row r="263" spans="1:24" x14ac:dyDescent="0.35">
      <c r="A263" s="1" t="s">
        <v>568</v>
      </c>
      <c r="B263" s="1" t="s">
        <v>569</v>
      </c>
      <c r="C263" s="1" t="s">
        <v>71</v>
      </c>
      <c r="D263" s="1" t="s">
        <v>72</v>
      </c>
      <c r="E263" s="1">
        <v>0</v>
      </c>
      <c r="F263" s="1">
        <v>0</v>
      </c>
      <c r="G263" s="1">
        <v>0</v>
      </c>
      <c r="H263" s="1">
        <v>1</v>
      </c>
      <c r="I263" s="1">
        <v>0</v>
      </c>
      <c r="J263" s="1">
        <v>1</v>
      </c>
      <c r="K263" s="1">
        <v>0</v>
      </c>
      <c r="L263" s="1">
        <v>0</v>
      </c>
      <c r="M263" s="1">
        <v>0</v>
      </c>
      <c r="N263" s="1">
        <v>0</v>
      </c>
      <c r="O263" s="1">
        <v>0</v>
      </c>
      <c r="P263" s="1">
        <v>0</v>
      </c>
      <c r="Q263" s="1">
        <v>0</v>
      </c>
      <c r="R263" s="1">
        <v>0</v>
      </c>
      <c r="S263" s="1">
        <v>0</v>
      </c>
      <c r="T263" s="1">
        <v>0</v>
      </c>
      <c r="U263" s="1">
        <v>0</v>
      </c>
      <c r="V263" s="1">
        <v>0</v>
      </c>
      <c r="W263" s="9"/>
      <c r="X263" s="9"/>
    </row>
    <row r="264" spans="1:24" x14ac:dyDescent="0.35">
      <c r="A264" s="1" t="s">
        <v>570</v>
      </c>
      <c r="B264" s="1" t="s">
        <v>571</v>
      </c>
      <c r="C264" s="1" t="s">
        <v>61</v>
      </c>
      <c r="D264" s="1" t="s">
        <v>62</v>
      </c>
      <c r="E264" s="1">
        <v>1</v>
      </c>
      <c r="F264" s="1">
        <v>0</v>
      </c>
      <c r="G264" s="1">
        <v>0</v>
      </c>
      <c r="H264" s="1">
        <v>0</v>
      </c>
      <c r="I264" s="1">
        <v>0</v>
      </c>
      <c r="J264" s="1">
        <v>0</v>
      </c>
      <c r="K264" s="1">
        <v>0</v>
      </c>
      <c r="L264" s="1">
        <v>0</v>
      </c>
      <c r="M264" s="1">
        <v>0</v>
      </c>
      <c r="N264" s="1">
        <v>0</v>
      </c>
      <c r="O264" s="1">
        <v>0</v>
      </c>
      <c r="P264" s="1">
        <v>0</v>
      </c>
      <c r="Q264" s="1">
        <v>1</v>
      </c>
      <c r="R264" s="1">
        <v>0</v>
      </c>
      <c r="S264" s="1">
        <v>0</v>
      </c>
      <c r="T264" s="1">
        <v>0</v>
      </c>
      <c r="U264" s="1">
        <v>0</v>
      </c>
      <c r="V264" s="1">
        <v>0</v>
      </c>
      <c r="W264" s="9"/>
      <c r="X264" s="9"/>
    </row>
    <row r="265" spans="1:24" x14ac:dyDescent="0.35">
      <c r="A265" s="1" t="s">
        <v>572</v>
      </c>
      <c r="B265" s="1" t="s">
        <v>573</v>
      </c>
      <c r="C265" s="1" t="s">
        <v>65</v>
      </c>
      <c r="D265" s="1" t="s">
        <v>66</v>
      </c>
      <c r="E265" s="1">
        <v>0</v>
      </c>
      <c r="F265" s="1">
        <v>0</v>
      </c>
      <c r="G265" s="1">
        <v>0</v>
      </c>
      <c r="H265" s="1">
        <v>0</v>
      </c>
      <c r="I265" s="1">
        <v>0</v>
      </c>
      <c r="J265" s="1">
        <v>0</v>
      </c>
      <c r="K265" s="1">
        <v>0</v>
      </c>
      <c r="L265" s="1">
        <v>0</v>
      </c>
      <c r="M265" s="1">
        <v>0</v>
      </c>
      <c r="N265" s="1">
        <v>0</v>
      </c>
      <c r="O265" s="1">
        <v>0</v>
      </c>
      <c r="P265" s="1">
        <v>0</v>
      </c>
      <c r="Q265" s="1">
        <v>0</v>
      </c>
      <c r="R265" s="1">
        <v>0</v>
      </c>
      <c r="S265" s="1">
        <v>0</v>
      </c>
      <c r="T265" s="1">
        <v>0</v>
      </c>
      <c r="U265" s="1">
        <v>0</v>
      </c>
      <c r="V265" s="1">
        <v>0</v>
      </c>
      <c r="W265" s="9"/>
      <c r="X265" s="9"/>
    </row>
    <row r="266" spans="1:24" x14ac:dyDescent="0.35">
      <c r="A266" s="1" t="s">
        <v>574</v>
      </c>
      <c r="B266" s="1" t="s">
        <v>575</v>
      </c>
      <c r="C266" s="1" t="s">
        <v>63</v>
      </c>
      <c r="D266" s="1" t="s">
        <v>64</v>
      </c>
      <c r="E266" s="1">
        <v>0</v>
      </c>
      <c r="F266" s="1">
        <v>0</v>
      </c>
      <c r="G266" s="1">
        <v>0</v>
      </c>
      <c r="H266" s="1">
        <v>0</v>
      </c>
      <c r="I266" s="1">
        <v>0</v>
      </c>
      <c r="J266" s="1">
        <v>0</v>
      </c>
      <c r="K266" s="1">
        <v>0</v>
      </c>
      <c r="L266" s="1">
        <v>0</v>
      </c>
      <c r="M266" s="1">
        <v>0</v>
      </c>
      <c r="N266" s="1">
        <v>1</v>
      </c>
      <c r="O266" s="1">
        <v>0</v>
      </c>
      <c r="P266" s="1">
        <v>1</v>
      </c>
      <c r="Q266" s="1">
        <v>0</v>
      </c>
      <c r="R266" s="1">
        <v>0</v>
      </c>
      <c r="S266" s="1">
        <v>0</v>
      </c>
      <c r="T266" s="1">
        <v>0</v>
      </c>
      <c r="U266" s="1">
        <v>1</v>
      </c>
      <c r="V266" s="1">
        <v>2</v>
      </c>
      <c r="W266" s="9"/>
      <c r="X266" s="9"/>
    </row>
    <row r="267" spans="1:24" x14ac:dyDescent="0.35">
      <c r="A267" s="1" t="s">
        <v>576</v>
      </c>
      <c r="B267" s="1" t="s">
        <v>577</v>
      </c>
      <c r="C267" s="1" t="s">
        <v>71</v>
      </c>
      <c r="D267" s="1" t="s">
        <v>72</v>
      </c>
      <c r="E267" s="1">
        <v>0</v>
      </c>
      <c r="F267" s="1">
        <v>0</v>
      </c>
      <c r="G267" s="1">
        <v>0</v>
      </c>
      <c r="H267" s="1">
        <v>0</v>
      </c>
      <c r="I267" s="1">
        <v>0</v>
      </c>
      <c r="J267" s="1">
        <v>0</v>
      </c>
      <c r="K267" s="1">
        <v>6</v>
      </c>
      <c r="L267" s="1">
        <v>3</v>
      </c>
      <c r="M267" s="1">
        <v>1</v>
      </c>
      <c r="N267" s="1">
        <v>1</v>
      </c>
      <c r="O267" s="1">
        <v>2</v>
      </c>
      <c r="P267" s="1">
        <v>0</v>
      </c>
      <c r="Q267" s="1">
        <v>0</v>
      </c>
      <c r="R267" s="1">
        <v>1</v>
      </c>
      <c r="S267" s="1">
        <v>0</v>
      </c>
      <c r="T267" s="1">
        <v>2</v>
      </c>
      <c r="U267" s="1">
        <v>1</v>
      </c>
      <c r="V267" s="1">
        <v>0</v>
      </c>
      <c r="W267" s="9"/>
      <c r="X267" s="9"/>
    </row>
    <row r="268" spans="1:24"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c r="W268" s="9"/>
      <c r="X268" s="9"/>
    </row>
    <row r="269" spans="1:24"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c r="W269" s="9"/>
      <c r="X269" s="9"/>
    </row>
    <row r="270" spans="1:24" x14ac:dyDescent="0.35">
      <c r="A270" s="1" t="s">
        <v>582</v>
      </c>
      <c r="B270" s="1" t="s">
        <v>583</v>
      </c>
      <c r="C270" s="1" t="s">
        <v>63</v>
      </c>
      <c r="D270" s="1" t="s">
        <v>64</v>
      </c>
      <c r="E270" s="1">
        <v>0</v>
      </c>
      <c r="F270" s="1">
        <v>0</v>
      </c>
      <c r="G270" s="1">
        <v>0</v>
      </c>
      <c r="H270" s="1">
        <v>0</v>
      </c>
      <c r="I270" s="1">
        <v>0</v>
      </c>
      <c r="J270" s="1">
        <v>0</v>
      </c>
      <c r="K270" s="1">
        <v>0</v>
      </c>
      <c r="L270" s="1">
        <v>0</v>
      </c>
      <c r="M270" s="1">
        <v>0</v>
      </c>
      <c r="N270" s="1">
        <v>0</v>
      </c>
      <c r="O270" s="1">
        <v>0</v>
      </c>
      <c r="P270" s="1">
        <v>0</v>
      </c>
      <c r="Q270" s="1">
        <v>0</v>
      </c>
      <c r="R270" s="1">
        <v>0</v>
      </c>
      <c r="S270" s="1">
        <v>0</v>
      </c>
      <c r="T270" s="1">
        <v>1</v>
      </c>
      <c r="U270" s="1">
        <v>0</v>
      </c>
      <c r="V270" s="1">
        <v>0</v>
      </c>
      <c r="W270" s="9"/>
      <c r="X270" s="9"/>
    </row>
    <row r="271" spans="1:24" x14ac:dyDescent="0.35">
      <c r="A271" s="1" t="s">
        <v>584</v>
      </c>
      <c r="B271" s="1" t="s">
        <v>585</v>
      </c>
      <c r="C271" s="1" t="s">
        <v>67</v>
      </c>
      <c r="D271" s="1" t="s">
        <v>68</v>
      </c>
      <c r="E271" s="1">
        <v>0</v>
      </c>
      <c r="F271" s="1">
        <v>0</v>
      </c>
      <c r="G271" s="1">
        <v>0</v>
      </c>
      <c r="H271" s="1">
        <v>0</v>
      </c>
      <c r="I271" s="1">
        <v>0</v>
      </c>
      <c r="J271" s="1">
        <v>0</v>
      </c>
      <c r="K271" s="1">
        <v>0</v>
      </c>
      <c r="L271" s="1">
        <v>0</v>
      </c>
      <c r="M271" s="1">
        <v>0</v>
      </c>
      <c r="N271" s="1">
        <v>0</v>
      </c>
      <c r="O271" s="1">
        <v>0</v>
      </c>
      <c r="P271" s="1">
        <v>0</v>
      </c>
      <c r="Q271" s="1">
        <v>0</v>
      </c>
      <c r="R271" s="1">
        <v>0</v>
      </c>
      <c r="S271" s="1">
        <v>0</v>
      </c>
      <c r="T271" s="1">
        <v>0</v>
      </c>
      <c r="U271" s="1">
        <v>0</v>
      </c>
      <c r="V271" s="1">
        <v>0</v>
      </c>
      <c r="W271" s="9"/>
      <c r="X271" s="9"/>
    </row>
    <row r="272" spans="1:24" x14ac:dyDescent="0.35">
      <c r="A272" s="1" t="s">
        <v>586</v>
      </c>
      <c r="B272" s="1" t="s">
        <v>587</v>
      </c>
      <c r="C272" s="1" t="s">
        <v>57</v>
      </c>
      <c r="D272" s="1" t="s">
        <v>58</v>
      </c>
      <c r="E272" s="1">
        <v>0</v>
      </c>
      <c r="F272" s="1">
        <v>0</v>
      </c>
      <c r="G272" s="1">
        <v>0</v>
      </c>
      <c r="H272" s="1">
        <v>0</v>
      </c>
      <c r="I272" s="1">
        <v>0</v>
      </c>
      <c r="J272" s="1">
        <v>0</v>
      </c>
      <c r="K272" s="1">
        <v>0</v>
      </c>
      <c r="L272" s="1">
        <v>0</v>
      </c>
      <c r="M272" s="1">
        <v>0</v>
      </c>
      <c r="N272" s="1">
        <v>0</v>
      </c>
      <c r="O272" s="1">
        <v>1</v>
      </c>
      <c r="P272" s="1">
        <v>0</v>
      </c>
      <c r="Q272" s="1">
        <v>0</v>
      </c>
      <c r="R272" s="1">
        <v>0</v>
      </c>
      <c r="S272" s="1">
        <v>0</v>
      </c>
      <c r="T272" s="1">
        <v>0</v>
      </c>
      <c r="U272" s="1">
        <v>0</v>
      </c>
      <c r="V272" s="1">
        <v>0</v>
      </c>
      <c r="W272" s="9"/>
      <c r="X272" s="9"/>
    </row>
    <row r="273" spans="1:24" x14ac:dyDescent="0.35">
      <c r="A273" s="1" t="s">
        <v>588</v>
      </c>
      <c r="B273" s="1" t="s">
        <v>589</v>
      </c>
      <c r="C273" s="1" t="s">
        <v>67</v>
      </c>
      <c r="D273" s="1" t="s">
        <v>68</v>
      </c>
      <c r="E273" s="1">
        <v>0</v>
      </c>
      <c r="F273" s="1">
        <v>0</v>
      </c>
      <c r="G273" s="1">
        <v>0</v>
      </c>
      <c r="H273" s="1">
        <v>0</v>
      </c>
      <c r="I273" s="1">
        <v>0</v>
      </c>
      <c r="J273" s="1">
        <v>0</v>
      </c>
      <c r="K273" s="1">
        <v>0</v>
      </c>
      <c r="L273" s="1">
        <v>0</v>
      </c>
      <c r="M273" s="1">
        <v>0</v>
      </c>
      <c r="N273" s="1">
        <v>0</v>
      </c>
      <c r="O273" s="1">
        <v>0</v>
      </c>
      <c r="P273" s="1">
        <v>0</v>
      </c>
      <c r="Q273" s="1">
        <v>0</v>
      </c>
      <c r="R273" s="1">
        <v>0</v>
      </c>
      <c r="S273" s="1">
        <v>0</v>
      </c>
      <c r="T273" s="1">
        <v>0</v>
      </c>
      <c r="U273" s="1">
        <v>0</v>
      </c>
      <c r="V273" s="1">
        <v>0</v>
      </c>
      <c r="W273" s="9"/>
      <c r="X273" s="9"/>
    </row>
    <row r="274" spans="1:24" x14ac:dyDescent="0.35">
      <c r="A274" s="1" t="s">
        <v>590</v>
      </c>
      <c r="B274" s="1" t="s">
        <v>591</v>
      </c>
      <c r="C274" s="1" t="s">
        <v>69</v>
      </c>
      <c r="D274" s="1" t="s">
        <v>70</v>
      </c>
      <c r="E274" s="1">
        <v>0</v>
      </c>
      <c r="F274" s="1">
        <v>0</v>
      </c>
      <c r="G274" s="1">
        <v>0</v>
      </c>
      <c r="H274" s="1">
        <v>0</v>
      </c>
      <c r="I274" s="1">
        <v>0</v>
      </c>
      <c r="J274" s="1">
        <v>0</v>
      </c>
      <c r="K274" s="1">
        <v>0</v>
      </c>
      <c r="L274" s="1">
        <v>0</v>
      </c>
      <c r="M274" s="1">
        <v>0</v>
      </c>
      <c r="N274" s="1">
        <v>0</v>
      </c>
      <c r="O274" s="1">
        <v>0</v>
      </c>
      <c r="P274" s="1">
        <v>0</v>
      </c>
      <c r="Q274" s="1">
        <v>0</v>
      </c>
      <c r="R274" s="1">
        <v>0</v>
      </c>
      <c r="S274" s="1">
        <v>0</v>
      </c>
      <c r="T274" s="1">
        <v>1</v>
      </c>
      <c r="U274" s="1">
        <v>0</v>
      </c>
      <c r="V274" s="1">
        <v>1</v>
      </c>
      <c r="W274" s="9"/>
      <c r="X274" s="9"/>
    </row>
    <row r="275" spans="1:24" x14ac:dyDescent="0.35">
      <c r="A275" s="1" t="s">
        <v>592</v>
      </c>
      <c r="B275" s="1" t="s">
        <v>593</v>
      </c>
      <c r="C275" s="1" t="s">
        <v>65</v>
      </c>
      <c r="D275" s="1" t="s">
        <v>66</v>
      </c>
      <c r="E275" s="1">
        <v>1</v>
      </c>
      <c r="F275" s="1">
        <v>0</v>
      </c>
      <c r="G275" s="1">
        <v>0</v>
      </c>
      <c r="H275" s="1">
        <v>0</v>
      </c>
      <c r="I275" s="1">
        <v>0</v>
      </c>
      <c r="J275" s="1">
        <v>0</v>
      </c>
      <c r="K275" s="1">
        <v>0</v>
      </c>
      <c r="L275" s="1">
        <v>0</v>
      </c>
      <c r="M275" s="1">
        <v>0</v>
      </c>
      <c r="N275" s="1">
        <v>1</v>
      </c>
      <c r="O275" s="1">
        <v>0</v>
      </c>
      <c r="P275" s="1">
        <v>1</v>
      </c>
      <c r="Q275" s="1">
        <v>0</v>
      </c>
      <c r="R275" s="1">
        <v>0</v>
      </c>
      <c r="S275" s="1">
        <v>0</v>
      </c>
      <c r="T275" s="1">
        <v>0</v>
      </c>
      <c r="U275" s="1">
        <v>0</v>
      </c>
      <c r="V275" s="1">
        <v>0</v>
      </c>
      <c r="W275" s="9"/>
      <c r="X275" s="9"/>
    </row>
    <row r="276" spans="1:24"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0</v>
      </c>
      <c r="R276" s="1">
        <v>0</v>
      </c>
      <c r="S276" s="1">
        <v>0</v>
      </c>
      <c r="T276" s="1">
        <v>0</v>
      </c>
      <c r="U276" s="1">
        <v>0</v>
      </c>
      <c r="V276" s="1">
        <v>0</v>
      </c>
      <c r="W276" s="9"/>
      <c r="X276" s="9"/>
    </row>
    <row r="277" spans="1:24"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c r="W277" s="9"/>
      <c r="X277" s="9"/>
    </row>
    <row r="278" spans="1:24" x14ac:dyDescent="0.35">
      <c r="A278" s="1" t="s">
        <v>598</v>
      </c>
      <c r="B278" s="1" t="s">
        <v>599</v>
      </c>
      <c r="C278" s="1" t="s">
        <v>69</v>
      </c>
      <c r="D278" s="1" t="s">
        <v>70</v>
      </c>
      <c r="E278" s="1">
        <v>0</v>
      </c>
      <c r="F278" s="1">
        <v>0</v>
      </c>
      <c r="G278" s="1">
        <v>0</v>
      </c>
      <c r="H278" s="1">
        <v>0</v>
      </c>
      <c r="I278" s="1">
        <v>0</v>
      </c>
      <c r="J278" s="1">
        <v>0</v>
      </c>
      <c r="K278" s="1">
        <v>0</v>
      </c>
      <c r="L278" s="1">
        <v>0</v>
      </c>
      <c r="M278" s="1">
        <v>1</v>
      </c>
      <c r="N278" s="1">
        <v>0</v>
      </c>
      <c r="O278" s="1">
        <v>0</v>
      </c>
      <c r="P278" s="1">
        <v>0</v>
      </c>
      <c r="Q278" s="1">
        <v>1</v>
      </c>
      <c r="R278" s="1">
        <v>0</v>
      </c>
      <c r="S278" s="1">
        <v>0</v>
      </c>
      <c r="T278" s="1">
        <v>0</v>
      </c>
      <c r="U278" s="1">
        <v>0</v>
      </c>
      <c r="V278" s="1">
        <v>0</v>
      </c>
      <c r="W278" s="9"/>
      <c r="X278" s="9"/>
    </row>
    <row r="279" spans="1:24" x14ac:dyDescent="0.35">
      <c r="A279" s="1" t="s">
        <v>600</v>
      </c>
      <c r="B279" s="1" t="s">
        <v>601</v>
      </c>
      <c r="C279" s="1" t="s">
        <v>71</v>
      </c>
      <c r="D279" s="1" t="s">
        <v>72</v>
      </c>
      <c r="E279" s="1">
        <v>0</v>
      </c>
      <c r="F279" s="1">
        <v>0</v>
      </c>
      <c r="G279" s="1">
        <v>0</v>
      </c>
      <c r="H279" s="1">
        <v>0</v>
      </c>
      <c r="I279" s="1">
        <v>0</v>
      </c>
      <c r="J279" s="1">
        <v>2</v>
      </c>
      <c r="K279" s="1">
        <v>0</v>
      </c>
      <c r="L279" s="1">
        <v>0</v>
      </c>
      <c r="M279" s="1">
        <v>0</v>
      </c>
      <c r="N279" s="1">
        <v>0</v>
      </c>
      <c r="O279" s="1">
        <v>0</v>
      </c>
      <c r="P279" s="1">
        <v>0</v>
      </c>
      <c r="Q279" s="1">
        <v>0</v>
      </c>
      <c r="R279" s="1">
        <v>0</v>
      </c>
      <c r="S279" s="1">
        <v>0</v>
      </c>
      <c r="T279" s="1">
        <v>0</v>
      </c>
      <c r="U279" s="1">
        <v>0</v>
      </c>
      <c r="V279" s="1">
        <v>0</v>
      </c>
      <c r="W279" s="9"/>
      <c r="X279" s="9"/>
    </row>
    <row r="280" spans="1:24" x14ac:dyDescent="0.35">
      <c r="A280" s="1" t="s">
        <v>602</v>
      </c>
      <c r="B280" s="1" t="s">
        <v>603</v>
      </c>
      <c r="C280" s="1" t="s">
        <v>61</v>
      </c>
      <c r="D280" s="1" t="s">
        <v>62</v>
      </c>
      <c r="E280" s="1">
        <v>0</v>
      </c>
      <c r="F280" s="1">
        <v>0</v>
      </c>
      <c r="G280" s="1">
        <v>0</v>
      </c>
      <c r="H280" s="1">
        <v>0</v>
      </c>
      <c r="I280" s="1">
        <v>1</v>
      </c>
      <c r="J280" s="1">
        <v>1</v>
      </c>
      <c r="K280" s="1">
        <v>0</v>
      </c>
      <c r="L280" s="1">
        <v>0</v>
      </c>
      <c r="M280" s="1">
        <v>0</v>
      </c>
      <c r="N280" s="1">
        <v>0</v>
      </c>
      <c r="O280" s="1">
        <v>0</v>
      </c>
      <c r="P280" s="1">
        <v>0</v>
      </c>
      <c r="Q280" s="1">
        <v>0</v>
      </c>
      <c r="R280" s="1">
        <v>0</v>
      </c>
      <c r="S280" s="1">
        <v>0</v>
      </c>
      <c r="T280" s="1">
        <v>0</v>
      </c>
      <c r="U280" s="1">
        <v>0</v>
      </c>
      <c r="V280" s="1">
        <v>0</v>
      </c>
      <c r="W280" s="9"/>
      <c r="X280" s="9"/>
    </row>
    <row r="281" spans="1:24" x14ac:dyDescent="0.35">
      <c r="A281" s="1" t="s">
        <v>604</v>
      </c>
      <c r="B281" s="1" t="s">
        <v>605</v>
      </c>
      <c r="C281" s="1" t="s">
        <v>67</v>
      </c>
      <c r="D281" s="1" t="s">
        <v>68</v>
      </c>
      <c r="E281" s="1">
        <v>0</v>
      </c>
      <c r="F281" s="1">
        <v>0</v>
      </c>
      <c r="G281" s="1">
        <v>0</v>
      </c>
      <c r="H281" s="1">
        <v>0</v>
      </c>
      <c r="I281" s="1">
        <v>0</v>
      </c>
      <c r="J281" s="1">
        <v>0</v>
      </c>
      <c r="K281" s="1">
        <v>0</v>
      </c>
      <c r="L281" s="1">
        <v>0</v>
      </c>
      <c r="M281" s="1">
        <v>0</v>
      </c>
      <c r="N281" s="1">
        <v>0</v>
      </c>
      <c r="O281" s="1">
        <v>0</v>
      </c>
      <c r="P281" s="1">
        <v>0</v>
      </c>
      <c r="Q281" s="1">
        <v>0</v>
      </c>
      <c r="R281" s="1">
        <v>0</v>
      </c>
      <c r="S281" s="1">
        <v>0</v>
      </c>
      <c r="T281" s="1">
        <v>0</v>
      </c>
      <c r="U281" s="1">
        <v>0</v>
      </c>
      <c r="V281" s="1">
        <v>0</v>
      </c>
      <c r="W281" s="9"/>
      <c r="X281" s="9"/>
    </row>
    <row r="282" spans="1:24" x14ac:dyDescent="0.35">
      <c r="A282" s="1" t="s">
        <v>606</v>
      </c>
      <c r="B282" s="1" t="s">
        <v>607</v>
      </c>
      <c r="C282" s="1" t="s">
        <v>69</v>
      </c>
      <c r="D282" s="1" t="s">
        <v>70</v>
      </c>
      <c r="E282" s="1">
        <v>0</v>
      </c>
      <c r="F282" s="1">
        <v>1</v>
      </c>
      <c r="G282" s="1">
        <v>0</v>
      </c>
      <c r="H282" s="1">
        <v>0</v>
      </c>
      <c r="I282" s="1">
        <v>0</v>
      </c>
      <c r="J282" s="1">
        <v>0</v>
      </c>
      <c r="K282" s="1">
        <v>0</v>
      </c>
      <c r="L282" s="1">
        <v>0</v>
      </c>
      <c r="M282" s="1">
        <v>0</v>
      </c>
      <c r="N282" s="1">
        <v>0</v>
      </c>
      <c r="O282" s="1">
        <v>0</v>
      </c>
      <c r="P282" s="1">
        <v>0</v>
      </c>
      <c r="Q282" s="1">
        <v>0</v>
      </c>
      <c r="R282" s="1">
        <v>0</v>
      </c>
      <c r="S282" s="1">
        <v>0</v>
      </c>
      <c r="T282" s="1">
        <v>0</v>
      </c>
      <c r="U282" s="1">
        <v>0</v>
      </c>
      <c r="V282" s="1">
        <v>0</v>
      </c>
      <c r="W282" s="9"/>
      <c r="X282" s="9"/>
    </row>
    <row r="283" spans="1:24" x14ac:dyDescent="0.35">
      <c r="A283" s="1" t="s">
        <v>608</v>
      </c>
      <c r="B283" s="1" t="s">
        <v>609</v>
      </c>
      <c r="C283" s="1" t="s">
        <v>67</v>
      </c>
      <c r="D283" s="1" t="s">
        <v>68</v>
      </c>
      <c r="E283" s="1">
        <v>0</v>
      </c>
      <c r="F283" s="1">
        <v>0</v>
      </c>
      <c r="G283" s="1">
        <v>0</v>
      </c>
      <c r="H283" s="1">
        <v>0</v>
      </c>
      <c r="I283" s="1">
        <v>1</v>
      </c>
      <c r="J283" s="1">
        <v>0</v>
      </c>
      <c r="K283" s="1">
        <v>0</v>
      </c>
      <c r="L283" s="1">
        <v>0</v>
      </c>
      <c r="M283" s="1">
        <v>0</v>
      </c>
      <c r="N283" s="1">
        <v>0</v>
      </c>
      <c r="O283" s="1">
        <v>0</v>
      </c>
      <c r="P283" s="1">
        <v>0</v>
      </c>
      <c r="Q283" s="1">
        <v>0</v>
      </c>
      <c r="R283" s="1">
        <v>0</v>
      </c>
      <c r="S283" s="1">
        <v>0</v>
      </c>
      <c r="T283" s="1">
        <v>0</v>
      </c>
      <c r="U283" s="1">
        <v>0</v>
      </c>
      <c r="V283" s="1">
        <v>0</v>
      </c>
      <c r="W283" s="9"/>
      <c r="X283" s="9"/>
    </row>
    <row r="284" spans="1:24" x14ac:dyDescent="0.35">
      <c r="A284" s="1" t="s">
        <v>610</v>
      </c>
      <c r="B284" s="1" t="s">
        <v>611</v>
      </c>
      <c r="C284" s="1" t="s">
        <v>61</v>
      </c>
      <c r="D284" s="1" t="s">
        <v>62</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c r="W284" s="9"/>
      <c r="X284" s="9"/>
    </row>
    <row r="285" spans="1:24" x14ac:dyDescent="0.35">
      <c r="A285" s="1" t="s">
        <v>612</v>
      </c>
      <c r="B285" s="1" t="s">
        <v>613</v>
      </c>
      <c r="C285" s="1" t="s">
        <v>61</v>
      </c>
      <c r="D285" s="1" t="s">
        <v>62</v>
      </c>
      <c r="E285" s="1">
        <v>0</v>
      </c>
      <c r="F285" s="1">
        <v>0</v>
      </c>
      <c r="G285" s="1">
        <v>0</v>
      </c>
      <c r="H285" s="1">
        <v>0</v>
      </c>
      <c r="I285" s="1">
        <v>0</v>
      </c>
      <c r="J285" s="1">
        <v>0</v>
      </c>
      <c r="K285" s="1">
        <v>0</v>
      </c>
      <c r="L285" s="1">
        <v>1</v>
      </c>
      <c r="M285" s="1">
        <v>1</v>
      </c>
      <c r="N285" s="1">
        <v>1</v>
      </c>
      <c r="O285" s="1">
        <v>0</v>
      </c>
      <c r="P285" s="1">
        <v>0</v>
      </c>
      <c r="Q285" s="1">
        <v>0</v>
      </c>
      <c r="R285" s="1">
        <v>0</v>
      </c>
      <c r="S285" s="1">
        <v>0</v>
      </c>
      <c r="T285" s="1">
        <v>0</v>
      </c>
      <c r="U285" s="1">
        <v>0</v>
      </c>
      <c r="V285" s="1">
        <v>0</v>
      </c>
      <c r="W285" s="9"/>
      <c r="X285" s="9"/>
    </row>
    <row r="286" spans="1:24" x14ac:dyDescent="0.35">
      <c r="A286" s="1" t="s">
        <v>614</v>
      </c>
      <c r="B286" s="1" t="s">
        <v>615</v>
      </c>
      <c r="C286" s="1" t="s">
        <v>67</v>
      </c>
      <c r="D286" s="1" t="s">
        <v>68</v>
      </c>
      <c r="E286" s="1">
        <v>0</v>
      </c>
      <c r="F286" s="1">
        <v>0</v>
      </c>
      <c r="G286" s="1">
        <v>0</v>
      </c>
      <c r="H286" s="1">
        <v>0</v>
      </c>
      <c r="I286" s="1">
        <v>0</v>
      </c>
      <c r="J286" s="1">
        <v>1</v>
      </c>
      <c r="K286" s="1">
        <v>0</v>
      </c>
      <c r="L286" s="1">
        <v>0</v>
      </c>
      <c r="M286" s="1">
        <v>0</v>
      </c>
      <c r="N286" s="1">
        <v>0</v>
      </c>
      <c r="O286" s="1">
        <v>0</v>
      </c>
      <c r="P286" s="1">
        <v>0</v>
      </c>
      <c r="Q286" s="1">
        <v>0</v>
      </c>
      <c r="R286" s="1">
        <v>0</v>
      </c>
      <c r="S286" s="1">
        <v>0</v>
      </c>
      <c r="T286" s="1">
        <v>0</v>
      </c>
      <c r="U286" s="1">
        <v>0</v>
      </c>
      <c r="V286" s="1">
        <v>0</v>
      </c>
      <c r="W286" s="9"/>
      <c r="X286" s="9"/>
    </row>
    <row r="287" spans="1:24" x14ac:dyDescent="0.35">
      <c r="A287" s="1" t="s">
        <v>616</v>
      </c>
      <c r="B287" s="1" t="s">
        <v>617</v>
      </c>
      <c r="C287" s="1" t="s">
        <v>69</v>
      </c>
      <c r="D287" s="1" t="s">
        <v>70</v>
      </c>
      <c r="E287" s="1">
        <v>0</v>
      </c>
      <c r="F287" s="1">
        <v>0</v>
      </c>
      <c r="G287" s="1">
        <v>0</v>
      </c>
      <c r="H287" s="1">
        <v>0</v>
      </c>
      <c r="I287" s="1">
        <v>1</v>
      </c>
      <c r="J287" s="1">
        <v>0</v>
      </c>
      <c r="K287" s="1">
        <v>0</v>
      </c>
      <c r="L287" s="1">
        <v>0</v>
      </c>
      <c r="M287" s="1">
        <v>0</v>
      </c>
      <c r="N287" s="1">
        <v>0</v>
      </c>
      <c r="O287" s="1">
        <v>0</v>
      </c>
      <c r="P287" s="1">
        <v>0</v>
      </c>
      <c r="Q287" s="1">
        <v>0</v>
      </c>
      <c r="R287" s="1">
        <v>0</v>
      </c>
      <c r="S287" s="1">
        <v>0</v>
      </c>
      <c r="T287" s="1">
        <v>1</v>
      </c>
      <c r="U287" s="1">
        <v>1</v>
      </c>
      <c r="V287" s="1">
        <v>1</v>
      </c>
      <c r="W287" s="9"/>
      <c r="X287" s="9"/>
    </row>
    <row r="288" spans="1:24" x14ac:dyDescent="0.35">
      <c r="A288" s="1" t="s">
        <v>618</v>
      </c>
      <c r="B288" s="1" t="s">
        <v>619</v>
      </c>
      <c r="C288" s="1" t="s">
        <v>69</v>
      </c>
      <c r="D288" s="1" t="s">
        <v>70</v>
      </c>
      <c r="E288" s="1">
        <v>0</v>
      </c>
      <c r="F288" s="1">
        <v>0</v>
      </c>
      <c r="G288" s="1">
        <v>0</v>
      </c>
      <c r="H288" s="1">
        <v>0</v>
      </c>
      <c r="I288" s="1">
        <v>0</v>
      </c>
      <c r="J288" s="1">
        <v>0</v>
      </c>
      <c r="K288" s="1">
        <v>0</v>
      </c>
      <c r="L288" s="1">
        <v>0</v>
      </c>
      <c r="M288" s="1">
        <v>0</v>
      </c>
      <c r="N288" s="1">
        <v>0</v>
      </c>
      <c r="O288" s="1">
        <v>0</v>
      </c>
      <c r="P288" s="1">
        <v>0</v>
      </c>
      <c r="Q288" s="1">
        <v>0</v>
      </c>
      <c r="R288" s="1">
        <v>0</v>
      </c>
      <c r="S288" s="1">
        <v>0</v>
      </c>
      <c r="T288" s="1">
        <v>0</v>
      </c>
      <c r="U288" s="1">
        <v>0</v>
      </c>
      <c r="V288" s="1">
        <v>0</v>
      </c>
      <c r="W288" s="9"/>
      <c r="X288" s="9"/>
    </row>
    <row r="289" spans="1:24" x14ac:dyDescent="0.35">
      <c r="A289" s="1" t="s">
        <v>620</v>
      </c>
      <c r="B289" s="1" t="s">
        <v>621</v>
      </c>
      <c r="C289" s="1" t="s">
        <v>57</v>
      </c>
      <c r="D289" s="1" t="s">
        <v>58</v>
      </c>
      <c r="E289" s="1">
        <v>0</v>
      </c>
      <c r="F289" s="1">
        <v>0</v>
      </c>
      <c r="G289" s="1">
        <v>0</v>
      </c>
      <c r="H289" s="1">
        <v>0</v>
      </c>
      <c r="I289" s="1">
        <v>0</v>
      </c>
      <c r="J289" s="1">
        <v>0</v>
      </c>
      <c r="K289" s="1">
        <v>0</v>
      </c>
      <c r="L289" s="1">
        <v>0</v>
      </c>
      <c r="M289" s="1">
        <v>0</v>
      </c>
      <c r="N289" s="1">
        <v>0</v>
      </c>
      <c r="O289" s="1">
        <v>0</v>
      </c>
      <c r="P289" s="1">
        <v>0</v>
      </c>
      <c r="Q289" s="1">
        <v>0</v>
      </c>
      <c r="R289" s="1">
        <v>0</v>
      </c>
      <c r="S289" s="1">
        <v>0</v>
      </c>
      <c r="T289" s="1">
        <v>0</v>
      </c>
      <c r="U289" s="1">
        <v>0</v>
      </c>
      <c r="V289" s="1">
        <v>0</v>
      </c>
      <c r="W289" s="9"/>
      <c r="X289" s="9"/>
    </row>
    <row r="290" spans="1:24" x14ac:dyDescent="0.35">
      <c r="A290" s="1" t="s">
        <v>622</v>
      </c>
      <c r="B290" s="1" t="s">
        <v>623</v>
      </c>
      <c r="C290" s="1" t="s">
        <v>65</v>
      </c>
      <c r="D290" s="1" t="s">
        <v>66</v>
      </c>
      <c r="E290" s="1">
        <v>0</v>
      </c>
      <c r="F290" s="1">
        <v>0</v>
      </c>
      <c r="G290" s="1">
        <v>1</v>
      </c>
      <c r="H290" s="1">
        <v>0</v>
      </c>
      <c r="I290" s="1">
        <v>0</v>
      </c>
      <c r="J290" s="1">
        <v>0</v>
      </c>
      <c r="K290" s="1">
        <v>0</v>
      </c>
      <c r="L290" s="1">
        <v>0</v>
      </c>
      <c r="M290" s="1">
        <v>0</v>
      </c>
      <c r="N290" s="1">
        <v>0</v>
      </c>
      <c r="O290" s="1">
        <v>0</v>
      </c>
      <c r="P290" s="1">
        <v>0</v>
      </c>
      <c r="Q290" s="1">
        <v>0</v>
      </c>
      <c r="R290" s="1">
        <v>0</v>
      </c>
      <c r="S290" s="1">
        <v>0</v>
      </c>
      <c r="T290" s="1">
        <v>0</v>
      </c>
      <c r="U290" s="1">
        <v>0</v>
      </c>
      <c r="V290" s="1">
        <v>0</v>
      </c>
      <c r="W290" s="9"/>
      <c r="X290" s="9"/>
    </row>
    <row r="291" spans="1:24" x14ac:dyDescent="0.35">
      <c r="A291" s="1" t="s">
        <v>624</v>
      </c>
      <c r="B291" s="1" t="s">
        <v>625</v>
      </c>
      <c r="C291" s="1" t="s">
        <v>67</v>
      </c>
      <c r="D291" s="1" t="s">
        <v>68</v>
      </c>
      <c r="E291" s="1">
        <v>0</v>
      </c>
      <c r="F291" s="1">
        <v>0</v>
      </c>
      <c r="G291" s="1">
        <v>0</v>
      </c>
      <c r="H291" s="1">
        <v>0</v>
      </c>
      <c r="I291" s="1">
        <v>1</v>
      </c>
      <c r="J291" s="1">
        <v>0</v>
      </c>
      <c r="K291" s="1">
        <v>0</v>
      </c>
      <c r="L291" s="1">
        <v>0</v>
      </c>
      <c r="M291" s="1">
        <v>0</v>
      </c>
      <c r="N291" s="1">
        <v>0</v>
      </c>
      <c r="O291" s="1">
        <v>0</v>
      </c>
      <c r="P291" s="1">
        <v>0</v>
      </c>
      <c r="Q291" s="1">
        <v>0</v>
      </c>
      <c r="R291" s="1">
        <v>0</v>
      </c>
      <c r="S291" s="1">
        <v>0</v>
      </c>
      <c r="T291" s="1">
        <v>0</v>
      </c>
      <c r="U291" s="1">
        <v>0</v>
      </c>
      <c r="V291" s="1">
        <v>0</v>
      </c>
      <c r="W291" s="9"/>
      <c r="X291" s="9"/>
    </row>
    <row r="292" spans="1:24"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c r="W292" s="9"/>
      <c r="X292" s="9"/>
    </row>
    <row r="293" spans="1:24" x14ac:dyDescent="0.35">
      <c r="A293" s="1" t="s">
        <v>628</v>
      </c>
      <c r="B293" s="1" t="s">
        <v>629</v>
      </c>
      <c r="C293" s="1" t="s">
        <v>67</v>
      </c>
      <c r="D293" s="1" t="s">
        <v>68</v>
      </c>
      <c r="E293" s="1">
        <v>0</v>
      </c>
      <c r="F293" s="1">
        <v>0</v>
      </c>
      <c r="G293" s="1">
        <v>0</v>
      </c>
      <c r="H293" s="1">
        <v>0</v>
      </c>
      <c r="I293" s="1">
        <v>0</v>
      </c>
      <c r="J293" s="1">
        <v>0</v>
      </c>
      <c r="K293" s="1">
        <v>0</v>
      </c>
      <c r="L293" s="1">
        <v>0</v>
      </c>
      <c r="M293" s="1">
        <v>0</v>
      </c>
      <c r="N293" s="1">
        <v>0</v>
      </c>
      <c r="O293" s="1">
        <v>0</v>
      </c>
      <c r="P293" s="1">
        <v>0</v>
      </c>
      <c r="Q293" s="1">
        <v>0</v>
      </c>
      <c r="R293" s="1">
        <v>0</v>
      </c>
      <c r="S293" s="1">
        <v>0</v>
      </c>
      <c r="T293" s="1">
        <v>0</v>
      </c>
      <c r="U293" s="1">
        <v>0</v>
      </c>
      <c r="V293" s="1">
        <v>0</v>
      </c>
      <c r="W293" s="9"/>
      <c r="X293" s="9"/>
    </row>
    <row r="294" spans="1:24" x14ac:dyDescent="0.35">
      <c r="A294" s="1" t="s">
        <v>630</v>
      </c>
      <c r="B294" s="1" t="s">
        <v>631</v>
      </c>
      <c r="C294" s="1" t="s">
        <v>73</v>
      </c>
      <c r="D294" s="1" t="s">
        <v>74</v>
      </c>
      <c r="E294" s="1">
        <v>2</v>
      </c>
      <c r="F294" s="1">
        <v>0</v>
      </c>
      <c r="G294" s="1">
        <v>0</v>
      </c>
      <c r="H294" s="1">
        <v>0</v>
      </c>
      <c r="I294" s="1">
        <v>0</v>
      </c>
      <c r="J294" s="1">
        <v>0</v>
      </c>
      <c r="K294" s="1">
        <v>1</v>
      </c>
      <c r="L294" s="1">
        <v>0</v>
      </c>
      <c r="M294" s="1">
        <v>0</v>
      </c>
      <c r="N294" s="1">
        <v>0</v>
      </c>
      <c r="O294" s="1">
        <v>1</v>
      </c>
      <c r="P294" s="1">
        <v>1</v>
      </c>
      <c r="Q294" s="1">
        <v>2</v>
      </c>
      <c r="R294" s="1">
        <v>0</v>
      </c>
      <c r="S294" s="1">
        <v>0</v>
      </c>
      <c r="T294" s="1">
        <v>0</v>
      </c>
      <c r="U294" s="1">
        <v>0</v>
      </c>
      <c r="V294" s="1">
        <v>0</v>
      </c>
      <c r="W294" s="9"/>
      <c r="X294" s="9"/>
    </row>
    <row r="295" spans="1:24" x14ac:dyDescent="0.35">
      <c r="A295" s="1" t="s">
        <v>632</v>
      </c>
      <c r="B295" s="1" t="s">
        <v>633</v>
      </c>
      <c r="C295" s="1" t="s">
        <v>71</v>
      </c>
      <c r="D295" s="1" t="s">
        <v>72</v>
      </c>
      <c r="E295" s="1">
        <v>0</v>
      </c>
      <c r="F295" s="1">
        <v>1</v>
      </c>
      <c r="G295" s="1">
        <v>0</v>
      </c>
      <c r="H295" s="1">
        <v>0</v>
      </c>
      <c r="I295" s="1">
        <v>0</v>
      </c>
      <c r="J295" s="1">
        <v>0</v>
      </c>
      <c r="K295" s="1">
        <v>0</v>
      </c>
      <c r="L295" s="1">
        <v>1</v>
      </c>
      <c r="M295" s="1">
        <v>0</v>
      </c>
      <c r="N295" s="1">
        <v>0</v>
      </c>
      <c r="O295" s="1">
        <v>0</v>
      </c>
      <c r="P295" s="1">
        <v>0</v>
      </c>
      <c r="Q295" s="1">
        <v>0</v>
      </c>
      <c r="R295" s="1">
        <v>0</v>
      </c>
      <c r="S295" s="1">
        <v>0</v>
      </c>
      <c r="T295" s="1">
        <v>0</v>
      </c>
      <c r="U295" s="1">
        <v>0</v>
      </c>
      <c r="V295" s="1">
        <v>0</v>
      </c>
      <c r="W295" s="9"/>
      <c r="X295" s="9"/>
    </row>
    <row r="296" spans="1:24" x14ac:dyDescent="0.35">
      <c r="A296" s="1" t="s">
        <v>634</v>
      </c>
      <c r="B296" s="1" t="s">
        <v>635</v>
      </c>
      <c r="C296" s="1" t="s">
        <v>57</v>
      </c>
      <c r="D296" s="1" t="s">
        <v>58</v>
      </c>
      <c r="E296" s="1">
        <v>0</v>
      </c>
      <c r="F296" s="1">
        <v>0</v>
      </c>
      <c r="G296" s="1">
        <v>0</v>
      </c>
      <c r="H296" s="1">
        <v>0</v>
      </c>
      <c r="I296" s="1">
        <v>0</v>
      </c>
      <c r="J296" s="1">
        <v>0</v>
      </c>
      <c r="K296" s="1">
        <v>0</v>
      </c>
      <c r="L296" s="1">
        <v>0</v>
      </c>
      <c r="M296" s="1">
        <v>0</v>
      </c>
      <c r="N296" s="1">
        <v>1</v>
      </c>
      <c r="O296" s="1">
        <v>0</v>
      </c>
      <c r="P296" s="1">
        <v>0</v>
      </c>
      <c r="Q296" s="1">
        <v>0</v>
      </c>
      <c r="R296" s="1">
        <v>0</v>
      </c>
      <c r="S296" s="1">
        <v>0</v>
      </c>
      <c r="T296" s="1">
        <v>0</v>
      </c>
      <c r="U296" s="1">
        <v>0</v>
      </c>
      <c r="V296" s="1">
        <v>3</v>
      </c>
      <c r="W296" s="9"/>
      <c r="X296" s="9"/>
    </row>
    <row r="297" spans="1:24" x14ac:dyDescent="0.35">
      <c r="A297" s="1" t="s">
        <v>636</v>
      </c>
      <c r="B297" s="1" t="s">
        <v>637</v>
      </c>
      <c r="C297" s="1" t="s">
        <v>57</v>
      </c>
      <c r="D297" s="1" t="s">
        <v>58</v>
      </c>
      <c r="E297" s="1">
        <v>0</v>
      </c>
      <c r="F297" s="1">
        <v>0</v>
      </c>
      <c r="G297" s="1">
        <v>0</v>
      </c>
      <c r="H297" s="1">
        <v>0</v>
      </c>
      <c r="I297" s="1">
        <v>0</v>
      </c>
      <c r="J297" s="1">
        <v>0</v>
      </c>
      <c r="K297" s="1">
        <v>0</v>
      </c>
      <c r="L297" s="1">
        <v>0</v>
      </c>
      <c r="M297" s="1">
        <v>1</v>
      </c>
      <c r="N297" s="1">
        <v>1</v>
      </c>
      <c r="O297" s="1">
        <v>0</v>
      </c>
      <c r="P297" s="1">
        <v>0</v>
      </c>
      <c r="Q297" s="1">
        <v>0</v>
      </c>
      <c r="R297" s="1">
        <v>0</v>
      </c>
      <c r="S297" s="1">
        <v>0</v>
      </c>
      <c r="T297" s="1">
        <v>0</v>
      </c>
      <c r="U297" s="1">
        <v>0</v>
      </c>
      <c r="V297" s="1">
        <v>0</v>
      </c>
      <c r="W297" s="9"/>
      <c r="X297" s="9"/>
    </row>
    <row r="298" spans="1:24" x14ac:dyDescent="0.35">
      <c r="A298" s="1" t="s">
        <v>638</v>
      </c>
      <c r="B298" s="1" t="s">
        <v>639</v>
      </c>
      <c r="C298" s="1" t="s">
        <v>65</v>
      </c>
      <c r="D298" s="1" t="s">
        <v>66</v>
      </c>
      <c r="E298" s="1">
        <v>2</v>
      </c>
      <c r="F298" s="1">
        <v>0</v>
      </c>
      <c r="G298" s="1">
        <v>0</v>
      </c>
      <c r="H298" s="1">
        <v>0</v>
      </c>
      <c r="I298" s="1">
        <v>0</v>
      </c>
      <c r="J298" s="1">
        <v>0</v>
      </c>
      <c r="K298" s="1">
        <v>0</v>
      </c>
      <c r="L298" s="1">
        <v>0</v>
      </c>
      <c r="M298" s="1">
        <v>0</v>
      </c>
      <c r="N298" s="1">
        <v>0</v>
      </c>
      <c r="O298" s="1">
        <v>0</v>
      </c>
      <c r="P298" s="1">
        <v>0</v>
      </c>
      <c r="Q298" s="1">
        <v>0</v>
      </c>
      <c r="R298" s="1">
        <v>0</v>
      </c>
      <c r="S298" s="1">
        <v>0</v>
      </c>
      <c r="T298" s="1">
        <v>0</v>
      </c>
      <c r="U298" s="1">
        <v>0</v>
      </c>
      <c r="V298" s="1">
        <v>0</v>
      </c>
      <c r="W298" s="9"/>
      <c r="X298" s="9"/>
    </row>
    <row r="299" spans="1:24" x14ac:dyDescent="0.35">
      <c r="A299" s="1" t="s">
        <v>640</v>
      </c>
      <c r="B299" s="1" t="s">
        <v>641</v>
      </c>
      <c r="C299" s="1" t="s">
        <v>71</v>
      </c>
      <c r="D299" s="1" t="s">
        <v>72</v>
      </c>
      <c r="E299" s="1">
        <v>0</v>
      </c>
      <c r="F299" s="1">
        <v>0</v>
      </c>
      <c r="G299" s="1">
        <v>0</v>
      </c>
      <c r="H299" s="1">
        <v>0</v>
      </c>
      <c r="I299" s="1">
        <v>0</v>
      </c>
      <c r="J299" s="1">
        <v>0</v>
      </c>
      <c r="K299" s="1">
        <v>0</v>
      </c>
      <c r="L299" s="1">
        <v>0</v>
      </c>
      <c r="M299" s="1">
        <v>0</v>
      </c>
      <c r="N299" s="1">
        <v>0</v>
      </c>
      <c r="O299" s="1">
        <v>0</v>
      </c>
      <c r="P299" s="1">
        <v>0</v>
      </c>
      <c r="Q299" s="1">
        <v>0</v>
      </c>
      <c r="R299" s="1">
        <v>0</v>
      </c>
      <c r="S299" s="1">
        <v>0</v>
      </c>
      <c r="T299" s="1">
        <v>0</v>
      </c>
      <c r="U299" s="1">
        <v>0</v>
      </c>
      <c r="V299" s="1">
        <v>0</v>
      </c>
      <c r="W299" s="9"/>
      <c r="X299" s="9"/>
    </row>
    <row r="300" spans="1:24" x14ac:dyDescent="0.35">
      <c r="A300" s="1" t="s">
        <v>642</v>
      </c>
      <c r="B300" s="1" t="s">
        <v>643</v>
      </c>
      <c r="C300" s="1" t="s">
        <v>61</v>
      </c>
      <c r="D300" s="1" t="s">
        <v>62</v>
      </c>
      <c r="E300" s="1">
        <v>0</v>
      </c>
      <c r="F300" s="1">
        <v>3</v>
      </c>
      <c r="G300" s="1">
        <v>1</v>
      </c>
      <c r="H300" s="1">
        <v>1</v>
      </c>
      <c r="I300" s="1">
        <v>1</v>
      </c>
      <c r="J300" s="1">
        <v>0</v>
      </c>
      <c r="K300" s="1">
        <v>0</v>
      </c>
      <c r="L300" s="1">
        <v>0</v>
      </c>
      <c r="M300" s="1">
        <v>0</v>
      </c>
      <c r="N300" s="1">
        <v>0</v>
      </c>
      <c r="O300" s="1">
        <v>0</v>
      </c>
      <c r="P300" s="1">
        <v>0</v>
      </c>
      <c r="Q300" s="1">
        <v>0</v>
      </c>
      <c r="R300" s="1">
        <v>0</v>
      </c>
      <c r="S300" s="1">
        <v>0</v>
      </c>
      <c r="T300" s="1">
        <v>0</v>
      </c>
      <c r="U300" s="1">
        <v>0</v>
      </c>
      <c r="V300" s="1">
        <v>0</v>
      </c>
      <c r="W300" s="9"/>
      <c r="X300" s="9"/>
    </row>
    <row r="301" spans="1:24"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c r="W301" s="9"/>
      <c r="X301" s="9"/>
    </row>
    <row r="302" spans="1:24" x14ac:dyDescent="0.35">
      <c r="A302" s="1" t="s">
        <v>646</v>
      </c>
      <c r="B302" s="1" t="s">
        <v>647</v>
      </c>
      <c r="C302" s="1" t="s">
        <v>67</v>
      </c>
      <c r="D302" s="1" t="s">
        <v>68</v>
      </c>
      <c r="E302" s="1">
        <v>0</v>
      </c>
      <c r="F302" s="1">
        <v>0</v>
      </c>
      <c r="G302" s="1">
        <v>0</v>
      </c>
      <c r="H302" s="1">
        <v>0</v>
      </c>
      <c r="I302" s="1">
        <v>0</v>
      </c>
      <c r="J302" s="1">
        <v>0</v>
      </c>
      <c r="K302" s="1">
        <v>0</v>
      </c>
      <c r="L302" s="1">
        <v>0</v>
      </c>
      <c r="M302" s="1">
        <v>0</v>
      </c>
      <c r="N302" s="1">
        <v>0</v>
      </c>
      <c r="O302" s="1">
        <v>0</v>
      </c>
      <c r="P302" s="1">
        <v>0</v>
      </c>
      <c r="Q302" s="1">
        <v>0</v>
      </c>
      <c r="R302" s="1">
        <v>0</v>
      </c>
      <c r="S302" s="1">
        <v>1</v>
      </c>
      <c r="T302" s="1">
        <v>0</v>
      </c>
      <c r="U302" s="1">
        <v>0</v>
      </c>
      <c r="V302" s="1">
        <v>0</v>
      </c>
      <c r="W302" s="9"/>
      <c r="X302" s="9"/>
    </row>
    <row r="303" spans="1:24" x14ac:dyDescent="0.35">
      <c r="A303" s="1" t="s">
        <v>648</v>
      </c>
      <c r="B303" s="1" t="s">
        <v>649</v>
      </c>
      <c r="C303" s="1" t="s">
        <v>61</v>
      </c>
      <c r="D303" s="1" t="s">
        <v>62</v>
      </c>
      <c r="E303" s="1">
        <v>0</v>
      </c>
      <c r="F303" s="1">
        <v>0</v>
      </c>
      <c r="G303" s="1">
        <v>0</v>
      </c>
      <c r="H303" s="1">
        <v>0</v>
      </c>
      <c r="I303" s="1">
        <v>0</v>
      </c>
      <c r="J303" s="1">
        <v>0</v>
      </c>
      <c r="K303" s="1">
        <v>0</v>
      </c>
      <c r="L303" s="1">
        <v>0</v>
      </c>
      <c r="M303" s="1">
        <v>0</v>
      </c>
      <c r="N303" s="1">
        <v>0</v>
      </c>
      <c r="O303" s="1">
        <v>0</v>
      </c>
      <c r="P303" s="1">
        <v>0</v>
      </c>
      <c r="Q303" s="1">
        <v>0</v>
      </c>
      <c r="R303" s="1">
        <v>0</v>
      </c>
      <c r="S303" s="1">
        <v>0</v>
      </c>
      <c r="T303" s="1">
        <v>0</v>
      </c>
      <c r="U303" s="1">
        <v>0</v>
      </c>
      <c r="V303" s="1">
        <v>0</v>
      </c>
      <c r="W303" s="9"/>
      <c r="X303" s="9"/>
    </row>
    <row r="304" spans="1:24" x14ac:dyDescent="0.35">
      <c r="A304" s="1" t="s">
        <v>650</v>
      </c>
      <c r="B304" s="1" t="s">
        <v>651</v>
      </c>
      <c r="C304" s="1" t="s">
        <v>67</v>
      </c>
      <c r="D304" s="1" t="s">
        <v>68</v>
      </c>
      <c r="E304" s="1">
        <v>0</v>
      </c>
      <c r="F304" s="1">
        <v>0</v>
      </c>
      <c r="G304" s="1">
        <v>0</v>
      </c>
      <c r="H304" s="1">
        <v>0</v>
      </c>
      <c r="I304" s="1">
        <v>0</v>
      </c>
      <c r="J304" s="1">
        <v>0</v>
      </c>
      <c r="K304" s="1">
        <v>0</v>
      </c>
      <c r="L304" s="1">
        <v>0</v>
      </c>
      <c r="M304" s="1">
        <v>0</v>
      </c>
      <c r="N304" s="1">
        <v>0</v>
      </c>
      <c r="O304" s="1">
        <v>0</v>
      </c>
      <c r="P304" s="1">
        <v>0</v>
      </c>
      <c r="Q304" s="1">
        <v>0</v>
      </c>
      <c r="R304" s="1">
        <v>0</v>
      </c>
      <c r="S304" s="1">
        <v>0</v>
      </c>
      <c r="T304" s="1">
        <v>0</v>
      </c>
      <c r="U304" s="1">
        <v>0</v>
      </c>
      <c r="V304" s="1">
        <v>0</v>
      </c>
      <c r="W304" s="9"/>
      <c r="X304" s="9"/>
    </row>
    <row r="305" spans="1:24"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c r="W305" s="9"/>
      <c r="X305" s="9"/>
    </row>
    <row r="306" spans="1:24" x14ac:dyDescent="0.35">
      <c r="A306" s="1" t="s">
        <v>654</v>
      </c>
      <c r="B306" s="1" t="s">
        <v>655</v>
      </c>
      <c r="C306" s="1" t="s">
        <v>65</v>
      </c>
      <c r="D306" s="1" t="s">
        <v>66</v>
      </c>
      <c r="E306" s="1">
        <v>0</v>
      </c>
      <c r="F306" s="1">
        <v>0</v>
      </c>
      <c r="G306" s="1">
        <v>0</v>
      </c>
      <c r="H306" s="1">
        <v>0</v>
      </c>
      <c r="I306" s="1">
        <v>0</v>
      </c>
      <c r="J306" s="1">
        <v>0</v>
      </c>
      <c r="K306" s="1">
        <v>0</v>
      </c>
      <c r="L306" s="1">
        <v>0</v>
      </c>
      <c r="M306" s="1">
        <v>0</v>
      </c>
      <c r="N306" s="1">
        <v>0</v>
      </c>
      <c r="O306" s="1">
        <v>0</v>
      </c>
      <c r="P306" s="1">
        <v>0</v>
      </c>
      <c r="Q306" s="1">
        <v>0</v>
      </c>
      <c r="R306" s="1">
        <v>0</v>
      </c>
      <c r="S306" s="1">
        <v>0</v>
      </c>
      <c r="T306" s="1">
        <v>0</v>
      </c>
      <c r="U306" s="1">
        <v>0</v>
      </c>
      <c r="V306" s="1">
        <v>0</v>
      </c>
      <c r="W306" s="9"/>
      <c r="X306" s="9"/>
    </row>
    <row r="307" spans="1:24" x14ac:dyDescent="0.35">
      <c r="A307" s="1" t="s">
        <v>656</v>
      </c>
      <c r="B307" s="1" t="s">
        <v>657</v>
      </c>
      <c r="C307" s="1" t="s">
        <v>59</v>
      </c>
      <c r="D307" s="1" t="s">
        <v>60</v>
      </c>
      <c r="E307" s="1">
        <v>0</v>
      </c>
      <c r="F307" s="1">
        <v>0</v>
      </c>
      <c r="G307" s="1">
        <v>0</v>
      </c>
      <c r="H307" s="1">
        <v>0</v>
      </c>
      <c r="I307" s="1">
        <v>1</v>
      </c>
      <c r="J307" s="1">
        <v>0</v>
      </c>
      <c r="K307" s="1">
        <v>0</v>
      </c>
      <c r="L307" s="1">
        <v>0</v>
      </c>
      <c r="M307" s="1">
        <v>0</v>
      </c>
      <c r="N307" s="1">
        <v>0</v>
      </c>
      <c r="O307" s="1">
        <v>0</v>
      </c>
      <c r="P307" s="1">
        <v>0</v>
      </c>
      <c r="Q307" s="1">
        <v>0</v>
      </c>
      <c r="R307" s="1">
        <v>0</v>
      </c>
      <c r="S307" s="1">
        <v>0</v>
      </c>
      <c r="T307" s="1">
        <v>0</v>
      </c>
      <c r="U307" s="1">
        <v>0</v>
      </c>
      <c r="V307" s="1">
        <v>0</v>
      </c>
      <c r="W307" s="9"/>
      <c r="X307" s="9"/>
    </row>
    <row r="308" spans="1:24" x14ac:dyDescent="0.35">
      <c r="A308" s="1" t="s">
        <v>658</v>
      </c>
      <c r="B308" s="1" t="s">
        <v>659</v>
      </c>
      <c r="C308" s="1" t="s">
        <v>59</v>
      </c>
      <c r="D308" s="1" t="s">
        <v>60</v>
      </c>
      <c r="E308" s="1">
        <v>0</v>
      </c>
      <c r="F308" s="1">
        <v>0</v>
      </c>
      <c r="G308" s="1">
        <v>0</v>
      </c>
      <c r="H308" s="1">
        <v>0</v>
      </c>
      <c r="I308" s="1">
        <v>0</v>
      </c>
      <c r="J308" s="1">
        <v>1</v>
      </c>
      <c r="K308" s="1">
        <v>0</v>
      </c>
      <c r="L308" s="1">
        <v>0</v>
      </c>
      <c r="M308" s="1">
        <v>0</v>
      </c>
      <c r="N308" s="1">
        <v>0</v>
      </c>
      <c r="O308" s="1">
        <v>0</v>
      </c>
      <c r="P308" s="1">
        <v>0</v>
      </c>
      <c r="Q308" s="1">
        <v>0</v>
      </c>
      <c r="R308" s="1">
        <v>0</v>
      </c>
      <c r="S308" s="1">
        <v>0</v>
      </c>
      <c r="T308" s="1">
        <v>0</v>
      </c>
      <c r="U308" s="1">
        <v>0</v>
      </c>
      <c r="V308" s="1">
        <v>0</v>
      </c>
      <c r="W308" s="9"/>
      <c r="X308" s="9"/>
    </row>
    <row r="309" spans="1:24" x14ac:dyDescent="0.35">
      <c r="A309" s="1" t="s">
        <v>660</v>
      </c>
      <c r="B309" s="1" t="s">
        <v>661</v>
      </c>
      <c r="C309" s="1" t="s">
        <v>67</v>
      </c>
      <c r="D309" s="1" t="s">
        <v>68</v>
      </c>
      <c r="E309" s="1">
        <v>0</v>
      </c>
      <c r="F309" s="1">
        <v>0</v>
      </c>
      <c r="G309" s="1">
        <v>0</v>
      </c>
      <c r="H309" s="1">
        <v>0</v>
      </c>
      <c r="I309" s="1">
        <v>0</v>
      </c>
      <c r="J309" s="1">
        <v>0</v>
      </c>
      <c r="K309" s="1">
        <v>1</v>
      </c>
      <c r="L309" s="1">
        <v>0</v>
      </c>
      <c r="M309" s="1">
        <v>0</v>
      </c>
      <c r="N309" s="1">
        <v>0</v>
      </c>
      <c r="O309" s="1">
        <v>0</v>
      </c>
      <c r="P309" s="1">
        <v>0</v>
      </c>
      <c r="Q309" s="1">
        <v>0</v>
      </c>
      <c r="R309" s="1">
        <v>1</v>
      </c>
      <c r="S309" s="1">
        <v>0</v>
      </c>
      <c r="T309" s="1">
        <v>0</v>
      </c>
      <c r="U309" s="1">
        <v>0</v>
      </c>
      <c r="V309" s="1">
        <v>0</v>
      </c>
      <c r="W309" s="9"/>
      <c r="X309" s="9"/>
    </row>
    <row r="310" spans="1:24" x14ac:dyDescent="0.35">
      <c r="A310" s="1" t="s">
        <v>662</v>
      </c>
      <c r="B310" s="1" t="s">
        <v>663</v>
      </c>
      <c r="C310" s="1" t="s">
        <v>61</v>
      </c>
      <c r="D310" s="1" t="s">
        <v>62</v>
      </c>
      <c r="E310" s="1">
        <v>0</v>
      </c>
      <c r="F310" s="1">
        <v>1</v>
      </c>
      <c r="G310" s="1">
        <v>0</v>
      </c>
      <c r="H310" s="1">
        <v>0</v>
      </c>
      <c r="I310" s="1">
        <v>1</v>
      </c>
      <c r="J310" s="1">
        <v>0</v>
      </c>
      <c r="K310" s="1">
        <v>0</v>
      </c>
      <c r="L310" s="1">
        <v>0</v>
      </c>
      <c r="M310" s="1">
        <v>0</v>
      </c>
      <c r="N310" s="1">
        <v>0</v>
      </c>
      <c r="O310" s="1">
        <v>0</v>
      </c>
      <c r="P310" s="1">
        <v>0</v>
      </c>
      <c r="Q310" s="1">
        <v>0</v>
      </c>
      <c r="R310" s="1">
        <v>0</v>
      </c>
      <c r="S310" s="1">
        <v>0</v>
      </c>
      <c r="T310" s="1">
        <v>0</v>
      </c>
      <c r="U310" s="1">
        <v>0</v>
      </c>
      <c r="V310" s="1">
        <v>0</v>
      </c>
      <c r="W310" s="9"/>
      <c r="X310" s="9"/>
    </row>
    <row r="311" spans="1:24" x14ac:dyDescent="0.35">
      <c r="A311" s="1" t="s">
        <v>664</v>
      </c>
      <c r="B311" s="1" t="s">
        <v>665</v>
      </c>
      <c r="C311" s="1" t="s">
        <v>57</v>
      </c>
      <c r="D311" s="1" t="s">
        <v>58</v>
      </c>
      <c r="E311" s="1">
        <v>1</v>
      </c>
      <c r="F311" s="1">
        <v>3</v>
      </c>
      <c r="G311" s="1">
        <v>3</v>
      </c>
      <c r="H311" s="1">
        <v>0</v>
      </c>
      <c r="I311" s="1">
        <v>0</v>
      </c>
      <c r="J311" s="1">
        <v>0</v>
      </c>
      <c r="K311" s="1">
        <v>0</v>
      </c>
      <c r="L311" s="1">
        <v>0</v>
      </c>
      <c r="M311" s="1">
        <v>0</v>
      </c>
      <c r="N311" s="1">
        <v>4</v>
      </c>
      <c r="O311" s="1">
        <v>2</v>
      </c>
      <c r="P311" s="1">
        <v>0</v>
      </c>
      <c r="Q311" s="1">
        <v>2</v>
      </c>
      <c r="R311" s="1">
        <v>0</v>
      </c>
      <c r="S311" s="1">
        <v>0</v>
      </c>
      <c r="T311" s="1">
        <v>7</v>
      </c>
      <c r="U311" s="1">
        <v>4</v>
      </c>
      <c r="V311" s="1">
        <v>2</v>
      </c>
      <c r="W311" s="9"/>
      <c r="X311" s="9"/>
    </row>
    <row r="312" spans="1:24" x14ac:dyDescent="0.35">
      <c r="A312" s="1" t="s">
        <v>666</v>
      </c>
      <c r="B312" s="1" t="s">
        <v>667</v>
      </c>
      <c r="C312" s="1" t="s">
        <v>65</v>
      </c>
      <c r="D312" s="1" t="s">
        <v>66</v>
      </c>
      <c r="E312" s="1">
        <v>0</v>
      </c>
      <c r="F312" s="1">
        <v>0</v>
      </c>
      <c r="G312" s="1">
        <v>0</v>
      </c>
      <c r="H312" s="1">
        <v>0</v>
      </c>
      <c r="I312" s="1">
        <v>0</v>
      </c>
      <c r="J312" s="1">
        <v>1</v>
      </c>
      <c r="K312" s="1">
        <v>0</v>
      </c>
      <c r="L312" s="1">
        <v>1</v>
      </c>
      <c r="M312" s="1">
        <v>0</v>
      </c>
      <c r="N312" s="1">
        <v>0</v>
      </c>
      <c r="O312" s="1">
        <v>0</v>
      </c>
      <c r="P312" s="1">
        <v>1</v>
      </c>
      <c r="Q312" s="1">
        <v>0</v>
      </c>
      <c r="R312" s="1">
        <v>0</v>
      </c>
      <c r="S312" s="1">
        <v>0</v>
      </c>
      <c r="T312" s="1">
        <v>0</v>
      </c>
      <c r="U312" s="1">
        <v>0</v>
      </c>
      <c r="V312" s="1">
        <v>0</v>
      </c>
      <c r="W312" s="9"/>
      <c r="X312" s="9"/>
    </row>
    <row r="313" spans="1:24" x14ac:dyDescent="0.35">
      <c r="A313" s="1" t="s">
        <v>668</v>
      </c>
      <c r="B313" s="1" t="s">
        <v>669</v>
      </c>
      <c r="C313" s="1" t="s">
        <v>69</v>
      </c>
      <c r="D313" s="1" t="s">
        <v>70</v>
      </c>
      <c r="E313" s="1">
        <v>0</v>
      </c>
      <c r="F313" s="1">
        <v>0</v>
      </c>
      <c r="G313" s="1">
        <v>1</v>
      </c>
      <c r="H313" s="1">
        <v>1</v>
      </c>
      <c r="I313" s="1">
        <v>1</v>
      </c>
      <c r="J313" s="1">
        <v>1</v>
      </c>
      <c r="K313" s="1">
        <v>1</v>
      </c>
      <c r="L313" s="1">
        <v>0</v>
      </c>
      <c r="M313" s="1">
        <v>0</v>
      </c>
      <c r="N313" s="1">
        <v>0</v>
      </c>
      <c r="O313" s="1">
        <v>0</v>
      </c>
      <c r="P313" s="1">
        <v>0</v>
      </c>
      <c r="Q313" s="1">
        <v>0</v>
      </c>
      <c r="R313" s="1">
        <v>0</v>
      </c>
      <c r="S313" s="1">
        <v>0</v>
      </c>
      <c r="T313" s="1">
        <v>1</v>
      </c>
      <c r="U313" s="1">
        <v>0</v>
      </c>
      <c r="V313" s="1">
        <v>0</v>
      </c>
      <c r="W313" s="9"/>
      <c r="X313" s="9"/>
    </row>
    <row r="314" spans="1:24" x14ac:dyDescent="0.35">
      <c r="A314" s="1" t="s">
        <v>670</v>
      </c>
      <c r="B314" s="1" t="s">
        <v>671</v>
      </c>
      <c r="C314" s="1" t="s">
        <v>67</v>
      </c>
      <c r="D314" s="1" t="s">
        <v>68</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c r="W314" s="9"/>
      <c r="X314" s="9"/>
    </row>
    <row r="315" spans="1:24" x14ac:dyDescent="0.35">
      <c r="A315" s="1" t="s">
        <v>672</v>
      </c>
      <c r="B315" s="1" t="s">
        <v>673</v>
      </c>
      <c r="C315" s="1" t="s">
        <v>67</v>
      </c>
      <c r="D315" s="1" t="s">
        <v>68</v>
      </c>
      <c r="E315" s="1"/>
      <c r="F315" s="1"/>
      <c r="G315" s="1">
        <v>0</v>
      </c>
      <c r="H315" s="1">
        <v>0</v>
      </c>
      <c r="I315" s="1">
        <v>0</v>
      </c>
      <c r="J315" s="1">
        <v>0</v>
      </c>
      <c r="K315" s="1">
        <v>0</v>
      </c>
      <c r="L315" s="1">
        <v>0</v>
      </c>
      <c r="M315" s="1">
        <v>0</v>
      </c>
      <c r="N315" s="1">
        <v>0</v>
      </c>
      <c r="O315" s="1">
        <v>0</v>
      </c>
      <c r="P315" s="1">
        <v>0</v>
      </c>
      <c r="Q315" s="1">
        <v>0</v>
      </c>
      <c r="R315" s="1">
        <v>0</v>
      </c>
      <c r="S315" s="1">
        <v>0</v>
      </c>
      <c r="T315" s="1">
        <v>0</v>
      </c>
      <c r="U315" s="1">
        <v>0</v>
      </c>
      <c r="V315" s="1">
        <v>0</v>
      </c>
      <c r="W315" s="9"/>
      <c r="X315" s="9"/>
    </row>
    <row r="316" spans="1:24" x14ac:dyDescent="0.35">
      <c r="A316" s="1" t="s">
        <v>674</v>
      </c>
      <c r="B316" s="1" t="s">
        <v>675</v>
      </c>
      <c r="C316" s="1" t="s">
        <v>65</v>
      </c>
      <c r="D316" s="1" t="s">
        <v>66</v>
      </c>
      <c r="E316" s="1">
        <v>0</v>
      </c>
      <c r="F316" s="1">
        <v>0</v>
      </c>
      <c r="G316" s="1">
        <v>0</v>
      </c>
      <c r="H316" s="1">
        <v>0</v>
      </c>
      <c r="I316" s="1">
        <v>0</v>
      </c>
      <c r="J316" s="1">
        <v>0</v>
      </c>
      <c r="K316" s="1">
        <v>0</v>
      </c>
      <c r="L316" s="1">
        <v>0</v>
      </c>
      <c r="M316" s="1">
        <v>0</v>
      </c>
      <c r="N316" s="1">
        <v>0</v>
      </c>
      <c r="O316" s="1">
        <v>0</v>
      </c>
      <c r="P316" s="1">
        <v>0</v>
      </c>
      <c r="Q316" s="1">
        <v>0</v>
      </c>
      <c r="R316" s="1">
        <v>0</v>
      </c>
      <c r="S316" s="1">
        <v>0</v>
      </c>
      <c r="T316" s="1">
        <v>0</v>
      </c>
      <c r="U316" s="1">
        <v>0</v>
      </c>
      <c r="V316" s="1">
        <v>0</v>
      </c>
      <c r="W316" s="9"/>
      <c r="X316" s="9"/>
    </row>
    <row r="317" spans="1:24" x14ac:dyDescent="0.35">
      <c r="A317" s="1" t="s">
        <v>676</v>
      </c>
      <c r="B317" s="1" t="s">
        <v>677</v>
      </c>
      <c r="C317" s="1" t="s">
        <v>67</v>
      </c>
      <c r="D317" s="1" t="s">
        <v>68</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0</v>
      </c>
      <c r="W317" s="9"/>
      <c r="X317" s="9"/>
    </row>
    <row r="318" spans="1:24" x14ac:dyDescent="0.35">
      <c r="A318" s="1" t="s">
        <v>678</v>
      </c>
      <c r="B318" s="1" t="s">
        <v>679</v>
      </c>
      <c r="C318" s="1" t="s">
        <v>67</v>
      </c>
      <c r="D318" s="1" t="s">
        <v>68</v>
      </c>
      <c r="E318" s="1">
        <v>0</v>
      </c>
      <c r="F318" s="1">
        <v>0</v>
      </c>
      <c r="G318" s="1">
        <v>0</v>
      </c>
      <c r="H318" s="1">
        <v>0</v>
      </c>
      <c r="I318" s="1">
        <v>1</v>
      </c>
      <c r="J318" s="1">
        <v>0</v>
      </c>
      <c r="K318" s="1">
        <v>0</v>
      </c>
      <c r="L318" s="1">
        <v>0</v>
      </c>
      <c r="M318" s="1">
        <v>0</v>
      </c>
      <c r="N318" s="1">
        <v>0</v>
      </c>
      <c r="O318" s="1">
        <v>0</v>
      </c>
      <c r="P318" s="1">
        <v>0</v>
      </c>
      <c r="Q318" s="1">
        <v>0</v>
      </c>
      <c r="R318" s="1">
        <v>0</v>
      </c>
      <c r="S318" s="1">
        <v>0</v>
      </c>
      <c r="T318" s="1">
        <v>0</v>
      </c>
      <c r="U318" s="1">
        <v>0</v>
      </c>
      <c r="V318" s="1">
        <v>0</v>
      </c>
      <c r="W318" s="9"/>
      <c r="X318" s="9"/>
    </row>
    <row r="319" spans="1:24" x14ac:dyDescent="0.35">
      <c r="A319" s="1" t="s">
        <v>680</v>
      </c>
      <c r="B319" s="1" t="s">
        <v>681</v>
      </c>
      <c r="C319" s="1" t="s">
        <v>71</v>
      </c>
      <c r="D319" s="1" t="s">
        <v>72</v>
      </c>
      <c r="E319" s="1">
        <v>0</v>
      </c>
      <c r="F319" s="1">
        <v>0</v>
      </c>
      <c r="G319" s="1">
        <v>1</v>
      </c>
      <c r="H319" s="1">
        <v>0</v>
      </c>
      <c r="I319" s="1">
        <v>6</v>
      </c>
      <c r="J319" s="1">
        <v>0</v>
      </c>
      <c r="K319" s="1">
        <v>0</v>
      </c>
      <c r="L319" s="1">
        <v>1</v>
      </c>
      <c r="M319" s="1">
        <v>1</v>
      </c>
      <c r="N319" s="1">
        <v>2</v>
      </c>
      <c r="O319" s="1">
        <v>0</v>
      </c>
      <c r="P319" s="1">
        <v>0</v>
      </c>
      <c r="Q319" s="1">
        <v>0</v>
      </c>
      <c r="R319" s="1">
        <v>0</v>
      </c>
      <c r="S319" s="1">
        <v>1</v>
      </c>
      <c r="T319" s="1">
        <v>1</v>
      </c>
      <c r="U319" s="1">
        <v>1</v>
      </c>
      <c r="V319" s="1">
        <v>2</v>
      </c>
      <c r="W319" s="9"/>
      <c r="X319" s="9"/>
    </row>
    <row r="320" spans="1:24" x14ac:dyDescent="0.35">
      <c r="A320" s="1" t="s">
        <v>682</v>
      </c>
      <c r="B320" s="1" t="s">
        <v>683</v>
      </c>
      <c r="C320" s="1" t="s">
        <v>71</v>
      </c>
      <c r="D320" s="1" t="s">
        <v>72</v>
      </c>
      <c r="E320" s="1">
        <v>0</v>
      </c>
      <c r="F320" s="1">
        <v>0</v>
      </c>
      <c r="G320" s="1">
        <v>0</v>
      </c>
      <c r="H320" s="1">
        <v>0</v>
      </c>
      <c r="I320" s="1">
        <v>0</v>
      </c>
      <c r="J320" s="1">
        <v>0</v>
      </c>
      <c r="K320" s="1">
        <v>0</v>
      </c>
      <c r="L320" s="1">
        <v>0</v>
      </c>
      <c r="M320" s="1">
        <v>1</v>
      </c>
      <c r="N320" s="1">
        <v>0</v>
      </c>
      <c r="O320" s="1">
        <v>0</v>
      </c>
      <c r="P320" s="1">
        <v>0</v>
      </c>
      <c r="Q320" s="1">
        <v>0</v>
      </c>
      <c r="R320" s="1">
        <v>0</v>
      </c>
      <c r="S320" s="1">
        <v>0</v>
      </c>
      <c r="T320" s="1">
        <v>1</v>
      </c>
      <c r="U320" s="1">
        <v>0</v>
      </c>
      <c r="V320" s="1">
        <v>0</v>
      </c>
      <c r="W320" s="9"/>
      <c r="X320" s="9"/>
    </row>
    <row r="321" spans="1:471" x14ac:dyDescent="0.35">
      <c r="A321" s="1" t="s">
        <v>684</v>
      </c>
      <c r="B321" s="1" t="s">
        <v>685</v>
      </c>
      <c r="C321" s="1" t="s">
        <v>67</v>
      </c>
      <c r="D321" s="1" t="s">
        <v>68</v>
      </c>
      <c r="E321" s="1">
        <v>0</v>
      </c>
      <c r="F321" s="1">
        <v>3</v>
      </c>
      <c r="G321" s="1">
        <v>0</v>
      </c>
      <c r="H321" s="1">
        <v>0</v>
      </c>
      <c r="I321" s="1">
        <v>0</v>
      </c>
      <c r="J321" s="1">
        <v>0</v>
      </c>
      <c r="K321" s="1">
        <v>0</v>
      </c>
      <c r="L321" s="1">
        <v>0</v>
      </c>
      <c r="M321" s="1">
        <v>0</v>
      </c>
      <c r="N321" s="1">
        <v>0</v>
      </c>
      <c r="O321" s="1">
        <v>0</v>
      </c>
      <c r="P321" s="1">
        <v>0</v>
      </c>
      <c r="Q321" s="1">
        <v>0</v>
      </c>
      <c r="R321" s="1">
        <v>0</v>
      </c>
      <c r="S321" s="1">
        <v>0</v>
      </c>
      <c r="T321" s="1">
        <v>0</v>
      </c>
      <c r="U321" s="1">
        <v>0</v>
      </c>
      <c r="V321" s="1">
        <v>0</v>
      </c>
      <c r="W321" s="9"/>
      <c r="X321" s="9"/>
    </row>
    <row r="322" spans="1:471" x14ac:dyDescent="0.35">
      <c r="A322" s="1" t="s">
        <v>686</v>
      </c>
      <c r="B322" s="1" t="s">
        <v>687</v>
      </c>
      <c r="C322" s="1" t="s">
        <v>71</v>
      </c>
      <c r="D322" s="1" t="s">
        <v>72</v>
      </c>
      <c r="E322" s="1">
        <v>0</v>
      </c>
      <c r="F322" s="1">
        <v>1</v>
      </c>
      <c r="G322" s="1">
        <v>2</v>
      </c>
      <c r="H322" s="1">
        <v>1</v>
      </c>
      <c r="I322" s="1">
        <v>0</v>
      </c>
      <c r="J322" s="1">
        <v>0</v>
      </c>
      <c r="K322" s="1">
        <v>0</v>
      </c>
      <c r="L322" s="1">
        <v>0</v>
      </c>
      <c r="M322" s="1">
        <v>0</v>
      </c>
      <c r="N322" s="1">
        <v>0</v>
      </c>
      <c r="O322" s="1">
        <v>0</v>
      </c>
      <c r="P322" s="1">
        <v>0</v>
      </c>
      <c r="Q322" s="1">
        <v>0</v>
      </c>
      <c r="R322" s="1">
        <v>0</v>
      </c>
      <c r="S322" s="1">
        <v>0</v>
      </c>
      <c r="T322" s="1">
        <v>0</v>
      </c>
      <c r="U322" s="1">
        <v>0</v>
      </c>
      <c r="V322" s="1">
        <v>0</v>
      </c>
      <c r="W322" s="9"/>
      <c r="X322" s="9"/>
    </row>
    <row r="323" spans="1:471" x14ac:dyDescent="0.35">
      <c r="A323" s="1" t="s">
        <v>688</v>
      </c>
      <c r="B323" s="1" t="s">
        <v>689</v>
      </c>
      <c r="C323" s="1" t="s">
        <v>65</v>
      </c>
      <c r="D323" s="1" t="s">
        <v>66</v>
      </c>
      <c r="E323" s="1">
        <v>0</v>
      </c>
      <c r="F323" s="1">
        <v>0</v>
      </c>
      <c r="G323" s="1">
        <v>0</v>
      </c>
      <c r="H323" s="1">
        <v>0</v>
      </c>
      <c r="I323" s="1">
        <v>1</v>
      </c>
      <c r="J323" s="1">
        <v>1</v>
      </c>
      <c r="K323" s="1">
        <v>0</v>
      </c>
      <c r="L323" s="1">
        <v>1</v>
      </c>
      <c r="M323" s="1">
        <v>0</v>
      </c>
      <c r="N323" s="1">
        <v>0</v>
      </c>
      <c r="O323" s="1">
        <v>0</v>
      </c>
      <c r="P323" s="1">
        <v>0</v>
      </c>
      <c r="Q323" s="1">
        <v>0</v>
      </c>
      <c r="R323" s="1">
        <v>0</v>
      </c>
      <c r="S323" s="1">
        <v>1</v>
      </c>
      <c r="T323" s="1">
        <v>0</v>
      </c>
      <c r="U323" s="1">
        <v>0</v>
      </c>
      <c r="V323" s="1">
        <v>0</v>
      </c>
      <c r="W323" s="9"/>
      <c r="X323" s="9"/>
    </row>
    <row r="324" spans="1:471" x14ac:dyDescent="0.35">
      <c r="A324" s="1" t="s">
        <v>690</v>
      </c>
      <c r="B324" s="1" t="s">
        <v>691</v>
      </c>
      <c r="C324" s="1" t="s">
        <v>71</v>
      </c>
      <c r="D324" s="1" t="s">
        <v>72</v>
      </c>
      <c r="E324" s="1">
        <v>0</v>
      </c>
      <c r="F324" s="1">
        <v>0</v>
      </c>
      <c r="G324" s="1">
        <v>0</v>
      </c>
      <c r="H324" s="1">
        <v>0</v>
      </c>
      <c r="I324" s="1">
        <v>0</v>
      </c>
      <c r="J324" s="1">
        <v>0</v>
      </c>
      <c r="K324" s="1">
        <v>0</v>
      </c>
      <c r="L324" s="1">
        <v>0</v>
      </c>
      <c r="M324" s="1">
        <v>0</v>
      </c>
      <c r="N324" s="1">
        <v>0</v>
      </c>
      <c r="O324" s="1">
        <v>0</v>
      </c>
      <c r="P324" s="1">
        <v>0</v>
      </c>
      <c r="Q324" s="1">
        <v>0</v>
      </c>
      <c r="R324" s="1">
        <v>0</v>
      </c>
      <c r="S324" s="1">
        <v>0</v>
      </c>
      <c r="T324" s="1">
        <v>0</v>
      </c>
      <c r="U324" s="1">
        <v>1</v>
      </c>
      <c r="V324" s="1">
        <v>0</v>
      </c>
      <c r="W324" s="9"/>
      <c r="X324" s="9"/>
    </row>
    <row r="325" spans="1:471" x14ac:dyDescent="0.35">
      <c r="A325" s="1" t="s">
        <v>692</v>
      </c>
      <c r="B325" s="1" t="s">
        <v>693</v>
      </c>
      <c r="C325" s="1" t="s">
        <v>73</v>
      </c>
      <c r="D325" s="1" t="s">
        <v>74</v>
      </c>
      <c r="E325" s="1">
        <v>2</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c r="W325" s="9"/>
      <c r="X325" s="9"/>
    </row>
    <row r="326" spans="1:47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471" x14ac:dyDescent="0.35">
      <c r="A327" s="5"/>
      <c r="B327" s="5"/>
      <c r="C327" s="5"/>
      <c r="D327" s="5"/>
      <c r="E327" s="5"/>
      <c r="F327" s="5"/>
      <c r="G327" s="5"/>
      <c r="H327" s="5"/>
      <c r="I327" s="5"/>
      <c r="J327" s="5"/>
      <c r="K327" s="5"/>
      <c r="L327" s="5"/>
      <c r="M327" s="5"/>
      <c r="N327" s="5"/>
      <c r="O327" s="5"/>
      <c r="P327" s="5"/>
      <c r="Q327" s="5"/>
      <c r="R327" s="5"/>
      <c r="S327" s="5"/>
      <c r="T327" s="5"/>
      <c r="U327" s="5"/>
      <c r="V327" s="5"/>
      <c r="W327" s="9"/>
      <c r="X327" s="9"/>
    </row>
    <row r="328" spans="1:471" s="27" customFormat="1" x14ac:dyDescent="0.35">
      <c r="A328" s="28" t="s">
        <v>31</v>
      </c>
      <c r="B328" s="29" t="s">
        <v>32</v>
      </c>
      <c r="C328" s="30"/>
      <c r="D328" s="30"/>
      <c r="E328" s="31"/>
      <c r="F328" s="31"/>
      <c r="G328" s="31"/>
      <c r="H328" s="31"/>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c r="QN328"/>
      <c r="QO328"/>
      <c r="QP328"/>
      <c r="QQ328"/>
      <c r="QR328"/>
      <c r="QS328"/>
      <c r="QT328"/>
      <c r="QU328"/>
      <c r="QV328"/>
      <c r="QW328"/>
      <c r="QX328"/>
      <c r="QY328"/>
      <c r="QZ328"/>
      <c r="RA328"/>
      <c r="RB328"/>
      <c r="RC328"/>
    </row>
    <row r="329" spans="1:471" s="27" customFormat="1" x14ac:dyDescent="0.35">
      <c r="A329" s="28" t="s">
        <v>33</v>
      </c>
      <c r="B329" s="32" t="s">
        <v>34</v>
      </c>
      <c r="C329" s="30"/>
      <c r="D329" s="30"/>
      <c r="E329" s="31"/>
      <c r="F329" s="31"/>
      <c r="G329" s="31"/>
      <c r="H329" s="31"/>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c r="QN329"/>
      <c r="QO329"/>
      <c r="QP329"/>
      <c r="QQ329"/>
      <c r="QR329"/>
      <c r="QS329"/>
      <c r="QT329"/>
      <c r="QU329"/>
      <c r="QV329"/>
      <c r="QW329"/>
      <c r="QX329"/>
      <c r="QY329"/>
      <c r="QZ329"/>
      <c r="RA329"/>
      <c r="RB329"/>
      <c r="RC329"/>
    </row>
    <row r="330" spans="1:471" s="27" customFormat="1" x14ac:dyDescent="0.35">
      <c r="A330" s="28" t="s">
        <v>695</v>
      </c>
      <c r="B330" s="34" t="s">
        <v>37</v>
      </c>
      <c r="C330" s="30"/>
      <c r="D330" s="30"/>
      <c r="E330" s="31"/>
      <c r="F330" s="31"/>
      <c r="G330" s="31"/>
      <c r="H330" s="31"/>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c r="QN330"/>
      <c r="QO330"/>
      <c r="QP330"/>
      <c r="QQ330"/>
      <c r="QR330"/>
      <c r="QS330"/>
      <c r="QT330"/>
      <c r="QU330"/>
      <c r="QV330"/>
      <c r="QW330"/>
      <c r="QX330"/>
      <c r="QY330"/>
      <c r="QZ330"/>
      <c r="RA330"/>
      <c r="RB330"/>
      <c r="RC330"/>
    </row>
    <row r="331" spans="1:471" x14ac:dyDescent="0.35">
      <c r="A331" s="5"/>
      <c r="B331" s="5"/>
      <c r="C331" s="5"/>
      <c r="D331" s="5"/>
      <c r="E331" s="5"/>
      <c r="F331" s="5"/>
      <c r="G331" s="5"/>
      <c r="H331" s="5"/>
      <c r="I331" s="5"/>
      <c r="J331" s="5"/>
      <c r="K331" s="5"/>
      <c r="L331" s="5"/>
      <c r="M331" s="5"/>
      <c r="N331" s="5"/>
      <c r="O331" s="5"/>
      <c r="P331" s="5"/>
      <c r="Q331" s="45"/>
      <c r="R331" s="27"/>
      <c r="S331" s="27"/>
      <c r="T331" s="27"/>
      <c r="U331" s="27"/>
      <c r="V331" s="27"/>
    </row>
    <row r="332" spans="1:471" s="27" customFormat="1" ht="26.5" customHeight="1" x14ac:dyDescent="0.35">
      <c r="A332" s="64" t="s">
        <v>747</v>
      </c>
      <c r="B332" s="64"/>
      <c r="C332" s="64"/>
      <c r="D332" s="64"/>
      <c r="E332" s="64"/>
      <c r="F332" s="64"/>
      <c r="G332" s="64"/>
      <c r="H332" s="64"/>
      <c r="I332" s="64"/>
      <c r="J332" s="64"/>
      <c r="K332" s="64"/>
      <c r="L332" s="64"/>
      <c r="M332" s="64"/>
      <c r="N332" s="64"/>
      <c r="O332" s="64"/>
      <c r="P332" s="64"/>
      <c r="Q332" s="64"/>
      <c r="R332" s="64"/>
      <c r="S332" s="64"/>
      <c r="T332" s="64"/>
      <c r="U332" s="64"/>
      <c r="V332" s="64"/>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c r="QN332"/>
      <c r="QO332"/>
      <c r="QP332"/>
      <c r="QQ332"/>
      <c r="QR332"/>
      <c r="QS332"/>
      <c r="QT332"/>
      <c r="QU332"/>
      <c r="QV332"/>
      <c r="QW332"/>
      <c r="QX332"/>
      <c r="QY332"/>
      <c r="QZ332"/>
      <c r="RA332"/>
      <c r="RB332"/>
      <c r="RC332"/>
    </row>
    <row r="333" spans="1:471" s="27" customFormat="1" ht="18.75" customHeight="1" x14ac:dyDescent="0.35">
      <c r="A333" s="65" t="s">
        <v>737</v>
      </c>
      <c r="B333" s="65"/>
      <c r="C333" s="65"/>
      <c r="D333" s="65"/>
      <c r="E333" s="65"/>
      <c r="F333" s="65"/>
      <c r="G333" s="65"/>
      <c r="H333" s="65"/>
      <c r="I333" s="65"/>
      <c r="J333" s="65"/>
      <c r="K333" s="65"/>
      <c r="L333" s="65"/>
      <c r="M333" s="65"/>
      <c r="N333" s="65"/>
      <c r="O333" s="65"/>
      <c r="P333" s="65"/>
      <c r="Q333" s="65"/>
      <c r="R333" s="65"/>
      <c r="S333" s="65"/>
      <c r="T333" s="65"/>
      <c r="U333" s="65"/>
      <c r="V333" s="65"/>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c r="QN333"/>
      <c r="QO333"/>
      <c r="QP333"/>
      <c r="QQ333"/>
      <c r="QR333"/>
      <c r="QS333"/>
      <c r="QT333"/>
      <c r="QU333"/>
      <c r="QV333"/>
      <c r="QW333"/>
      <c r="QX333"/>
      <c r="QY333"/>
      <c r="QZ333"/>
      <c r="RA333"/>
      <c r="RB333"/>
      <c r="RC333"/>
    </row>
    <row r="334" spans="1:471" x14ac:dyDescent="0.35">
      <c r="A334" s="5"/>
      <c r="B334" s="5"/>
      <c r="C334" s="5"/>
      <c r="D334" s="5"/>
      <c r="E334" s="5"/>
      <c r="F334" s="5"/>
      <c r="G334" s="5"/>
      <c r="H334" s="5"/>
      <c r="I334" s="5"/>
      <c r="J334" s="5"/>
      <c r="K334" s="5"/>
      <c r="L334" s="5"/>
      <c r="M334" s="5"/>
      <c r="N334" s="5"/>
      <c r="O334" s="5"/>
      <c r="P334" s="5"/>
      <c r="Q334" s="5"/>
      <c r="R334" s="5"/>
      <c r="S334" s="5"/>
      <c r="T334" s="5"/>
      <c r="U334" s="5"/>
      <c r="V334" s="5"/>
    </row>
    <row r="335" spans="1:47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47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5">
    <mergeCell ref="E3:G3"/>
    <mergeCell ref="H3:S3"/>
    <mergeCell ref="T3:V3"/>
    <mergeCell ref="A332:V332"/>
    <mergeCell ref="A333:V333"/>
  </mergeCells>
  <conditionalFormatting sqref="X16:X325">
    <cfRule type="cellIs" dxfId="1" priority="2" operator="greaterThan">
      <formula>10</formula>
    </cfRule>
  </conditionalFormatting>
  <conditionalFormatting sqref="E328:F333">
    <cfRule type="cellIs" dxfId="0" priority="1" operator="lessThan">
      <formula>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37"/>
  <sheetViews>
    <sheetView workbookViewId="0">
      <pane xSplit="4" ySplit="4" topLeftCell="E314" activePane="bottomRight" state="frozen"/>
      <selection pane="topRight"/>
      <selection pane="bottomLeft"/>
      <selection pane="bottomRight"/>
    </sheetView>
  </sheetViews>
  <sheetFormatPr defaultRowHeight="14.5" x14ac:dyDescent="0.35"/>
  <cols>
    <col min="1" max="1" width="20.7265625" customWidth="1"/>
    <col min="2" max="324" width="15.7265625" customWidth="1"/>
  </cols>
  <sheetData>
    <row r="1" spans="1:26" ht="25.15" customHeight="1" x14ac:dyDescent="0.35">
      <c r="A1" s="2" t="s">
        <v>699</v>
      </c>
      <c r="B1" s="2"/>
      <c r="C1" s="2"/>
      <c r="D1" s="2"/>
      <c r="E1" s="2"/>
      <c r="F1" s="2"/>
      <c r="G1" s="2"/>
      <c r="H1" s="2"/>
      <c r="I1" s="2"/>
      <c r="J1" s="2"/>
      <c r="K1" s="2"/>
      <c r="L1" s="2"/>
      <c r="M1" s="2"/>
      <c r="N1" s="2"/>
      <c r="O1" s="2"/>
      <c r="P1" s="2"/>
      <c r="Q1" s="2"/>
      <c r="R1" s="2"/>
      <c r="S1" s="2"/>
      <c r="T1" s="2"/>
      <c r="U1" s="2"/>
      <c r="V1" s="2"/>
      <c r="W1" s="2"/>
      <c r="X1" s="2"/>
      <c r="Y1" s="2"/>
      <c r="Z1" s="2"/>
    </row>
    <row r="2" spans="1:26" ht="15.5" x14ac:dyDescent="0.35">
      <c r="A2" s="3"/>
      <c r="B2" s="3"/>
      <c r="C2" s="3"/>
      <c r="D2" s="3"/>
      <c r="E2" s="3"/>
      <c r="F2" s="3"/>
      <c r="G2" s="3"/>
      <c r="H2" s="3"/>
      <c r="I2" s="3"/>
      <c r="J2" s="3"/>
      <c r="K2" s="3"/>
      <c r="L2" s="3"/>
      <c r="M2" s="3"/>
      <c r="N2" s="3"/>
      <c r="O2" s="3"/>
      <c r="P2" s="3"/>
      <c r="Q2" s="3"/>
      <c r="R2" s="3"/>
      <c r="S2" s="3"/>
      <c r="T2" s="3"/>
      <c r="U2" s="3"/>
      <c r="V2" s="3"/>
      <c r="W2" s="3"/>
      <c r="X2" s="3"/>
      <c r="Y2" s="3"/>
      <c r="Z2" s="3"/>
    </row>
    <row r="3" spans="1:26" x14ac:dyDescent="0.35">
      <c r="A3" s="1"/>
      <c r="B3" s="1"/>
      <c r="C3" s="1"/>
      <c r="D3" s="1"/>
      <c r="E3" s="62"/>
      <c r="F3" s="62"/>
      <c r="G3" s="62"/>
      <c r="H3" s="62"/>
      <c r="I3" s="62"/>
      <c r="J3" s="62"/>
      <c r="K3" s="62"/>
      <c r="L3" s="62">
        <v>2021</v>
      </c>
      <c r="M3" s="62"/>
      <c r="N3" s="62"/>
      <c r="O3" s="62"/>
      <c r="P3" s="62"/>
      <c r="Q3" s="62"/>
      <c r="R3" s="62"/>
      <c r="S3" s="62"/>
      <c r="T3" s="62"/>
      <c r="U3" s="62"/>
      <c r="V3" s="62"/>
      <c r="W3" s="62"/>
      <c r="X3" s="62">
        <v>2022</v>
      </c>
      <c r="Y3" s="62"/>
      <c r="Z3" s="62"/>
    </row>
    <row r="4" spans="1:26" ht="15" thickBot="1" x14ac:dyDescent="0.4">
      <c r="A4" s="4" t="s">
        <v>39</v>
      </c>
      <c r="B4" s="4" t="s">
        <v>40</v>
      </c>
      <c r="C4" s="4" t="s">
        <v>41</v>
      </c>
      <c r="D4" s="4" t="s">
        <v>42</v>
      </c>
      <c r="E4" s="4" t="s">
        <v>44</v>
      </c>
      <c r="F4" s="4" t="s">
        <v>45</v>
      </c>
      <c r="G4" s="4" t="s">
        <v>46</v>
      </c>
      <c r="H4" s="4" t="s">
        <v>47</v>
      </c>
      <c r="I4" s="4" t="s">
        <v>48</v>
      </c>
      <c r="J4" s="4" t="s">
        <v>49</v>
      </c>
      <c r="K4" s="4" t="s">
        <v>50</v>
      </c>
      <c r="L4" s="4" t="s">
        <v>51</v>
      </c>
      <c r="M4" s="4" t="s">
        <v>52</v>
      </c>
      <c r="N4" s="4" t="s">
        <v>53</v>
      </c>
      <c r="O4" s="4" t="s">
        <v>54</v>
      </c>
      <c r="P4" s="4" t="s">
        <v>43</v>
      </c>
      <c r="Q4" s="4" t="s">
        <v>44</v>
      </c>
      <c r="R4" s="4" t="s">
        <v>45</v>
      </c>
      <c r="S4" s="4" t="s">
        <v>46</v>
      </c>
      <c r="T4" s="4" t="s">
        <v>47</v>
      </c>
      <c r="U4" s="4" t="s">
        <v>48</v>
      </c>
      <c r="V4" s="4" t="s">
        <v>49</v>
      </c>
      <c r="W4" s="4" t="s">
        <v>50</v>
      </c>
      <c r="X4" s="4" t="s">
        <v>51</v>
      </c>
      <c r="Y4" s="4" t="s">
        <v>52</v>
      </c>
      <c r="Z4" s="4" t="s">
        <v>53</v>
      </c>
    </row>
    <row r="5" spans="1:26" x14ac:dyDescent="0.35">
      <c r="A5" s="1"/>
      <c r="B5" s="1"/>
      <c r="C5" s="1" t="s">
        <v>55</v>
      </c>
      <c r="D5" s="1"/>
      <c r="E5" s="7">
        <f>SUM(E16:E325)</f>
        <v>1393</v>
      </c>
      <c r="F5" s="7">
        <f t="shared" ref="F5:G5" si="0">SUM(F16:F325)</f>
        <v>1410</v>
      </c>
      <c r="G5" s="7">
        <f t="shared" si="0"/>
        <v>1282</v>
      </c>
      <c r="H5" s="7">
        <v>1174</v>
      </c>
      <c r="I5" s="7">
        <v>1054</v>
      </c>
      <c r="J5" s="7">
        <v>1070</v>
      </c>
      <c r="K5" s="7">
        <v>956</v>
      </c>
      <c r="L5" s="7">
        <v>1126</v>
      </c>
      <c r="M5" s="7">
        <v>1215</v>
      </c>
      <c r="N5" s="7">
        <v>1098</v>
      </c>
      <c r="O5" s="7">
        <v>877</v>
      </c>
      <c r="P5" s="7">
        <v>779</v>
      </c>
      <c r="Q5" s="7">
        <v>598</v>
      </c>
      <c r="R5" s="7">
        <v>497</v>
      </c>
      <c r="S5" s="7">
        <v>401</v>
      </c>
      <c r="T5" s="7">
        <v>336</v>
      </c>
      <c r="U5" s="7">
        <v>290</v>
      </c>
      <c r="V5" s="7">
        <v>275</v>
      </c>
      <c r="W5" s="7">
        <v>283</v>
      </c>
      <c r="X5" s="7">
        <v>357</v>
      </c>
      <c r="Y5" s="7">
        <v>324</v>
      </c>
      <c r="Z5" s="7">
        <v>309</v>
      </c>
    </row>
    <row r="6" spans="1:26" x14ac:dyDescent="0.35">
      <c r="A6" s="1"/>
      <c r="B6" s="1"/>
      <c r="C6" s="1" t="s">
        <v>56</v>
      </c>
      <c r="D6" s="1"/>
      <c r="E6" s="7">
        <f ca="1">E5-E7</f>
        <v>1242</v>
      </c>
      <c r="F6" s="7">
        <f t="shared" ref="F6:G6" ca="1" si="1">F5-F7</f>
        <v>1241</v>
      </c>
      <c r="G6" s="7">
        <f t="shared" ca="1" si="1"/>
        <v>1122</v>
      </c>
      <c r="H6" s="7">
        <v>775</v>
      </c>
      <c r="I6" s="7">
        <v>776</v>
      </c>
      <c r="J6" s="7">
        <v>822</v>
      </c>
      <c r="K6" s="7">
        <v>735</v>
      </c>
      <c r="L6" s="7">
        <v>873</v>
      </c>
      <c r="M6" s="7">
        <v>977</v>
      </c>
      <c r="N6" s="7">
        <v>853</v>
      </c>
      <c r="O6" s="7">
        <v>667</v>
      </c>
      <c r="P6" s="7">
        <v>577</v>
      </c>
      <c r="Q6" s="7">
        <v>449</v>
      </c>
      <c r="R6" s="7">
        <v>382</v>
      </c>
      <c r="S6" s="7">
        <v>281</v>
      </c>
      <c r="T6" s="7">
        <v>229</v>
      </c>
      <c r="U6" s="7">
        <v>192</v>
      </c>
      <c r="V6" s="7">
        <v>193</v>
      </c>
      <c r="W6" s="7">
        <v>199</v>
      </c>
      <c r="X6" s="7">
        <v>255</v>
      </c>
      <c r="Y6" s="7">
        <v>232</v>
      </c>
      <c r="Z6" s="7">
        <v>226</v>
      </c>
    </row>
    <row r="7" spans="1:26" x14ac:dyDescent="0.35">
      <c r="A7" s="1"/>
      <c r="B7" s="1"/>
      <c r="C7" s="1" t="s">
        <v>57</v>
      </c>
      <c r="D7" s="1" t="s">
        <v>58</v>
      </c>
      <c r="E7" s="7">
        <f ca="1">SUMIF($C$7:$C$325,"=London",E$16:E$325)</f>
        <v>151</v>
      </c>
      <c r="F7" s="7">
        <f t="shared" ref="F7:G7" ca="1" si="2">SUMIF($C$7:$C$325,"=London",F$16:F$325)</f>
        <v>169</v>
      </c>
      <c r="G7" s="7">
        <f t="shared" ca="1" si="2"/>
        <v>160</v>
      </c>
      <c r="H7" s="7">
        <v>399</v>
      </c>
      <c r="I7" s="7">
        <v>278</v>
      </c>
      <c r="J7" s="7">
        <v>248</v>
      </c>
      <c r="K7" s="7">
        <v>221</v>
      </c>
      <c r="L7" s="7">
        <v>253</v>
      </c>
      <c r="M7" s="7">
        <v>238</v>
      </c>
      <c r="N7" s="7">
        <v>245</v>
      </c>
      <c r="O7" s="7">
        <v>210</v>
      </c>
      <c r="P7" s="7">
        <v>202</v>
      </c>
      <c r="Q7" s="7">
        <v>149</v>
      </c>
      <c r="R7" s="7">
        <v>115</v>
      </c>
      <c r="S7" s="7">
        <v>120</v>
      </c>
      <c r="T7" s="7">
        <v>107</v>
      </c>
      <c r="U7" s="7">
        <v>98</v>
      </c>
      <c r="V7" s="7">
        <v>82</v>
      </c>
      <c r="W7" s="7">
        <v>84</v>
      </c>
      <c r="X7" s="7">
        <v>102</v>
      </c>
      <c r="Y7" s="7">
        <v>92</v>
      </c>
      <c r="Z7" s="7">
        <v>83</v>
      </c>
    </row>
    <row r="8" spans="1:26" x14ac:dyDescent="0.35">
      <c r="A8" s="1"/>
      <c r="B8" s="1"/>
      <c r="C8" s="1" t="s">
        <v>59</v>
      </c>
      <c r="D8" s="1" t="s">
        <v>60</v>
      </c>
      <c r="E8" s="7">
        <f ca="1">SUMIF($C$7:$C$325,"=East Midlands",E$16:E$325)</f>
        <v>143</v>
      </c>
      <c r="F8" s="7">
        <f t="shared" ref="F8:G8" ca="1" si="3">SUMIF($C$7:$C$325,"=East Midlands",F$16:F$325)</f>
        <v>139</v>
      </c>
      <c r="G8" s="7">
        <f t="shared" ca="1" si="3"/>
        <v>130</v>
      </c>
      <c r="H8" s="7">
        <v>50</v>
      </c>
      <c r="I8" s="7">
        <v>49</v>
      </c>
      <c r="J8" s="7">
        <v>33</v>
      </c>
      <c r="K8" s="7">
        <v>43</v>
      </c>
      <c r="L8" s="7">
        <v>36</v>
      </c>
      <c r="M8" s="7">
        <v>63</v>
      </c>
      <c r="N8" s="7">
        <v>48</v>
      </c>
      <c r="O8" s="7">
        <v>34</v>
      </c>
      <c r="P8" s="7">
        <v>32</v>
      </c>
      <c r="Q8" s="7">
        <v>30</v>
      </c>
      <c r="R8" s="7">
        <v>18</v>
      </c>
      <c r="S8" s="7">
        <v>11</v>
      </c>
      <c r="T8" s="7">
        <v>11</v>
      </c>
      <c r="U8" s="7">
        <v>12</v>
      </c>
      <c r="V8" s="7">
        <v>12</v>
      </c>
      <c r="W8" s="7">
        <v>13</v>
      </c>
      <c r="X8" s="7">
        <v>27</v>
      </c>
      <c r="Y8" s="7">
        <v>16</v>
      </c>
      <c r="Z8" s="7">
        <v>20</v>
      </c>
    </row>
    <row r="9" spans="1:26" x14ac:dyDescent="0.35">
      <c r="A9" s="1"/>
      <c r="B9" s="1"/>
      <c r="C9" s="1" t="s">
        <v>61</v>
      </c>
      <c r="D9" s="1" t="s">
        <v>62</v>
      </c>
      <c r="E9" s="7">
        <f ca="1">SUMIF($C$7:$C$325,"=East of England",E$16:E$325)</f>
        <v>229</v>
      </c>
      <c r="F9" s="7">
        <f t="shared" ref="F9:G9" ca="1" si="4">SUMIF($C$7:$C$325,"=East of England",F$16:F$325)</f>
        <v>260</v>
      </c>
      <c r="G9" s="7">
        <f t="shared" ca="1" si="4"/>
        <v>229</v>
      </c>
      <c r="H9" s="7">
        <v>66</v>
      </c>
      <c r="I9" s="7">
        <v>40</v>
      </c>
      <c r="J9" s="7">
        <v>37</v>
      </c>
      <c r="K9" s="7">
        <v>40</v>
      </c>
      <c r="L9" s="7">
        <v>62</v>
      </c>
      <c r="M9" s="7">
        <v>72</v>
      </c>
      <c r="N9" s="7">
        <v>66</v>
      </c>
      <c r="O9" s="7">
        <v>45</v>
      </c>
      <c r="P9" s="7">
        <v>46</v>
      </c>
      <c r="Q9" s="7">
        <v>31</v>
      </c>
      <c r="R9" s="7">
        <v>33</v>
      </c>
      <c r="S9" s="7">
        <v>23</v>
      </c>
      <c r="T9" s="7">
        <v>13</v>
      </c>
      <c r="U9" s="7">
        <v>11</v>
      </c>
      <c r="V9" s="7">
        <v>13</v>
      </c>
      <c r="W9" s="7">
        <v>15</v>
      </c>
      <c r="X9" s="7">
        <v>25</v>
      </c>
      <c r="Y9" s="7">
        <v>27</v>
      </c>
      <c r="Z9" s="7">
        <v>28</v>
      </c>
    </row>
    <row r="10" spans="1:26" x14ac:dyDescent="0.35">
      <c r="A10" s="1"/>
      <c r="B10" s="1"/>
      <c r="C10" s="1" t="s">
        <v>63</v>
      </c>
      <c r="D10" s="1" t="s">
        <v>64</v>
      </c>
      <c r="E10" s="7">
        <f ca="1">SUMIF($C$7:$C$325,"=North East",E$16:E$325)</f>
        <v>77</v>
      </c>
      <c r="F10" s="7">
        <f t="shared" ref="F10:G10" ca="1" si="5">SUMIF($C$7:$C$325,"=North East",F$16:F$325)</f>
        <v>67</v>
      </c>
      <c r="G10" s="7">
        <f t="shared" ca="1" si="5"/>
        <v>65</v>
      </c>
      <c r="H10" s="7">
        <v>64</v>
      </c>
      <c r="I10" s="7">
        <v>28</v>
      </c>
      <c r="J10" s="7">
        <v>46</v>
      </c>
      <c r="K10" s="7">
        <v>49</v>
      </c>
      <c r="L10" s="7">
        <v>50</v>
      </c>
      <c r="M10" s="7">
        <v>52</v>
      </c>
      <c r="N10" s="7">
        <v>40</v>
      </c>
      <c r="O10" s="7">
        <v>46</v>
      </c>
      <c r="P10" s="7">
        <v>41</v>
      </c>
      <c r="Q10" s="7">
        <v>28</v>
      </c>
      <c r="R10" s="7">
        <v>10</v>
      </c>
      <c r="S10" s="7">
        <v>18</v>
      </c>
      <c r="T10" s="7">
        <v>13</v>
      </c>
      <c r="U10" s="7">
        <v>14</v>
      </c>
      <c r="V10" s="7">
        <v>11</v>
      </c>
      <c r="W10" s="7">
        <v>8</v>
      </c>
      <c r="X10" s="7">
        <v>12</v>
      </c>
      <c r="Y10" s="7">
        <v>6</v>
      </c>
      <c r="Z10" s="7">
        <v>10</v>
      </c>
    </row>
    <row r="11" spans="1:26" x14ac:dyDescent="0.35">
      <c r="A11" s="1"/>
      <c r="B11" s="1"/>
      <c r="C11" s="1" t="s">
        <v>65</v>
      </c>
      <c r="D11" s="1" t="s">
        <v>66</v>
      </c>
      <c r="E11" s="7">
        <f ca="1">SUMIF($C$7:$C$325,"=North West",E$16:E$325)</f>
        <v>233</v>
      </c>
      <c r="F11" s="7">
        <f t="shared" ref="F11:G11" ca="1" si="6">SUMIF($C$7:$C$325,"=North West",F$16:F$325)</f>
        <v>218</v>
      </c>
      <c r="G11" s="7">
        <f t="shared" ca="1" si="6"/>
        <v>214</v>
      </c>
      <c r="H11" s="7">
        <v>164</v>
      </c>
      <c r="I11" s="7">
        <v>163</v>
      </c>
      <c r="J11" s="7">
        <v>184</v>
      </c>
      <c r="K11" s="7">
        <v>189</v>
      </c>
      <c r="L11" s="7">
        <v>210</v>
      </c>
      <c r="M11" s="7">
        <v>241</v>
      </c>
      <c r="N11" s="7">
        <v>198</v>
      </c>
      <c r="O11" s="7">
        <v>124</v>
      </c>
      <c r="P11" s="7">
        <v>106</v>
      </c>
      <c r="Q11" s="7">
        <v>94</v>
      </c>
      <c r="R11" s="7">
        <v>88</v>
      </c>
      <c r="S11" s="7">
        <v>73</v>
      </c>
      <c r="T11" s="7">
        <v>72</v>
      </c>
      <c r="U11" s="7">
        <v>64</v>
      </c>
      <c r="V11" s="7">
        <v>47</v>
      </c>
      <c r="W11" s="7">
        <v>59</v>
      </c>
      <c r="X11" s="7">
        <v>69</v>
      </c>
      <c r="Y11" s="7">
        <v>60</v>
      </c>
      <c r="Z11" s="7">
        <v>71</v>
      </c>
    </row>
    <row r="12" spans="1:26" x14ac:dyDescent="0.35">
      <c r="A12" s="1"/>
      <c r="B12" s="1"/>
      <c r="C12" s="1" t="s">
        <v>67</v>
      </c>
      <c r="D12" s="1" t="s">
        <v>68</v>
      </c>
      <c r="E12" s="7">
        <f ca="1">SUMIF($C$7:$C$325,"=South East",E$16:E$325)</f>
        <v>281</v>
      </c>
      <c r="F12" s="7">
        <f t="shared" ref="F12:G12" ca="1" si="7">SUMIF($C$7:$C$325,"=South East",F$16:F$325)</f>
        <v>251</v>
      </c>
      <c r="G12" s="7">
        <f t="shared" ca="1" si="7"/>
        <v>230</v>
      </c>
      <c r="H12" s="7">
        <v>185</v>
      </c>
      <c r="I12" s="7">
        <v>185</v>
      </c>
      <c r="J12" s="7">
        <v>206</v>
      </c>
      <c r="K12" s="7">
        <v>157</v>
      </c>
      <c r="L12" s="7">
        <v>186</v>
      </c>
      <c r="M12" s="7">
        <v>234</v>
      </c>
      <c r="N12" s="7">
        <v>219</v>
      </c>
      <c r="O12" s="7">
        <v>188</v>
      </c>
      <c r="P12" s="7">
        <v>162</v>
      </c>
      <c r="Q12" s="7">
        <v>140</v>
      </c>
      <c r="R12" s="7">
        <v>137</v>
      </c>
      <c r="S12" s="7">
        <v>83</v>
      </c>
      <c r="T12" s="7">
        <v>56</v>
      </c>
      <c r="U12" s="7">
        <v>44</v>
      </c>
      <c r="V12" s="7">
        <v>51</v>
      </c>
      <c r="W12" s="7">
        <v>62</v>
      </c>
      <c r="X12" s="7">
        <v>71</v>
      </c>
      <c r="Y12" s="7">
        <v>68</v>
      </c>
      <c r="Z12" s="7">
        <v>57</v>
      </c>
    </row>
    <row r="13" spans="1:26" x14ac:dyDescent="0.35">
      <c r="A13" s="1"/>
      <c r="B13" s="1"/>
      <c r="C13" s="1" t="s">
        <v>69</v>
      </c>
      <c r="D13" s="1" t="s">
        <v>70</v>
      </c>
      <c r="E13" s="7">
        <f ca="1">SUMIF($C$7:$C$325,"=South West",E$16:E$325)</f>
        <v>113</v>
      </c>
      <c r="F13" s="7">
        <f t="shared" ref="F13:G13" ca="1" si="8">SUMIF($C$7:$C$325,"=South West",F$16:F$325)</f>
        <v>109</v>
      </c>
      <c r="G13" s="7">
        <f t="shared" ca="1" si="8"/>
        <v>110</v>
      </c>
      <c r="H13" s="7">
        <v>136</v>
      </c>
      <c r="I13" s="7">
        <v>180</v>
      </c>
      <c r="J13" s="7">
        <v>194</v>
      </c>
      <c r="K13" s="7">
        <v>166</v>
      </c>
      <c r="L13" s="7">
        <v>196</v>
      </c>
      <c r="M13" s="7">
        <v>199</v>
      </c>
      <c r="N13" s="7">
        <v>193</v>
      </c>
      <c r="O13" s="7">
        <v>154</v>
      </c>
      <c r="P13" s="7">
        <v>108</v>
      </c>
      <c r="Q13" s="7">
        <v>59</v>
      </c>
      <c r="R13" s="7">
        <v>51</v>
      </c>
      <c r="S13" s="7">
        <v>33</v>
      </c>
      <c r="T13" s="7">
        <v>23</v>
      </c>
      <c r="U13" s="7">
        <v>23</v>
      </c>
      <c r="V13" s="7">
        <v>25</v>
      </c>
      <c r="W13" s="7">
        <v>20</v>
      </c>
      <c r="X13" s="7">
        <v>31</v>
      </c>
      <c r="Y13" s="7">
        <v>21</v>
      </c>
      <c r="Z13" s="7">
        <v>19</v>
      </c>
    </row>
    <row r="14" spans="1:26" x14ac:dyDescent="0.35">
      <c r="A14" s="1"/>
      <c r="B14" s="1"/>
      <c r="C14" s="1" t="s">
        <v>71</v>
      </c>
      <c r="D14" s="1" t="s">
        <v>72</v>
      </c>
      <c r="E14" s="7">
        <f ca="1">SUMIF($C$7:$C$325,"=West Midlands",E$16:E$325)</f>
        <v>78</v>
      </c>
      <c r="F14" s="7">
        <f t="shared" ref="F14:G14" ca="1" si="9">SUMIF($C$7:$C$325,"=West Midlands",F$16:F$325)</f>
        <v>85</v>
      </c>
      <c r="G14" s="7">
        <f t="shared" ca="1" si="9"/>
        <v>75</v>
      </c>
      <c r="H14" s="7">
        <v>50</v>
      </c>
      <c r="I14" s="7">
        <v>56</v>
      </c>
      <c r="J14" s="7">
        <v>62</v>
      </c>
      <c r="K14" s="7">
        <v>53</v>
      </c>
      <c r="L14" s="7">
        <v>61</v>
      </c>
      <c r="M14" s="7">
        <v>55</v>
      </c>
      <c r="N14" s="7">
        <v>40</v>
      </c>
      <c r="O14" s="7">
        <v>35</v>
      </c>
      <c r="P14" s="7">
        <v>33</v>
      </c>
      <c r="Q14" s="7">
        <v>20</v>
      </c>
      <c r="R14" s="7">
        <v>25</v>
      </c>
      <c r="S14" s="7">
        <v>19</v>
      </c>
      <c r="T14" s="7">
        <v>16</v>
      </c>
      <c r="U14" s="7">
        <v>14</v>
      </c>
      <c r="V14" s="7">
        <v>18</v>
      </c>
      <c r="W14" s="7">
        <v>13</v>
      </c>
      <c r="X14" s="7">
        <v>9</v>
      </c>
      <c r="Y14" s="7">
        <v>16</v>
      </c>
      <c r="Z14" s="7">
        <v>13</v>
      </c>
    </row>
    <row r="15" spans="1:26" x14ac:dyDescent="0.35">
      <c r="A15" s="1"/>
      <c r="B15" s="1"/>
      <c r="C15" s="1" t="s">
        <v>73</v>
      </c>
      <c r="D15" s="1" t="s">
        <v>74</v>
      </c>
      <c r="E15" s="7">
        <f ca="1">SUMIF($C$7:$C$325,"=Yorkshire &amp; Humber",E$16:E$325)</f>
        <v>88</v>
      </c>
      <c r="F15" s="7">
        <f t="shared" ref="F15:G15" ca="1" si="10">SUMIF($C$7:$C$325,"=Yorkshire &amp; Humber",F$16:F$325)</f>
        <v>112</v>
      </c>
      <c r="G15" s="7">
        <f t="shared" ca="1" si="10"/>
        <v>69</v>
      </c>
      <c r="H15" s="7">
        <v>60</v>
      </c>
      <c r="I15" s="7">
        <v>75</v>
      </c>
      <c r="J15" s="7">
        <v>60</v>
      </c>
      <c r="K15" s="7">
        <v>38</v>
      </c>
      <c r="L15" s="7">
        <v>72</v>
      </c>
      <c r="M15" s="7">
        <v>61</v>
      </c>
      <c r="N15" s="7">
        <v>49</v>
      </c>
      <c r="O15" s="7">
        <v>41</v>
      </c>
      <c r="P15" s="7">
        <v>49</v>
      </c>
      <c r="Q15" s="7">
        <v>47</v>
      </c>
      <c r="R15" s="7">
        <v>20</v>
      </c>
      <c r="S15" s="7">
        <v>21</v>
      </c>
      <c r="T15" s="7">
        <v>25</v>
      </c>
      <c r="U15" s="7">
        <v>10</v>
      </c>
      <c r="V15" s="7">
        <v>16</v>
      </c>
      <c r="W15" s="7">
        <v>9</v>
      </c>
      <c r="X15" s="7">
        <v>11</v>
      </c>
      <c r="Y15" s="7">
        <v>18</v>
      </c>
      <c r="Z15" s="7">
        <v>8</v>
      </c>
    </row>
    <row r="16" spans="1:26" x14ac:dyDescent="0.35">
      <c r="A16" s="1" t="s">
        <v>75</v>
      </c>
      <c r="B16" s="1" t="s">
        <v>76</v>
      </c>
      <c r="C16" s="1" t="s">
        <v>67</v>
      </c>
      <c r="D16" s="1" t="s">
        <v>68</v>
      </c>
      <c r="E16" s="1">
        <f>VLOOKUP($A16,'[1]EA U25 (2)'!$A:$F,3, FALSE)</f>
        <v>0</v>
      </c>
      <c r="F16" s="1">
        <f>VLOOKUP($A16,'[1]EA U25 (2)'!$A:$F,4, FALSE)</f>
        <v>0</v>
      </c>
      <c r="G16" s="1">
        <f>VLOOKUP($A16,'[1]EA U25 (2)'!$A:$F,5, FALSE)</f>
        <v>0</v>
      </c>
      <c r="H16" s="1">
        <f>VLOOKUP($A16,'[1]EA U25 (2)'!$A:$F,6, FALSE)</f>
        <v>0</v>
      </c>
      <c r="I16" s="1">
        <v>0</v>
      </c>
      <c r="J16" s="1">
        <v>1</v>
      </c>
      <c r="K16" s="1">
        <v>2</v>
      </c>
      <c r="L16" s="1">
        <v>2</v>
      </c>
      <c r="M16" s="1">
        <v>5</v>
      </c>
      <c r="N16" s="1">
        <v>5</v>
      </c>
      <c r="O16" s="1">
        <v>5</v>
      </c>
      <c r="P16" s="1">
        <v>2</v>
      </c>
      <c r="Q16" s="1">
        <v>3</v>
      </c>
      <c r="R16" s="1">
        <v>6</v>
      </c>
      <c r="S16" s="1">
        <v>1</v>
      </c>
      <c r="T16" s="1">
        <v>0</v>
      </c>
      <c r="U16" s="1">
        <v>0</v>
      </c>
      <c r="V16" s="1">
        <v>0</v>
      </c>
      <c r="W16" s="1">
        <v>1</v>
      </c>
      <c r="X16" s="1">
        <v>0</v>
      </c>
      <c r="Y16" s="1">
        <v>0</v>
      </c>
      <c r="Z16" s="1">
        <v>0</v>
      </c>
    </row>
    <row r="17" spans="1:26" x14ac:dyDescent="0.35">
      <c r="A17" s="1" t="s">
        <v>77</v>
      </c>
      <c r="B17" s="1" t="s">
        <v>78</v>
      </c>
      <c r="C17" s="1" t="s">
        <v>65</v>
      </c>
      <c r="D17" s="1" t="s">
        <v>66</v>
      </c>
      <c r="E17" s="1">
        <f>VLOOKUP($A17,'[1]EA U25 (2)'!$A:$F,3, FALSE)</f>
        <v>2</v>
      </c>
      <c r="F17" s="1">
        <f>VLOOKUP($A17,'[1]EA U25 (2)'!$A:$F,4, FALSE)</f>
        <v>1</v>
      </c>
      <c r="G17" s="1">
        <f>VLOOKUP($A17,'[1]EA U25 (2)'!$A:$F,5, FALSE)</f>
        <v>0</v>
      </c>
      <c r="H17" s="1">
        <f>VLOOKUP($A17,'[1]EA U25 (2)'!$A:$F,6, FALSE)</f>
        <v>0</v>
      </c>
      <c r="I17" s="1">
        <v>0</v>
      </c>
      <c r="J17" s="1">
        <v>2</v>
      </c>
      <c r="K17" s="1">
        <v>4</v>
      </c>
      <c r="L17" s="1">
        <v>2</v>
      </c>
      <c r="M17" s="1">
        <v>0</v>
      </c>
      <c r="N17" s="1">
        <v>0</v>
      </c>
      <c r="O17" s="1">
        <v>0</v>
      </c>
      <c r="P17" s="1">
        <v>6</v>
      </c>
      <c r="Q17" s="1">
        <v>1</v>
      </c>
      <c r="R17" s="1">
        <v>0</v>
      </c>
      <c r="S17" s="1">
        <v>0</v>
      </c>
      <c r="T17" s="1">
        <v>0</v>
      </c>
      <c r="U17" s="1">
        <v>0</v>
      </c>
      <c r="V17" s="1">
        <v>0</v>
      </c>
      <c r="W17" s="1">
        <v>0</v>
      </c>
      <c r="X17" s="1">
        <v>0</v>
      </c>
      <c r="Y17" s="1">
        <v>0</v>
      </c>
      <c r="Z17" s="1">
        <v>0</v>
      </c>
    </row>
    <row r="18" spans="1:26" x14ac:dyDescent="0.35">
      <c r="A18" s="1" t="s">
        <v>79</v>
      </c>
      <c r="B18" s="1" t="s">
        <v>80</v>
      </c>
      <c r="C18" s="1" t="s">
        <v>59</v>
      </c>
      <c r="D18" s="1" t="s">
        <v>60</v>
      </c>
      <c r="E18" s="1">
        <f>VLOOKUP($A18,'[1]EA U25 (2)'!$A:$F,3, FALSE)</f>
        <v>1</v>
      </c>
      <c r="F18" s="1">
        <f>VLOOKUP($A18,'[1]EA U25 (2)'!$A:$F,4, FALSE)</f>
        <v>0</v>
      </c>
      <c r="G18" s="1">
        <f>VLOOKUP($A18,'[1]EA U25 (2)'!$A:$F,5, FALSE)</f>
        <v>0</v>
      </c>
      <c r="H18" s="1">
        <f>VLOOKUP($A18,'[1]EA U25 (2)'!$A:$F,6, FALSE)</f>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row>
    <row r="19" spans="1:26" x14ac:dyDescent="0.35">
      <c r="A19" s="1" t="s">
        <v>81</v>
      </c>
      <c r="B19" s="1" t="s">
        <v>82</v>
      </c>
      <c r="C19" s="1" t="s">
        <v>67</v>
      </c>
      <c r="D19" s="1" t="s">
        <v>68</v>
      </c>
      <c r="E19" s="1">
        <f>VLOOKUP($A19,'[1]EA U25 (2)'!$A:$F,3, FALSE)</f>
        <v>1</v>
      </c>
      <c r="F19" s="1">
        <f>VLOOKUP($A19,'[1]EA U25 (2)'!$A:$F,4, FALSE)</f>
        <v>2</v>
      </c>
      <c r="G19" s="1">
        <f>VLOOKUP($A19,'[1]EA U25 (2)'!$A:$F,5, FALSE)</f>
        <v>1</v>
      </c>
      <c r="H19" s="1">
        <f>VLOOKUP($A19,'[1]EA U25 (2)'!$A:$F,6, FALSE)</f>
        <v>1</v>
      </c>
      <c r="I19" s="1">
        <v>0</v>
      </c>
      <c r="J19" s="1">
        <v>0</v>
      </c>
      <c r="K19" s="1">
        <v>0</v>
      </c>
      <c r="L19" s="1">
        <v>2</v>
      </c>
      <c r="M19" s="1">
        <v>0</v>
      </c>
      <c r="N19" s="1">
        <v>1</v>
      </c>
      <c r="O19" s="1">
        <v>0</v>
      </c>
      <c r="P19" s="1">
        <v>0</v>
      </c>
      <c r="Q19" s="1">
        <v>0</v>
      </c>
      <c r="R19" s="1">
        <v>2</v>
      </c>
      <c r="S19" s="1">
        <v>3</v>
      </c>
      <c r="T19" s="1">
        <v>1</v>
      </c>
      <c r="U19" s="1">
        <v>1</v>
      </c>
      <c r="V19" s="1">
        <v>1</v>
      </c>
      <c r="W19" s="1">
        <v>0</v>
      </c>
      <c r="X19" s="1">
        <v>1</v>
      </c>
      <c r="Y19" s="1">
        <v>0</v>
      </c>
      <c r="Z19" s="1">
        <v>0</v>
      </c>
    </row>
    <row r="20" spans="1:26" x14ac:dyDescent="0.35">
      <c r="A20" s="1" t="s">
        <v>83</v>
      </c>
      <c r="B20" s="1" t="s">
        <v>84</v>
      </c>
      <c r="C20" s="1" t="s">
        <v>59</v>
      </c>
      <c r="D20" s="1" t="s">
        <v>60</v>
      </c>
      <c r="E20" s="1">
        <f>VLOOKUP($A20,'[1]EA U25 (2)'!$A:$F,3, FALSE)</f>
        <v>0</v>
      </c>
      <c r="F20" s="1">
        <f>VLOOKUP($A20,'[1]EA U25 (2)'!$A:$F,4, FALSE)</f>
        <v>1</v>
      </c>
      <c r="G20" s="1">
        <f>VLOOKUP($A20,'[1]EA U25 (2)'!$A:$F,5, FALSE)</f>
        <v>1</v>
      </c>
      <c r="H20" s="1">
        <f>VLOOKUP($A20,'[1]EA U25 (2)'!$A:$F,6, FALSE)</f>
        <v>1</v>
      </c>
      <c r="I20" s="1">
        <v>0</v>
      </c>
      <c r="J20" s="1">
        <v>0</v>
      </c>
      <c r="K20" s="1">
        <v>1</v>
      </c>
      <c r="L20" s="1">
        <v>1</v>
      </c>
      <c r="M20" s="1">
        <v>0</v>
      </c>
      <c r="N20" s="1">
        <v>1</v>
      </c>
      <c r="O20" s="1">
        <v>1</v>
      </c>
      <c r="P20" s="1">
        <v>0</v>
      </c>
      <c r="Q20" s="1">
        <v>0</v>
      </c>
      <c r="R20" s="1">
        <v>0</v>
      </c>
      <c r="S20" s="1">
        <v>0</v>
      </c>
      <c r="T20" s="1">
        <v>0</v>
      </c>
      <c r="U20" s="1">
        <v>1</v>
      </c>
      <c r="V20" s="1">
        <v>0</v>
      </c>
      <c r="W20" s="1">
        <v>1</v>
      </c>
      <c r="X20" s="1">
        <v>1</v>
      </c>
      <c r="Y20" s="1">
        <v>0</v>
      </c>
      <c r="Z20" s="1">
        <v>0</v>
      </c>
    </row>
    <row r="21" spans="1:26" x14ac:dyDescent="0.35">
      <c r="A21" s="1" t="s">
        <v>85</v>
      </c>
      <c r="B21" s="1" t="s">
        <v>86</v>
      </c>
      <c r="C21" s="1" t="s">
        <v>67</v>
      </c>
      <c r="D21" s="1" t="s">
        <v>68</v>
      </c>
      <c r="E21" s="1">
        <f>VLOOKUP($A21,'[1]EA U25 (2)'!$A:$F,3, FALSE)</f>
        <v>1</v>
      </c>
      <c r="F21" s="1">
        <f>VLOOKUP($A21,'[1]EA U25 (2)'!$A:$F,4, FALSE)</f>
        <v>1</v>
      </c>
      <c r="G21" s="1">
        <f>VLOOKUP($A21,'[1]EA U25 (2)'!$A:$F,5, FALSE)</f>
        <v>3</v>
      </c>
      <c r="H21" s="1">
        <f>VLOOKUP($A21,'[1]EA U25 (2)'!$A:$F,6, FALSE)</f>
        <v>3</v>
      </c>
      <c r="I21" s="1">
        <v>0</v>
      </c>
      <c r="J21" s="1">
        <v>3</v>
      </c>
      <c r="K21" s="1">
        <v>2</v>
      </c>
      <c r="L21" s="1">
        <v>4</v>
      </c>
      <c r="M21" s="1">
        <v>5</v>
      </c>
      <c r="N21" s="1">
        <v>5</v>
      </c>
      <c r="O21" s="1">
        <v>5</v>
      </c>
      <c r="P21" s="1">
        <v>4</v>
      </c>
      <c r="Q21" s="1">
        <v>1</v>
      </c>
      <c r="R21" s="1">
        <v>2</v>
      </c>
      <c r="S21" s="1">
        <v>0</v>
      </c>
      <c r="T21" s="1">
        <v>0</v>
      </c>
      <c r="U21" s="1">
        <v>0</v>
      </c>
      <c r="V21" s="1">
        <v>0</v>
      </c>
      <c r="W21" s="1">
        <v>3</v>
      </c>
      <c r="X21" s="1">
        <v>1</v>
      </c>
      <c r="Y21" s="1">
        <v>0</v>
      </c>
      <c r="Z21" s="1">
        <v>0</v>
      </c>
    </row>
    <row r="22" spans="1:26" x14ac:dyDescent="0.35">
      <c r="A22" s="1" t="s">
        <v>87</v>
      </c>
      <c r="B22" s="1" t="s">
        <v>88</v>
      </c>
      <c r="C22" s="1" t="s">
        <v>61</v>
      </c>
      <c r="D22" s="1" t="s">
        <v>62</v>
      </c>
      <c r="E22" s="1">
        <f>VLOOKUP($A22,'[1]EA U25 (2)'!$A:$F,3, FALSE)</f>
        <v>3</v>
      </c>
      <c r="F22" s="1">
        <f>VLOOKUP($A22,'[1]EA U25 (2)'!$A:$F,4, FALSE)</f>
        <v>4</v>
      </c>
      <c r="G22" s="1">
        <f>VLOOKUP($A22,'[1]EA U25 (2)'!$A:$F,5, FALSE)</f>
        <v>3</v>
      </c>
      <c r="H22" s="1">
        <f>VLOOKUP($A22,'[1]EA U25 (2)'!$A:$F,6, FALSE)</f>
        <v>1</v>
      </c>
      <c r="I22" s="1">
        <v>0</v>
      </c>
      <c r="J22" s="1">
        <v>0</v>
      </c>
      <c r="K22" s="1">
        <v>1</v>
      </c>
      <c r="L22" s="1">
        <v>1</v>
      </c>
      <c r="M22" s="1">
        <v>3</v>
      </c>
      <c r="N22" s="1">
        <v>3</v>
      </c>
      <c r="O22" s="1">
        <v>2</v>
      </c>
      <c r="P22" s="1">
        <v>2</v>
      </c>
      <c r="Q22" s="1">
        <v>1</v>
      </c>
      <c r="R22" s="1">
        <v>2</v>
      </c>
      <c r="S22" s="1">
        <v>3</v>
      </c>
      <c r="T22" s="1">
        <v>5</v>
      </c>
      <c r="U22" s="1">
        <v>0</v>
      </c>
      <c r="V22" s="1">
        <v>2</v>
      </c>
      <c r="W22" s="1">
        <v>4</v>
      </c>
      <c r="X22" s="1">
        <v>4</v>
      </c>
      <c r="Y22" s="1">
        <v>2</v>
      </c>
      <c r="Z22" s="1">
        <v>5</v>
      </c>
    </row>
    <row r="23" spans="1:26" x14ac:dyDescent="0.35">
      <c r="A23" s="1" t="s">
        <v>89</v>
      </c>
      <c r="B23" s="1" t="s">
        <v>90</v>
      </c>
      <c r="C23" s="1" t="s">
        <v>57</v>
      </c>
      <c r="D23" s="1" t="s">
        <v>58</v>
      </c>
      <c r="E23" s="1">
        <f>VLOOKUP($A23,'[1]EA U25 (2)'!$A:$F,3, FALSE)</f>
        <v>0</v>
      </c>
      <c r="F23" s="1">
        <f>VLOOKUP($A23,'[1]EA U25 (2)'!$A:$F,4, FALSE)</f>
        <v>0</v>
      </c>
      <c r="G23" s="1">
        <f>VLOOKUP($A23,'[1]EA U25 (2)'!$A:$F,5, FALSE)</f>
        <v>0</v>
      </c>
      <c r="H23" s="1">
        <f>VLOOKUP($A23,'[1]EA U25 (2)'!$A:$F,6, FALSE)</f>
        <v>0</v>
      </c>
      <c r="I23" s="1">
        <v>4</v>
      </c>
      <c r="J23" s="1">
        <v>5</v>
      </c>
      <c r="K23" s="1">
        <v>6</v>
      </c>
      <c r="L23" s="1">
        <v>6</v>
      </c>
      <c r="M23" s="1">
        <v>6</v>
      </c>
      <c r="N23" s="1">
        <v>5</v>
      </c>
      <c r="O23" s="1">
        <v>4</v>
      </c>
      <c r="P23" s="1">
        <v>1</v>
      </c>
      <c r="Q23" s="1">
        <v>0</v>
      </c>
      <c r="R23" s="1">
        <v>0</v>
      </c>
      <c r="S23" s="1">
        <v>0</v>
      </c>
      <c r="T23" s="1">
        <v>0</v>
      </c>
      <c r="U23" s="1">
        <v>0</v>
      </c>
      <c r="V23" s="1">
        <v>0</v>
      </c>
      <c r="W23" s="1">
        <v>0</v>
      </c>
      <c r="X23" s="1">
        <v>0</v>
      </c>
      <c r="Y23" s="1">
        <v>0</v>
      </c>
      <c r="Z23" s="1">
        <v>0</v>
      </c>
    </row>
    <row r="24" spans="1:26" x14ac:dyDescent="0.35">
      <c r="A24" s="1" t="s">
        <v>91</v>
      </c>
      <c r="B24" s="1" t="s">
        <v>92</v>
      </c>
      <c r="C24" s="1" t="s">
        <v>57</v>
      </c>
      <c r="D24" s="1" t="s">
        <v>58</v>
      </c>
      <c r="E24" s="1">
        <f>VLOOKUP($A24,'[1]EA U25 (2)'!$A:$F,3, FALSE)</f>
        <v>11</v>
      </c>
      <c r="F24" s="1">
        <f>VLOOKUP($A24,'[1]EA U25 (2)'!$A:$F,4, FALSE)</f>
        <v>12</v>
      </c>
      <c r="G24" s="1">
        <f>VLOOKUP($A24,'[1]EA U25 (2)'!$A:$F,5, FALSE)</f>
        <v>16</v>
      </c>
      <c r="H24" s="1">
        <f>VLOOKUP($A24,'[1]EA U25 (2)'!$A:$F,6, FALSE)</f>
        <v>14</v>
      </c>
      <c r="I24" s="1">
        <v>10</v>
      </c>
      <c r="J24" s="1">
        <v>10</v>
      </c>
      <c r="K24" s="1">
        <v>10</v>
      </c>
      <c r="L24" s="1">
        <v>11</v>
      </c>
      <c r="M24" s="1">
        <v>11</v>
      </c>
      <c r="N24" s="1">
        <v>8</v>
      </c>
      <c r="O24" s="1">
        <v>8</v>
      </c>
      <c r="P24" s="1">
        <v>7</v>
      </c>
      <c r="Q24" s="1">
        <v>6</v>
      </c>
      <c r="R24" s="1">
        <v>6</v>
      </c>
      <c r="S24" s="1">
        <v>4</v>
      </c>
      <c r="T24" s="1">
        <v>2</v>
      </c>
      <c r="U24" s="1">
        <v>2</v>
      </c>
      <c r="V24" s="1">
        <v>2</v>
      </c>
      <c r="W24" s="1">
        <v>2</v>
      </c>
      <c r="X24" s="1">
        <v>4</v>
      </c>
      <c r="Y24" s="1">
        <v>1</v>
      </c>
      <c r="Z24" s="1">
        <v>2</v>
      </c>
    </row>
    <row r="25" spans="1:26" x14ac:dyDescent="0.35">
      <c r="A25" s="1" t="s">
        <v>93</v>
      </c>
      <c r="B25" s="1" t="s">
        <v>94</v>
      </c>
      <c r="C25" s="1" t="s">
        <v>73</v>
      </c>
      <c r="D25" s="1" t="s">
        <v>74</v>
      </c>
      <c r="E25" s="1">
        <f>VLOOKUP($A25,'[1]EA U25 (2)'!$A:$F,3, FALSE)</f>
        <v>0</v>
      </c>
      <c r="F25" s="1">
        <f>VLOOKUP($A25,'[1]EA U25 (2)'!$A:$F,4, FALSE)</f>
        <v>0</v>
      </c>
      <c r="G25" s="1">
        <f>VLOOKUP($A25,'[1]EA U25 (2)'!$A:$F,5, FALSE)</f>
        <v>0</v>
      </c>
      <c r="H25" s="1">
        <f>VLOOKUP($A25,'[1]EA U25 (2)'!$A:$F,6, FALSE)</f>
        <v>2</v>
      </c>
      <c r="I25" s="1">
        <v>1</v>
      </c>
      <c r="J25" s="1">
        <v>4</v>
      </c>
      <c r="K25" s="1">
        <v>7</v>
      </c>
      <c r="L25" s="1">
        <v>4</v>
      </c>
      <c r="M25" s="1">
        <v>3</v>
      </c>
      <c r="N25" s="1">
        <v>7</v>
      </c>
      <c r="O25" s="1">
        <v>5</v>
      </c>
      <c r="P25" s="1">
        <v>6</v>
      </c>
      <c r="Q25" s="1">
        <v>3</v>
      </c>
      <c r="R25" s="1">
        <v>0</v>
      </c>
      <c r="S25" s="1">
        <v>1</v>
      </c>
      <c r="T25" s="1">
        <v>2</v>
      </c>
      <c r="U25" s="1">
        <v>0</v>
      </c>
      <c r="V25" s="1">
        <v>0</v>
      </c>
      <c r="W25" s="1">
        <v>0</v>
      </c>
      <c r="X25" s="1">
        <v>0</v>
      </c>
      <c r="Y25" s="1">
        <v>0</v>
      </c>
      <c r="Z25" s="1">
        <v>1</v>
      </c>
    </row>
    <row r="26" spans="1:26" x14ac:dyDescent="0.35">
      <c r="A26" s="1" t="s">
        <v>95</v>
      </c>
      <c r="B26" s="1" t="s">
        <v>96</v>
      </c>
      <c r="C26" s="1" t="s">
        <v>65</v>
      </c>
      <c r="D26" s="1" t="s">
        <v>66</v>
      </c>
      <c r="E26" s="1">
        <f>VLOOKUP($A26,'[1]EA U25 (2)'!$A:$F,3, FALSE)</f>
        <v>3</v>
      </c>
      <c r="F26" s="1">
        <f>VLOOKUP($A26,'[1]EA U25 (2)'!$A:$F,4, FALSE)</f>
        <v>4</v>
      </c>
      <c r="G26" s="1">
        <f>VLOOKUP($A26,'[1]EA U25 (2)'!$A:$F,5, FALSE)</f>
        <v>2</v>
      </c>
      <c r="H26" s="1">
        <f>VLOOKUP($A26,'[1]EA U25 (2)'!$A:$F,6, FALSE)</f>
        <v>0</v>
      </c>
      <c r="I26" s="1">
        <v>0</v>
      </c>
      <c r="J26" s="1">
        <v>0</v>
      </c>
      <c r="K26" s="1">
        <v>0</v>
      </c>
      <c r="L26" s="1">
        <v>1</v>
      </c>
      <c r="M26" s="1">
        <v>0</v>
      </c>
      <c r="N26" s="1">
        <v>0</v>
      </c>
      <c r="O26" s="1">
        <v>0</v>
      </c>
      <c r="P26" s="1">
        <v>0</v>
      </c>
      <c r="Q26" s="1">
        <v>0</v>
      </c>
      <c r="R26" s="1">
        <v>0</v>
      </c>
      <c r="S26" s="1">
        <v>0</v>
      </c>
      <c r="T26" s="1">
        <v>0</v>
      </c>
      <c r="U26" s="1">
        <v>0</v>
      </c>
      <c r="V26" s="1">
        <v>0</v>
      </c>
      <c r="W26" s="1">
        <v>0</v>
      </c>
      <c r="X26" s="1">
        <v>0</v>
      </c>
      <c r="Y26" s="1">
        <v>0</v>
      </c>
      <c r="Z26" s="1">
        <v>0</v>
      </c>
    </row>
    <row r="27" spans="1:26" x14ac:dyDescent="0.35">
      <c r="A27" s="1" t="s">
        <v>97</v>
      </c>
      <c r="B27" s="1" t="s">
        <v>98</v>
      </c>
      <c r="C27" s="1" t="s">
        <v>61</v>
      </c>
      <c r="D27" s="1" t="s">
        <v>62</v>
      </c>
      <c r="E27" s="1">
        <f>VLOOKUP($A27,'[1]EA U25 (2)'!$A:$F,3, FALSE)</f>
        <v>2</v>
      </c>
      <c r="F27" s="1">
        <f>VLOOKUP($A27,'[1]EA U25 (2)'!$A:$F,4, FALSE)</f>
        <v>1</v>
      </c>
      <c r="G27" s="1">
        <f>VLOOKUP($A27,'[1]EA U25 (2)'!$A:$F,5, FALSE)</f>
        <v>0</v>
      </c>
      <c r="H27" s="1">
        <f>VLOOKUP($A27,'[1]EA U25 (2)'!$A:$F,6, FALSE)</f>
        <v>0</v>
      </c>
      <c r="I27" s="1">
        <v>0</v>
      </c>
      <c r="J27" s="1">
        <v>0</v>
      </c>
      <c r="K27" s="1">
        <v>0</v>
      </c>
      <c r="L27" s="1">
        <v>0</v>
      </c>
      <c r="M27" s="1">
        <v>2</v>
      </c>
      <c r="N27" s="1">
        <v>3</v>
      </c>
      <c r="O27" s="1">
        <v>4</v>
      </c>
      <c r="P27" s="1">
        <v>1</v>
      </c>
      <c r="Q27" s="1">
        <v>0</v>
      </c>
      <c r="R27" s="1">
        <v>0</v>
      </c>
      <c r="S27" s="1">
        <v>0</v>
      </c>
      <c r="T27" s="1">
        <v>0</v>
      </c>
      <c r="U27" s="1">
        <v>0</v>
      </c>
      <c r="V27" s="1">
        <v>0</v>
      </c>
      <c r="W27" s="1">
        <v>0</v>
      </c>
      <c r="X27" s="1">
        <v>2</v>
      </c>
      <c r="Y27" s="1">
        <v>3</v>
      </c>
      <c r="Z27" s="1">
        <v>4</v>
      </c>
    </row>
    <row r="28" spans="1:26" x14ac:dyDescent="0.35">
      <c r="A28" s="1" t="s">
        <v>99</v>
      </c>
      <c r="B28" s="1" t="s">
        <v>100</v>
      </c>
      <c r="C28" s="1" t="s">
        <v>67</v>
      </c>
      <c r="D28" s="1" t="s">
        <v>68</v>
      </c>
      <c r="E28" s="1">
        <f>VLOOKUP($A28,'[1]EA U25 (2)'!$A:$F,3, FALSE)</f>
        <v>2</v>
      </c>
      <c r="F28" s="1">
        <f>VLOOKUP($A28,'[1]EA U25 (2)'!$A:$F,4, FALSE)</f>
        <v>3</v>
      </c>
      <c r="G28" s="1">
        <f>VLOOKUP($A28,'[1]EA U25 (2)'!$A:$F,5, FALSE)</f>
        <v>2</v>
      </c>
      <c r="H28" s="1">
        <f>VLOOKUP($A28,'[1]EA U25 (2)'!$A:$F,6, FALSE)</f>
        <v>0</v>
      </c>
      <c r="I28" s="1">
        <v>0</v>
      </c>
      <c r="J28" s="1">
        <v>0</v>
      </c>
      <c r="K28" s="1">
        <v>3</v>
      </c>
      <c r="L28" s="1">
        <v>1</v>
      </c>
      <c r="M28" s="1">
        <v>9</v>
      </c>
      <c r="N28" s="1">
        <v>2</v>
      </c>
      <c r="O28" s="1">
        <v>2</v>
      </c>
      <c r="P28" s="1">
        <v>1</v>
      </c>
      <c r="Q28" s="1">
        <v>1</v>
      </c>
      <c r="R28" s="1">
        <v>2</v>
      </c>
      <c r="S28" s="1">
        <v>0</v>
      </c>
      <c r="T28" s="1">
        <v>0</v>
      </c>
      <c r="U28" s="1">
        <v>1</v>
      </c>
      <c r="V28" s="1">
        <v>1</v>
      </c>
      <c r="W28" s="1">
        <v>0</v>
      </c>
      <c r="X28" s="1">
        <v>0</v>
      </c>
      <c r="Y28" s="1">
        <v>0</v>
      </c>
      <c r="Z28" s="1">
        <v>0</v>
      </c>
    </row>
    <row r="29" spans="1:26" x14ac:dyDescent="0.35">
      <c r="A29" s="1" t="s">
        <v>101</v>
      </c>
      <c r="B29" s="1" t="s">
        <v>102</v>
      </c>
      <c r="C29" s="1" t="s">
        <v>59</v>
      </c>
      <c r="D29" s="1" t="s">
        <v>60</v>
      </c>
      <c r="E29" s="1">
        <f>VLOOKUP($A29,'[1]EA U25 (2)'!$A:$F,3, FALSE)</f>
        <v>0</v>
      </c>
      <c r="F29" s="1">
        <f>VLOOKUP($A29,'[1]EA U25 (2)'!$A:$F,4, FALSE)</f>
        <v>0</v>
      </c>
      <c r="G29" s="1">
        <f>VLOOKUP($A29,'[1]EA U25 (2)'!$A:$F,5, FALSE)</f>
        <v>0</v>
      </c>
      <c r="H29" s="1">
        <f>VLOOKUP($A29,'[1]EA U25 (2)'!$A:$F,6, FALSE)</f>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row>
    <row r="30" spans="1:26" x14ac:dyDescent="0.35">
      <c r="A30" s="1" t="s">
        <v>103</v>
      </c>
      <c r="B30" s="1" t="s">
        <v>104</v>
      </c>
      <c r="C30" s="1" t="s">
        <v>69</v>
      </c>
      <c r="D30" s="1" t="s">
        <v>70</v>
      </c>
      <c r="E30" s="1">
        <f>VLOOKUP($A30,'[1]EA U25 (2)'!$A:$F,3, FALSE)</f>
        <v>0</v>
      </c>
      <c r="F30" s="1">
        <f>VLOOKUP($A30,'[1]EA U25 (2)'!$A:$F,4, FALSE)</f>
        <v>0</v>
      </c>
      <c r="G30" s="1">
        <f>VLOOKUP($A30,'[1]EA U25 (2)'!$A:$F,5, FALSE)</f>
        <v>0</v>
      </c>
      <c r="H30" s="1">
        <f>VLOOKUP($A30,'[1]EA U25 (2)'!$A:$F,6, FALSE)</f>
        <v>0</v>
      </c>
      <c r="I30" s="1">
        <v>0</v>
      </c>
      <c r="J30" s="1">
        <v>0</v>
      </c>
      <c r="K30" s="1">
        <v>1</v>
      </c>
      <c r="L30" s="1">
        <v>0</v>
      </c>
      <c r="M30" s="1">
        <v>0</v>
      </c>
      <c r="N30" s="1">
        <v>0</v>
      </c>
      <c r="O30" s="1">
        <v>1</v>
      </c>
      <c r="P30" s="1">
        <v>0</v>
      </c>
      <c r="Q30" s="1">
        <v>0</v>
      </c>
      <c r="R30" s="1">
        <v>0</v>
      </c>
      <c r="S30" s="1">
        <v>0</v>
      </c>
      <c r="T30" s="1">
        <v>0</v>
      </c>
      <c r="U30" s="1">
        <v>0</v>
      </c>
      <c r="V30" s="1">
        <v>0</v>
      </c>
      <c r="W30" s="1">
        <v>0</v>
      </c>
      <c r="X30" s="1">
        <v>0</v>
      </c>
      <c r="Y30" s="1">
        <v>0</v>
      </c>
      <c r="Z30" s="1">
        <v>0</v>
      </c>
    </row>
    <row r="31" spans="1:26" x14ac:dyDescent="0.35">
      <c r="A31" s="1" t="s">
        <v>105</v>
      </c>
      <c r="B31" s="1" t="s">
        <v>106</v>
      </c>
      <c r="C31" s="1" t="s">
        <v>61</v>
      </c>
      <c r="D31" s="1" t="s">
        <v>62</v>
      </c>
      <c r="E31" s="1">
        <f>VLOOKUP($A31,'[1]EA U25 (2)'!$A:$F,3, FALSE)</f>
        <v>0</v>
      </c>
      <c r="F31" s="1">
        <f>VLOOKUP($A31,'[1]EA U25 (2)'!$A:$F,4, FALSE)</f>
        <v>0</v>
      </c>
      <c r="G31" s="1">
        <f>VLOOKUP($A31,'[1]EA U25 (2)'!$A:$F,5, FALSE)</f>
        <v>1</v>
      </c>
      <c r="H31" s="1">
        <f>VLOOKUP($A31,'[1]EA U25 (2)'!$A:$F,6, FALSE)</f>
        <v>1</v>
      </c>
      <c r="I31" s="1">
        <v>0</v>
      </c>
      <c r="J31" s="1">
        <v>1</v>
      </c>
      <c r="K31" s="1">
        <v>2</v>
      </c>
      <c r="L31" s="1">
        <v>2</v>
      </c>
      <c r="M31" s="1">
        <v>1</v>
      </c>
      <c r="N31" s="1">
        <v>2</v>
      </c>
      <c r="O31" s="1">
        <v>2</v>
      </c>
      <c r="P31" s="1">
        <v>5</v>
      </c>
      <c r="Q31" s="1">
        <v>6</v>
      </c>
      <c r="R31" s="1">
        <v>7</v>
      </c>
      <c r="S31" s="1">
        <v>1</v>
      </c>
      <c r="T31" s="1">
        <v>0</v>
      </c>
      <c r="U31" s="1">
        <v>1</v>
      </c>
      <c r="V31" s="1">
        <v>3</v>
      </c>
      <c r="W31" s="1">
        <v>3</v>
      </c>
      <c r="X31" s="1">
        <v>3</v>
      </c>
      <c r="Y31" s="1">
        <v>5</v>
      </c>
      <c r="Z31" s="1">
        <v>2</v>
      </c>
    </row>
    <row r="32" spans="1:26" x14ac:dyDescent="0.35">
      <c r="A32" s="1" t="s">
        <v>107</v>
      </c>
      <c r="B32" s="1" t="s">
        <v>108</v>
      </c>
      <c r="C32" s="1" t="s">
        <v>57</v>
      </c>
      <c r="D32" s="1" t="s">
        <v>58</v>
      </c>
      <c r="E32" s="1">
        <f>VLOOKUP($A32,'[1]EA U25 (2)'!$A:$F,3, FALSE)</f>
        <v>20</v>
      </c>
      <c r="F32" s="1">
        <f>VLOOKUP($A32,'[1]EA U25 (2)'!$A:$F,4, FALSE)</f>
        <v>1</v>
      </c>
      <c r="G32" s="1">
        <f>VLOOKUP($A32,'[1]EA U25 (2)'!$A:$F,5, FALSE)</f>
        <v>4</v>
      </c>
      <c r="H32" s="1">
        <f>VLOOKUP($A32,'[1]EA U25 (2)'!$A:$F,6, FALSE)</f>
        <v>4</v>
      </c>
      <c r="I32" s="1">
        <v>2</v>
      </c>
      <c r="J32" s="1">
        <v>2</v>
      </c>
      <c r="K32" s="1">
        <v>3</v>
      </c>
      <c r="L32" s="1">
        <v>2</v>
      </c>
      <c r="M32" s="1">
        <v>3</v>
      </c>
      <c r="N32" s="1">
        <v>3</v>
      </c>
      <c r="O32" s="1">
        <v>3</v>
      </c>
      <c r="P32" s="1">
        <v>7</v>
      </c>
      <c r="Q32" s="1">
        <v>3</v>
      </c>
      <c r="R32" s="1">
        <v>0</v>
      </c>
      <c r="S32" s="1">
        <v>6</v>
      </c>
      <c r="T32" s="1">
        <v>6</v>
      </c>
      <c r="U32" s="1">
        <v>6</v>
      </c>
      <c r="V32" s="1">
        <v>2</v>
      </c>
      <c r="W32" s="1">
        <v>2</v>
      </c>
      <c r="X32" s="1">
        <v>2</v>
      </c>
      <c r="Y32" s="1">
        <v>0</v>
      </c>
      <c r="Z32" s="1">
        <v>0</v>
      </c>
    </row>
    <row r="33" spans="1:26" x14ac:dyDescent="0.35">
      <c r="A33" s="1" t="s">
        <v>109</v>
      </c>
      <c r="B33" s="1" t="s">
        <v>110</v>
      </c>
      <c r="C33" s="1" t="s">
        <v>71</v>
      </c>
      <c r="D33" s="1" t="s">
        <v>72</v>
      </c>
      <c r="E33" s="1">
        <f>VLOOKUP($A33,'[1]EA U25 (2)'!$A:$F,3, FALSE)</f>
        <v>4</v>
      </c>
      <c r="F33" s="1">
        <f>VLOOKUP($A33,'[1]EA U25 (2)'!$A:$F,4, FALSE)</f>
        <v>5</v>
      </c>
      <c r="G33" s="1">
        <f>VLOOKUP($A33,'[1]EA U25 (2)'!$A:$F,5, FALSE)</f>
        <v>4</v>
      </c>
      <c r="H33" s="1">
        <f>VLOOKUP($A33,'[1]EA U25 (2)'!$A:$F,6, FALSE)</f>
        <v>6</v>
      </c>
      <c r="I33" s="1">
        <v>8</v>
      </c>
      <c r="J33" s="1">
        <v>8</v>
      </c>
      <c r="K33" s="1">
        <v>8</v>
      </c>
      <c r="L33" s="1">
        <v>8</v>
      </c>
      <c r="M33" s="1">
        <v>9</v>
      </c>
      <c r="N33" s="1">
        <v>7</v>
      </c>
      <c r="O33" s="1">
        <v>7</v>
      </c>
      <c r="P33" s="1">
        <v>7</v>
      </c>
      <c r="Q33" s="1">
        <v>7</v>
      </c>
      <c r="R33" s="1">
        <v>7</v>
      </c>
      <c r="S33" s="1">
        <v>0</v>
      </c>
      <c r="T33" s="1">
        <v>0</v>
      </c>
      <c r="U33" s="1">
        <v>0</v>
      </c>
      <c r="V33" s="1">
        <v>0</v>
      </c>
      <c r="W33" s="1">
        <v>0</v>
      </c>
      <c r="X33" s="1">
        <v>0</v>
      </c>
      <c r="Y33" s="1">
        <v>0</v>
      </c>
      <c r="Z33" s="1">
        <v>0</v>
      </c>
    </row>
    <row r="34" spans="1:26" x14ac:dyDescent="0.35">
      <c r="A34" s="1" t="s">
        <v>111</v>
      </c>
      <c r="B34" s="1" t="s">
        <v>112</v>
      </c>
      <c r="C34" s="1" t="s">
        <v>59</v>
      </c>
      <c r="D34" s="1" t="s">
        <v>60</v>
      </c>
      <c r="E34" s="1">
        <f>VLOOKUP($A34,'[1]EA U25 (2)'!$A:$F,3, FALSE)</f>
        <v>0</v>
      </c>
      <c r="F34" s="1">
        <f>VLOOKUP($A34,'[1]EA U25 (2)'!$A:$F,4, FALSE)</f>
        <v>1</v>
      </c>
      <c r="G34" s="1">
        <f>VLOOKUP($A34,'[1]EA U25 (2)'!$A:$F,5, FALSE)</f>
        <v>1</v>
      </c>
      <c r="H34" s="1">
        <f>VLOOKUP($A34,'[1]EA U25 (2)'!$A:$F,6, FALSE)</f>
        <v>0</v>
      </c>
      <c r="I34" s="1">
        <v>0</v>
      </c>
      <c r="J34" s="1">
        <v>0</v>
      </c>
      <c r="K34" s="1">
        <v>0</v>
      </c>
      <c r="L34" s="1">
        <v>1</v>
      </c>
      <c r="M34" s="1">
        <v>1</v>
      </c>
      <c r="N34" s="1">
        <v>0</v>
      </c>
      <c r="O34" s="1">
        <v>1</v>
      </c>
      <c r="P34" s="1">
        <v>1</v>
      </c>
      <c r="Q34" s="1">
        <v>0</v>
      </c>
      <c r="R34" s="1">
        <v>0</v>
      </c>
      <c r="S34" s="1">
        <v>0</v>
      </c>
      <c r="T34" s="1">
        <v>0</v>
      </c>
      <c r="U34" s="1">
        <v>0</v>
      </c>
      <c r="V34" s="1">
        <v>0</v>
      </c>
      <c r="W34" s="1">
        <v>0</v>
      </c>
      <c r="X34" s="1">
        <v>1</v>
      </c>
      <c r="Y34" s="1">
        <v>0</v>
      </c>
      <c r="Z34" s="1">
        <v>0</v>
      </c>
    </row>
    <row r="35" spans="1:26" x14ac:dyDescent="0.35">
      <c r="A35" s="1" t="s">
        <v>113</v>
      </c>
      <c r="B35" s="1" t="s">
        <v>114</v>
      </c>
      <c r="C35" s="1" t="s">
        <v>65</v>
      </c>
      <c r="D35" s="1" t="s">
        <v>66</v>
      </c>
      <c r="E35" s="1">
        <f>VLOOKUP($A35,'[1]EA U25 (2)'!$A:$F,3, FALSE)</f>
        <v>2</v>
      </c>
      <c r="F35" s="1">
        <f>VLOOKUP($A35,'[1]EA U25 (2)'!$A:$F,4, FALSE)</f>
        <v>1</v>
      </c>
      <c r="G35" s="1">
        <f>VLOOKUP($A35,'[1]EA U25 (2)'!$A:$F,5, FALSE)</f>
        <v>1</v>
      </c>
      <c r="H35" s="1">
        <f>VLOOKUP($A35,'[1]EA U25 (2)'!$A:$F,6, FALSE)</f>
        <v>1</v>
      </c>
      <c r="I35" s="1">
        <v>0</v>
      </c>
      <c r="J35" s="1">
        <v>0</v>
      </c>
      <c r="K35" s="1">
        <v>3</v>
      </c>
      <c r="L35" s="1">
        <v>3</v>
      </c>
      <c r="M35" s="1">
        <v>3</v>
      </c>
      <c r="N35" s="1">
        <v>1</v>
      </c>
      <c r="O35" s="1">
        <v>0</v>
      </c>
      <c r="P35" s="1">
        <v>0</v>
      </c>
      <c r="Q35" s="1">
        <v>0</v>
      </c>
      <c r="R35" s="1">
        <v>0</v>
      </c>
      <c r="S35" s="1">
        <v>0</v>
      </c>
      <c r="T35" s="1">
        <v>0</v>
      </c>
      <c r="U35" s="1">
        <v>0</v>
      </c>
      <c r="V35" s="1">
        <v>0</v>
      </c>
      <c r="W35" s="1">
        <v>0</v>
      </c>
      <c r="X35" s="1">
        <v>0</v>
      </c>
      <c r="Y35" s="1">
        <v>0</v>
      </c>
      <c r="Z35" s="1">
        <v>0</v>
      </c>
    </row>
    <row r="36" spans="1:26" x14ac:dyDescent="0.35">
      <c r="A36" s="1" t="s">
        <v>115</v>
      </c>
      <c r="B36" s="1" t="s">
        <v>116</v>
      </c>
      <c r="C36" s="1" t="s">
        <v>65</v>
      </c>
      <c r="D36" s="1" t="s">
        <v>66</v>
      </c>
      <c r="E36" s="1">
        <f>VLOOKUP($A36,'[1]EA U25 (2)'!$A:$F,3, FALSE)</f>
        <v>29</v>
      </c>
      <c r="F36" s="1">
        <f>VLOOKUP($A36,'[1]EA U25 (2)'!$A:$F,4, FALSE)</f>
        <v>27</v>
      </c>
      <c r="G36" s="1">
        <f>VLOOKUP($A36,'[1]EA U25 (2)'!$A:$F,5, FALSE)</f>
        <v>26</v>
      </c>
      <c r="H36" s="1">
        <f>VLOOKUP($A36,'[1]EA U25 (2)'!$A:$F,6, FALSE)</f>
        <v>21</v>
      </c>
      <c r="I36" s="1">
        <v>26</v>
      </c>
      <c r="J36" s="1">
        <v>25</v>
      </c>
      <c r="K36" s="1">
        <v>21</v>
      </c>
      <c r="L36" s="1">
        <v>26</v>
      </c>
      <c r="M36" s="1">
        <v>22</v>
      </c>
      <c r="N36" s="1">
        <v>14</v>
      </c>
      <c r="O36" s="1">
        <v>11</v>
      </c>
      <c r="P36" s="1">
        <v>9</v>
      </c>
      <c r="Q36" s="1">
        <v>0</v>
      </c>
      <c r="R36" s="1">
        <v>0</v>
      </c>
      <c r="S36" s="1">
        <v>8</v>
      </c>
      <c r="T36" s="1">
        <v>7</v>
      </c>
      <c r="U36" s="1">
        <v>10</v>
      </c>
      <c r="V36" s="1">
        <v>11</v>
      </c>
      <c r="W36" s="1">
        <v>12</v>
      </c>
      <c r="X36" s="1">
        <v>13</v>
      </c>
      <c r="Y36" s="1">
        <v>8</v>
      </c>
      <c r="Z36" s="1">
        <v>13</v>
      </c>
    </row>
    <row r="37" spans="1:26" x14ac:dyDescent="0.35">
      <c r="A37" s="1" t="s">
        <v>117</v>
      </c>
      <c r="B37" s="1" t="s">
        <v>118</v>
      </c>
      <c r="C37" s="1" t="s">
        <v>59</v>
      </c>
      <c r="D37" s="1" t="s">
        <v>60</v>
      </c>
      <c r="E37" s="1">
        <f>VLOOKUP($A37,'[1]EA U25 (2)'!$A:$F,3, FALSE)</f>
        <v>0</v>
      </c>
      <c r="F37" s="1">
        <f>VLOOKUP($A37,'[1]EA U25 (2)'!$A:$F,4, FALSE)</f>
        <v>0</v>
      </c>
      <c r="G37" s="1">
        <f>VLOOKUP($A37,'[1]EA U25 (2)'!$A:$F,5, FALSE)</f>
        <v>0</v>
      </c>
      <c r="H37" s="1">
        <f>VLOOKUP($A37,'[1]EA U25 (2)'!$A:$F,6, FALSE)</f>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row>
    <row r="38" spans="1:26" x14ac:dyDescent="0.35">
      <c r="A38" s="1" t="s">
        <v>119</v>
      </c>
      <c r="B38" s="1" t="s">
        <v>120</v>
      </c>
      <c r="C38" s="1" t="s">
        <v>65</v>
      </c>
      <c r="D38" s="1" t="s">
        <v>66</v>
      </c>
      <c r="E38" s="1">
        <f>VLOOKUP($A38,'[1]EA U25 (2)'!$A:$F,3, FALSE)</f>
        <v>10</v>
      </c>
      <c r="F38" s="1">
        <f>VLOOKUP($A38,'[1]EA U25 (2)'!$A:$F,4, FALSE)</f>
        <v>13</v>
      </c>
      <c r="G38" s="1">
        <f>VLOOKUP($A38,'[1]EA U25 (2)'!$A:$F,5, FALSE)</f>
        <v>13</v>
      </c>
      <c r="H38" s="1">
        <f>VLOOKUP($A38,'[1]EA U25 (2)'!$A:$F,6, FALSE)</f>
        <v>13</v>
      </c>
      <c r="I38" s="1">
        <v>3</v>
      </c>
      <c r="J38" s="1">
        <v>5</v>
      </c>
      <c r="K38" s="1">
        <v>11</v>
      </c>
      <c r="L38" s="1">
        <v>7</v>
      </c>
      <c r="M38" s="1">
        <v>8</v>
      </c>
      <c r="N38" s="1">
        <v>5</v>
      </c>
      <c r="O38" s="1">
        <v>0</v>
      </c>
      <c r="P38" s="1">
        <v>5</v>
      </c>
      <c r="Q38" s="1">
        <v>0</v>
      </c>
      <c r="R38" s="1">
        <v>1</v>
      </c>
      <c r="S38" s="1">
        <v>0</v>
      </c>
      <c r="T38" s="1">
        <v>1</v>
      </c>
      <c r="U38" s="1">
        <v>0</v>
      </c>
      <c r="V38" s="1">
        <v>0</v>
      </c>
      <c r="W38" s="1">
        <v>0</v>
      </c>
      <c r="X38" s="1">
        <v>1</v>
      </c>
      <c r="Y38" s="1">
        <v>0</v>
      </c>
      <c r="Z38" s="1">
        <v>1</v>
      </c>
    </row>
    <row r="39" spans="1:26" x14ac:dyDescent="0.35">
      <c r="A39" s="1" t="s">
        <v>121</v>
      </c>
      <c r="B39" s="1" t="s">
        <v>122</v>
      </c>
      <c r="C39" s="1" t="s">
        <v>59</v>
      </c>
      <c r="D39" s="1" t="s">
        <v>60</v>
      </c>
      <c r="E39" s="1">
        <f>VLOOKUP($A39,'[1]EA U25 (2)'!$A:$F,3, FALSE)</f>
        <v>2</v>
      </c>
      <c r="F39" s="1">
        <f>VLOOKUP($A39,'[1]EA U25 (2)'!$A:$F,4, FALSE)</f>
        <v>0</v>
      </c>
      <c r="G39" s="1">
        <f>VLOOKUP($A39,'[1]EA U25 (2)'!$A:$F,5, FALSE)</f>
        <v>0</v>
      </c>
      <c r="H39" s="1">
        <f>VLOOKUP($A39,'[1]EA U25 (2)'!$A:$F,6, FALSE)</f>
        <v>0</v>
      </c>
      <c r="I39" s="1">
        <v>0</v>
      </c>
      <c r="J39" s="1">
        <v>0</v>
      </c>
      <c r="K39" s="1">
        <v>0</v>
      </c>
      <c r="L39" s="1">
        <v>0</v>
      </c>
      <c r="M39" s="1">
        <v>1</v>
      </c>
      <c r="N39" s="1">
        <v>1</v>
      </c>
      <c r="O39" s="1">
        <v>0</v>
      </c>
      <c r="P39" s="1">
        <v>0</v>
      </c>
      <c r="Q39" s="1">
        <v>0</v>
      </c>
      <c r="R39" s="1">
        <v>0</v>
      </c>
      <c r="S39" s="1">
        <v>0</v>
      </c>
      <c r="T39" s="1">
        <v>0</v>
      </c>
      <c r="U39" s="1">
        <v>0</v>
      </c>
      <c r="V39" s="1">
        <v>0</v>
      </c>
      <c r="W39" s="1">
        <v>0</v>
      </c>
      <c r="X39" s="1">
        <v>0</v>
      </c>
      <c r="Y39" s="1">
        <v>1</v>
      </c>
      <c r="Z39" s="1">
        <v>1</v>
      </c>
    </row>
    <row r="40" spans="1:26" x14ac:dyDescent="0.35">
      <c r="A40" s="1" t="s">
        <v>123</v>
      </c>
      <c r="B40" s="1" t="s">
        <v>124</v>
      </c>
      <c r="C40" s="1" t="s">
        <v>69</v>
      </c>
      <c r="D40" s="1" t="s">
        <v>70</v>
      </c>
      <c r="E40" s="1">
        <f>VLOOKUP($A40,'[1]EA U25 (2)'!$A:$F,3, FALSE)</f>
        <v>6</v>
      </c>
      <c r="F40" s="1">
        <f>VLOOKUP($A40,'[1]EA U25 (2)'!$A:$F,4, FALSE)</f>
        <v>5</v>
      </c>
      <c r="G40" s="1">
        <f>VLOOKUP($A40,'[1]EA U25 (2)'!$A:$F,5, FALSE)</f>
        <v>5</v>
      </c>
      <c r="H40" s="1">
        <f>VLOOKUP($A40,'[1]EA U25 (2)'!$A:$F,6, FALSE)</f>
        <v>5</v>
      </c>
      <c r="I40" s="1">
        <v>8</v>
      </c>
      <c r="J40" s="1">
        <v>4</v>
      </c>
      <c r="K40" s="1">
        <v>11</v>
      </c>
      <c r="L40" s="1">
        <v>11</v>
      </c>
      <c r="M40" s="1">
        <v>12</v>
      </c>
      <c r="N40" s="1">
        <v>12</v>
      </c>
      <c r="O40" s="1">
        <v>13</v>
      </c>
      <c r="P40" s="1">
        <v>6</v>
      </c>
      <c r="Q40" s="1">
        <v>7</v>
      </c>
      <c r="R40" s="1">
        <v>9</v>
      </c>
      <c r="S40" s="1">
        <v>3</v>
      </c>
      <c r="T40" s="1">
        <v>3</v>
      </c>
      <c r="U40" s="1">
        <v>3</v>
      </c>
      <c r="V40" s="1">
        <v>4</v>
      </c>
      <c r="W40" s="1">
        <v>4</v>
      </c>
      <c r="X40" s="1">
        <v>3</v>
      </c>
      <c r="Y40" s="1">
        <v>0</v>
      </c>
      <c r="Z40" s="1">
        <v>1</v>
      </c>
    </row>
    <row r="41" spans="1:26" x14ac:dyDescent="0.35">
      <c r="A41" s="1" t="s">
        <v>125</v>
      </c>
      <c r="B41" s="1" t="s">
        <v>126</v>
      </c>
      <c r="C41" s="1" t="s">
        <v>67</v>
      </c>
      <c r="D41" s="1" t="s">
        <v>68</v>
      </c>
      <c r="E41" s="1">
        <f>VLOOKUP($A41,'[1]EA U25 (2)'!$A:$F,3, FALSE)</f>
        <v>0</v>
      </c>
      <c r="F41" s="1">
        <f>VLOOKUP($A41,'[1]EA U25 (2)'!$A:$F,4, FALSE)</f>
        <v>0</v>
      </c>
      <c r="G41" s="1">
        <f>VLOOKUP($A41,'[1]EA U25 (2)'!$A:$F,5, FALSE)</f>
        <v>0</v>
      </c>
      <c r="H41" s="1">
        <f>VLOOKUP($A41,'[1]EA U25 (2)'!$A:$F,6, FALSE)</f>
        <v>0</v>
      </c>
      <c r="I41" s="1">
        <v>0</v>
      </c>
      <c r="J41" s="1">
        <v>0</v>
      </c>
      <c r="K41" s="1">
        <v>0</v>
      </c>
      <c r="L41" s="1">
        <v>0</v>
      </c>
      <c r="M41" s="1">
        <v>0</v>
      </c>
      <c r="N41" s="1">
        <v>0</v>
      </c>
      <c r="O41" s="1">
        <v>1</v>
      </c>
      <c r="P41" s="1">
        <v>2</v>
      </c>
      <c r="Q41" s="1">
        <v>2</v>
      </c>
      <c r="R41" s="1">
        <v>2</v>
      </c>
      <c r="S41" s="1">
        <v>1</v>
      </c>
      <c r="T41" s="1">
        <v>1</v>
      </c>
      <c r="U41" s="1">
        <v>1</v>
      </c>
      <c r="V41" s="1">
        <v>2</v>
      </c>
      <c r="W41" s="1">
        <v>2</v>
      </c>
      <c r="X41" s="1">
        <v>1</v>
      </c>
      <c r="Y41" s="1">
        <v>1</v>
      </c>
      <c r="Z41" s="1">
        <v>1</v>
      </c>
    </row>
    <row r="42" spans="1:26" x14ac:dyDescent="0.35">
      <c r="A42" s="1" t="s">
        <v>127</v>
      </c>
      <c r="B42" s="1" t="s">
        <v>128</v>
      </c>
      <c r="C42" s="1" t="s">
        <v>73</v>
      </c>
      <c r="D42" s="1" t="s">
        <v>74</v>
      </c>
      <c r="E42" s="1">
        <f>VLOOKUP($A42,'[1]EA U25 (2)'!$A:$F,3, FALSE)</f>
        <v>7</v>
      </c>
      <c r="F42" s="1">
        <f>VLOOKUP($A42,'[1]EA U25 (2)'!$A:$F,4, FALSE)</f>
        <v>4</v>
      </c>
      <c r="G42" s="1">
        <f>VLOOKUP($A42,'[1]EA U25 (2)'!$A:$F,5, FALSE)</f>
        <v>4</v>
      </c>
      <c r="H42" s="1">
        <f>VLOOKUP($A42,'[1]EA U25 (2)'!$A:$F,6, FALSE)</f>
        <v>3</v>
      </c>
      <c r="I42" s="1">
        <v>9</v>
      </c>
      <c r="J42" s="1">
        <v>7</v>
      </c>
      <c r="K42" s="1">
        <v>5</v>
      </c>
      <c r="L42" s="1">
        <v>5</v>
      </c>
      <c r="M42" s="1">
        <v>6</v>
      </c>
      <c r="N42" s="1">
        <v>5</v>
      </c>
      <c r="O42" s="1">
        <v>4</v>
      </c>
      <c r="P42" s="1">
        <v>5</v>
      </c>
      <c r="Q42" s="1">
        <v>4</v>
      </c>
      <c r="R42" s="1">
        <v>3</v>
      </c>
      <c r="S42" s="1">
        <v>3</v>
      </c>
      <c r="T42" s="1">
        <v>3</v>
      </c>
      <c r="U42" s="1">
        <v>0</v>
      </c>
      <c r="V42" s="1">
        <v>0</v>
      </c>
      <c r="W42" s="1">
        <v>0</v>
      </c>
      <c r="X42" s="1">
        <v>0</v>
      </c>
      <c r="Y42" s="1">
        <v>0</v>
      </c>
      <c r="Z42" s="1">
        <v>0</v>
      </c>
    </row>
    <row r="43" spans="1:26" x14ac:dyDescent="0.35">
      <c r="A43" s="1" t="s">
        <v>129</v>
      </c>
      <c r="B43" s="1" t="s">
        <v>130</v>
      </c>
      <c r="C43" s="1" t="s">
        <v>61</v>
      </c>
      <c r="D43" s="1" t="s">
        <v>62</v>
      </c>
      <c r="E43" s="1">
        <f>VLOOKUP($A43,'[1]EA U25 (2)'!$A:$F,3, FALSE)</f>
        <v>0</v>
      </c>
      <c r="F43" s="1">
        <f>VLOOKUP($A43,'[1]EA U25 (2)'!$A:$F,4, FALSE)</f>
        <v>2</v>
      </c>
      <c r="G43" s="1">
        <f>VLOOKUP($A43,'[1]EA U25 (2)'!$A:$F,5, FALSE)</f>
        <v>0</v>
      </c>
      <c r="H43" s="1">
        <f>VLOOKUP($A43,'[1]EA U25 (2)'!$A:$F,6, FALSE)</f>
        <v>0</v>
      </c>
      <c r="I43" s="1">
        <v>0</v>
      </c>
      <c r="J43" s="1">
        <v>1</v>
      </c>
      <c r="K43" s="1">
        <v>1</v>
      </c>
      <c r="L43" s="1">
        <v>2</v>
      </c>
      <c r="M43" s="1">
        <v>2</v>
      </c>
      <c r="N43" s="1">
        <v>0</v>
      </c>
      <c r="O43" s="1">
        <v>0</v>
      </c>
      <c r="P43" s="1">
        <v>0</v>
      </c>
      <c r="Q43" s="1">
        <v>0</v>
      </c>
      <c r="R43" s="1">
        <v>0</v>
      </c>
      <c r="S43" s="1">
        <v>0</v>
      </c>
      <c r="T43" s="1">
        <v>0</v>
      </c>
      <c r="U43" s="1">
        <v>0</v>
      </c>
      <c r="V43" s="1">
        <v>0</v>
      </c>
      <c r="W43" s="1">
        <v>0</v>
      </c>
      <c r="X43" s="1">
        <v>0</v>
      </c>
      <c r="Y43" s="1">
        <v>0</v>
      </c>
      <c r="Z43" s="1">
        <v>0</v>
      </c>
    </row>
    <row r="44" spans="1:26" x14ac:dyDescent="0.35">
      <c r="A44" s="1" t="s">
        <v>131</v>
      </c>
      <c r="B44" s="1" t="s">
        <v>132</v>
      </c>
      <c r="C44" s="1" t="s">
        <v>61</v>
      </c>
      <c r="D44" s="1" t="s">
        <v>62</v>
      </c>
      <c r="E44" s="1">
        <f>VLOOKUP($A44,'[1]EA U25 (2)'!$A:$F,3, FALSE)</f>
        <v>3</v>
      </c>
      <c r="F44" s="1">
        <f>VLOOKUP($A44,'[1]EA U25 (2)'!$A:$F,4, FALSE)</f>
        <v>7</v>
      </c>
      <c r="G44" s="1">
        <f>VLOOKUP($A44,'[1]EA U25 (2)'!$A:$F,5, FALSE)</f>
        <v>4</v>
      </c>
      <c r="H44" s="1">
        <f>VLOOKUP($A44,'[1]EA U25 (2)'!$A:$F,6, FALSE)</f>
        <v>4</v>
      </c>
      <c r="I44" s="1">
        <v>1</v>
      </c>
      <c r="J44" s="1">
        <v>0</v>
      </c>
      <c r="K44" s="1">
        <v>0</v>
      </c>
      <c r="L44" s="1">
        <v>1</v>
      </c>
      <c r="M44" s="1">
        <v>2</v>
      </c>
      <c r="N44" s="1">
        <v>2</v>
      </c>
      <c r="O44" s="1">
        <v>0</v>
      </c>
      <c r="P44" s="1">
        <v>0</v>
      </c>
      <c r="Q44" s="1">
        <v>2</v>
      </c>
      <c r="R44" s="1">
        <v>2</v>
      </c>
      <c r="S44" s="1">
        <v>2</v>
      </c>
      <c r="T44" s="1">
        <v>2</v>
      </c>
      <c r="U44" s="1">
        <v>2</v>
      </c>
      <c r="V44" s="1">
        <v>0</v>
      </c>
      <c r="W44" s="1">
        <v>0</v>
      </c>
      <c r="X44" s="1">
        <v>2</v>
      </c>
      <c r="Y44" s="1">
        <v>1</v>
      </c>
      <c r="Z44" s="1">
        <v>1</v>
      </c>
    </row>
    <row r="45" spans="1:26" x14ac:dyDescent="0.35">
      <c r="A45" s="1" t="s">
        <v>133</v>
      </c>
      <c r="B45" s="1" t="s">
        <v>134</v>
      </c>
      <c r="C45" s="1" t="s">
        <v>57</v>
      </c>
      <c r="D45" s="1" t="s">
        <v>58</v>
      </c>
      <c r="E45" s="1">
        <f>VLOOKUP($A45,'[1]EA U25 (2)'!$A:$F,3, FALSE)</f>
        <v>29</v>
      </c>
      <c r="F45" s="1">
        <f>VLOOKUP($A45,'[1]EA U25 (2)'!$A:$F,4, FALSE)</f>
        <v>23</v>
      </c>
      <c r="G45" s="1">
        <f>VLOOKUP($A45,'[1]EA U25 (2)'!$A:$F,5, FALSE)</f>
        <v>21</v>
      </c>
      <c r="H45" s="1">
        <f>VLOOKUP($A45,'[1]EA U25 (2)'!$A:$F,6, FALSE)</f>
        <v>19</v>
      </c>
      <c r="I45" s="1">
        <v>6</v>
      </c>
      <c r="J45" s="1">
        <v>4</v>
      </c>
      <c r="K45" s="1">
        <v>3</v>
      </c>
      <c r="L45" s="1">
        <v>2</v>
      </c>
      <c r="M45" s="1">
        <v>2</v>
      </c>
      <c r="N45" s="1">
        <v>0</v>
      </c>
      <c r="O45" s="1">
        <v>0</v>
      </c>
      <c r="P45" s="1">
        <v>0</v>
      </c>
      <c r="Q45" s="1">
        <v>0</v>
      </c>
      <c r="R45" s="1">
        <v>0</v>
      </c>
      <c r="S45" s="1">
        <v>0</v>
      </c>
      <c r="T45" s="1">
        <v>0</v>
      </c>
      <c r="U45" s="1">
        <v>0</v>
      </c>
      <c r="V45" s="1">
        <v>1</v>
      </c>
      <c r="W45" s="1">
        <v>0</v>
      </c>
      <c r="X45" s="1">
        <v>0</v>
      </c>
      <c r="Y45" s="1">
        <v>0</v>
      </c>
      <c r="Z45" s="1">
        <v>0</v>
      </c>
    </row>
    <row r="46" spans="1:26" x14ac:dyDescent="0.35">
      <c r="A46" s="1" t="s">
        <v>135</v>
      </c>
      <c r="B46" s="1" t="s">
        <v>136</v>
      </c>
      <c r="C46" s="1" t="s">
        <v>61</v>
      </c>
      <c r="D46" s="1" t="s">
        <v>62</v>
      </c>
      <c r="E46" s="1">
        <f>VLOOKUP($A46,'[1]EA U25 (2)'!$A:$F,3, FALSE)</f>
        <v>0</v>
      </c>
      <c r="F46" s="1">
        <f>VLOOKUP($A46,'[1]EA U25 (2)'!$A:$F,4, FALSE)</f>
        <v>0</v>
      </c>
      <c r="G46" s="1">
        <f>VLOOKUP($A46,'[1]EA U25 (2)'!$A:$F,5, FALSE)</f>
        <v>0</v>
      </c>
      <c r="H46" s="1">
        <f>VLOOKUP($A46,'[1]EA U25 (2)'!$A:$F,6, FALSE)</f>
        <v>0</v>
      </c>
      <c r="I46" s="1">
        <v>0</v>
      </c>
      <c r="J46" s="1">
        <v>0</v>
      </c>
      <c r="K46" s="1">
        <v>1</v>
      </c>
      <c r="L46" s="1">
        <v>0</v>
      </c>
      <c r="M46" s="1">
        <v>0</v>
      </c>
      <c r="N46" s="1">
        <v>0</v>
      </c>
      <c r="O46" s="1">
        <v>0</v>
      </c>
      <c r="P46" s="1">
        <v>0</v>
      </c>
      <c r="Q46" s="1">
        <v>0</v>
      </c>
      <c r="R46" s="1">
        <v>0</v>
      </c>
      <c r="S46" s="1">
        <v>0</v>
      </c>
      <c r="T46" s="1">
        <v>0</v>
      </c>
      <c r="U46" s="1">
        <v>0</v>
      </c>
      <c r="V46" s="1">
        <v>0</v>
      </c>
      <c r="W46" s="1">
        <v>0</v>
      </c>
      <c r="X46" s="1">
        <v>2</v>
      </c>
      <c r="Y46" s="1">
        <v>1</v>
      </c>
      <c r="Z46" s="1">
        <v>0</v>
      </c>
    </row>
    <row r="47" spans="1:26" x14ac:dyDescent="0.35">
      <c r="A47" s="1" t="s">
        <v>137</v>
      </c>
      <c r="B47" s="1" t="s">
        <v>138</v>
      </c>
      <c r="C47" s="1" t="s">
        <v>67</v>
      </c>
      <c r="D47" s="1" t="s">
        <v>68</v>
      </c>
      <c r="E47" s="1">
        <f>VLOOKUP($A47,'[1]EA U25 (2)'!$A:$F,3, FALSE)</f>
        <v>30</v>
      </c>
      <c r="F47" s="1">
        <f>VLOOKUP($A47,'[1]EA U25 (2)'!$A:$F,4, FALSE)</f>
        <v>42</v>
      </c>
      <c r="G47" s="1">
        <f>VLOOKUP($A47,'[1]EA U25 (2)'!$A:$F,5, FALSE)</f>
        <v>35</v>
      </c>
      <c r="H47" s="1">
        <f>VLOOKUP($A47,'[1]EA U25 (2)'!$A:$F,6, FALSE)</f>
        <v>58</v>
      </c>
      <c r="I47" s="1">
        <v>60</v>
      </c>
      <c r="J47" s="1">
        <v>60</v>
      </c>
      <c r="K47" s="1">
        <v>31</v>
      </c>
      <c r="L47" s="1">
        <v>28</v>
      </c>
      <c r="M47" s="1">
        <v>32</v>
      </c>
      <c r="N47" s="1">
        <v>24</v>
      </c>
      <c r="O47" s="1">
        <v>16</v>
      </c>
      <c r="P47" s="1">
        <v>16</v>
      </c>
      <c r="Q47" s="1">
        <v>0</v>
      </c>
      <c r="R47" s="1">
        <v>0</v>
      </c>
      <c r="S47" s="1">
        <v>0</v>
      </c>
      <c r="T47" s="1">
        <v>0</v>
      </c>
      <c r="U47" s="1">
        <v>0</v>
      </c>
      <c r="V47" s="1">
        <v>0</v>
      </c>
      <c r="W47" s="1">
        <v>0</v>
      </c>
      <c r="X47" s="1">
        <v>0</v>
      </c>
      <c r="Y47" s="1">
        <v>0</v>
      </c>
      <c r="Z47" s="1">
        <v>0</v>
      </c>
    </row>
    <row r="48" spans="1:26" x14ac:dyDescent="0.35">
      <c r="A48" s="1" t="s">
        <v>139</v>
      </c>
      <c r="B48" s="1" t="s">
        <v>140</v>
      </c>
      <c r="C48" s="1" t="s">
        <v>69</v>
      </c>
      <c r="D48" s="1" t="s">
        <v>70</v>
      </c>
      <c r="E48" s="1">
        <f>VLOOKUP($A48,'[1]EA U25 (2)'!$A:$F,3, FALSE)</f>
        <v>38</v>
      </c>
      <c r="F48" s="1">
        <f>VLOOKUP($A48,'[1]EA U25 (2)'!$A:$F,4, FALSE)</f>
        <v>27</v>
      </c>
      <c r="G48" s="1">
        <f>VLOOKUP($A48,'[1]EA U25 (2)'!$A:$F,5, FALSE)</f>
        <v>23</v>
      </c>
      <c r="H48" s="1">
        <f>VLOOKUP($A48,'[1]EA U25 (2)'!$A:$F,6, FALSE)</f>
        <v>12</v>
      </c>
      <c r="I48" s="1">
        <v>30</v>
      </c>
      <c r="J48" s="1">
        <v>46</v>
      </c>
      <c r="K48" s="1">
        <v>45</v>
      </c>
      <c r="L48" s="1">
        <v>61</v>
      </c>
      <c r="M48" s="1">
        <v>73</v>
      </c>
      <c r="N48" s="1">
        <v>85</v>
      </c>
      <c r="O48" s="1">
        <v>69</v>
      </c>
      <c r="P48" s="1">
        <v>51</v>
      </c>
      <c r="Q48" s="1">
        <v>15</v>
      </c>
      <c r="R48" s="1">
        <v>11</v>
      </c>
      <c r="S48" s="1">
        <v>6</v>
      </c>
      <c r="T48" s="1">
        <v>6</v>
      </c>
      <c r="U48" s="1">
        <v>5</v>
      </c>
      <c r="V48" s="1">
        <v>4</v>
      </c>
      <c r="W48" s="1">
        <v>4</v>
      </c>
      <c r="X48" s="1">
        <v>5</v>
      </c>
      <c r="Y48" s="1">
        <v>6</v>
      </c>
      <c r="Z48" s="1">
        <v>4</v>
      </c>
    </row>
    <row r="49" spans="1:26" x14ac:dyDescent="0.35">
      <c r="A49" s="1" t="s">
        <v>141</v>
      </c>
      <c r="B49" s="1" t="s">
        <v>142</v>
      </c>
      <c r="C49" s="1" t="s">
        <v>61</v>
      </c>
      <c r="D49" s="1" t="s">
        <v>62</v>
      </c>
      <c r="E49" s="1">
        <f>VLOOKUP($A49,'[1]EA U25 (2)'!$A:$F,3, FALSE)</f>
        <v>1</v>
      </c>
      <c r="F49" s="1">
        <f>VLOOKUP($A49,'[1]EA U25 (2)'!$A:$F,4, FALSE)</f>
        <v>1</v>
      </c>
      <c r="G49" s="1">
        <f>VLOOKUP($A49,'[1]EA U25 (2)'!$A:$F,5, FALSE)</f>
        <v>2</v>
      </c>
      <c r="H49" s="1">
        <f>VLOOKUP($A49,'[1]EA U25 (2)'!$A:$F,6, FALSE)</f>
        <v>1</v>
      </c>
      <c r="I49" s="1">
        <v>0</v>
      </c>
      <c r="J49" s="1">
        <v>1</v>
      </c>
      <c r="K49" s="1">
        <v>0</v>
      </c>
      <c r="L49" s="1">
        <v>1</v>
      </c>
      <c r="M49" s="1">
        <v>1</v>
      </c>
      <c r="N49" s="1">
        <v>1</v>
      </c>
      <c r="O49" s="1">
        <v>0</v>
      </c>
      <c r="P49" s="1">
        <v>0</v>
      </c>
      <c r="Q49" s="1">
        <v>0</v>
      </c>
      <c r="R49" s="1">
        <v>0</v>
      </c>
      <c r="S49" s="1">
        <v>0</v>
      </c>
      <c r="T49" s="1">
        <v>0</v>
      </c>
      <c r="U49" s="1">
        <v>0</v>
      </c>
      <c r="V49" s="1">
        <v>0</v>
      </c>
      <c r="W49" s="1">
        <v>0</v>
      </c>
      <c r="X49" s="1">
        <v>0</v>
      </c>
      <c r="Y49" s="1">
        <v>0</v>
      </c>
      <c r="Z49" s="1">
        <v>0</v>
      </c>
    </row>
    <row r="50" spans="1:26" x14ac:dyDescent="0.35">
      <c r="A50" s="1" t="s">
        <v>143</v>
      </c>
      <c r="B50" s="1" t="s">
        <v>144</v>
      </c>
      <c r="C50" s="1" t="s">
        <v>57</v>
      </c>
      <c r="D50" s="1" t="s">
        <v>58</v>
      </c>
      <c r="E50" s="1">
        <f>VLOOKUP($A50,'[1]EA U25 (2)'!$A:$F,3, FALSE)</f>
        <v>5</v>
      </c>
      <c r="F50" s="1">
        <f>VLOOKUP($A50,'[1]EA U25 (2)'!$A:$F,4, FALSE)</f>
        <v>9</v>
      </c>
      <c r="G50" s="1">
        <f>VLOOKUP($A50,'[1]EA U25 (2)'!$A:$F,5, FALSE)</f>
        <v>8</v>
      </c>
      <c r="H50" s="1">
        <f>VLOOKUP($A50,'[1]EA U25 (2)'!$A:$F,6, FALSE)</f>
        <v>6</v>
      </c>
      <c r="I50" s="1">
        <v>9</v>
      </c>
      <c r="J50" s="1">
        <v>8</v>
      </c>
      <c r="K50" s="1">
        <v>7</v>
      </c>
      <c r="L50" s="1">
        <v>6</v>
      </c>
      <c r="M50" s="1">
        <v>6</v>
      </c>
      <c r="N50" s="1">
        <v>6</v>
      </c>
      <c r="O50" s="1">
        <v>7</v>
      </c>
      <c r="P50" s="1">
        <v>7</v>
      </c>
      <c r="Q50" s="1">
        <v>5</v>
      </c>
      <c r="R50" s="1">
        <v>5</v>
      </c>
      <c r="S50" s="1">
        <v>4</v>
      </c>
      <c r="T50" s="1">
        <v>4</v>
      </c>
      <c r="U50" s="1">
        <v>4</v>
      </c>
      <c r="V50" s="1">
        <v>4</v>
      </c>
      <c r="W50" s="1">
        <v>4</v>
      </c>
      <c r="X50" s="1">
        <v>4</v>
      </c>
      <c r="Y50" s="1">
        <v>4</v>
      </c>
      <c r="Z50" s="1">
        <v>4</v>
      </c>
    </row>
    <row r="51" spans="1:26" x14ac:dyDescent="0.35">
      <c r="A51" s="1" t="s">
        <v>145</v>
      </c>
      <c r="B51" s="1" t="s">
        <v>146</v>
      </c>
      <c r="C51" s="1" t="s">
        <v>71</v>
      </c>
      <c r="D51" s="1" t="s">
        <v>72</v>
      </c>
      <c r="E51" s="1">
        <f>VLOOKUP($A51,'[1]EA U25 (2)'!$A:$F,3, FALSE)</f>
        <v>2</v>
      </c>
      <c r="F51" s="1">
        <f>VLOOKUP($A51,'[1]EA U25 (2)'!$A:$F,4, FALSE)</f>
        <v>2</v>
      </c>
      <c r="G51" s="1">
        <f>VLOOKUP($A51,'[1]EA U25 (2)'!$A:$F,5, FALSE)</f>
        <v>2</v>
      </c>
      <c r="H51" s="1">
        <f>VLOOKUP($A51,'[1]EA U25 (2)'!$A:$F,6, FALSE)</f>
        <v>0</v>
      </c>
      <c r="I51" s="1">
        <v>0</v>
      </c>
      <c r="J51" s="1">
        <v>0</v>
      </c>
      <c r="K51" s="1">
        <v>0</v>
      </c>
      <c r="L51" s="1">
        <v>0</v>
      </c>
      <c r="M51" s="1">
        <v>0</v>
      </c>
      <c r="N51" s="1">
        <v>1</v>
      </c>
      <c r="O51" s="1">
        <v>0</v>
      </c>
      <c r="P51" s="1">
        <v>0</v>
      </c>
      <c r="Q51" s="1">
        <v>0</v>
      </c>
      <c r="R51" s="1">
        <v>0</v>
      </c>
      <c r="S51" s="1">
        <v>0</v>
      </c>
      <c r="T51" s="1">
        <v>0</v>
      </c>
      <c r="U51" s="1">
        <v>0</v>
      </c>
      <c r="V51" s="1">
        <v>0</v>
      </c>
      <c r="W51" s="1">
        <v>0</v>
      </c>
      <c r="X51" s="1">
        <v>1</v>
      </c>
      <c r="Y51" s="1">
        <v>0</v>
      </c>
      <c r="Z51" s="1">
        <v>0</v>
      </c>
    </row>
    <row r="52" spans="1:26" x14ac:dyDescent="0.35">
      <c r="A52" s="1" t="s">
        <v>147</v>
      </c>
      <c r="B52" s="1" t="s">
        <v>148</v>
      </c>
      <c r="C52" s="1" t="s">
        <v>61</v>
      </c>
      <c r="D52" s="1" t="s">
        <v>62</v>
      </c>
      <c r="E52" s="1">
        <f>VLOOKUP($A52,'[1]EA U25 (2)'!$A:$F,3, FALSE)</f>
        <v>0</v>
      </c>
      <c r="F52" s="1">
        <f>VLOOKUP($A52,'[1]EA U25 (2)'!$A:$F,4, FALSE)</f>
        <v>0</v>
      </c>
      <c r="G52" s="1">
        <f>VLOOKUP($A52,'[1]EA U25 (2)'!$A:$F,5, FALSE)</f>
        <v>0</v>
      </c>
      <c r="H52" s="1">
        <f>VLOOKUP($A52,'[1]EA U25 (2)'!$A:$F,6, FALSE)</f>
        <v>0</v>
      </c>
      <c r="I52" s="1">
        <v>0</v>
      </c>
      <c r="J52" s="1">
        <v>0</v>
      </c>
      <c r="K52" s="1">
        <v>0</v>
      </c>
      <c r="L52" s="1">
        <v>0</v>
      </c>
      <c r="M52" s="1">
        <v>0</v>
      </c>
      <c r="N52" s="1">
        <v>0</v>
      </c>
      <c r="O52" s="1">
        <v>0</v>
      </c>
      <c r="P52" s="1">
        <v>0</v>
      </c>
      <c r="Q52" s="1">
        <v>0</v>
      </c>
      <c r="R52" s="1">
        <v>0</v>
      </c>
      <c r="S52" s="1">
        <v>0</v>
      </c>
      <c r="T52" s="1">
        <v>0</v>
      </c>
      <c r="U52" s="1">
        <v>0</v>
      </c>
      <c r="V52" s="1">
        <v>0</v>
      </c>
      <c r="W52" s="1">
        <v>0</v>
      </c>
      <c r="X52" s="1">
        <v>0</v>
      </c>
      <c r="Y52" s="1">
        <v>0</v>
      </c>
      <c r="Z52" s="1">
        <v>0</v>
      </c>
    </row>
    <row r="53" spans="1:26" x14ac:dyDescent="0.35">
      <c r="A53" s="1" t="s">
        <v>149</v>
      </c>
      <c r="B53" s="1" t="s">
        <v>150</v>
      </c>
      <c r="C53" s="1" t="s">
        <v>59</v>
      </c>
      <c r="D53" s="1" t="s">
        <v>60</v>
      </c>
      <c r="E53" s="1">
        <f>VLOOKUP($A53,'[1]EA U25 (2)'!$A:$F,3, FALSE)</f>
        <v>2</v>
      </c>
      <c r="F53" s="1">
        <f>VLOOKUP($A53,'[1]EA U25 (2)'!$A:$F,4, FALSE)</f>
        <v>1</v>
      </c>
      <c r="G53" s="1">
        <f>VLOOKUP($A53,'[1]EA U25 (2)'!$A:$F,5, FALSE)</f>
        <v>0</v>
      </c>
      <c r="H53" s="1">
        <f>VLOOKUP($A53,'[1]EA U25 (2)'!$A:$F,6, FALSE)</f>
        <v>0</v>
      </c>
      <c r="I53" s="1">
        <v>0</v>
      </c>
      <c r="J53" s="1">
        <v>1</v>
      </c>
      <c r="K53" s="1">
        <v>3</v>
      </c>
      <c r="L53" s="1">
        <v>1</v>
      </c>
      <c r="M53" s="1">
        <v>3</v>
      </c>
      <c r="N53" s="1">
        <v>1</v>
      </c>
      <c r="O53" s="1">
        <v>0</v>
      </c>
      <c r="P53" s="1">
        <v>1</v>
      </c>
      <c r="Q53" s="1">
        <v>0</v>
      </c>
      <c r="R53" s="1">
        <v>0</v>
      </c>
      <c r="S53" s="1">
        <v>0</v>
      </c>
      <c r="T53" s="1">
        <v>0</v>
      </c>
      <c r="U53" s="1">
        <v>0</v>
      </c>
      <c r="V53" s="1">
        <v>0</v>
      </c>
      <c r="W53" s="1">
        <v>0</v>
      </c>
      <c r="X53" s="1">
        <v>0</v>
      </c>
      <c r="Y53" s="1">
        <v>0</v>
      </c>
      <c r="Z53" s="1">
        <v>0</v>
      </c>
    </row>
    <row r="54" spans="1:26" x14ac:dyDescent="0.35">
      <c r="A54" s="1" t="s">
        <v>151</v>
      </c>
      <c r="B54" s="1" t="s">
        <v>152</v>
      </c>
      <c r="C54" s="1" t="s">
        <v>67</v>
      </c>
      <c r="D54" s="1" t="s">
        <v>68</v>
      </c>
      <c r="E54" s="1">
        <f>VLOOKUP($A54,'[1]EA U25 (2)'!$A:$F,3, FALSE)</f>
        <v>2</v>
      </c>
      <c r="F54" s="1">
        <f>VLOOKUP($A54,'[1]EA U25 (2)'!$A:$F,4, FALSE)</f>
        <v>2</v>
      </c>
      <c r="G54" s="1">
        <f>VLOOKUP($A54,'[1]EA U25 (2)'!$A:$F,5, FALSE)</f>
        <v>4</v>
      </c>
      <c r="H54" s="1">
        <f>VLOOKUP($A54,'[1]EA U25 (2)'!$A:$F,6, FALSE)</f>
        <v>3</v>
      </c>
      <c r="I54" s="1">
        <v>3</v>
      </c>
      <c r="J54" s="1">
        <v>10</v>
      </c>
      <c r="K54" s="1">
        <v>5</v>
      </c>
      <c r="L54" s="1">
        <v>3</v>
      </c>
      <c r="M54" s="1">
        <v>3</v>
      </c>
      <c r="N54" s="1">
        <v>6</v>
      </c>
      <c r="O54" s="1">
        <v>8</v>
      </c>
      <c r="P54" s="1">
        <v>7</v>
      </c>
      <c r="Q54" s="1">
        <v>7</v>
      </c>
      <c r="R54" s="1">
        <v>4</v>
      </c>
      <c r="S54" s="1">
        <v>1</v>
      </c>
      <c r="T54" s="1">
        <v>1</v>
      </c>
      <c r="U54" s="1">
        <v>2</v>
      </c>
      <c r="V54" s="1">
        <v>2</v>
      </c>
      <c r="W54" s="1">
        <v>2</v>
      </c>
      <c r="X54" s="1">
        <v>0</v>
      </c>
      <c r="Y54" s="1">
        <v>0</v>
      </c>
      <c r="Z54" s="1">
        <v>1</v>
      </c>
    </row>
    <row r="55" spans="1:26" x14ac:dyDescent="0.35">
      <c r="A55" s="1" t="s">
        <v>153</v>
      </c>
      <c r="B55" s="1" t="s">
        <v>154</v>
      </c>
      <c r="C55" s="1" t="s">
        <v>65</v>
      </c>
      <c r="D55" s="1" t="s">
        <v>66</v>
      </c>
      <c r="E55" s="1">
        <f>VLOOKUP($A55,'[1]EA U25 (2)'!$A:$F,3, FALSE)</f>
        <v>6</v>
      </c>
      <c r="F55" s="1">
        <f>VLOOKUP($A55,'[1]EA U25 (2)'!$A:$F,4, FALSE)</f>
        <v>1</v>
      </c>
      <c r="G55" s="1">
        <f>VLOOKUP($A55,'[1]EA U25 (2)'!$A:$F,5, FALSE)</f>
        <v>1</v>
      </c>
      <c r="H55" s="1">
        <f>VLOOKUP($A55,'[1]EA U25 (2)'!$A:$F,6, FALSE)</f>
        <v>2</v>
      </c>
      <c r="I55" s="1">
        <v>2</v>
      </c>
      <c r="J55" s="1">
        <v>0</v>
      </c>
      <c r="K55" s="1">
        <v>5</v>
      </c>
      <c r="L55" s="1">
        <v>4</v>
      </c>
      <c r="M55" s="1">
        <v>2</v>
      </c>
      <c r="N55" s="1">
        <v>4</v>
      </c>
      <c r="O55" s="1">
        <v>2</v>
      </c>
      <c r="P55" s="1">
        <v>3</v>
      </c>
      <c r="Q55" s="1">
        <v>7</v>
      </c>
      <c r="R55" s="1">
        <v>4</v>
      </c>
      <c r="S55" s="1">
        <v>6</v>
      </c>
      <c r="T55" s="1">
        <v>7</v>
      </c>
      <c r="U55" s="1">
        <v>6</v>
      </c>
      <c r="V55" s="1">
        <v>2</v>
      </c>
      <c r="W55" s="1">
        <v>3</v>
      </c>
      <c r="X55" s="1">
        <v>3</v>
      </c>
      <c r="Y55" s="1">
        <v>1</v>
      </c>
      <c r="Z55" s="1">
        <v>1</v>
      </c>
    </row>
    <row r="56" spans="1:26" x14ac:dyDescent="0.35">
      <c r="A56" s="1" t="s">
        <v>155</v>
      </c>
      <c r="B56" s="1" t="s">
        <v>156</v>
      </c>
      <c r="C56" s="1" t="s">
        <v>65</v>
      </c>
      <c r="D56" s="1" t="s">
        <v>66</v>
      </c>
      <c r="E56" s="1">
        <f>VLOOKUP($A56,'[1]EA U25 (2)'!$A:$F,3, FALSE)</f>
        <v>0</v>
      </c>
      <c r="F56" s="1">
        <f>VLOOKUP($A56,'[1]EA U25 (2)'!$A:$F,4, FALSE)</f>
        <v>0</v>
      </c>
      <c r="G56" s="1">
        <f>VLOOKUP($A56,'[1]EA U25 (2)'!$A:$F,5, FALSE)</f>
        <v>0</v>
      </c>
      <c r="H56" s="1">
        <f>VLOOKUP($A56,'[1]EA U25 (2)'!$A:$F,6, FALSE)</f>
        <v>1</v>
      </c>
      <c r="I56" s="1">
        <v>4</v>
      </c>
      <c r="J56" s="1">
        <v>2</v>
      </c>
      <c r="K56" s="1">
        <v>1</v>
      </c>
      <c r="L56" s="1">
        <v>0</v>
      </c>
      <c r="M56" s="1">
        <v>2</v>
      </c>
      <c r="N56" s="1">
        <v>2</v>
      </c>
      <c r="O56" s="1">
        <v>2</v>
      </c>
      <c r="P56" s="1">
        <v>2</v>
      </c>
      <c r="Q56" s="1">
        <v>2</v>
      </c>
      <c r="R56" s="1">
        <v>1</v>
      </c>
      <c r="S56" s="1">
        <v>1</v>
      </c>
      <c r="T56" s="1">
        <v>1</v>
      </c>
      <c r="U56" s="1">
        <v>1</v>
      </c>
      <c r="V56" s="1">
        <v>1</v>
      </c>
      <c r="W56" s="1">
        <v>2</v>
      </c>
      <c r="X56" s="1">
        <v>2</v>
      </c>
      <c r="Y56" s="1">
        <v>2</v>
      </c>
      <c r="Z56" s="1">
        <v>0</v>
      </c>
    </row>
    <row r="57" spans="1:26" x14ac:dyDescent="0.35">
      <c r="A57" s="1" t="s">
        <v>157</v>
      </c>
      <c r="B57" s="1" t="s">
        <v>158</v>
      </c>
      <c r="C57" s="1" t="s">
        <v>73</v>
      </c>
      <c r="D57" s="1" t="s">
        <v>74</v>
      </c>
      <c r="E57" s="1">
        <f>VLOOKUP($A57,'[1]EA U25 (2)'!$A:$F,3, FALSE)</f>
        <v>16</v>
      </c>
      <c r="F57" s="1">
        <f>VLOOKUP($A57,'[1]EA U25 (2)'!$A:$F,4, FALSE)</f>
        <v>17</v>
      </c>
      <c r="G57" s="1">
        <f>VLOOKUP($A57,'[1]EA U25 (2)'!$A:$F,5, FALSE)</f>
        <v>8</v>
      </c>
      <c r="H57" s="1">
        <f>VLOOKUP($A57,'[1]EA U25 (2)'!$A:$F,6, FALSE)</f>
        <v>6</v>
      </c>
      <c r="I57" s="1">
        <v>5</v>
      </c>
      <c r="J57" s="1">
        <v>5</v>
      </c>
      <c r="K57" s="1">
        <v>3</v>
      </c>
      <c r="L57" s="1">
        <v>7</v>
      </c>
      <c r="M57" s="1">
        <v>3</v>
      </c>
      <c r="N57" s="1">
        <v>3</v>
      </c>
      <c r="O57" s="1">
        <v>1</v>
      </c>
      <c r="P57" s="1">
        <v>1</v>
      </c>
      <c r="Q57" s="1">
        <v>2</v>
      </c>
      <c r="R57" s="1">
        <v>1</v>
      </c>
      <c r="S57" s="1">
        <v>0</v>
      </c>
      <c r="T57" s="1">
        <v>1</v>
      </c>
      <c r="U57" s="1">
        <v>1</v>
      </c>
      <c r="V57" s="1">
        <v>0</v>
      </c>
      <c r="W57" s="1">
        <v>0</v>
      </c>
      <c r="X57" s="1">
        <v>0</v>
      </c>
      <c r="Y57" s="1">
        <v>1</v>
      </c>
      <c r="Z57" s="1">
        <v>1</v>
      </c>
    </row>
    <row r="58" spans="1:26" x14ac:dyDescent="0.35">
      <c r="A58" s="1" t="s">
        <v>159</v>
      </c>
      <c r="B58" s="1" t="s">
        <v>160</v>
      </c>
      <c r="C58" s="1" t="s">
        <v>61</v>
      </c>
      <c r="D58" s="1" t="s">
        <v>62</v>
      </c>
      <c r="E58" s="1">
        <f>VLOOKUP($A58,'[1]EA U25 (2)'!$A:$F,3, FALSE)</f>
        <v>8</v>
      </c>
      <c r="F58" s="1">
        <f>VLOOKUP($A58,'[1]EA U25 (2)'!$A:$F,4, FALSE)</f>
        <v>9</v>
      </c>
      <c r="G58" s="1">
        <f>VLOOKUP($A58,'[1]EA U25 (2)'!$A:$F,5, FALSE)</f>
        <v>8</v>
      </c>
      <c r="H58" s="1">
        <f>VLOOKUP($A58,'[1]EA U25 (2)'!$A:$F,6, FALSE)</f>
        <v>7</v>
      </c>
      <c r="I58" s="1">
        <v>2</v>
      </c>
      <c r="J58" s="1">
        <v>3</v>
      </c>
      <c r="K58" s="1">
        <v>3</v>
      </c>
      <c r="L58" s="1">
        <v>5</v>
      </c>
      <c r="M58" s="1">
        <v>5</v>
      </c>
      <c r="N58" s="1">
        <v>6</v>
      </c>
      <c r="O58" s="1">
        <v>1</v>
      </c>
      <c r="P58" s="1">
        <v>1</v>
      </c>
      <c r="Q58" s="1">
        <v>0</v>
      </c>
      <c r="R58" s="1">
        <v>0</v>
      </c>
      <c r="S58" s="1">
        <v>0</v>
      </c>
      <c r="T58" s="1">
        <v>0</v>
      </c>
      <c r="U58" s="1">
        <v>0</v>
      </c>
      <c r="V58" s="1">
        <v>0</v>
      </c>
      <c r="W58" s="1">
        <v>0</v>
      </c>
      <c r="X58" s="1">
        <v>1</v>
      </c>
      <c r="Y58" s="1">
        <v>0</v>
      </c>
      <c r="Z58" s="1">
        <v>0</v>
      </c>
    </row>
    <row r="59" spans="1:26" x14ac:dyDescent="0.35">
      <c r="A59" s="1" t="s">
        <v>161</v>
      </c>
      <c r="B59" s="1" t="s">
        <v>162</v>
      </c>
      <c r="C59" s="1" t="s">
        <v>57</v>
      </c>
      <c r="D59" s="1" t="s">
        <v>58</v>
      </c>
      <c r="E59" s="1">
        <f>VLOOKUP($A59,'[1]EA U25 (2)'!$A:$F,3, FALSE)</f>
        <v>8</v>
      </c>
      <c r="F59" s="1">
        <f>VLOOKUP($A59,'[1]EA U25 (2)'!$A:$F,4, FALSE)</f>
        <v>8</v>
      </c>
      <c r="G59" s="1">
        <f>VLOOKUP($A59,'[1]EA U25 (2)'!$A:$F,5, FALSE)</f>
        <v>4</v>
      </c>
      <c r="H59" s="1">
        <f>VLOOKUP($A59,'[1]EA U25 (2)'!$A:$F,6, FALSE)</f>
        <v>4</v>
      </c>
      <c r="I59" s="1">
        <v>1</v>
      </c>
      <c r="J59" s="1">
        <v>0</v>
      </c>
      <c r="K59" s="1">
        <v>0</v>
      </c>
      <c r="L59" s="1">
        <v>0</v>
      </c>
      <c r="M59" s="1">
        <v>0</v>
      </c>
      <c r="N59" s="1">
        <v>0</v>
      </c>
      <c r="O59" s="1">
        <v>0</v>
      </c>
      <c r="P59" s="1">
        <v>0</v>
      </c>
      <c r="Q59" s="1">
        <v>0</v>
      </c>
      <c r="R59" s="1">
        <v>0</v>
      </c>
      <c r="S59" s="1">
        <v>0</v>
      </c>
      <c r="T59" s="1">
        <v>0</v>
      </c>
      <c r="U59" s="1">
        <v>0</v>
      </c>
      <c r="V59" s="1">
        <v>0</v>
      </c>
      <c r="W59" s="1">
        <v>0</v>
      </c>
      <c r="X59" s="1">
        <v>0</v>
      </c>
      <c r="Y59" s="1">
        <v>0</v>
      </c>
      <c r="Z59" s="1">
        <v>0</v>
      </c>
    </row>
    <row r="60" spans="1:26" x14ac:dyDescent="0.35">
      <c r="A60" s="1" t="s">
        <v>163</v>
      </c>
      <c r="B60" s="1" t="s">
        <v>164</v>
      </c>
      <c r="C60" s="1" t="s">
        <v>71</v>
      </c>
      <c r="D60" s="1" t="s">
        <v>72</v>
      </c>
      <c r="E60" s="1">
        <f>VLOOKUP($A60,'[1]EA U25 (2)'!$A:$F,3, FALSE)</f>
        <v>0</v>
      </c>
      <c r="F60" s="1">
        <f>VLOOKUP($A60,'[1]EA U25 (2)'!$A:$F,4, FALSE)</f>
        <v>0</v>
      </c>
      <c r="G60" s="1">
        <f>VLOOKUP($A60,'[1]EA U25 (2)'!$A:$F,5, FALSE)</f>
        <v>0</v>
      </c>
      <c r="H60" s="1">
        <f>VLOOKUP($A60,'[1]EA U25 (2)'!$A:$F,6, FALSE)</f>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0</v>
      </c>
    </row>
    <row r="61" spans="1:26" x14ac:dyDescent="0.35">
      <c r="A61" s="1" t="s">
        <v>165</v>
      </c>
      <c r="B61" s="1" t="s">
        <v>166</v>
      </c>
      <c r="C61" s="1" t="s">
        <v>67</v>
      </c>
      <c r="D61" s="1" t="s">
        <v>68</v>
      </c>
      <c r="E61" s="1">
        <f>VLOOKUP($A61,'[1]EA U25 (2)'!$A:$F,3, FALSE)</f>
        <v>0</v>
      </c>
      <c r="F61" s="1">
        <f>VLOOKUP($A61,'[1]EA U25 (2)'!$A:$F,4, FALSE)</f>
        <v>0</v>
      </c>
      <c r="G61" s="1">
        <f>VLOOKUP($A61,'[1]EA U25 (2)'!$A:$F,5, FALSE)</f>
        <v>0</v>
      </c>
      <c r="H61" s="1">
        <f>VLOOKUP($A61,'[1]EA U25 (2)'!$A:$F,6, FALSE)</f>
        <v>0</v>
      </c>
      <c r="I61" s="1">
        <v>0</v>
      </c>
      <c r="J61" s="1">
        <v>0</v>
      </c>
      <c r="K61" s="1">
        <v>0</v>
      </c>
      <c r="L61" s="1">
        <v>1</v>
      </c>
      <c r="M61" s="1">
        <v>10</v>
      </c>
      <c r="N61" s="1">
        <v>0</v>
      </c>
      <c r="O61" s="1">
        <v>0</v>
      </c>
      <c r="P61" s="1">
        <v>0</v>
      </c>
      <c r="Q61" s="1">
        <v>0</v>
      </c>
      <c r="R61" s="1">
        <v>0</v>
      </c>
      <c r="S61" s="1">
        <v>0</v>
      </c>
      <c r="T61" s="1">
        <v>0</v>
      </c>
      <c r="U61" s="1">
        <v>0</v>
      </c>
      <c r="V61" s="1">
        <v>0</v>
      </c>
      <c r="W61" s="1">
        <v>0</v>
      </c>
      <c r="X61" s="1">
        <v>0</v>
      </c>
      <c r="Y61" s="1">
        <v>0</v>
      </c>
      <c r="Z61" s="1">
        <v>0</v>
      </c>
    </row>
    <row r="62" spans="1:26" x14ac:dyDescent="0.35">
      <c r="A62" s="1" t="s">
        <v>167</v>
      </c>
      <c r="B62" s="1" t="s">
        <v>168</v>
      </c>
      <c r="C62" s="1" t="s">
        <v>65</v>
      </c>
      <c r="D62" s="1" t="s">
        <v>66</v>
      </c>
      <c r="E62" s="1">
        <f>VLOOKUP($A62,'[1]EA U25 (2)'!$A:$F,3, FALSE)</f>
        <v>1</v>
      </c>
      <c r="F62" s="1">
        <f>VLOOKUP($A62,'[1]EA U25 (2)'!$A:$F,4, FALSE)</f>
        <v>3</v>
      </c>
      <c r="G62" s="1">
        <f>VLOOKUP($A62,'[1]EA U25 (2)'!$A:$F,5, FALSE)</f>
        <v>5</v>
      </c>
      <c r="H62" s="1">
        <f>VLOOKUP($A62,'[1]EA U25 (2)'!$A:$F,6, FALSE)</f>
        <v>4</v>
      </c>
      <c r="I62" s="1">
        <v>1</v>
      </c>
      <c r="J62" s="1">
        <v>3</v>
      </c>
      <c r="K62" s="1">
        <v>4</v>
      </c>
      <c r="L62" s="1">
        <v>1</v>
      </c>
      <c r="M62" s="1">
        <v>4</v>
      </c>
      <c r="N62" s="1">
        <v>6</v>
      </c>
      <c r="O62" s="1">
        <v>4</v>
      </c>
      <c r="P62" s="1">
        <v>4</v>
      </c>
      <c r="Q62" s="1">
        <v>4</v>
      </c>
      <c r="R62" s="1">
        <v>9</v>
      </c>
      <c r="S62" s="1">
        <v>11</v>
      </c>
      <c r="T62" s="1">
        <v>9</v>
      </c>
      <c r="U62" s="1">
        <v>7</v>
      </c>
      <c r="V62" s="1">
        <v>3</v>
      </c>
      <c r="W62" s="1">
        <v>2</v>
      </c>
      <c r="X62" s="1">
        <v>5</v>
      </c>
      <c r="Y62" s="1">
        <v>6</v>
      </c>
      <c r="Z62" s="1">
        <v>3</v>
      </c>
    </row>
    <row r="63" spans="1:26" x14ac:dyDescent="0.35">
      <c r="A63" s="1" t="s">
        <v>169</v>
      </c>
      <c r="B63" s="1" t="s">
        <v>170</v>
      </c>
      <c r="C63" s="1" t="s">
        <v>61</v>
      </c>
      <c r="D63" s="1" t="s">
        <v>62</v>
      </c>
      <c r="E63" s="1">
        <f>VLOOKUP($A63,'[1]EA U25 (2)'!$A:$F,3, FALSE)</f>
        <v>0</v>
      </c>
      <c r="F63" s="1">
        <f>VLOOKUP($A63,'[1]EA U25 (2)'!$A:$F,4, FALSE)</f>
        <v>0</v>
      </c>
      <c r="G63" s="1">
        <f>VLOOKUP($A63,'[1]EA U25 (2)'!$A:$F,5, FALSE)</f>
        <v>0</v>
      </c>
      <c r="H63" s="1">
        <f>VLOOKUP($A63,'[1]EA U25 (2)'!$A:$F,6, FALSE)</f>
        <v>0</v>
      </c>
      <c r="I63" s="1">
        <v>1</v>
      </c>
      <c r="J63" s="1">
        <v>0</v>
      </c>
      <c r="K63" s="1">
        <v>0</v>
      </c>
      <c r="L63" s="1">
        <v>0</v>
      </c>
      <c r="M63" s="1">
        <v>0</v>
      </c>
      <c r="N63" s="1">
        <v>0</v>
      </c>
      <c r="O63" s="1">
        <v>0</v>
      </c>
      <c r="P63" s="1">
        <v>0</v>
      </c>
      <c r="Q63" s="1">
        <v>0</v>
      </c>
      <c r="R63" s="1">
        <v>0</v>
      </c>
      <c r="S63" s="1">
        <v>0</v>
      </c>
      <c r="T63" s="1">
        <v>0</v>
      </c>
      <c r="U63" s="1">
        <v>0</v>
      </c>
      <c r="V63" s="1">
        <v>0</v>
      </c>
      <c r="W63" s="1">
        <v>0</v>
      </c>
      <c r="X63" s="1">
        <v>0</v>
      </c>
      <c r="Y63" s="1">
        <v>1</v>
      </c>
      <c r="Z63" s="1">
        <v>2</v>
      </c>
    </row>
    <row r="64" spans="1:26" x14ac:dyDescent="0.35">
      <c r="A64" s="1" t="s">
        <v>171</v>
      </c>
      <c r="B64" s="1" t="s">
        <v>172</v>
      </c>
      <c r="C64" s="1" t="s">
        <v>61</v>
      </c>
      <c r="D64" s="1" t="s">
        <v>62</v>
      </c>
      <c r="E64" s="1">
        <f>VLOOKUP($A64,'[1]EA U25 (2)'!$A:$F,3, FALSE)</f>
        <v>3</v>
      </c>
      <c r="F64" s="1">
        <f>VLOOKUP($A64,'[1]EA U25 (2)'!$A:$F,4, FALSE)</f>
        <v>2</v>
      </c>
      <c r="G64" s="1">
        <f>VLOOKUP($A64,'[1]EA U25 (2)'!$A:$F,5, FALSE)</f>
        <v>2</v>
      </c>
      <c r="H64" s="1">
        <f>VLOOKUP($A64,'[1]EA U25 (2)'!$A:$F,6, FALSE)</f>
        <v>2</v>
      </c>
      <c r="I64" s="1">
        <v>1</v>
      </c>
      <c r="J64" s="1">
        <v>1</v>
      </c>
      <c r="K64" s="1">
        <v>1</v>
      </c>
      <c r="L64" s="1">
        <v>2</v>
      </c>
      <c r="M64" s="1">
        <v>2</v>
      </c>
      <c r="N64" s="1">
        <v>3</v>
      </c>
      <c r="O64" s="1">
        <v>2</v>
      </c>
      <c r="P64" s="1">
        <v>1</v>
      </c>
      <c r="Q64" s="1">
        <v>0</v>
      </c>
      <c r="R64" s="1">
        <v>0</v>
      </c>
      <c r="S64" s="1">
        <v>0</v>
      </c>
      <c r="T64" s="1">
        <v>0</v>
      </c>
      <c r="U64" s="1">
        <v>0</v>
      </c>
      <c r="V64" s="1">
        <v>0</v>
      </c>
      <c r="W64" s="1">
        <v>0</v>
      </c>
      <c r="X64" s="1">
        <v>0</v>
      </c>
      <c r="Y64" s="1">
        <v>0</v>
      </c>
      <c r="Z64" s="1">
        <v>1</v>
      </c>
    </row>
    <row r="65" spans="1:26" x14ac:dyDescent="0.35">
      <c r="A65" s="1" t="s">
        <v>173</v>
      </c>
      <c r="B65" s="1" t="s">
        <v>174</v>
      </c>
      <c r="C65" s="1" t="s">
        <v>59</v>
      </c>
      <c r="D65" s="1" t="s">
        <v>60</v>
      </c>
      <c r="E65" s="1">
        <f>VLOOKUP($A65,'[1]EA U25 (2)'!$A:$F,3, FALSE)</f>
        <v>1</v>
      </c>
      <c r="F65" s="1">
        <f>VLOOKUP($A65,'[1]EA U25 (2)'!$A:$F,4, FALSE)</f>
        <v>7</v>
      </c>
      <c r="G65" s="1">
        <f>VLOOKUP($A65,'[1]EA U25 (2)'!$A:$F,5, FALSE)</f>
        <v>4</v>
      </c>
      <c r="H65" s="1">
        <f>VLOOKUP($A65,'[1]EA U25 (2)'!$A:$F,6, FALSE)</f>
        <v>1</v>
      </c>
      <c r="I65" s="1">
        <v>0</v>
      </c>
      <c r="J65" s="1">
        <v>0</v>
      </c>
      <c r="K65" s="1">
        <v>0</v>
      </c>
      <c r="L65" s="1">
        <v>1</v>
      </c>
      <c r="M65" s="1">
        <v>0</v>
      </c>
      <c r="N65" s="1">
        <v>0</v>
      </c>
      <c r="O65" s="1">
        <v>0</v>
      </c>
      <c r="P65" s="1">
        <v>0</v>
      </c>
      <c r="Q65" s="1">
        <v>0</v>
      </c>
      <c r="R65" s="1">
        <v>0</v>
      </c>
      <c r="S65" s="1">
        <v>0</v>
      </c>
      <c r="T65" s="1">
        <v>0</v>
      </c>
      <c r="U65" s="1">
        <v>0</v>
      </c>
      <c r="V65" s="1">
        <v>2</v>
      </c>
      <c r="W65" s="1">
        <v>0</v>
      </c>
      <c r="X65" s="1">
        <v>4</v>
      </c>
      <c r="Y65" s="1">
        <v>4</v>
      </c>
      <c r="Z65" s="1">
        <v>5</v>
      </c>
    </row>
    <row r="66" spans="1:26" x14ac:dyDescent="0.35">
      <c r="A66" s="1" t="s">
        <v>175</v>
      </c>
      <c r="B66" s="1" t="s">
        <v>176</v>
      </c>
      <c r="C66" s="1" t="s">
        <v>61</v>
      </c>
      <c r="D66" s="1" t="s">
        <v>62</v>
      </c>
      <c r="E66" s="1">
        <f>VLOOKUP($A66,'[1]EA U25 (2)'!$A:$F,3, FALSE)</f>
        <v>0</v>
      </c>
      <c r="F66" s="1">
        <f>VLOOKUP($A66,'[1]EA U25 (2)'!$A:$F,4, FALSE)</f>
        <v>0</v>
      </c>
      <c r="G66" s="1">
        <f>VLOOKUP($A66,'[1]EA U25 (2)'!$A:$F,5, FALSE)</f>
        <v>0</v>
      </c>
      <c r="H66" s="1">
        <f>VLOOKUP($A66,'[1]EA U25 (2)'!$A:$F,6, FALSE)</f>
        <v>0</v>
      </c>
      <c r="I66" s="1">
        <v>0</v>
      </c>
      <c r="J66" s="1">
        <v>0</v>
      </c>
      <c r="K66" s="1">
        <v>0</v>
      </c>
      <c r="L66" s="1">
        <v>0</v>
      </c>
      <c r="M66" s="1">
        <v>0</v>
      </c>
      <c r="N66" s="1">
        <v>0</v>
      </c>
      <c r="O66" s="1">
        <v>0</v>
      </c>
      <c r="P66" s="1">
        <v>0</v>
      </c>
      <c r="Q66" s="1">
        <v>0</v>
      </c>
      <c r="R66" s="1">
        <v>0</v>
      </c>
      <c r="S66" s="1">
        <v>0</v>
      </c>
      <c r="T66" s="1">
        <v>0</v>
      </c>
      <c r="U66" s="1">
        <v>0</v>
      </c>
      <c r="V66" s="1">
        <v>0</v>
      </c>
      <c r="W66" s="1">
        <v>0</v>
      </c>
      <c r="X66" s="1">
        <v>0</v>
      </c>
      <c r="Y66" s="1">
        <v>0</v>
      </c>
      <c r="Z66" s="1">
        <v>0</v>
      </c>
    </row>
    <row r="67" spans="1:26" x14ac:dyDescent="0.35">
      <c r="A67" s="1" t="s">
        <v>177</v>
      </c>
      <c r="B67" s="1" t="s">
        <v>178</v>
      </c>
      <c r="C67" s="1" t="s">
        <v>69</v>
      </c>
      <c r="D67" s="1" t="s">
        <v>70</v>
      </c>
      <c r="E67" s="1">
        <f>VLOOKUP($A67,'[1]EA U25 (2)'!$A:$F,3, FALSE)</f>
        <v>3</v>
      </c>
      <c r="F67" s="1">
        <f>VLOOKUP($A67,'[1]EA U25 (2)'!$A:$F,4, FALSE)</f>
        <v>3</v>
      </c>
      <c r="G67" s="1">
        <f>VLOOKUP($A67,'[1]EA U25 (2)'!$A:$F,5, FALSE)</f>
        <v>1</v>
      </c>
      <c r="H67" s="1">
        <f>VLOOKUP($A67,'[1]EA U25 (2)'!$A:$F,6, FALSE)</f>
        <v>0</v>
      </c>
      <c r="I67" s="1">
        <v>0</v>
      </c>
      <c r="J67" s="1">
        <v>0</v>
      </c>
      <c r="K67" s="1">
        <v>1</v>
      </c>
      <c r="L67" s="1">
        <v>0</v>
      </c>
      <c r="M67" s="1">
        <v>0</v>
      </c>
      <c r="N67" s="1">
        <v>0</v>
      </c>
      <c r="O67" s="1">
        <v>1</v>
      </c>
      <c r="P67" s="1">
        <v>0</v>
      </c>
      <c r="Q67" s="1">
        <v>0</v>
      </c>
      <c r="R67" s="1">
        <v>0</v>
      </c>
      <c r="S67" s="1">
        <v>0</v>
      </c>
      <c r="T67" s="1">
        <v>0</v>
      </c>
      <c r="U67" s="1">
        <v>0</v>
      </c>
      <c r="V67" s="1">
        <v>0</v>
      </c>
      <c r="W67" s="1">
        <v>0</v>
      </c>
      <c r="X67" s="1">
        <v>0</v>
      </c>
      <c r="Y67" s="1">
        <v>0</v>
      </c>
      <c r="Z67" s="1">
        <v>0</v>
      </c>
    </row>
    <row r="68" spans="1:26" x14ac:dyDescent="0.35">
      <c r="A68" s="1" t="s">
        <v>179</v>
      </c>
      <c r="B68" s="1" t="s">
        <v>180</v>
      </c>
      <c r="C68" s="1" t="s">
        <v>67</v>
      </c>
      <c r="D68" s="1" t="s">
        <v>68</v>
      </c>
      <c r="E68" s="1">
        <f>VLOOKUP($A68,'[1]EA U25 (2)'!$A:$F,3, FALSE)</f>
        <v>8</v>
      </c>
      <c r="F68" s="1">
        <f>VLOOKUP($A68,'[1]EA U25 (2)'!$A:$F,4, FALSE)</f>
        <v>4</v>
      </c>
      <c r="G68" s="1">
        <f>VLOOKUP($A68,'[1]EA U25 (2)'!$A:$F,5, FALSE)</f>
        <v>3</v>
      </c>
      <c r="H68" s="1">
        <f>VLOOKUP($A68,'[1]EA U25 (2)'!$A:$F,6, FALSE)</f>
        <v>2</v>
      </c>
      <c r="I68" s="1">
        <v>0</v>
      </c>
      <c r="J68" s="1">
        <v>2</v>
      </c>
      <c r="K68" s="1">
        <v>0</v>
      </c>
      <c r="L68" s="1">
        <v>1</v>
      </c>
      <c r="M68" s="1">
        <v>0</v>
      </c>
      <c r="N68" s="1">
        <v>0</v>
      </c>
      <c r="O68" s="1">
        <v>3</v>
      </c>
      <c r="P68" s="1">
        <v>1</v>
      </c>
      <c r="Q68" s="1">
        <v>1</v>
      </c>
      <c r="R68" s="1">
        <v>1</v>
      </c>
      <c r="S68" s="1">
        <v>0</v>
      </c>
      <c r="T68" s="1">
        <v>0</v>
      </c>
      <c r="U68" s="1">
        <v>0</v>
      </c>
      <c r="V68" s="1">
        <v>0</v>
      </c>
      <c r="W68" s="1">
        <v>1</v>
      </c>
      <c r="X68" s="1">
        <v>0</v>
      </c>
      <c r="Y68" s="1">
        <v>0</v>
      </c>
      <c r="Z68" s="1">
        <v>1</v>
      </c>
    </row>
    <row r="69" spans="1:26" x14ac:dyDescent="0.35">
      <c r="A69" s="1" t="s">
        <v>181</v>
      </c>
      <c r="B69" s="1" t="s">
        <v>182</v>
      </c>
      <c r="C69" s="1" t="s">
        <v>65</v>
      </c>
      <c r="D69" s="1" t="s">
        <v>66</v>
      </c>
      <c r="E69" s="1">
        <f>VLOOKUP($A69,'[1]EA U25 (2)'!$A:$F,3, FALSE)</f>
        <v>2</v>
      </c>
      <c r="F69" s="1">
        <f>VLOOKUP($A69,'[1]EA U25 (2)'!$A:$F,4, FALSE)</f>
        <v>2</v>
      </c>
      <c r="G69" s="1">
        <f>VLOOKUP($A69,'[1]EA U25 (2)'!$A:$F,5, FALSE)</f>
        <v>1</v>
      </c>
      <c r="H69" s="1">
        <f>VLOOKUP($A69,'[1]EA U25 (2)'!$A:$F,6, FALSE)</f>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row>
    <row r="70" spans="1:26" x14ac:dyDescent="0.35">
      <c r="A70" s="1" t="s">
        <v>183</v>
      </c>
      <c r="B70" s="1" t="s">
        <v>184</v>
      </c>
      <c r="C70" s="1" t="s">
        <v>65</v>
      </c>
      <c r="D70" s="1" t="s">
        <v>66</v>
      </c>
      <c r="E70" s="1">
        <f>VLOOKUP($A70,'[1]EA U25 (2)'!$A:$F,3, FALSE)</f>
        <v>3</v>
      </c>
      <c r="F70" s="1">
        <f>VLOOKUP($A70,'[1]EA U25 (2)'!$A:$F,4, FALSE)</f>
        <v>4</v>
      </c>
      <c r="G70" s="1">
        <f>VLOOKUP($A70,'[1]EA U25 (2)'!$A:$F,5, FALSE)</f>
        <v>6</v>
      </c>
      <c r="H70" s="1">
        <f>VLOOKUP($A70,'[1]EA U25 (2)'!$A:$F,6, FALSE)</f>
        <v>3</v>
      </c>
      <c r="I70" s="1">
        <v>7</v>
      </c>
      <c r="J70" s="1">
        <v>9</v>
      </c>
      <c r="K70" s="1">
        <v>9</v>
      </c>
      <c r="L70" s="1">
        <v>10</v>
      </c>
      <c r="M70" s="1">
        <v>13</v>
      </c>
      <c r="N70" s="1">
        <v>6</v>
      </c>
      <c r="O70" s="1">
        <v>3</v>
      </c>
      <c r="P70" s="1">
        <v>8</v>
      </c>
      <c r="Q70" s="1">
        <v>6</v>
      </c>
      <c r="R70" s="1">
        <v>2</v>
      </c>
      <c r="S70" s="1">
        <v>1</v>
      </c>
      <c r="T70" s="1">
        <v>3</v>
      </c>
      <c r="U70" s="1">
        <v>1</v>
      </c>
      <c r="V70" s="1">
        <v>0</v>
      </c>
      <c r="W70" s="1">
        <v>1</v>
      </c>
      <c r="X70" s="1">
        <v>1</v>
      </c>
      <c r="Y70" s="1">
        <v>1</v>
      </c>
      <c r="Z70" s="1">
        <v>1</v>
      </c>
    </row>
    <row r="71" spans="1:26" x14ac:dyDescent="0.35">
      <c r="A71" s="1" t="s">
        <v>185</v>
      </c>
      <c r="B71" s="1" t="s">
        <v>186</v>
      </c>
      <c r="C71" s="1" t="s">
        <v>59</v>
      </c>
      <c r="D71" s="1" t="s">
        <v>60</v>
      </c>
      <c r="E71" s="1">
        <f>VLOOKUP($A71,'[1]EA U25 (2)'!$A:$F,3, FALSE)</f>
        <v>4</v>
      </c>
      <c r="F71" s="1">
        <f>VLOOKUP($A71,'[1]EA U25 (2)'!$A:$F,4, FALSE)</f>
        <v>0</v>
      </c>
      <c r="G71" s="1">
        <f>VLOOKUP($A71,'[1]EA U25 (2)'!$A:$F,5, FALSE)</f>
        <v>0</v>
      </c>
      <c r="H71" s="1">
        <f>VLOOKUP($A71,'[1]EA U25 (2)'!$A:$F,6, FALSE)</f>
        <v>0</v>
      </c>
      <c r="I71" s="1">
        <v>2</v>
      </c>
      <c r="J71" s="1">
        <v>0</v>
      </c>
      <c r="K71" s="1">
        <v>0</v>
      </c>
      <c r="L71" s="1">
        <v>2</v>
      </c>
      <c r="M71" s="1">
        <v>4</v>
      </c>
      <c r="N71" s="1">
        <v>2</v>
      </c>
      <c r="O71" s="1">
        <v>4</v>
      </c>
      <c r="P71" s="1">
        <v>0</v>
      </c>
      <c r="Q71" s="1">
        <v>0</v>
      </c>
      <c r="R71" s="1">
        <v>0</v>
      </c>
      <c r="S71" s="1">
        <v>0</v>
      </c>
      <c r="T71" s="1">
        <v>0</v>
      </c>
      <c r="U71" s="1">
        <v>0</v>
      </c>
      <c r="V71" s="1">
        <v>0</v>
      </c>
      <c r="W71" s="1">
        <v>0</v>
      </c>
      <c r="X71" s="1">
        <v>0</v>
      </c>
      <c r="Y71" s="1">
        <v>0</v>
      </c>
      <c r="Z71" s="1">
        <v>0</v>
      </c>
    </row>
    <row r="72" spans="1:26" x14ac:dyDescent="0.35">
      <c r="A72" s="1" t="s">
        <v>187</v>
      </c>
      <c r="B72" s="1" t="s">
        <v>188</v>
      </c>
      <c r="C72" s="1" t="s">
        <v>67</v>
      </c>
      <c r="D72" s="1" t="s">
        <v>68</v>
      </c>
      <c r="E72" s="1">
        <f>VLOOKUP($A72,'[1]EA U25 (2)'!$A:$F,3, FALSE)</f>
        <v>0</v>
      </c>
      <c r="F72" s="1">
        <f>VLOOKUP($A72,'[1]EA U25 (2)'!$A:$F,4, FALSE)</f>
        <v>0</v>
      </c>
      <c r="G72" s="1">
        <f>VLOOKUP($A72,'[1]EA U25 (2)'!$A:$F,5, FALSE)</f>
        <v>0</v>
      </c>
      <c r="H72" s="1">
        <f>VLOOKUP($A72,'[1]EA U25 (2)'!$A:$F,6, FALSE)</f>
        <v>0</v>
      </c>
      <c r="I72" s="1">
        <v>0</v>
      </c>
      <c r="J72" s="1">
        <v>2</v>
      </c>
      <c r="K72" s="1">
        <v>2</v>
      </c>
      <c r="L72" s="1">
        <v>2</v>
      </c>
      <c r="M72" s="1">
        <v>2</v>
      </c>
      <c r="N72" s="1">
        <v>2</v>
      </c>
      <c r="O72" s="1">
        <v>2</v>
      </c>
      <c r="P72" s="1">
        <v>0</v>
      </c>
      <c r="Q72" s="1">
        <v>0</v>
      </c>
      <c r="R72" s="1">
        <v>0</v>
      </c>
      <c r="S72" s="1">
        <v>0</v>
      </c>
      <c r="T72" s="1">
        <v>0</v>
      </c>
      <c r="U72" s="1">
        <v>0</v>
      </c>
      <c r="V72" s="1">
        <v>0</v>
      </c>
      <c r="W72" s="1">
        <v>0</v>
      </c>
      <c r="X72" s="1">
        <v>1</v>
      </c>
      <c r="Y72" s="1">
        <v>1</v>
      </c>
      <c r="Z72" s="1">
        <v>0</v>
      </c>
    </row>
    <row r="73" spans="1:26" x14ac:dyDescent="0.35">
      <c r="A73" s="1" t="s">
        <v>189</v>
      </c>
      <c r="B73" s="1" t="s">
        <v>190</v>
      </c>
      <c r="C73" s="1" t="s">
        <v>65</v>
      </c>
      <c r="D73" s="1" t="s">
        <v>66</v>
      </c>
      <c r="E73" s="1">
        <f>VLOOKUP($A73,'[1]EA U25 (2)'!$A:$F,3, FALSE)</f>
        <v>2</v>
      </c>
      <c r="F73" s="1">
        <f>VLOOKUP($A73,'[1]EA U25 (2)'!$A:$F,4, FALSE)</f>
        <v>0</v>
      </c>
      <c r="G73" s="1">
        <f>VLOOKUP($A73,'[1]EA U25 (2)'!$A:$F,5, FALSE)</f>
        <v>0</v>
      </c>
      <c r="H73" s="1">
        <f>VLOOKUP($A73,'[1]EA U25 (2)'!$A:$F,6, FALSE)</f>
        <v>1</v>
      </c>
      <c r="I73" s="1">
        <v>0</v>
      </c>
      <c r="J73" s="1">
        <v>1</v>
      </c>
      <c r="K73" s="1">
        <v>1</v>
      </c>
      <c r="L73" s="1">
        <v>1</v>
      </c>
      <c r="M73" s="1">
        <v>2</v>
      </c>
      <c r="N73" s="1">
        <v>2</v>
      </c>
      <c r="O73" s="1">
        <v>2</v>
      </c>
      <c r="P73" s="1">
        <v>0</v>
      </c>
      <c r="Q73" s="1">
        <v>0</v>
      </c>
      <c r="R73" s="1">
        <v>0</v>
      </c>
      <c r="S73" s="1">
        <v>0</v>
      </c>
      <c r="T73" s="1">
        <v>1</v>
      </c>
      <c r="U73" s="1">
        <v>0</v>
      </c>
      <c r="V73" s="1">
        <v>0</v>
      </c>
      <c r="W73" s="1">
        <v>0</v>
      </c>
      <c r="X73" s="1">
        <v>0</v>
      </c>
      <c r="Y73" s="1">
        <v>0</v>
      </c>
      <c r="Z73" s="1">
        <v>0</v>
      </c>
    </row>
    <row r="74" spans="1:26" x14ac:dyDescent="0.35">
      <c r="A74" s="1" t="s">
        <v>191</v>
      </c>
      <c r="B74" s="1" t="s">
        <v>192</v>
      </c>
      <c r="C74" s="1" t="s">
        <v>57</v>
      </c>
      <c r="D74" s="1" t="s">
        <v>58</v>
      </c>
      <c r="E74" s="1">
        <f>VLOOKUP($A74,'[1]EA U25 (2)'!$A:$F,3, FALSE)</f>
        <v>1</v>
      </c>
      <c r="F74" s="1">
        <f>VLOOKUP($A74,'[1]EA U25 (2)'!$A:$F,4, FALSE)</f>
        <v>1</v>
      </c>
      <c r="G74" s="1">
        <f>VLOOKUP($A74,'[1]EA U25 (2)'!$A:$F,5, FALSE)</f>
        <v>1</v>
      </c>
      <c r="H74" s="1">
        <f>VLOOKUP($A74,'[1]EA U25 (2)'!$A:$F,6, FALSE)</f>
        <v>0</v>
      </c>
      <c r="I74" s="1">
        <v>1</v>
      </c>
      <c r="J74" s="1">
        <v>1</v>
      </c>
      <c r="K74" s="1">
        <v>2</v>
      </c>
      <c r="L74" s="1">
        <v>3</v>
      </c>
      <c r="M74" s="1">
        <v>1</v>
      </c>
      <c r="N74" s="1">
        <v>6</v>
      </c>
      <c r="O74" s="1">
        <v>3</v>
      </c>
      <c r="P74" s="1">
        <v>1</v>
      </c>
      <c r="Q74" s="1">
        <v>1</v>
      </c>
      <c r="R74" s="1">
        <v>1</v>
      </c>
      <c r="S74" s="1">
        <v>0</v>
      </c>
      <c r="T74" s="1">
        <v>1</v>
      </c>
      <c r="U74" s="1">
        <v>1</v>
      </c>
      <c r="V74" s="1">
        <v>1</v>
      </c>
      <c r="W74" s="1">
        <v>1</v>
      </c>
      <c r="X74" s="1">
        <v>1</v>
      </c>
      <c r="Y74" s="1">
        <v>0</v>
      </c>
      <c r="Z74" s="1">
        <v>0</v>
      </c>
    </row>
    <row r="75" spans="1:26" x14ac:dyDescent="0.35">
      <c r="A75" s="1" t="s">
        <v>193</v>
      </c>
      <c r="B75" s="1" t="s">
        <v>194</v>
      </c>
      <c r="C75" s="1" t="s">
        <v>61</v>
      </c>
      <c r="D75" s="1" t="s">
        <v>62</v>
      </c>
      <c r="E75" s="1">
        <f>VLOOKUP($A75,'[1]EA U25 (2)'!$A:$F,3, FALSE)</f>
        <v>4</v>
      </c>
      <c r="F75" s="1">
        <f>VLOOKUP($A75,'[1]EA U25 (2)'!$A:$F,4, FALSE)</f>
        <v>3</v>
      </c>
      <c r="G75" s="1">
        <f>VLOOKUP($A75,'[1]EA U25 (2)'!$A:$F,5, FALSE)</f>
        <v>4</v>
      </c>
      <c r="H75" s="1">
        <f>VLOOKUP($A75,'[1]EA U25 (2)'!$A:$F,6, FALSE)</f>
        <v>0</v>
      </c>
      <c r="I75" s="1">
        <v>0</v>
      </c>
      <c r="J75" s="1">
        <v>0</v>
      </c>
      <c r="K75" s="1">
        <v>0</v>
      </c>
      <c r="L75" s="1">
        <v>0</v>
      </c>
      <c r="M75" s="1">
        <v>0</v>
      </c>
      <c r="N75" s="1">
        <v>0</v>
      </c>
      <c r="O75" s="1">
        <v>0</v>
      </c>
      <c r="P75" s="1">
        <v>1</v>
      </c>
      <c r="Q75" s="1">
        <v>0</v>
      </c>
      <c r="R75" s="1">
        <v>0</v>
      </c>
      <c r="S75" s="1">
        <v>0</v>
      </c>
      <c r="T75" s="1">
        <v>0</v>
      </c>
      <c r="U75" s="1">
        <v>0</v>
      </c>
      <c r="V75" s="1">
        <v>0</v>
      </c>
      <c r="W75" s="1">
        <v>0</v>
      </c>
      <c r="X75" s="1">
        <v>0</v>
      </c>
      <c r="Y75" s="1">
        <v>0</v>
      </c>
      <c r="Z75" s="1">
        <v>0</v>
      </c>
    </row>
    <row r="76" spans="1:26" x14ac:dyDescent="0.35">
      <c r="A76" s="1" t="s">
        <v>195</v>
      </c>
      <c r="B76" s="1" t="s">
        <v>196</v>
      </c>
      <c r="C76" s="1" t="s">
        <v>65</v>
      </c>
      <c r="D76" s="1" t="s">
        <v>66</v>
      </c>
      <c r="E76" s="1">
        <f>VLOOKUP($A76,'[1]EA U25 (2)'!$A:$F,3, FALSE)</f>
        <v>0</v>
      </c>
      <c r="F76" s="1">
        <f>VLOOKUP($A76,'[1]EA U25 (2)'!$A:$F,4, FALSE)</f>
        <v>0</v>
      </c>
      <c r="G76" s="1">
        <f>VLOOKUP($A76,'[1]EA U25 (2)'!$A:$F,5, FALSE)</f>
        <v>0</v>
      </c>
      <c r="H76" s="1">
        <f>VLOOKUP($A76,'[1]EA U25 (2)'!$A:$F,6, FALSE)</f>
        <v>0</v>
      </c>
      <c r="I76" s="1">
        <v>0</v>
      </c>
      <c r="J76" s="1">
        <v>0</v>
      </c>
      <c r="K76" s="1">
        <v>1</v>
      </c>
      <c r="L76" s="1">
        <v>0</v>
      </c>
      <c r="M76" s="1">
        <v>0</v>
      </c>
      <c r="N76" s="1">
        <v>0</v>
      </c>
      <c r="O76" s="1">
        <v>0</v>
      </c>
      <c r="P76" s="1">
        <v>0</v>
      </c>
      <c r="Q76" s="1">
        <v>0</v>
      </c>
      <c r="R76" s="1">
        <v>0</v>
      </c>
      <c r="S76" s="1">
        <v>0</v>
      </c>
      <c r="T76" s="1">
        <v>0</v>
      </c>
      <c r="U76" s="1">
        <v>0</v>
      </c>
      <c r="V76" s="1">
        <v>0</v>
      </c>
      <c r="W76" s="1">
        <v>0</v>
      </c>
      <c r="X76" s="1">
        <v>0</v>
      </c>
      <c r="Y76" s="1">
        <v>0</v>
      </c>
      <c r="Z76" s="1">
        <v>0</v>
      </c>
    </row>
    <row r="77" spans="1:26" x14ac:dyDescent="0.35">
      <c r="A77" s="1" t="s">
        <v>197</v>
      </c>
      <c r="B77" s="1" t="s">
        <v>198</v>
      </c>
      <c r="C77" s="1" t="s">
        <v>69</v>
      </c>
      <c r="D77" s="1" t="s">
        <v>70</v>
      </c>
      <c r="E77" s="1">
        <f>VLOOKUP($A77,'[1]EA U25 (2)'!$A:$F,3, FALSE)</f>
        <v>34</v>
      </c>
      <c r="F77" s="1">
        <f>VLOOKUP($A77,'[1]EA U25 (2)'!$A:$F,4, FALSE)</f>
        <v>79</v>
      </c>
      <c r="G77" s="1">
        <f>VLOOKUP($A77,'[1]EA U25 (2)'!$A:$F,5, FALSE)</f>
        <v>56</v>
      </c>
      <c r="H77" s="1">
        <f>VLOOKUP($A77,'[1]EA U25 (2)'!$A:$F,6, FALSE)</f>
        <v>70</v>
      </c>
      <c r="I77" s="1">
        <v>104</v>
      </c>
      <c r="J77" s="1">
        <v>102</v>
      </c>
      <c r="K77" s="1">
        <v>66</v>
      </c>
      <c r="L77" s="1">
        <v>69</v>
      </c>
      <c r="M77" s="1">
        <v>68</v>
      </c>
      <c r="N77" s="1">
        <v>53</v>
      </c>
      <c r="O77" s="1">
        <v>48</v>
      </c>
      <c r="P77" s="1">
        <v>36</v>
      </c>
      <c r="Q77" s="1">
        <v>24</v>
      </c>
      <c r="R77" s="1">
        <v>19</v>
      </c>
      <c r="S77" s="1">
        <v>12</v>
      </c>
      <c r="T77" s="1">
        <v>9</v>
      </c>
      <c r="U77" s="1">
        <v>7</v>
      </c>
      <c r="V77" s="1">
        <v>6</v>
      </c>
      <c r="W77" s="1">
        <v>4</v>
      </c>
      <c r="X77" s="1">
        <v>7</v>
      </c>
      <c r="Y77" s="1">
        <v>2</v>
      </c>
      <c r="Z77" s="1">
        <v>4</v>
      </c>
    </row>
    <row r="78" spans="1:26" x14ac:dyDescent="0.35">
      <c r="A78" s="1" t="s">
        <v>199</v>
      </c>
      <c r="B78" s="1" t="s">
        <v>200</v>
      </c>
      <c r="C78" s="1" t="s">
        <v>69</v>
      </c>
      <c r="D78" s="1" t="s">
        <v>70</v>
      </c>
      <c r="E78" s="1">
        <f>VLOOKUP($A78,'[1]EA U25 (2)'!$A:$F,3, FALSE)</f>
        <v>6</v>
      </c>
      <c r="F78" s="1">
        <f>VLOOKUP($A78,'[1]EA U25 (2)'!$A:$F,4, FALSE)</f>
        <v>4</v>
      </c>
      <c r="G78" s="1">
        <f>VLOOKUP($A78,'[1]EA U25 (2)'!$A:$F,5, FALSE)</f>
        <v>4</v>
      </c>
      <c r="H78" s="1">
        <f>VLOOKUP($A78,'[1]EA U25 (2)'!$A:$F,6, FALSE)</f>
        <v>1</v>
      </c>
      <c r="I78" s="1">
        <v>3</v>
      </c>
      <c r="J78" s="1">
        <v>7</v>
      </c>
      <c r="K78" s="1">
        <v>8</v>
      </c>
      <c r="L78" s="1">
        <v>10</v>
      </c>
      <c r="M78" s="1">
        <v>7</v>
      </c>
      <c r="N78" s="1">
        <v>9</v>
      </c>
      <c r="O78" s="1">
        <v>5</v>
      </c>
      <c r="P78" s="1">
        <v>4</v>
      </c>
      <c r="Q78" s="1">
        <v>3</v>
      </c>
      <c r="R78" s="1">
        <v>3</v>
      </c>
      <c r="S78" s="1">
        <v>3</v>
      </c>
      <c r="T78" s="1">
        <v>0</v>
      </c>
      <c r="U78" s="1">
        <v>0</v>
      </c>
      <c r="V78" s="1">
        <v>0</v>
      </c>
      <c r="W78" s="1">
        <v>0</v>
      </c>
      <c r="X78" s="1">
        <v>0</v>
      </c>
      <c r="Y78" s="1">
        <v>0</v>
      </c>
      <c r="Z78" s="1">
        <v>0</v>
      </c>
    </row>
    <row r="79" spans="1:26" x14ac:dyDescent="0.35">
      <c r="A79" s="1" t="s">
        <v>201</v>
      </c>
      <c r="B79" s="1" t="s">
        <v>202</v>
      </c>
      <c r="C79" s="1" t="s">
        <v>63</v>
      </c>
      <c r="D79" s="1" t="s">
        <v>64</v>
      </c>
      <c r="E79" s="1">
        <f>VLOOKUP($A79,'[1]EA U25 (2)'!$A:$F,3, FALSE)</f>
        <v>5</v>
      </c>
      <c r="F79" s="1">
        <f>VLOOKUP($A79,'[1]EA U25 (2)'!$A:$F,4, FALSE)</f>
        <v>4</v>
      </c>
      <c r="G79" s="1">
        <f>VLOOKUP($A79,'[1]EA U25 (2)'!$A:$F,5, FALSE)</f>
        <v>6</v>
      </c>
      <c r="H79" s="1">
        <f>VLOOKUP($A79,'[1]EA U25 (2)'!$A:$F,6, FALSE)</f>
        <v>4</v>
      </c>
      <c r="I79" s="1">
        <v>0</v>
      </c>
      <c r="J79" s="1">
        <v>11</v>
      </c>
      <c r="K79" s="1">
        <v>11</v>
      </c>
      <c r="L79" s="1">
        <v>12</v>
      </c>
      <c r="M79" s="1">
        <v>11</v>
      </c>
      <c r="N79" s="1">
        <v>1</v>
      </c>
      <c r="O79" s="1">
        <v>13</v>
      </c>
      <c r="P79" s="1">
        <v>13</v>
      </c>
      <c r="Q79" s="1">
        <v>7</v>
      </c>
      <c r="R79" s="1">
        <v>1</v>
      </c>
      <c r="S79" s="1">
        <v>2</v>
      </c>
      <c r="T79" s="1">
        <v>1</v>
      </c>
      <c r="U79" s="1">
        <v>0</v>
      </c>
      <c r="V79" s="1">
        <v>0</v>
      </c>
      <c r="W79" s="1">
        <v>0</v>
      </c>
      <c r="X79" s="1">
        <v>2</v>
      </c>
      <c r="Y79" s="1">
        <v>3</v>
      </c>
      <c r="Z79" s="1">
        <v>3</v>
      </c>
    </row>
    <row r="80" spans="1:26" x14ac:dyDescent="0.35">
      <c r="A80" s="1" t="s">
        <v>203</v>
      </c>
      <c r="B80" s="1" t="s">
        <v>204</v>
      </c>
      <c r="C80" s="1" t="s">
        <v>71</v>
      </c>
      <c r="D80" s="1" t="s">
        <v>72</v>
      </c>
      <c r="E80" s="1">
        <f>VLOOKUP($A80,'[1]EA U25 (2)'!$A:$F,3, FALSE)</f>
        <v>4</v>
      </c>
      <c r="F80" s="1">
        <f>VLOOKUP($A80,'[1]EA U25 (2)'!$A:$F,4, FALSE)</f>
        <v>5</v>
      </c>
      <c r="G80" s="1">
        <f>VLOOKUP($A80,'[1]EA U25 (2)'!$A:$F,5, FALSE)</f>
        <v>6</v>
      </c>
      <c r="H80" s="1">
        <f>VLOOKUP($A80,'[1]EA U25 (2)'!$A:$F,6, FALSE)</f>
        <v>5</v>
      </c>
      <c r="I80" s="1">
        <v>1</v>
      </c>
      <c r="J80" s="1">
        <v>2</v>
      </c>
      <c r="K80" s="1">
        <v>4</v>
      </c>
      <c r="L80" s="1">
        <v>6</v>
      </c>
      <c r="M80" s="1">
        <v>2</v>
      </c>
      <c r="N80" s="1">
        <v>3</v>
      </c>
      <c r="O80" s="1">
        <v>1</v>
      </c>
      <c r="P80" s="1">
        <v>0</v>
      </c>
      <c r="Q80" s="1">
        <v>0</v>
      </c>
      <c r="R80" s="1">
        <v>0</v>
      </c>
      <c r="S80" s="1">
        <v>0</v>
      </c>
      <c r="T80" s="1">
        <v>0</v>
      </c>
      <c r="U80" s="1">
        <v>0</v>
      </c>
      <c r="V80" s="1">
        <v>0</v>
      </c>
      <c r="W80" s="1">
        <v>0</v>
      </c>
      <c r="X80" s="1">
        <v>0</v>
      </c>
      <c r="Y80" s="1">
        <v>0</v>
      </c>
      <c r="Z80" s="1">
        <v>0</v>
      </c>
    </row>
    <row r="81" spans="1:26" x14ac:dyDescent="0.35">
      <c r="A81" s="1" t="s">
        <v>205</v>
      </c>
      <c r="B81" s="1" t="s">
        <v>206</v>
      </c>
      <c r="C81" s="1" t="s">
        <v>73</v>
      </c>
      <c r="D81" s="1" t="s">
        <v>74</v>
      </c>
      <c r="E81" s="1">
        <f>VLOOKUP($A81,'[1]EA U25 (2)'!$A:$F,3, FALSE)</f>
        <v>0</v>
      </c>
      <c r="F81" s="1">
        <f>VLOOKUP($A81,'[1]EA U25 (2)'!$A:$F,4, FALSE)</f>
        <v>0</v>
      </c>
      <c r="G81" s="1">
        <f>VLOOKUP($A81,'[1]EA U25 (2)'!$A:$F,5, FALSE)</f>
        <v>0</v>
      </c>
      <c r="H81" s="1">
        <f>VLOOKUP($A81,'[1]EA U25 (2)'!$A:$F,6, FALSE)</f>
        <v>0</v>
      </c>
      <c r="I81" s="1">
        <v>0</v>
      </c>
      <c r="J81" s="1">
        <v>0</v>
      </c>
      <c r="K81" s="1">
        <v>0</v>
      </c>
      <c r="L81" s="1">
        <v>1</v>
      </c>
      <c r="M81" s="1">
        <v>1</v>
      </c>
      <c r="N81" s="1">
        <v>0</v>
      </c>
      <c r="O81" s="1">
        <v>0</v>
      </c>
      <c r="P81" s="1">
        <v>0</v>
      </c>
      <c r="Q81" s="1">
        <v>0</v>
      </c>
      <c r="R81" s="1">
        <v>0</v>
      </c>
      <c r="S81" s="1">
        <v>0</v>
      </c>
      <c r="T81" s="1">
        <v>0</v>
      </c>
      <c r="U81" s="1">
        <v>0</v>
      </c>
      <c r="V81" s="1">
        <v>0</v>
      </c>
      <c r="W81" s="1">
        <v>0</v>
      </c>
      <c r="X81" s="1">
        <v>0</v>
      </c>
      <c r="Y81" s="1">
        <v>0</v>
      </c>
      <c r="Z81" s="1">
        <v>0</v>
      </c>
    </row>
    <row r="82" spans="1:26" x14ac:dyDescent="0.35">
      <c r="A82" s="1" t="s">
        <v>207</v>
      </c>
      <c r="B82" s="1" t="s">
        <v>208</v>
      </c>
      <c r="C82" s="1" t="s">
        <v>67</v>
      </c>
      <c r="D82" s="1" t="s">
        <v>68</v>
      </c>
      <c r="E82" s="1">
        <f>VLOOKUP($A82,'[1]EA U25 (2)'!$A:$F,3, FALSE)</f>
        <v>3</v>
      </c>
      <c r="F82" s="1">
        <f>VLOOKUP($A82,'[1]EA U25 (2)'!$A:$F,4, FALSE)</f>
        <v>2</v>
      </c>
      <c r="G82" s="1">
        <f>VLOOKUP($A82,'[1]EA U25 (2)'!$A:$F,5, FALSE)</f>
        <v>3</v>
      </c>
      <c r="H82" s="1">
        <f>VLOOKUP($A82,'[1]EA U25 (2)'!$A:$F,6, FALSE)</f>
        <v>2</v>
      </c>
      <c r="I82" s="1">
        <v>0</v>
      </c>
      <c r="J82" s="1">
        <v>4</v>
      </c>
      <c r="K82" s="1">
        <v>4</v>
      </c>
      <c r="L82" s="1">
        <v>1</v>
      </c>
      <c r="M82" s="1">
        <v>1</v>
      </c>
      <c r="N82" s="1">
        <v>2</v>
      </c>
      <c r="O82" s="1">
        <v>3</v>
      </c>
      <c r="P82" s="1">
        <v>2</v>
      </c>
      <c r="Q82" s="1">
        <v>1</v>
      </c>
      <c r="R82" s="1">
        <v>1</v>
      </c>
      <c r="S82" s="1">
        <v>1</v>
      </c>
      <c r="T82" s="1">
        <v>1</v>
      </c>
      <c r="U82" s="1">
        <v>1</v>
      </c>
      <c r="V82" s="1">
        <v>0</v>
      </c>
      <c r="W82" s="1">
        <v>1</v>
      </c>
      <c r="X82" s="1">
        <v>0</v>
      </c>
      <c r="Y82" s="1">
        <v>0</v>
      </c>
      <c r="Z82" s="1">
        <v>0</v>
      </c>
    </row>
    <row r="83" spans="1:26" x14ac:dyDescent="0.35">
      <c r="A83" s="1" t="s">
        <v>209</v>
      </c>
      <c r="B83" s="1" t="s">
        <v>210</v>
      </c>
      <c r="C83" s="1" t="s">
        <v>57</v>
      </c>
      <c r="D83" s="1" t="s">
        <v>58</v>
      </c>
      <c r="E83" s="1">
        <f>VLOOKUP($A83,'[1]EA U25 (2)'!$A:$F,3, FALSE)</f>
        <v>0</v>
      </c>
      <c r="F83" s="1">
        <f>VLOOKUP($A83,'[1]EA U25 (2)'!$A:$F,4, FALSE)</f>
        <v>4</v>
      </c>
      <c r="G83" s="1">
        <f>VLOOKUP($A83,'[1]EA U25 (2)'!$A:$F,5, FALSE)</f>
        <v>5</v>
      </c>
      <c r="H83" s="1">
        <f>VLOOKUP($A83,'[1]EA U25 (2)'!$A:$F,6, FALSE)</f>
        <v>7</v>
      </c>
      <c r="I83" s="1">
        <v>0</v>
      </c>
      <c r="J83" s="1">
        <v>1</v>
      </c>
      <c r="K83" s="1">
        <v>2</v>
      </c>
      <c r="L83" s="1">
        <v>4</v>
      </c>
      <c r="M83" s="1">
        <v>4</v>
      </c>
      <c r="N83" s="1">
        <v>4</v>
      </c>
      <c r="O83" s="1">
        <v>0</v>
      </c>
      <c r="P83" s="1">
        <v>1</v>
      </c>
      <c r="Q83" s="1">
        <v>1</v>
      </c>
      <c r="R83" s="1">
        <v>1</v>
      </c>
      <c r="S83" s="1">
        <v>0</v>
      </c>
      <c r="T83" s="1">
        <v>2</v>
      </c>
      <c r="U83" s="1">
        <v>0</v>
      </c>
      <c r="V83" s="1">
        <v>0</v>
      </c>
      <c r="W83" s="1">
        <v>0</v>
      </c>
      <c r="X83" s="1">
        <v>0</v>
      </c>
      <c r="Y83" s="1">
        <v>0</v>
      </c>
      <c r="Z83" s="1">
        <v>0</v>
      </c>
    </row>
    <row r="84" spans="1:26" x14ac:dyDescent="0.35">
      <c r="A84" s="1" t="s">
        <v>211</v>
      </c>
      <c r="B84" s="1" t="s">
        <v>212</v>
      </c>
      <c r="C84" s="1" t="s">
        <v>61</v>
      </c>
      <c r="D84" s="1" t="s">
        <v>62</v>
      </c>
      <c r="E84" s="1">
        <f>VLOOKUP($A84,'[1]EA U25 (2)'!$A:$F,3, FALSE)</f>
        <v>5</v>
      </c>
      <c r="F84" s="1">
        <f>VLOOKUP($A84,'[1]EA U25 (2)'!$A:$F,4, FALSE)</f>
        <v>5</v>
      </c>
      <c r="G84" s="1">
        <f>VLOOKUP($A84,'[1]EA U25 (2)'!$A:$F,5, FALSE)</f>
        <v>5</v>
      </c>
      <c r="H84" s="1">
        <f>VLOOKUP($A84,'[1]EA U25 (2)'!$A:$F,6, FALSE)</f>
        <v>5</v>
      </c>
      <c r="I84" s="1">
        <v>0</v>
      </c>
      <c r="J84" s="1">
        <v>0</v>
      </c>
      <c r="K84" s="1">
        <v>0</v>
      </c>
      <c r="L84" s="1">
        <v>1</v>
      </c>
      <c r="M84" s="1">
        <v>0</v>
      </c>
      <c r="N84" s="1">
        <v>1</v>
      </c>
      <c r="O84" s="1">
        <v>1</v>
      </c>
      <c r="P84" s="1">
        <v>1</v>
      </c>
      <c r="Q84" s="1">
        <v>0</v>
      </c>
      <c r="R84" s="1">
        <v>1</v>
      </c>
      <c r="S84" s="1">
        <v>0</v>
      </c>
      <c r="T84" s="1">
        <v>0</v>
      </c>
      <c r="U84" s="1">
        <v>0</v>
      </c>
      <c r="V84" s="1">
        <v>0</v>
      </c>
      <c r="W84" s="1">
        <v>0</v>
      </c>
      <c r="X84" s="1">
        <v>1</v>
      </c>
      <c r="Y84" s="1">
        <v>0</v>
      </c>
      <c r="Z84" s="1">
        <v>0</v>
      </c>
    </row>
    <row r="85" spans="1:26" x14ac:dyDescent="0.35">
      <c r="A85" s="1" t="s">
        <v>213</v>
      </c>
      <c r="B85" s="1" t="s">
        <v>214</v>
      </c>
      <c r="C85" s="1" t="s">
        <v>63</v>
      </c>
      <c r="D85" s="1" t="s">
        <v>64</v>
      </c>
      <c r="E85" s="1">
        <f>VLOOKUP($A85,'[1]EA U25 (2)'!$A:$F,3, FALSE)</f>
        <v>9</v>
      </c>
      <c r="F85" s="1">
        <f>VLOOKUP($A85,'[1]EA U25 (2)'!$A:$F,4, FALSE)</f>
        <v>10</v>
      </c>
      <c r="G85" s="1">
        <f>VLOOKUP($A85,'[1]EA U25 (2)'!$A:$F,5, FALSE)</f>
        <v>8</v>
      </c>
      <c r="H85" s="1">
        <f>VLOOKUP($A85,'[1]EA U25 (2)'!$A:$F,6, FALSE)</f>
        <v>5</v>
      </c>
      <c r="I85" s="1">
        <v>6</v>
      </c>
      <c r="J85" s="1">
        <v>7</v>
      </c>
      <c r="K85" s="1">
        <v>5</v>
      </c>
      <c r="L85" s="1">
        <v>3</v>
      </c>
      <c r="M85" s="1">
        <v>7</v>
      </c>
      <c r="N85" s="1">
        <v>5</v>
      </c>
      <c r="O85" s="1">
        <v>4</v>
      </c>
      <c r="P85" s="1">
        <v>10</v>
      </c>
      <c r="Q85" s="1">
        <v>13</v>
      </c>
      <c r="R85" s="1">
        <v>1</v>
      </c>
      <c r="S85" s="1">
        <v>0</v>
      </c>
      <c r="T85" s="1">
        <v>3</v>
      </c>
      <c r="U85" s="1">
        <v>0</v>
      </c>
      <c r="V85" s="1">
        <v>1</v>
      </c>
      <c r="W85" s="1">
        <v>1</v>
      </c>
      <c r="X85" s="1">
        <v>1</v>
      </c>
      <c r="Y85" s="1">
        <v>1</v>
      </c>
      <c r="Z85" s="1">
        <v>2</v>
      </c>
    </row>
    <row r="86" spans="1:26" x14ac:dyDescent="0.35">
      <c r="A86" s="1" t="s">
        <v>215</v>
      </c>
      <c r="B86" s="1" t="s">
        <v>216</v>
      </c>
      <c r="C86" s="1" t="s">
        <v>67</v>
      </c>
      <c r="D86" s="1" t="s">
        <v>68</v>
      </c>
      <c r="E86" s="1">
        <f>VLOOKUP($A86,'[1]EA U25 (2)'!$A:$F,3, FALSE)</f>
        <v>3</v>
      </c>
      <c r="F86" s="1">
        <f>VLOOKUP($A86,'[1]EA U25 (2)'!$A:$F,4, FALSE)</f>
        <v>3</v>
      </c>
      <c r="G86" s="1">
        <f>VLOOKUP($A86,'[1]EA U25 (2)'!$A:$F,5, FALSE)</f>
        <v>2</v>
      </c>
      <c r="H86" s="1">
        <f>VLOOKUP($A86,'[1]EA U25 (2)'!$A:$F,6, FALSE)</f>
        <v>2</v>
      </c>
      <c r="I86" s="1">
        <v>6</v>
      </c>
      <c r="J86" s="1">
        <v>6</v>
      </c>
      <c r="K86" s="1">
        <v>6</v>
      </c>
      <c r="L86" s="1">
        <v>6</v>
      </c>
      <c r="M86" s="1">
        <v>6</v>
      </c>
      <c r="N86" s="1">
        <v>6</v>
      </c>
      <c r="O86" s="1">
        <v>6</v>
      </c>
      <c r="P86" s="1">
        <v>6</v>
      </c>
      <c r="Q86" s="1">
        <v>6</v>
      </c>
      <c r="R86" s="1">
        <v>0</v>
      </c>
      <c r="S86" s="1">
        <v>0</v>
      </c>
      <c r="T86" s="1">
        <v>0</v>
      </c>
      <c r="U86" s="1">
        <v>0</v>
      </c>
      <c r="V86" s="1">
        <v>0</v>
      </c>
      <c r="W86" s="1">
        <v>0</v>
      </c>
      <c r="X86" s="1">
        <v>0</v>
      </c>
      <c r="Y86" s="1">
        <v>0</v>
      </c>
      <c r="Z86" s="1">
        <v>0</v>
      </c>
    </row>
    <row r="87" spans="1:26" x14ac:dyDescent="0.35">
      <c r="A87" s="1" t="s">
        <v>217</v>
      </c>
      <c r="B87" s="1" t="s">
        <v>218</v>
      </c>
      <c r="C87" s="1" t="s">
        <v>59</v>
      </c>
      <c r="D87" s="1" t="s">
        <v>60</v>
      </c>
      <c r="E87" s="1">
        <f>VLOOKUP($A87,'[1]EA U25 (2)'!$A:$F,3, FALSE)</f>
        <v>0</v>
      </c>
      <c r="F87" s="1">
        <f>VLOOKUP($A87,'[1]EA U25 (2)'!$A:$F,4, FALSE)</f>
        <v>2</v>
      </c>
      <c r="G87" s="1">
        <f>VLOOKUP($A87,'[1]EA U25 (2)'!$A:$F,5, FALSE)</f>
        <v>1</v>
      </c>
      <c r="H87" s="1">
        <f>VLOOKUP($A87,'[1]EA U25 (2)'!$A:$F,6, FALSE)</f>
        <v>1</v>
      </c>
      <c r="I87" s="1">
        <v>0</v>
      </c>
      <c r="J87" s="1">
        <v>1</v>
      </c>
      <c r="K87" s="1">
        <v>0</v>
      </c>
      <c r="L87" s="1">
        <v>2</v>
      </c>
      <c r="M87" s="1">
        <v>1</v>
      </c>
      <c r="N87" s="1">
        <v>0</v>
      </c>
      <c r="O87" s="1">
        <v>1</v>
      </c>
      <c r="P87" s="1">
        <v>1</v>
      </c>
      <c r="Q87" s="1">
        <v>2</v>
      </c>
      <c r="R87" s="1">
        <v>0</v>
      </c>
      <c r="S87" s="1">
        <v>2</v>
      </c>
      <c r="T87" s="1">
        <v>1</v>
      </c>
      <c r="U87" s="1">
        <v>0</v>
      </c>
      <c r="V87" s="1">
        <v>0</v>
      </c>
      <c r="W87" s="1">
        <v>1</v>
      </c>
      <c r="X87" s="1">
        <v>1</v>
      </c>
      <c r="Y87" s="1">
        <v>0</v>
      </c>
      <c r="Z87" s="1">
        <v>1</v>
      </c>
    </row>
    <row r="88" spans="1:26" x14ac:dyDescent="0.35">
      <c r="A88" s="1" t="s">
        <v>219</v>
      </c>
      <c r="B88" s="1" t="s">
        <v>220</v>
      </c>
      <c r="C88" s="1" t="s">
        <v>59</v>
      </c>
      <c r="D88" s="1" t="s">
        <v>60</v>
      </c>
      <c r="E88" s="1">
        <f>VLOOKUP($A88,'[1]EA U25 (2)'!$A:$F,3, FALSE)</f>
        <v>1</v>
      </c>
      <c r="F88" s="1">
        <f>VLOOKUP($A88,'[1]EA U25 (2)'!$A:$F,4, FALSE)</f>
        <v>1</v>
      </c>
      <c r="G88" s="1">
        <f>VLOOKUP($A88,'[1]EA U25 (2)'!$A:$F,5, FALSE)</f>
        <v>3</v>
      </c>
      <c r="H88" s="1">
        <f>VLOOKUP($A88,'[1]EA U25 (2)'!$A:$F,6, FALSE)</f>
        <v>3</v>
      </c>
      <c r="I88" s="1">
        <v>3</v>
      </c>
      <c r="J88" s="1">
        <v>0</v>
      </c>
      <c r="K88" s="1">
        <v>0</v>
      </c>
      <c r="L88" s="1">
        <v>0</v>
      </c>
      <c r="M88" s="1">
        <v>0</v>
      </c>
      <c r="N88" s="1">
        <v>0</v>
      </c>
      <c r="O88" s="1">
        <v>0</v>
      </c>
      <c r="P88" s="1">
        <v>0</v>
      </c>
      <c r="Q88" s="1">
        <v>0</v>
      </c>
      <c r="R88" s="1">
        <v>0</v>
      </c>
      <c r="S88" s="1">
        <v>0</v>
      </c>
      <c r="T88" s="1">
        <v>0</v>
      </c>
      <c r="U88" s="1">
        <v>0</v>
      </c>
      <c r="V88" s="1">
        <v>0</v>
      </c>
      <c r="W88" s="1">
        <v>0</v>
      </c>
      <c r="X88" s="1">
        <v>0</v>
      </c>
      <c r="Y88" s="1">
        <v>0</v>
      </c>
      <c r="Z88" s="1">
        <v>0</v>
      </c>
    </row>
    <row r="89" spans="1:26" x14ac:dyDescent="0.35">
      <c r="A89" s="1" t="s">
        <v>221</v>
      </c>
      <c r="B89" s="1" t="s">
        <v>222</v>
      </c>
      <c r="C89" s="1" t="s">
        <v>73</v>
      </c>
      <c r="D89" s="1" t="s">
        <v>74</v>
      </c>
      <c r="E89" s="1">
        <f>VLOOKUP($A89,'[1]EA U25 (2)'!$A:$F,3, FALSE)</f>
        <v>7</v>
      </c>
      <c r="F89" s="1">
        <f>VLOOKUP($A89,'[1]EA U25 (2)'!$A:$F,4, FALSE)</f>
        <v>16</v>
      </c>
      <c r="G89" s="1">
        <f>VLOOKUP($A89,'[1]EA U25 (2)'!$A:$F,5, FALSE)</f>
        <v>7</v>
      </c>
      <c r="H89" s="1">
        <f>VLOOKUP($A89,'[1]EA U25 (2)'!$A:$F,6, FALSE)</f>
        <v>6</v>
      </c>
      <c r="I89" s="1">
        <v>9</v>
      </c>
      <c r="J89" s="1">
        <v>13</v>
      </c>
      <c r="K89" s="1">
        <v>7</v>
      </c>
      <c r="L89" s="1">
        <v>16</v>
      </c>
      <c r="M89" s="1">
        <v>13</v>
      </c>
      <c r="N89" s="1">
        <v>15</v>
      </c>
      <c r="O89" s="1">
        <v>10</v>
      </c>
      <c r="P89" s="1">
        <v>8</v>
      </c>
      <c r="Q89" s="1">
        <v>16</v>
      </c>
      <c r="R89" s="1">
        <v>7</v>
      </c>
      <c r="S89" s="1">
        <v>8</v>
      </c>
      <c r="T89" s="1">
        <v>11</v>
      </c>
      <c r="U89" s="1">
        <v>5</v>
      </c>
      <c r="V89" s="1">
        <v>10</v>
      </c>
      <c r="W89" s="1">
        <v>4</v>
      </c>
      <c r="X89" s="1">
        <v>1</v>
      </c>
      <c r="Y89" s="1">
        <v>6</v>
      </c>
      <c r="Z89" s="1">
        <v>2</v>
      </c>
    </row>
    <row r="90" spans="1:26" x14ac:dyDescent="0.35">
      <c r="A90" s="1" t="s">
        <v>223</v>
      </c>
      <c r="B90" s="1" t="s">
        <v>224</v>
      </c>
      <c r="C90" s="1" t="s">
        <v>69</v>
      </c>
      <c r="D90" s="1" t="s">
        <v>70</v>
      </c>
      <c r="E90" s="1">
        <f>VLOOKUP($A90,'[1]EA U25 (2)'!$A:$F,3, FALSE)</f>
        <v>12</v>
      </c>
      <c r="F90" s="1">
        <f>VLOOKUP($A90,'[1]EA U25 (2)'!$A:$F,4, FALSE)</f>
        <v>5</v>
      </c>
      <c r="G90" s="1">
        <f>VLOOKUP($A90,'[1]EA U25 (2)'!$A:$F,5, FALSE)</f>
        <v>5</v>
      </c>
      <c r="H90" s="1">
        <f>VLOOKUP($A90,'[1]EA U25 (2)'!$A:$F,6, FALSE)</f>
        <v>2</v>
      </c>
      <c r="I90" s="1">
        <v>2</v>
      </c>
      <c r="J90" s="1">
        <v>2</v>
      </c>
      <c r="K90" s="1">
        <v>2</v>
      </c>
      <c r="L90" s="1">
        <v>1</v>
      </c>
      <c r="M90" s="1">
        <v>1</v>
      </c>
      <c r="N90" s="1">
        <v>1</v>
      </c>
      <c r="O90" s="1">
        <v>1</v>
      </c>
      <c r="P90" s="1">
        <v>1</v>
      </c>
      <c r="Q90" s="1">
        <v>1</v>
      </c>
      <c r="R90" s="1">
        <v>1</v>
      </c>
      <c r="S90" s="1">
        <v>1</v>
      </c>
      <c r="T90" s="1">
        <v>0</v>
      </c>
      <c r="U90" s="1">
        <v>0</v>
      </c>
      <c r="V90" s="1">
        <v>0</v>
      </c>
      <c r="W90" s="1">
        <v>0</v>
      </c>
      <c r="X90" s="1">
        <v>0</v>
      </c>
      <c r="Y90" s="1">
        <v>0</v>
      </c>
      <c r="Z90" s="1">
        <v>0</v>
      </c>
    </row>
    <row r="91" spans="1:26" x14ac:dyDescent="0.35">
      <c r="A91" s="1" t="s">
        <v>225</v>
      </c>
      <c r="B91" s="1" t="s">
        <v>226</v>
      </c>
      <c r="C91" s="1" t="s">
        <v>67</v>
      </c>
      <c r="D91" s="1" t="s">
        <v>68</v>
      </c>
      <c r="E91" s="1">
        <f>VLOOKUP($A91,'[1]EA U25 (2)'!$A:$F,3, FALSE)</f>
        <v>0</v>
      </c>
      <c r="F91" s="1">
        <f>VLOOKUP($A91,'[1]EA U25 (2)'!$A:$F,4, FALSE)</f>
        <v>0</v>
      </c>
      <c r="G91" s="1">
        <f>VLOOKUP($A91,'[1]EA U25 (2)'!$A:$F,5, FALSE)</f>
        <v>0</v>
      </c>
      <c r="H91" s="1">
        <f>VLOOKUP($A91,'[1]EA U25 (2)'!$A:$F,6, FALSE)</f>
        <v>0</v>
      </c>
      <c r="I91" s="1">
        <v>0</v>
      </c>
      <c r="J91" s="1">
        <v>0</v>
      </c>
      <c r="K91" s="1">
        <v>0</v>
      </c>
      <c r="L91" s="1">
        <v>0</v>
      </c>
      <c r="M91" s="1">
        <v>0</v>
      </c>
      <c r="N91" s="1">
        <v>0</v>
      </c>
      <c r="O91" s="1">
        <v>0</v>
      </c>
      <c r="P91" s="1">
        <v>0</v>
      </c>
      <c r="Q91" s="1">
        <v>0</v>
      </c>
      <c r="R91" s="1">
        <v>0</v>
      </c>
      <c r="S91" s="1">
        <v>0</v>
      </c>
      <c r="T91" s="1">
        <v>0</v>
      </c>
      <c r="U91" s="1">
        <v>0</v>
      </c>
      <c r="V91" s="1">
        <v>0</v>
      </c>
      <c r="W91" s="1">
        <v>0</v>
      </c>
      <c r="X91" s="1">
        <v>2</v>
      </c>
      <c r="Y91" s="1">
        <v>0</v>
      </c>
      <c r="Z91" s="1">
        <v>0</v>
      </c>
    </row>
    <row r="92" spans="1:26" x14ac:dyDescent="0.35">
      <c r="A92" s="1" t="s">
        <v>227</v>
      </c>
      <c r="B92" s="1" t="s">
        <v>228</v>
      </c>
      <c r="C92" s="1" t="s">
        <v>71</v>
      </c>
      <c r="D92" s="1" t="s">
        <v>72</v>
      </c>
      <c r="E92" s="1">
        <f>VLOOKUP($A92,'[1]EA U25 (2)'!$A:$F,3, FALSE)</f>
        <v>0</v>
      </c>
      <c r="F92" s="1">
        <f>VLOOKUP($A92,'[1]EA U25 (2)'!$A:$F,4, FALSE)</f>
        <v>0</v>
      </c>
      <c r="G92" s="1">
        <f>VLOOKUP($A92,'[1]EA U25 (2)'!$A:$F,5, FALSE)</f>
        <v>0</v>
      </c>
      <c r="H92" s="1">
        <f>VLOOKUP($A92,'[1]EA U25 (2)'!$A:$F,6, FALSE)</f>
        <v>0</v>
      </c>
      <c r="I92" s="1">
        <v>0</v>
      </c>
      <c r="J92" s="1">
        <v>0</v>
      </c>
      <c r="K92" s="1">
        <v>0</v>
      </c>
      <c r="L92" s="1">
        <v>0</v>
      </c>
      <c r="M92" s="1">
        <v>0</v>
      </c>
      <c r="N92" s="1">
        <v>0</v>
      </c>
      <c r="O92" s="1">
        <v>0</v>
      </c>
      <c r="P92" s="1">
        <v>0</v>
      </c>
      <c r="Q92" s="1">
        <v>0</v>
      </c>
      <c r="R92" s="1">
        <v>0</v>
      </c>
      <c r="S92" s="1">
        <v>0</v>
      </c>
      <c r="T92" s="1">
        <v>0</v>
      </c>
      <c r="U92" s="1">
        <v>0</v>
      </c>
      <c r="V92" s="1">
        <v>0</v>
      </c>
      <c r="W92" s="1">
        <v>0</v>
      </c>
      <c r="X92" s="1">
        <v>0</v>
      </c>
      <c r="Y92" s="1">
        <v>0</v>
      </c>
      <c r="Z92" s="1">
        <v>0</v>
      </c>
    </row>
    <row r="93" spans="1:26" x14ac:dyDescent="0.35">
      <c r="A93" s="1" t="s">
        <v>229</v>
      </c>
      <c r="B93" s="1" t="s">
        <v>230</v>
      </c>
      <c r="C93" s="1" t="s">
        <v>57</v>
      </c>
      <c r="D93" s="1" t="s">
        <v>58</v>
      </c>
      <c r="E93" s="1">
        <f>VLOOKUP($A93,'[1]EA U25 (2)'!$A:$F,3, FALSE)</f>
        <v>22</v>
      </c>
      <c r="F93" s="1">
        <f>VLOOKUP($A93,'[1]EA U25 (2)'!$A:$F,4, FALSE)</f>
        <v>26</v>
      </c>
      <c r="G93" s="1">
        <f>VLOOKUP($A93,'[1]EA U25 (2)'!$A:$F,5, FALSE)</f>
        <v>18</v>
      </c>
      <c r="H93" s="1">
        <f>VLOOKUP($A93,'[1]EA U25 (2)'!$A:$F,6, FALSE)</f>
        <v>14</v>
      </c>
      <c r="I93" s="1">
        <v>6</v>
      </c>
      <c r="J93" s="1">
        <v>6</v>
      </c>
      <c r="K93" s="1">
        <v>11</v>
      </c>
      <c r="L93" s="1">
        <v>7</v>
      </c>
      <c r="M93" s="1">
        <v>5</v>
      </c>
      <c r="N93" s="1">
        <v>4</v>
      </c>
      <c r="O93" s="1">
        <v>3</v>
      </c>
      <c r="P93" s="1">
        <v>3</v>
      </c>
      <c r="Q93" s="1">
        <v>2</v>
      </c>
      <c r="R93" s="1">
        <v>2</v>
      </c>
      <c r="S93" s="1">
        <v>1</v>
      </c>
      <c r="T93" s="1">
        <v>1</v>
      </c>
      <c r="U93" s="1">
        <v>2</v>
      </c>
      <c r="V93" s="1">
        <v>2</v>
      </c>
      <c r="W93" s="1">
        <v>2</v>
      </c>
      <c r="X93" s="1">
        <v>5</v>
      </c>
      <c r="Y93" s="1">
        <v>7</v>
      </c>
      <c r="Z93" s="1">
        <v>5</v>
      </c>
    </row>
    <row r="94" spans="1:26" x14ac:dyDescent="0.35">
      <c r="A94" s="1" t="s">
        <v>231</v>
      </c>
      <c r="B94" s="1" t="s">
        <v>232</v>
      </c>
      <c r="C94" s="1" t="s">
        <v>61</v>
      </c>
      <c r="D94" s="1" t="s">
        <v>62</v>
      </c>
      <c r="E94" s="1">
        <f>VLOOKUP($A94,'[1]EA U25 (2)'!$A:$F,3, FALSE)</f>
        <v>0</v>
      </c>
      <c r="F94" s="1">
        <f>VLOOKUP($A94,'[1]EA U25 (2)'!$A:$F,4, FALSE)</f>
        <v>1</v>
      </c>
      <c r="G94" s="1">
        <f>VLOOKUP($A94,'[1]EA U25 (2)'!$A:$F,5, FALSE)</f>
        <v>1</v>
      </c>
      <c r="H94" s="1">
        <f>VLOOKUP($A94,'[1]EA U25 (2)'!$A:$F,6, FALSE)</f>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row>
    <row r="95" spans="1:26" x14ac:dyDescent="0.35">
      <c r="A95" s="1" t="s">
        <v>233</v>
      </c>
      <c r="B95" s="1" t="s">
        <v>234</v>
      </c>
      <c r="C95" s="1" t="s">
        <v>69</v>
      </c>
      <c r="D95" s="1" t="s">
        <v>70</v>
      </c>
      <c r="E95" s="1">
        <f>VLOOKUP($A95,'[1]EA U25 (2)'!$A:$F,3, FALSE)</f>
        <v>0</v>
      </c>
      <c r="F95" s="1">
        <f>VLOOKUP($A95,'[1]EA U25 (2)'!$A:$F,4, FALSE)</f>
        <v>0</v>
      </c>
      <c r="G95" s="1">
        <f>VLOOKUP($A95,'[1]EA U25 (2)'!$A:$F,5, FALSE)</f>
        <v>0</v>
      </c>
      <c r="H95" s="1">
        <f>VLOOKUP($A95,'[1]EA U25 (2)'!$A:$F,6, FALSE)</f>
        <v>0</v>
      </c>
      <c r="I95" s="1">
        <v>0</v>
      </c>
      <c r="J95" s="1">
        <v>1</v>
      </c>
      <c r="K95" s="1">
        <v>1</v>
      </c>
      <c r="L95" s="1">
        <v>0</v>
      </c>
      <c r="M95" s="1">
        <v>1</v>
      </c>
      <c r="N95" s="1">
        <v>1</v>
      </c>
      <c r="O95" s="1">
        <v>0</v>
      </c>
      <c r="P95" s="1">
        <v>0</v>
      </c>
      <c r="Q95" s="1">
        <v>0</v>
      </c>
      <c r="R95" s="1">
        <v>0</v>
      </c>
      <c r="S95" s="1">
        <v>0</v>
      </c>
      <c r="T95" s="1">
        <v>0</v>
      </c>
      <c r="U95" s="1">
        <v>0</v>
      </c>
      <c r="V95" s="1">
        <v>0</v>
      </c>
      <c r="W95" s="1">
        <v>0</v>
      </c>
      <c r="X95" s="1">
        <v>0</v>
      </c>
      <c r="Y95" s="1">
        <v>1</v>
      </c>
      <c r="Z95" s="1">
        <v>0</v>
      </c>
    </row>
    <row r="96" spans="1:26" x14ac:dyDescent="0.35">
      <c r="A96" s="1" t="s">
        <v>235</v>
      </c>
      <c r="B96" s="1" t="s">
        <v>236</v>
      </c>
      <c r="C96" s="1" t="s">
        <v>67</v>
      </c>
      <c r="D96" s="1" t="s">
        <v>68</v>
      </c>
      <c r="E96" s="1">
        <f>VLOOKUP($A96,'[1]EA U25 (2)'!$A:$F,3, FALSE)</f>
        <v>1</v>
      </c>
      <c r="F96" s="1">
        <f>VLOOKUP($A96,'[1]EA U25 (2)'!$A:$F,4, FALSE)</f>
        <v>0</v>
      </c>
      <c r="G96" s="1">
        <f>VLOOKUP($A96,'[1]EA U25 (2)'!$A:$F,5, FALSE)</f>
        <v>0</v>
      </c>
      <c r="H96" s="1">
        <f>VLOOKUP($A96,'[1]EA U25 (2)'!$A:$F,6, FALSE)</f>
        <v>0</v>
      </c>
      <c r="I96" s="1">
        <v>0</v>
      </c>
      <c r="J96" s="1">
        <v>0</v>
      </c>
      <c r="K96" s="1">
        <v>0</v>
      </c>
      <c r="L96" s="1">
        <v>0</v>
      </c>
      <c r="M96" s="1">
        <v>2</v>
      </c>
      <c r="N96" s="1">
        <v>2</v>
      </c>
      <c r="O96" s="1">
        <v>2</v>
      </c>
      <c r="P96" s="1">
        <v>3</v>
      </c>
      <c r="Q96" s="1">
        <v>0</v>
      </c>
      <c r="R96" s="1">
        <v>0</v>
      </c>
      <c r="S96" s="1">
        <v>2</v>
      </c>
      <c r="T96" s="1">
        <v>2</v>
      </c>
      <c r="U96" s="1">
        <v>0</v>
      </c>
      <c r="V96" s="1">
        <v>0</v>
      </c>
      <c r="W96" s="1">
        <v>0</v>
      </c>
      <c r="X96" s="1">
        <v>0</v>
      </c>
      <c r="Y96" s="1">
        <v>0</v>
      </c>
      <c r="Z96" s="1">
        <v>0</v>
      </c>
    </row>
    <row r="97" spans="1:26" x14ac:dyDescent="0.35">
      <c r="A97" s="1" t="s">
        <v>237</v>
      </c>
      <c r="B97" s="1" t="s">
        <v>238</v>
      </c>
      <c r="C97" s="1" t="s">
        <v>61</v>
      </c>
      <c r="D97" s="1" t="s">
        <v>62</v>
      </c>
      <c r="E97" s="1">
        <f>VLOOKUP($A97,'[1]EA U25 (2)'!$A:$F,3, FALSE)</f>
        <v>0</v>
      </c>
      <c r="F97" s="1">
        <f>VLOOKUP($A97,'[1]EA U25 (2)'!$A:$F,4, FALSE)</f>
        <v>0</v>
      </c>
      <c r="G97" s="1">
        <f>VLOOKUP($A97,'[1]EA U25 (2)'!$A:$F,5, FALSE)</f>
        <v>0</v>
      </c>
      <c r="H97" s="1">
        <f>VLOOKUP($A97,'[1]EA U25 (2)'!$A:$F,6, FALSE)</f>
        <v>0</v>
      </c>
      <c r="I97" s="1">
        <v>0</v>
      </c>
      <c r="J97" s="1">
        <v>2</v>
      </c>
      <c r="K97" s="1">
        <v>0</v>
      </c>
      <c r="L97" s="1">
        <v>0</v>
      </c>
      <c r="M97" s="1">
        <v>0</v>
      </c>
      <c r="N97" s="1">
        <v>0</v>
      </c>
      <c r="O97" s="1">
        <v>0</v>
      </c>
      <c r="P97" s="1">
        <v>0</v>
      </c>
      <c r="Q97" s="1">
        <v>0</v>
      </c>
      <c r="R97" s="1">
        <v>0</v>
      </c>
      <c r="S97" s="1">
        <v>0</v>
      </c>
      <c r="T97" s="1">
        <v>0</v>
      </c>
      <c r="U97" s="1">
        <v>0</v>
      </c>
      <c r="V97" s="1">
        <v>0</v>
      </c>
      <c r="W97" s="1">
        <v>0</v>
      </c>
      <c r="X97" s="1">
        <v>0</v>
      </c>
      <c r="Y97" s="1">
        <v>0</v>
      </c>
      <c r="Z97" s="1">
        <v>0</v>
      </c>
    </row>
    <row r="98" spans="1:26" x14ac:dyDescent="0.35">
      <c r="A98" s="1" t="s">
        <v>239</v>
      </c>
      <c r="B98" s="1" t="s">
        <v>240</v>
      </c>
      <c r="C98" s="1" t="s">
        <v>59</v>
      </c>
      <c r="D98" s="1" t="s">
        <v>60</v>
      </c>
      <c r="E98" s="1">
        <f>VLOOKUP($A98,'[1]EA U25 (2)'!$A:$F,3, FALSE)</f>
        <v>1</v>
      </c>
      <c r="F98" s="1">
        <f>VLOOKUP($A98,'[1]EA U25 (2)'!$A:$F,4, FALSE)</f>
        <v>1</v>
      </c>
      <c r="G98" s="1">
        <f>VLOOKUP($A98,'[1]EA U25 (2)'!$A:$F,5, FALSE)</f>
        <v>2</v>
      </c>
      <c r="H98" s="1">
        <f>VLOOKUP($A98,'[1]EA U25 (2)'!$A:$F,6, FALSE)</f>
        <v>1</v>
      </c>
      <c r="I98" s="1">
        <v>0</v>
      </c>
      <c r="J98" s="1">
        <v>0</v>
      </c>
      <c r="K98" s="1">
        <v>0</v>
      </c>
      <c r="L98" s="1">
        <v>0</v>
      </c>
      <c r="M98" s="1">
        <v>0</v>
      </c>
      <c r="N98" s="1">
        <v>0</v>
      </c>
      <c r="O98" s="1">
        <v>0</v>
      </c>
      <c r="P98" s="1">
        <v>0</v>
      </c>
      <c r="Q98" s="1">
        <v>0</v>
      </c>
      <c r="R98" s="1">
        <v>0</v>
      </c>
      <c r="S98" s="1">
        <v>0</v>
      </c>
      <c r="T98" s="1">
        <v>0</v>
      </c>
      <c r="U98" s="1">
        <v>0</v>
      </c>
      <c r="V98" s="1">
        <v>0</v>
      </c>
      <c r="W98" s="1">
        <v>0</v>
      </c>
      <c r="X98" s="1">
        <v>0</v>
      </c>
      <c r="Y98" s="1">
        <v>0</v>
      </c>
      <c r="Z98" s="1">
        <v>0</v>
      </c>
    </row>
    <row r="99" spans="1:26" x14ac:dyDescent="0.35">
      <c r="A99" s="1" t="s">
        <v>241</v>
      </c>
      <c r="B99" s="1" t="s">
        <v>242</v>
      </c>
      <c r="C99" s="1" t="s">
        <v>73</v>
      </c>
      <c r="D99" s="1" t="s">
        <v>74</v>
      </c>
      <c r="E99" s="1">
        <f>VLOOKUP($A99,'[1]EA U25 (2)'!$A:$F,3, FALSE)</f>
        <v>0</v>
      </c>
      <c r="F99" s="1">
        <f>VLOOKUP($A99,'[1]EA U25 (2)'!$A:$F,4, FALSE)</f>
        <v>0</v>
      </c>
      <c r="G99" s="1">
        <f>VLOOKUP($A99,'[1]EA U25 (2)'!$A:$F,5, FALSE)</f>
        <v>0</v>
      </c>
      <c r="H99" s="1">
        <f>VLOOKUP($A99,'[1]EA U25 (2)'!$A:$F,6, FALSE)</f>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row>
    <row r="100" spans="1:26" x14ac:dyDescent="0.35">
      <c r="A100" s="1" t="s">
        <v>243</v>
      </c>
      <c r="B100" s="1" t="s">
        <v>244</v>
      </c>
      <c r="C100" s="1" t="s">
        <v>71</v>
      </c>
      <c r="D100" s="1" t="s">
        <v>72</v>
      </c>
      <c r="E100" s="1">
        <f>VLOOKUP($A100,'[1]EA U25 (2)'!$A:$F,3, FALSE)</f>
        <v>1</v>
      </c>
      <c r="F100" s="1">
        <f>VLOOKUP($A100,'[1]EA U25 (2)'!$A:$F,4, FALSE)</f>
        <v>0</v>
      </c>
      <c r="G100" s="1">
        <f>VLOOKUP($A100,'[1]EA U25 (2)'!$A:$F,5, FALSE)</f>
        <v>1</v>
      </c>
      <c r="H100" s="1">
        <f>VLOOKUP($A100,'[1]EA U25 (2)'!$A:$F,6, FALSE)</f>
        <v>1</v>
      </c>
      <c r="I100" s="1">
        <v>2</v>
      </c>
      <c r="J100" s="1">
        <v>1</v>
      </c>
      <c r="K100" s="1">
        <v>0</v>
      </c>
      <c r="L100" s="1">
        <v>1</v>
      </c>
      <c r="M100" s="1">
        <v>0</v>
      </c>
      <c r="N100" s="1">
        <v>0</v>
      </c>
      <c r="O100" s="1">
        <v>0</v>
      </c>
      <c r="P100" s="1">
        <v>0</v>
      </c>
      <c r="Q100" s="1">
        <v>0</v>
      </c>
      <c r="R100" s="1">
        <v>1</v>
      </c>
      <c r="S100" s="1">
        <v>0</v>
      </c>
      <c r="T100" s="1">
        <v>0</v>
      </c>
      <c r="U100" s="1">
        <v>0</v>
      </c>
      <c r="V100" s="1">
        <v>0</v>
      </c>
      <c r="W100" s="1">
        <v>0</v>
      </c>
      <c r="X100" s="1">
        <v>0</v>
      </c>
      <c r="Y100" s="1">
        <v>0</v>
      </c>
      <c r="Z100" s="1">
        <v>2</v>
      </c>
    </row>
    <row r="101" spans="1:26" x14ac:dyDescent="0.35">
      <c r="A101" s="1" t="s">
        <v>245</v>
      </c>
      <c r="B101" s="1" t="s">
        <v>246</v>
      </c>
      <c r="C101" s="1" t="s">
        <v>61</v>
      </c>
      <c r="D101" s="1" t="s">
        <v>62</v>
      </c>
      <c r="E101" s="1">
        <f>VLOOKUP($A101,'[1]EA U25 (2)'!$A:$F,3, FALSE)</f>
        <v>5</v>
      </c>
      <c r="F101" s="1">
        <f>VLOOKUP($A101,'[1]EA U25 (2)'!$A:$F,4, FALSE)</f>
        <v>2</v>
      </c>
      <c r="G101" s="1">
        <f>VLOOKUP($A101,'[1]EA U25 (2)'!$A:$F,5, FALSE)</f>
        <v>1</v>
      </c>
      <c r="H101" s="1">
        <f>VLOOKUP($A101,'[1]EA U25 (2)'!$A:$F,6, FALSE)</f>
        <v>1</v>
      </c>
      <c r="I101" s="1">
        <v>1</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row>
    <row r="102" spans="1:26" x14ac:dyDescent="0.35">
      <c r="A102" s="1" t="s">
        <v>247</v>
      </c>
      <c r="B102" s="1" t="s">
        <v>248</v>
      </c>
      <c r="C102" s="1" t="s">
        <v>67</v>
      </c>
      <c r="D102" s="1" t="s">
        <v>68</v>
      </c>
      <c r="E102" s="1">
        <f>VLOOKUP($A102,'[1]EA U25 (2)'!$A:$F,3, FALSE)</f>
        <v>0</v>
      </c>
      <c r="F102" s="1">
        <f>VLOOKUP($A102,'[1]EA U25 (2)'!$A:$F,4, FALSE)</f>
        <v>0</v>
      </c>
      <c r="G102" s="1">
        <f>VLOOKUP($A102,'[1]EA U25 (2)'!$A:$F,5, FALSE)</f>
        <v>0</v>
      </c>
      <c r="H102" s="1">
        <f>VLOOKUP($A102,'[1]EA U25 (2)'!$A:$F,6, FALSE)</f>
        <v>0</v>
      </c>
      <c r="I102" s="1">
        <v>0</v>
      </c>
      <c r="J102" s="1">
        <v>0</v>
      </c>
      <c r="K102" s="1">
        <v>0</v>
      </c>
      <c r="L102" s="1">
        <v>2</v>
      </c>
      <c r="M102" s="1">
        <v>1</v>
      </c>
      <c r="N102" s="1">
        <v>3</v>
      </c>
      <c r="O102" s="1">
        <v>3</v>
      </c>
      <c r="P102" s="1">
        <v>6</v>
      </c>
      <c r="Q102" s="1">
        <v>5</v>
      </c>
      <c r="R102" s="1">
        <v>6</v>
      </c>
      <c r="S102" s="1">
        <v>4</v>
      </c>
      <c r="T102" s="1">
        <v>2</v>
      </c>
      <c r="U102" s="1">
        <v>3</v>
      </c>
      <c r="V102" s="1">
        <v>3</v>
      </c>
      <c r="W102" s="1">
        <v>5</v>
      </c>
      <c r="X102" s="1">
        <v>7</v>
      </c>
      <c r="Y102" s="1">
        <v>9</v>
      </c>
      <c r="Z102" s="1">
        <v>8</v>
      </c>
    </row>
    <row r="103" spans="1:26" x14ac:dyDescent="0.35">
      <c r="A103" s="1" t="s">
        <v>249</v>
      </c>
      <c r="B103" s="1" t="s">
        <v>250</v>
      </c>
      <c r="C103" s="1" t="s">
        <v>67</v>
      </c>
      <c r="D103" s="1" t="s">
        <v>68</v>
      </c>
      <c r="E103" s="1">
        <f>VLOOKUP($A103,'[1]EA U25 (2)'!$A:$F,3, FALSE)</f>
        <v>2</v>
      </c>
      <c r="F103" s="1">
        <f>VLOOKUP($A103,'[1]EA U25 (2)'!$A:$F,4, FALSE)</f>
        <v>1</v>
      </c>
      <c r="G103" s="1">
        <f>VLOOKUP($A103,'[1]EA U25 (2)'!$A:$F,5, FALSE)</f>
        <v>1</v>
      </c>
      <c r="H103" s="1">
        <f>VLOOKUP($A103,'[1]EA U25 (2)'!$A:$F,6, FALSE)</f>
        <v>1</v>
      </c>
      <c r="I103" s="1">
        <v>1</v>
      </c>
      <c r="J103" s="1">
        <v>1</v>
      </c>
      <c r="K103" s="1">
        <v>1</v>
      </c>
      <c r="L103" s="1">
        <v>1</v>
      </c>
      <c r="M103" s="1">
        <v>1</v>
      </c>
      <c r="N103" s="1">
        <v>0</v>
      </c>
      <c r="O103" s="1">
        <v>0</v>
      </c>
      <c r="P103" s="1">
        <v>0</v>
      </c>
      <c r="Q103" s="1">
        <v>1</v>
      </c>
      <c r="R103" s="1">
        <v>0</v>
      </c>
      <c r="S103" s="1">
        <v>0</v>
      </c>
      <c r="T103" s="1">
        <v>0</v>
      </c>
      <c r="U103" s="1">
        <v>0</v>
      </c>
      <c r="V103" s="1">
        <v>0</v>
      </c>
      <c r="W103" s="1">
        <v>0</v>
      </c>
      <c r="X103" s="1">
        <v>2</v>
      </c>
      <c r="Y103" s="1">
        <v>2</v>
      </c>
      <c r="Z103" s="1">
        <v>3</v>
      </c>
    </row>
    <row r="104" spans="1:26" x14ac:dyDescent="0.35">
      <c r="A104" s="1" t="s">
        <v>251</v>
      </c>
      <c r="B104" s="1" t="s">
        <v>252</v>
      </c>
      <c r="C104" s="1" t="s">
        <v>65</v>
      </c>
      <c r="D104" s="1" t="s">
        <v>66</v>
      </c>
      <c r="E104" s="1">
        <f>VLOOKUP($A104,'[1]EA U25 (2)'!$A:$F,3, FALSE)</f>
        <v>3</v>
      </c>
      <c r="F104" s="1">
        <f>VLOOKUP($A104,'[1]EA U25 (2)'!$A:$F,4, FALSE)</f>
        <v>2</v>
      </c>
      <c r="G104" s="1">
        <f>VLOOKUP($A104,'[1]EA U25 (2)'!$A:$F,5, FALSE)</f>
        <v>2</v>
      </c>
      <c r="H104" s="1">
        <f>VLOOKUP($A104,'[1]EA U25 (2)'!$A:$F,6, FALSE)</f>
        <v>0</v>
      </c>
      <c r="I104" s="1">
        <v>0</v>
      </c>
      <c r="J104" s="1">
        <v>0</v>
      </c>
      <c r="K104" s="1">
        <v>0</v>
      </c>
      <c r="L104" s="1">
        <v>0</v>
      </c>
      <c r="M104" s="1">
        <v>1</v>
      </c>
      <c r="N104" s="1">
        <v>1</v>
      </c>
      <c r="O104" s="1">
        <v>0</v>
      </c>
      <c r="P104" s="1">
        <v>0</v>
      </c>
      <c r="Q104" s="1">
        <v>0</v>
      </c>
      <c r="R104" s="1">
        <v>0</v>
      </c>
      <c r="S104" s="1">
        <v>0</v>
      </c>
      <c r="T104" s="1">
        <v>0</v>
      </c>
      <c r="U104" s="1">
        <v>0</v>
      </c>
      <c r="V104" s="1">
        <v>0</v>
      </c>
      <c r="W104" s="1">
        <v>0</v>
      </c>
      <c r="X104" s="1">
        <v>0</v>
      </c>
      <c r="Y104" s="1">
        <v>0</v>
      </c>
      <c r="Z104" s="1">
        <v>0</v>
      </c>
    </row>
    <row r="105" spans="1:26" x14ac:dyDescent="0.35">
      <c r="A105" s="1" t="s">
        <v>253</v>
      </c>
      <c r="B105" s="1" t="s">
        <v>254</v>
      </c>
      <c r="C105" s="1" t="s">
        <v>67</v>
      </c>
      <c r="D105" s="1" t="s">
        <v>68</v>
      </c>
      <c r="E105" s="1">
        <f>VLOOKUP($A105,'[1]EA U25 (2)'!$A:$F,3, FALSE)</f>
        <v>4</v>
      </c>
      <c r="F105" s="1">
        <f>VLOOKUP($A105,'[1]EA U25 (2)'!$A:$F,4, FALSE)</f>
        <v>1</v>
      </c>
      <c r="G105" s="1">
        <f>VLOOKUP($A105,'[1]EA U25 (2)'!$A:$F,5, FALSE)</f>
        <v>1</v>
      </c>
      <c r="H105" s="1">
        <f>VLOOKUP($A105,'[1]EA U25 (2)'!$A:$F,6, FALSE)</f>
        <v>0</v>
      </c>
      <c r="I105" s="1">
        <v>0</v>
      </c>
      <c r="J105" s="1">
        <v>0</v>
      </c>
      <c r="K105" s="1">
        <v>1</v>
      </c>
      <c r="L105" s="1">
        <v>1</v>
      </c>
      <c r="M105" s="1">
        <v>0</v>
      </c>
      <c r="N105" s="1">
        <v>1</v>
      </c>
      <c r="O105" s="1">
        <v>0</v>
      </c>
      <c r="P105" s="1">
        <v>0</v>
      </c>
      <c r="Q105" s="1">
        <v>0</v>
      </c>
      <c r="R105" s="1">
        <v>0</v>
      </c>
      <c r="S105" s="1">
        <v>0</v>
      </c>
      <c r="T105" s="1">
        <v>0</v>
      </c>
      <c r="U105" s="1">
        <v>0</v>
      </c>
      <c r="V105" s="1">
        <v>0</v>
      </c>
      <c r="W105" s="1">
        <v>0</v>
      </c>
      <c r="X105" s="1">
        <v>0</v>
      </c>
      <c r="Y105" s="1">
        <v>0</v>
      </c>
      <c r="Z105" s="1">
        <v>0</v>
      </c>
    </row>
    <row r="106" spans="1:26" x14ac:dyDescent="0.35">
      <c r="A106" s="1" t="s">
        <v>255</v>
      </c>
      <c r="B106" s="1" t="s">
        <v>256</v>
      </c>
      <c r="C106" s="1" t="s">
        <v>57</v>
      </c>
      <c r="D106" s="1" t="s">
        <v>58</v>
      </c>
      <c r="E106" s="1">
        <f>VLOOKUP($A106,'[1]EA U25 (2)'!$A:$F,3, FALSE)</f>
        <v>15</v>
      </c>
      <c r="F106" s="1">
        <f>VLOOKUP($A106,'[1]EA U25 (2)'!$A:$F,4, FALSE)</f>
        <v>18</v>
      </c>
      <c r="G106" s="1">
        <f>VLOOKUP($A106,'[1]EA U25 (2)'!$A:$F,5, FALSE)</f>
        <v>45</v>
      </c>
      <c r="H106" s="1">
        <f>VLOOKUP($A106,'[1]EA U25 (2)'!$A:$F,6, FALSE)</f>
        <v>44</v>
      </c>
      <c r="I106" s="1">
        <v>30</v>
      </c>
      <c r="J106" s="1">
        <v>30</v>
      </c>
      <c r="K106" s="1">
        <v>30</v>
      </c>
      <c r="L106" s="1">
        <v>29</v>
      </c>
      <c r="M106" s="1">
        <v>29</v>
      </c>
      <c r="N106" s="1">
        <v>29</v>
      </c>
      <c r="O106" s="1">
        <v>27</v>
      </c>
      <c r="P106" s="1">
        <v>24</v>
      </c>
      <c r="Q106" s="1">
        <v>18</v>
      </c>
      <c r="R106" s="1">
        <v>10</v>
      </c>
      <c r="S106" s="1">
        <v>1</v>
      </c>
      <c r="T106" s="1">
        <v>1</v>
      </c>
      <c r="U106" s="1">
        <v>1</v>
      </c>
      <c r="V106" s="1">
        <v>0</v>
      </c>
      <c r="W106" s="1">
        <v>0</v>
      </c>
      <c r="X106" s="1">
        <v>0</v>
      </c>
      <c r="Y106" s="1">
        <v>2</v>
      </c>
      <c r="Z106" s="1">
        <v>0</v>
      </c>
    </row>
    <row r="107" spans="1:26" x14ac:dyDescent="0.35">
      <c r="A107" s="1" t="s">
        <v>257</v>
      </c>
      <c r="B107" s="1" t="s">
        <v>258</v>
      </c>
      <c r="C107" s="1" t="s">
        <v>61</v>
      </c>
      <c r="D107" s="1" t="s">
        <v>62</v>
      </c>
      <c r="E107" s="1">
        <f>VLOOKUP($A107,'[1]EA U25 (2)'!$A:$F,3, FALSE)</f>
        <v>2</v>
      </c>
      <c r="F107" s="1">
        <f>VLOOKUP($A107,'[1]EA U25 (2)'!$A:$F,4, FALSE)</f>
        <v>3</v>
      </c>
      <c r="G107" s="1">
        <f>VLOOKUP($A107,'[1]EA U25 (2)'!$A:$F,5, FALSE)</f>
        <v>3</v>
      </c>
      <c r="H107" s="1">
        <f>VLOOKUP($A107,'[1]EA U25 (2)'!$A:$F,6, FALSE)</f>
        <v>3</v>
      </c>
      <c r="I107" s="1">
        <v>2</v>
      </c>
      <c r="J107" s="1">
        <v>3</v>
      </c>
      <c r="K107" s="1">
        <v>3</v>
      </c>
      <c r="L107" s="1">
        <v>3</v>
      </c>
      <c r="M107" s="1">
        <v>3</v>
      </c>
      <c r="N107" s="1">
        <v>1</v>
      </c>
      <c r="O107" s="1">
        <v>0</v>
      </c>
      <c r="P107" s="1">
        <v>1</v>
      </c>
      <c r="Q107" s="1">
        <v>1</v>
      </c>
      <c r="R107" s="1">
        <v>1</v>
      </c>
      <c r="S107" s="1">
        <v>1</v>
      </c>
      <c r="T107" s="1">
        <v>1</v>
      </c>
      <c r="U107" s="1">
        <v>1</v>
      </c>
      <c r="V107" s="1">
        <v>1</v>
      </c>
      <c r="W107" s="1">
        <v>1</v>
      </c>
      <c r="X107" s="1">
        <v>1</v>
      </c>
      <c r="Y107" s="1">
        <v>1</v>
      </c>
      <c r="Z107" s="1">
        <v>1</v>
      </c>
    </row>
    <row r="108" spans="1:26" x14ac:dyDescent="0.35">
      <c r="A108" s="1" t="s">
        <v>259</v>
      </c>
      <c r="B108" s="1" t="s">
        <v>260</v>
      </c>
      <c r="C108" s="1" t="s">
        <v>67</v>
      </c>
      <c r="D108" s="1" t="s">
        <v>68</v>
      </c>
      <c r="E108" s="1">
        <f>VLOOKUP($A108,'[1]EA U25 (2)'!$A:$F,3, FALSE)</f>
        <v>5</v>
      </c>
      <c r="F108" s="1">
        <f>VLOOKUP($A108,'[1]EA U25 (2)'!$A:$F,4, FALSE)</f>
        <v>4</v>
      </c>
      <c r="G108" s="1">
        <f>VLOOKUP($A108,'[1]EA U25 (2)'!$A:$F,5, FALSE)</f>
        <v>4</v>
      </c>
      <c r="H108" s="1">
        <f>VLOOKUP($A108,'[1]EA U25 (2)'!$A:$F,6, FALSE)</f>
        <v>4</v>
      </c>
      <c r="I108" s="1">
        <v>1</v>
      </c>
      <c r="J108" s="1">
        <v>1</v>
      </c>
      <c r="K108" s="1">
        <v>0</v>
      </c>
      <c r="L108" s="1">
        <v>0</v>
      </c>
      <c r="M108" s="1">
        <v>7</v>
      </c>
      <c r="N108" s="1">
        <v>7</v>
      </c>
      <c r="O108" s="1">
        <v>5</v>
      </c>
      <c r="P108" s="1">
        <v>5</v>
      </c>
      <c r="Q108" s="1">
        <v>4</v>
      </c>
      <c r="R108" s="1">
        <v>4</v>
      </c>
      <c r="S108" s="1">
        <v>4</v>
      </c>
      <c r="T108" s="1">
        <v>0</v>
      </c>
      <c r="U108" s="1">
        <v>0</v>
      </c>
      <c r="V108" s="1">
        <v>0</v>
      </c>
      <c r="W108" s="1">
        <v>0</v>
      </c>
      <c r="X108" s="1">
        <v>0</v>
      </c>
      <c r="Y108" s="1">
        <v>0</v>
      </c>
      <c r="Z108" s="1">
        <v>0</v>
      </c>
    </row>
    <row r="109" spans="1:26" x14ac:dyDescent="0.35">
      <c r="A109" s="1" t="s">
        <v>261</v>
      </c>
      <c r="B109" s="1" t="s">
        <v>262</v>
      </c>
      <c r="C109" s="1" t="s">
        <v>59</v>
      </c>
      <c r="D109" s="1" t="s">
        <v>60</v>
      </c>
      <c r="E109" s="1">
        <f>VLOOKUP($A109,'[1]EA U25 (2)'!$A:$F,3, FALSE)</f>
        <v>2</v>
      </c>
      <c r="F109" s="1">
        <f>VLOOKUP($A109,'[1]EA U25 (2)'!$A:$F,4, FALSE)</f>
        <v>0</v>
      </c>
      <c r="G109" s="1">
        <f>VLOOKUP($A109,'[1]EA U25 (2)'!$A:$F,5, FALSE)</f>
        <v>0</v>
      </c>
      <c r="H109" s="1">
        <f>VLOOKUP($A109,'[1]EA U25 (2)'!$A:$F,6, FALSE)</f>
        <v>0</v>
      </c>
      <c r="I109" s="1">
        <v>0</v>
      </c>
      <c r="J109" s="1">
        <v>0</v>
      </c>
      <c r="K109" s="1">
        <v>0</v>
      </c>
      <c r="L109" s="1">
        <v>0</v>
      </c>
      <c r="M109" s="1">
        <v>2</v>
      </c>
      <c r="N109" s="1">
        <v>2</v>
      </c>
      <c r="O109" s="1">
        <v>0</v>
      </c>
      <c r="P109" s="1">
        <v>0</v>
      </c>
      <c r="Q109" s="1">
        <v>0</v>
      </c>
      <c r="R109" s="1">
        <v>0</v>
      </c>
      <c r="S109" s="1">
        <v>0</v>
      </c>
      <c r="T109" s="1">
        <v>0</v>
      </c>
      <c r="U109" s="1">
        <v>0</v>
      </c>
      <c r="V109" s="1">
        <v>0</v>
      </c>
      <c r="W109" s="1">
        <v>0</v>
      </c>
      <c r="X109" s="1">
        <v>0</v>
      </c>
      <c r="Y109" s="1">
        <v>0</v>
      </c>
      <c r="Z109" s="1">
        <v>0</v>
      </c>
    </row>
    <row r="110" spans="1:26" x14ac:dyDescent="0.35">
      <c r="A110" s="1" t="s">
        <v>263</v>
      </c>
      <c r="B110" s="1" t="s">
        <v>264</v>
      </c>
      <c r="C110" s="1" t="s">
        <v>69</v>
      </c>
      <c r="D110" s="1" t="s">
        <v>70</v>
      </c>
      <c r="E110" s="1">
        <f>VLOOKUP($A110,'[1]EA U25 (2)'!$A:$F,3, FALSE)</f>
        <v>4</v>
      </c>
      <c r="F110" s="1">
        <f>VLOOKUP($A110,'[1]EA U25 (2)'!$A:$F,4, FALSE)</f>
        <v>4</v>
      </c>
      <c r="G110" s="1">
        <f>VLOOKUP($A110,'[1]EA U25 (2)'!$A:$F,5, FALSE)</f>
        <v>7</v>
      </c>
      <c r="H110" s="1">
        <f>VLOOKUP($A110,'[1]EA U25 (2)'!$A:$F,6, FALSE)</f>
        <v>9</v>
      </c>
      <c r="I110" s="1">
        <v>6</v>
      </c>
      <c r="J110" s="1">
        <v>9</v>
      </c>
      <c r="K110" s="1">
        <v>5</v>
      </c>
      <c r="L110" s="1">
        <v>8</v>
      </c>
      <c r="M110" s="1">
        <v>7</v>
      </c>
      <c r="N110" s="1">
        <v>7</v>
      </c>
      <c r="O110" s="1">
        <v>5</v>
      </c>
      <c r="P110" s="1">
        <v>0</v>
      </c>
      <c r="Q110" s="1">
        <v>0</v>
      </c>
      <c r="R110" s="1">
        <v>0</v>
      </c>
      <c r="S110" s="1">
        <v>0</v>
      </c>
      <c r="T110" s="1">
        <v>0</v>
      </c>
      <c r="U110" s="1">
        <v>2</v>
      </c>
      <c r="V110" s="1">
        <v>3</v>
      </c>
      <c r="W110" s="1">
        <v>0</v>
      </c>
      <c r="X110" s="1">
        <v>3</v>
      </c>
      <c r="Y110" s="1">
        <v>4</v>
      </c>
      <c r="Z110" s="1">
        <v>2</v>
      </c>
    </row>
    <row r="111" spans="1:26" x14ac:dyDescent="0.35">
      <c r="A111" s="1" t="s">
        <v>265</v>
      </c>
      <c r="B111" s="1" t="s">
        <v>266</v>
      </c>
      <c r="C111" s="1" t="s">
        <v>67</v>
      </c>
      <c r="D111" s="1" t="s">
        <v>68</v>
      </c>
      <c r="E111" s="1">
        <f>VLOOKUP($A111,'[1]EA U25 (2)'!$A:$F,3, FALSE)</f>
        <v>3</v>
      </c>
      <c r="F111" s="1">
        <f>VLOOKUP($A111,'[1]EA U25 (2)'!$A:$F,4, FALSE)</f>
        <v>3</v>
      </c>
      <c r="G111" s="1">
        <f>VLOOKUP($A111,'[1]EA U25 (2)'!$A:$F,5, FALSE)</f>
        <v>2</v>
      </c>
      <c r="H111" s="1">
        <f>VLOOKUP($A111,'[1]EA U25 (2)'!$A:$F,6, FALSE)</f>
        <v>2</v>
      </c>
      <c r="I111" s="1">
        <v>0</v>
      </c>
      <c r="J111" s="1">
        <v>0</v>
      </c>
      <c r="K111" s="1">
        <v>0</v>
      </c>
      <c r="L111" s="1">
        <v>5</v>
      </c>
      <c r="M111" s="1">
        <v>4</v>
      </c>
      <c r="N111" s="1">
        <v>6</v>
      </c>
      <c r="O111" s="1">
        <v>0</v>
      </c>
      <c r="P111" s="1">
        <v>0</v>
      </c>
      <c r="Q111" s="1">
        <v>1</v>
      </c>
      <c r="R111" s="1">
        <v>0</v>
      </c>
      <c r="S111" s="1">
        <v>0</v>
      </c>
      <c r="T111" s="1">
        <v>0</v>
      </c>
      <c r="U111" s="1">
        <v>0</v>
      </c>
      <c r="V111" s="1">
        <v>0</v>
      </c>
      <c r="W111" s="1">
        <v>1</v>
      </c>
      <c r="X111" s="1">
        <v>2</v>
      </c>
      <c r="Y111" s="1">
        <v>2</v>
      </c>
      <c r="Z111" s="1">
        <v>2</v>
      </c>
    </row>
    <row r="112" spans="1:26" x14ac:dyDescent="0.35">
      <c r="A112" s="1" t="s">
        <v>267</v>
      </c>
      <c r="B112" s="1" t="s">
        <v>268</v>
      </c>
      <c r="C112" s="1" t="s">
        <v>61</v>
      </c>
      <c r="D112" s="1" t="s">
        <v>62</v>
      </c>
      <c r="E112" s="1">
        <f>VLOOKUP($A112,'[1]EA U25 (2)'!$A:$F,3, FALSE)</f>
        <v>1</v>
      </c>
      <c r="F112" s="1">
        <f>VLOOKUP($A112,'[1]EA U25 (2)'!$A:$F,4, FALSE)</f>
        <v>0</v>
      </c>
      <c r="G112" s="1">
        <f>VLOOKUP($A112,'[1]EA U25 (2)'!$A:$F,5, FALSE)</f>
        <v>0</v>
      </c>
      <c r="H112" s="1">
        <f>VLOOKUP($A112,'[1]EA U25 (2)'!$A:$F,6, FALSE)</f>
        <v>0</v>
      </c>
      <c r="I112" s="1">
        <v>0</v>
      </c>
      <c r="J112" s="1">
        <v>0</v>
      </c>
      <c r="K112" s="1">
        <v>0</v>
      </c>
      <c r="L112" s="1">
        <v>0</v>
      </c>
      <c r="M112" s="1">
        <v>1</v>
      </c>
      <c r="N112" s="1">
        <v>1</v>
      </c>
      <c r="O112" s="1">
        <v>0</v>
      </c>
      <c r="P112" s="1">
        <v>0</v>
      </c>
      <c r="Q112" s="1">
        <v>0</v>
      </c>
      <c r="R112" s="1">
        <v>0</v>
      </c>
      <c r="S112" s="1">
        <v>0</v>
      </c>
      <c r="T112" s="1">
        <v>0</v>
      </c>
      <c r="U112" s="1">
        <v>0</v>
      </c>
      <c r="V112" s="1">
        <v>0</v>
      </c>
      <c r="W112" s="1">
        <v>0</v>
      </c>
      <c r="X112" s="1">
        <v>0</v>
      </c>
      <c r="Y112" s="1">
        <v>0</v>
      </c>
      <c r="Z112" s="1">
        <v>0</v>
      </c>
    </row>
    <row r="113" spans="1:26" x14ac:dyDescent="0.35">
      <c r="A113" s="1" t="s">
        <v>269</v>
      </c>
      <c r="B113" s="1" t="s">
        <v>270</v>
      </c>
      <c r="C113" s="1" t="s">
        <v>67</v>
      </c>
      <c r="D113" s="1" t="s">
        <v>68</v>
      </c>
      <c r="E113" s="1">
        <f>VLOOKUP($A113,'[1]EA U25 (2)'!$A:$F,3, FALSE)</f>
        <v>0</v>
      </c>
      <c r="F113" s="1">
        <f>VLOOKUP($A113,'[1]EA U25 (2)'!$A:$F,4, FALSE)</f>
        <v>1</v>
      </c>
      <c r="G113" s="1">
        <f>VLOOKUP($A113,'[1]EA U25 (2)'!$A:$F,5, FALSE)</f>
        <v>1</v>
      </c>
      <c r="H113" s="1">
        <f>VLOOKUP($A113,'[1]EA U25 (2)'!$A:$F,6, FALSE)</f>
        <v>0</v>
      </c>
      <c r="I113" s="1">
        <v>1</v>
      </c>
      <c r="J113" s="1">
        <v>1</v>
      </c>
      <c r="K113" s="1">
        <v>1</v>
      </c>
      <c r="L113" s="1">
        <v>1</v>
      </c>
      <c r="M113" s="1">
        <v>0</v>
      </c>
      <c r="N113" s="1">
        <v>0</v>
      </c>
      <c r="O113" s="1">
        <v>0</v>
      </c>
      <c r="P113" s="1">
        <v>0</v>
      </c>
      <c r="Q113" s="1">
        <v>0</v>
      </c>
      <c r="R113" s="1">
        <v>0</v>
      </c>
      <c r="S113" s="1">
        <v>0</v>
      </c>
      <c r="T113" s="1">
        <v>0</v>
      </c>
      <c r="U113" s="1">
        <v>0</v>
      </c>
      <c r="V113" s="1">
        <v>0</v>
      </c>
      <c r="W113" s="1">
        <v>0</v>
      </c>
      <c r="X113" s="1">
        <v>0</v>
      </c>
      <c r="Y113" s="1">
        <v>1</v>
      </c>
      <c r="Z113" s="1">
        <v>0</v>
      </c>
    </row>
    <row r="114" spans="1:26" x14ac:dyDescent="0.35">
      <c r="A114" s="1" t="s">
        <v>271</v>
      </c>
      <c r="B114" s="1" t="s">
        <v>272</v>
      </c>
      <c r="C114" s="1" t="s">
        <v>69</v>
      </c>
      <c r="D114" s="1" t="s">
        <v>70</v>
      </c>
      <c r="E114" s="1">
        <f>VLOOKUP($A114,'[1]EA U25 (2)'!$A:$F,3, FALSE)</f>
        <v>0</v>
      </c>
      <c r="F114" s="1">
        <f>VLOOKUP($A114,'[1]EA U25 (2)'!$A:$F,4, FALSE)</f>
        <v>0</v>
      </c>
      <c r="G114" s="1">
        <f>VLOOKUP($A114,'[1]EA U25 (2)'!$A:$F,5, FALSE)</f>
        <v>6</v>
      </c>
      <c r="H114" s="1">
        <f>VLOOKUP($A114,'[1]EA U25 (2)'!$A:$F,6, FALSE)</f>
        <v>5</v>
      </c>
      <c r="I114" s="1">
        <v>7</v>
      </c>
      <c r="J114" s="1">
        <v>7</v>
      </c>
      <c r="K114" s="1">
        <v>10</v>
      </c>
      <c r="L114" s="1">
        <v>10</v>
      </c>
      <c r="M114" s="1">
        <v>9</v>
      </c>
      <c r="N114" s="1">
        <v>6</v>
      </c>
      <c r="O114" s="1">
        <v>0</v>
      </c>
      <c r="P114" s="1">
        <v>0</v>
      </c>
      <c r="Q114" s="1">
        <v>1</v>
      </c>
      <c r="R114" s="1">
        <v>1</v>
      </c>
      <c r="S114" s="1">
        <v>0</v>
      </c>
      <c r="T114" s="1">
        <v>0</v>
      </c>
      <c r="U114" s="1">
        <v>0</v>
      </c>
      <c r="V114" s="1">
        <v>0</v>
      </c>
      <c r="W114" s="1">
        <v>0</v>
      </c>
      <c r="X114" s="1">
        <v>0</v>
      </c>
      <c r="Y114" s="1">
        <v>0</v>
      </c>
      <c r="Z114" s="1">
        <v>0</v>
      </c>
    </row>
    <row r="115" spans="1:26" x14ac:dyDescent="0.35">
      <c r="A115" s="1" t="s">
        <v>273</v>
      </c>
      <c r="B115" s="1" t="s">
        <v>274</v>
      </c>
      <c r="C115" s="1" t="s">
        <v>65</v>
      </c>
      <c r="D115" s="1" t="s">
        <v>66</v>
      </c>
      <c r="E115" s="1">
        <f>VLOOKUP($A115,'[1]EA U25 (2)'!$A:$F,3, FALSE)</f>
        <v>3</v>
      </c>
      <c r="F115" s="1">
        <f>VLOOKUP($A115,'[1]EA U25 (2)'!$A:$F,4, FALSE)</f>
        <v>4</v>
      </c>
      <c r="G115" s="1">
        <f>VLOOKUP($A115,'[1]EA U25 (2)'!$A:$F,5, FALSE)</f>
        <v>3</v>
      </c>
      <c r="H115" s="1">
        <f>VLOOKUP($A115,'[1]EA U25 (2)'!$A:$F,6, FALSE)</f>
        <v>3</v>
      </c>
      <c r="I115" s="1">
        <v>3</v>
      </c>
      <c r="J115" s="1">
        <v>0</v>
      </c>
      <c r="K115" s="1">
        <v>3</v>
      </c>
      <c r="L115" s="1">
        <v>1</v>
      </c>
      <c r="M115" s="1">
        <v>0</v>
      </c>
      <c r="N115" s="1">
        <v>2</v>
      </c>
      <c r="O115" s="1">
        <v>3</v>
      </c>
      <c r="P115" s="1">
        <v>3</v>
      </c>
      <c r="Q115" s="1">
        <v>2</v>
      </c>
      <c r="R115" s="1">
        <v>0</v>
      </c>
      <c r="S115" s="1">
        <v>0</v>
      </c>
      <c r="T115" s="1">
        <v>0</v>
      </c>
      <c r="U115" s="1">
        <v>0</v>
      </c>
      <c r="V115" s="1">
        <v>0</v>
      </c>
      <c r="W115" s="1">
        <v>0</v>
      </c>
      <c r="X115" s="1">
        <v>0</v>
      </c>
      <c r="Y115" s="1">
        <v>0</v>
      </c>
      <c r="Z115" s="1">
        <v>0</v>
      </c>
    </row>
    <row r="116" spans="1:26" x14ac:dyDescent="0.35">
      <c r="A116" s="1" t="s">
        <v>275</v>
      </c>
      <c r="B116" s="1" t="s">
        <v>276</v>
      </c>
      <c r="C116" s="1" t="s">
        <v>63</v>
      </c>
      <c r="D116" s="1" t="s">
        <v>64</v>
      </c>
      <c r="E116" s="1">
        <f>VLOOKUP($A116,'[1]EA U25 (2)'!$A:$F,3, FALSE)</f>
        <v>0</v>
      </c>
      <c r="F116" s="1">
        <f>VLOOKUP($A116,'[1]EA U25 (2)'!$A:$F,4, FALSE)</f>
        <v>1</v>
      </c>
      <c r="G116" s="1">
        <f>VLOOKUP($A116,'[1]EA U25 (2)'!$A:$F,5, FALSE)</f>
        <v>2</v>
      </c>
      <c r="H116" s="1">
        <f>VLOOKUP($A116,'[1]EA U25 (2)'!$A:$F,6, FALSE)</f>
        <v>1</v>
      </c>
      <c r="I116" s="1">
        <v>7</v>
      </c>
      <c r="J116" s="1">
        <v>8</v>
      </c>
      <c r="K116" s="1">
        <v>12</v>
      </c>
      <c r="L116" s="1">
        <v>18</v>
      </c>
      <c r="M116" s="1">
        <v>14</v>
      </c>
      <c r="N116" s="1">
        <v>12</v>
      </c>
      <c r="O116" s="1">
        <v>11</v>
      </c>
      <c r="P116" s="1">
        <v>9</v>
      </c>
      <c r="Q116" s="1">
        <v>0</v>
      </c>
      <c r="R116" s="1">
        <v>0</v>
      </c>
      <c r="S116" s="1">
        <v>0</v>
      </c>
      <c r="T116" s="1">
        <v>1</v>
      </c>
      <c r="U116" s="1">
        <v>0</v>
      </c>
      <c r="V116" s="1">
        <v>2</v>
      </c>
      <c r="W116" s="1">
        <v>0</v>
      </c>
      <c r="X116" s="1">
        <v>1</v>
      </c>
      <c r="Y116" s="1">
        <v>0</v>
      </c>
      <c r="Z116" s="1">
        <v>0</v>
      </c>
    </row>
    <row r="117" spans="1:26" x14ac:dyDescent="0.35">
      <c r="A117" s="1" t="s">
        <v>277</v>
      </c>
      <c r="B117" s="1" t="s">
        <v>278</v>
      </c>
      <c r="C117" s="1" t="s">
        <v>59</v>
      </c>
      <c r="D117" s="1" t="s">
        <v>60</v>
      </c>
      <c r="E117" s="1">
        <f>VLOOKUP($A117,'[1]EA U25 (2)'!$A:$F,3, FALSE)</f>
        <v>0</v>
      </c>
      <c r="F117" s="1">
        <f>VLOOKUP($A117,'[1]EA U25 (2)'!$A:$F,4, FALSE)</f>
        <v>0</v>
      </c>
      <c r="G117" s="1">
        <f>VLOOKUP($A117,'[1]EA U25 (2)'!$A:$F,5, FALSE)</f>
        <v>1</v>
      </c>
      <c r="H117" s="1">
        <f>VLOOKUP($A117,'[1]EA U25 (2)'!$A:$F,6, FALSE)</f>
        <v>0</v>
      </c>
      <c r="I117" s="1">
        <v>0</v>
      </c>
      <c r="J117" s="1">
        <v>0</v>
      </c>
      <c r="K117" s="1">
        <v>0</v>
      </c>
      <c r="L117" s="1">
        <v>2</v>
      </c>
      <c r="M117" s="1">
        <v>0</v>
      </c>
      <c r="N117" s="1">
        <v>3</v>
      </c>
      <c r="O117" s="1">
        <v>3</v>
      </c>
      <c r="P117" s="1">
        <v>5</v>
      </c>
      <c r="Q117" s="1">
        <v>7</v>
      </c>
      <c r="R117" s="1">
        <v>0</v>
      </c>
      <c r="S117" s="1">
        <v>0</v>
      </c>
      <c r="T117" s="1">
        <v>0</v>
      </c>
      <c r="U117" s="1">
        <v>0</v>
      </c>
      <c r="V117" s="1">
        <v>0</v>
      </c>
      <c r="W117" s="1">
        <v>0</v>
      </c>
      <c r="X117" s="1">
        <v>0</v>
      </c>
      <c r="Y117" s="1">
        <v>0</v>
      </c>
      <c r="Z117" s="1">
        <v>0</v>
      </c>
    </row>
    <row r="118" spans="1:26" x14ac:dyDescent="0.35">
      <c r="A118" s="1" t="s">
        <v>279</v>
      </c>
      <c r="B118" s="1" t="s">
        <v>280</v>
      </c>
      <c r="C118" s="1" t="s">
        <v>69</v>
      </c>
      <c r="D118" s="1" t="s">
        <v>70</v>
      </c>
      <c r="E118" s="1">
        <f>VLOOKUP($A118,'[1]EA U25 (2)'!$A:$F,3, FALSE)</f>
        <v>8</v>
      </c>
      <c r="F118" s="1">
        <f>VLOOKUP($A118,'[1]EA U25 (2)'!$A:$F,4, FALSE)</f>
        <v>5</v>
      </c>
      <c r="G118" s="1">
        <f>VLOOKUP($A118,'[1]EA U25 (2)'!$A:$F,5, FALSE)</f>
        <v>3</v>
      </c>
      <c r="H118" s="1">
        <f>VLOOKUP($A118,'[1]EA U25 (2)'!$A:$F,6, FALSE)</f>
        <v>1</v>
      </c>
      <c r="I118" s="1">
        <v>1</v>
      </c>
      <c r="J118" s="1">
        <v>1</v>
      </c>
      <c r="K118" s="1">
        <v>1</v>
      </c>
      <c r="L118" s="1">
        <v>1</v>
      </c>
      <c r="M118" s="1">
        <v>0</v>
      </c>
      <c r="N118" s="1">
        <v>0</v>
      </c>
      <c r="O118" s="1">
        <v>0</v>
      </c>
      <c r="P118" s="1">
        <v>0</v>
      </c>
      <c r="Q118" s="1">
        <v>0</v>
      </c>
      <c r="R118" s="1">
        <v>0</v>
      </c>
      <c r="S118" s="1">
        <v>0</v>
      </c>
      <c r="T118" s="1">
        <v>0</v>
      </c>
      <c r="U118" s="1">
        <v>0</v>
      </c>
      <c r="V118" s="1">
        <v>4</v>
      </c>
      <c r="W118" s="1">
        <v>4</v>
      </c>
      <c r="X118" s="1">
        <v>4</v>
      </c>
      <c r="Y118" s="1">
        <v>5</v>
      </c>
      <c r="Z118" s="1">
        <v>5</v>
      </c>
    </row>
    <row r="119" spans="1:26" x14ac:dyDescent="0.35">
      <c r="A119" s="1" t="s">
        <v>281</v>
      </c>
      <c r="B119" s="1" t="s">
        <v>282</v>
      </c>
      <c r="C119" s="1" t="s">
        <v>67</v>
      </c>
      <c r="D119" s="1" t="s">
        <v>68</v>
      </c>
      <c r="E119" s="1">
        <f>VLOOKUP($A119,'[1]EA U25 (2)'!$A:$F,3, FALSE)</f>
        <v>4</v>
      </c>
      <c r="F119" s="1">
        <f>VLOOKUP($A119,'[1]EA U25 (2)'!$A:$F,4, FALSE)</f>
        <v>10</v>
      </c>
      <c r="G119" s="1">
        <f>VLOOKUP($A119,'[1]EA U25 (2)'!$A:$F,5, FALSE)</f>
        <v>9</v>
      </c>
      <c r="H119" s="1">
        <f>VLOOKUP($A119,'[1]EA U25 (2)'!$A:$F,6, FALSE)</f>
        <v>4</v>
      </c>
      <c r="I119" s="1">
        <v>3</v>
      </c>
      <c r="J119" s="1">
        <v>5</v>
      </c>
      <c r="K119" s="1">
        <v>6</v>
      </c>
      <c r="L119" s="1">
        <v>9</v>
      </c>
      <c r="M119" s="1">
        <v>9</v>
      </c>
      <c r="N119" s="1">
        <v>8</v>
      </c>
      <c r="O119" s="1">
        <v>6</v>
      </c>
      <c r="P119" s="1">
        <v>5</v>
      </c>
      <c r="Q119" s="1">
        <v>4</v>
      </c>
      <c r="R119" s="1">
        <v>3</v>
      </c>
      <c r="S119" s="1">
        <v>3</v>
      </c>
      <c r="T119" s="1">
        <v>3</v>
      </c>
      <c r="U119" s="1">
        <v>3</v>
      </c>
      <c r="V119" s="1">
        <v>4</v>
      </c>
      <c r="W119" s="1">
        <v>0</v>
      </c>
      <c r="X119" s="1">
        <v>0</v>
      </c>
      <c r="Y119" s="1">
        <v>3</v>
      </c>
      <c r="Z119" s="1">
        <v>2</v>
      </c>
    </row>
    <row r="120" spans="1:26" x14ac:dyDescent="0.35">
      <c r="A120" s="1" t="s">
        <v>283</v>
      </c>
      <c r="B120" s="1" t="s">
        <v>284</v>
      </c>
      <c r="C120" s="1" t="s">
        <v>67</v>
      </c>
      <c r="D120" s="1" t="s">
        <v>68</v>
      </c>
      <c r="E120" s="1">
        <f>VLOOKUP($A120,'[1]EA U25 (2)'!$A:$F,3, FALSE)</f>
        <v>0</v>
      </c>
      <c r="F120" s="1">
        <f>VLOOKUP($A120,'[1]EA U25 (2)'!$A:$F,4, FALSE)</f>
        <v>0</v>
      </c>
      <c r="G120" s="1">
        <f>VLOOKUP($A120,'[1]EA U25 (2)'!$A:$F,5, FALSE)</f>
        <v>0</v>
      </c>
      <c r="H120" s="1">
        <f>VLOOKUP($A120,'[1]EA U25 (2)'!$A:$F,6, FALSE)</f>
        <v>0</v>
      </c>
      <c r="I120" s="1">
        <v>0</v>
      </c>
      <c r="J120" s="1">
        <v>0</v>
      </c>
      <c r="K120" s="1">
        <v>0</v>
      </c>
      <c r="L120" s="1">
        <v>2</v>
      </c>
      <c r="M120" s="1">
        <v>2</v>
      </c>
      <c r="N120" s="1">
        <v>2</v>
      </c>
      <c r="O120" s="1">
        <v>0</v>
      </c>
      <c r="P120" s="1">
        <v>0</v>
      </c>
      <c r="Q120" s="1">
        <v>2</v>
      </c>
      <c r="R120" s="1">
        <v>0</v>
      </c>
      <c r="S120" s="1">
        <v>0</v>
      </c>
      <c r="T120" s="1">
        <v>0</v>
      </c>
      <c r="U120" s="1">
        <v>1</v>
      </c>
      <c r="V120" s="1">
        <v>0</v>
      </c>
      <c r="W120" s="1">
        <v>0</v>
      </c>
      <c r="X120" s="1">
        <v>1</v>
      </c>
      <c r="Y120" s="1">
        <v>0</v>
      </c>
      <c r="Z120" s="1">
        <v>0</v>
      </c>
    </row>
    <row r="121" spans="1:26" x14ac:dyDescent="0.35">
      <c r="A121" s="1" t="s">
        <v>285</v>
      </c>
      <c r="B121" s="1" t="s">
        <v>286</v>
      </c>
      <c r="C121" s="1" t="s">
        <v>61</v>
      </c>
      <c r="D121" s="1" t="s">
        <v>62</v>
      </c>
      <c r="E121" s="1">
        <f>VLOOKUP($A121,'[1]EA U25 (2)'!$A:$F,3, FALSE)</f>
        <v>6</v>
      </c>
      <c r="F121" s="1">
        <f>VLOOKUP($A121,'[1]EA U25 (2)'!$A:$F,4, FALSE)</f>
        <v>7</v>
      </c>
      <c r="G121" s="1">
        <f>VLOOKUP($A121,'[1]EA U25 (2)'!$A:$F,5, FALSE)</f>
        <v>5</v>
      </c>
      <c r="H121" s="1">
        <f>VLOOKUP($A121,'[1]EA U25 (2)'!$A:$F,6, FALSE)</f>
        <v>7</v>
      </c>
      <c r="I121" s="1">
        <v>5</v>
      </c>
      <c r="J121" s="1">
        <v>2</v>
      </c>
      <c r="K121" s="1">
        <v>1</v>
      </c>
      <c r="L121" s="1">
        <v>0</v>
      </c>
      <c r="M121" s="1">
        <v>0</v>
      </c>
      <c r="N121" s="1">
        <v>0</v>
      </c>
      <c r="O121" s="1">
        <v>1</v>
      </c>
      <c r="P121" s="1">
        <v>0</v>
      </c>
      <c r="Q121" s="1">
        <v>0</v>
      </c>
      <c r="R121" s="1">
        <v>0</v>
      </c>
      <c r="S121" s="1">
        <v>0</v>
      </c>
      <c r="T121" s="1">
        <v>0</v>
      </c>
      <c r="U121" s="1">
        <v>0</v>
      </c>
      <c r="V121" s="1">
        <v>0</v>
      </c>
      <c r="W121" s="1">
        <v>0</v>
      </c>
      <c r="X121" s="1">
        <v>0</v>
      </c>
      <c r="Y121" s="1">
        <v>0</v>
      </c>
      <c r="Z121" s="1">
        <v>0</v>
      </c>
    </row>
    <row r="122" spans="1:26" x14ac:dyDescent="0.35">
      <c r="A122" s="1" t="s">
        <v>287</v>
      </c>
      <c r="B122" s="1" t="s">
        <v>58</v>
      </c>
      <c r="C122" s="1" t="s">
        <v>57</v>
      </c>
      <c r="D122" s="1" t="s">
        <v>58</v>
      </c>
      <c r="E122" s="1">
        <f>VLOOKUP($A122,'[1]EA U25 (2)'!$A:$F,3, FALSE)</f>
        <v>111</v>
      </c>
      <c r="F122" s="1">
        <f>VLOOKUP($A122,'[1]EA U25 (2)'!$A:$F,4, FALSE)</f>
        <v>76</v>
      </c>
      <c r="G122" s="1">
        <f>VLOOKUP($A122,'[1]EA U25 (2)'!$A:$F,5, FALSE)</f>
        <v>52</v>
      </c>
      <c r="H122" s="1">
        <f>VLOOKUP($A122,'[1]EA U25 (2)'!$A:$F,6, FALSE)</f>
        <v>39</v>
      </c>
      <c r="I122" s="1">
        <v>35</v>
      </c>
      <c r="J122" s="1">
        <v>31</v>
      </c>
      <c r="K122" s="1">
        <v>29</v>
      </c>
      <c r="L122" s="1">
        <v>38</v>
      </c>
      <c r="M122" s="1">
        <v>44</v>
      </c>
      <c r="N122" s="1">
        <v>40</v>
      </c>
      <c r="O122" s="1">
        <v>40</v>
      </c>
      <c r="P122" s="1">
        <v>40</v>
      </c>
      <c r="Q122" s="1">
        <v>14</v>
      </c>
      <c r="R122" s="1">
        <v>14</v>
      </c>
      <c r="S122" s="1">
        <v>25</v>
      </c>
      <c r="T122" s="1">
        <v>22</v>
      </c>
      <c r="U122" s="1">
        <v>27</v>
      </c>
      <c r="V122" s="1">
        <v>24</v>
      </c>
      <c r="W122" s="1">
        <v>19</v>
      </c>
      <c r="X122" s="1">
        <v>21</v>
      </c>
      <c r="Y122" s="1">
        <v>21</v>
      </c>
      <c r="Z122" s="1">
        <v>20</v>
      </c>
    </row>
    <row r="123" spans="1:26" x14ac:dyDescent="0.35">
      <c r="A123" s="1" t="s">
        <v>288</v>
      </c>
      <c r="B123" s="1" t="s">
        <v>289</v>
      </c>
      <c r="C123" s="1" t="s">
        <v>57</v>
      </c>
      <c r="D123" s="1" t="s">
        <v>58</v>
      </c>
      <c r="E123" s="1">
        <f>VLOOKUP($A123,'[1]EA U25 (2)'!$A:$F,3, FALSE)</f>
        <v>12</v>
      </c>
      <c r="F123" s="1">
        <f>VLOOKUP($A123,'[1]EA U25 (2)'!$A:$F,4, FALSE)</f>
        <v>17</v>
      </c>
      <c r="G123" s="1">
        <f>VLOOKUP($A123,'[1]EA U25 (2)'!$A:$F,5, FALSE)</f>
        <v>18</v>
      </c>
      <c r="H123" s="1">
        <f>VLOOKUP($A123,'[1]EA U25 (2)'!$A:$F,6, FALSE)</f>
        <v>16</v>
      </c>
      <c r="I123" s="1">
        <v>10</v>
      </c>
      <c r="J123" s="1">
        <v>5</v>
      </c>
      <c r="K123" s="1">
        <v>7</v>
      </c>
      <c r="L123" s="1">
        <v>6</v>
      </c>
      <c r="M123" s="1">
        <v>6</v>
      </c>
      <c r="N123" s="1">
        <v>7</v>
      </c>
      <c r="O123" s="1">
        <v>9</v>
      </c>
      <c r="P123" s="1">
        <v>7</v>
      </c>
      <c r="Q123" s="1">
        <v>6</v>
      </c>
      <c r="R123" s="1">
        <v>5</v>
      </c>
      <c r="S123" s="1">
        <v>4</v>
      </c>
      <c r="T123" s="1">
        <v>3</v>
      </c>
      <c r="U123" s="1">
        <v>5</v>
      </c>
      <c r="V123" s="1">
        <v>4</v>
      </c>
      <c r="W123" s="1">
        <v>6</v>
      </c>
      <c r="X123" s="1">
        <v>5</v>
      </c>
      <c r="Y123" s="1">
        <v>5</v>
      </c>
      <c r="Z123" s="1">
        <v>4</v>
      </c>
    </row>
    <row r="124" spans="1:26" x14ac:dyDescent="0.35">
      <c r="A124" s="1" t="s">
        <v>290</v>
      </c>
      <c r="B124" s="1" t="s">
        <v>291</v>
      </c>
      <c r="C124" s="1" t="s">
        <v>67</v>
      </c>
      <c r="D124" s="1" t="s">
        <v>68</v>
      </c>
      <c r="E124" s="1">
        <f>VLOOKUP($A124,'[1]EA U25 (2)'!$A:$F,3, FALSE)</f>
        <v>0</v>
      </c>
      <c r="F124" s="1">
        <f>VLOOKUP($A124,'[1]EA U25 (2)'!$A:$F,4, FALSE)</f>
        <v>0</v>
      </c>
      <c r="G124" s="1">
        <f>VLOOKUP($A124,'[1]EA U25 (2)'!$A:$F,5, FALSE)</f>
        <v>0</v>
      </c>
      <c r="H124" s="1">
        <f>VLOOKUP($A124,'[1]EA U25 (2)'!$A:$F,6, FALSE)</f>
        <v>0</v>
      </c>
      <c r="I124" s="1">
        <v>0</v>
      </c>
      <c r="J124" s="1">
        <v>0</v>
      </c>
      <c r="K124" s="1">
        <v>2</v>
      </c>
      <c r="L124" s="1">
        <v>2</v>
      </c>
      <c r="M124" s="1">
        <v>2</v>
      </c>
      <c r="N124" s="1">
        <v>3</v>
      </c>
      <c r="O124" s="1">
        <v>1</v>
      </c>
      <c r="P124" s="1">
        <v>1</v>
      </c>
      <c r="Q124" s="1">
        <v>2</v>
      </c>
      <c r="R124" s="1">
        <v>2</v>
      </c>
      <c r="S124" s="1">
        <v>2</v>
      </c>
      <c r="T124" s="1">
        <v>2</v>
      </c>
      <c r="U124" s="1">
        <v>1</v>
      </c>
      <c r="V124" s="1">
        <v>1</v>
      </c>
      <c r="W124" s="1">
        <v>1</v>
      </c>
      <c r="X124" s="1">
        <v>1</v>
      </c>
      <c r="Y124" s="1">
        <v>1</v>
      </c>
      <c r="Z124" s="1">
        <v>0</v>
      </c>
    </row>
    <row r="125" spans="1:26" x14ac:dyDescent="0.35">
      <c r="A125" s="1" t="s">
        <v>292</v>
      </c>
      <c r="B125" s="1" t="s">
        <v>293</v>
      </c>
      <c r="C125" s="1" t="s">
        <v>57</v>
      </c>
      <c r="D125" s="1" t="s">
        <v>58</v>
      </c>
      <c r="E125" s="1">
        <f>VLOOKUP($A125,'[1]EA U25 (2)'!$A:$F,3, FALSE)</f>
        <v>24</v>
      </c>
      <c r="F125" s="1">
        <f>VLOOKUP($A125,'[1]EA U25 (2)'!$A:$F,4, FALSE)</f>
        <v>17</v>
      </c>
      <c r="G125" s="1">
        <f>VLOOKUP($A125,'[1]EA U25 (2)'!$A:$F,5, FALSE)</f>
        <v>19</v>
      </c>
      <c r="H125" s="1">
        <f>VLOOKUP($A125,'[1]EA U25 (2)'!$A:$F,6, FALSE)</f>
        <v>4</v>
      </c>
      <c r="I125" s="1">
        <v>4</v>
      </c>
      <c r="J125" s="1">
        <v>4</v>
      </c>
      <c r="K125" s="1">
        <v>0</v>
      </c>
      <c r="L125" s="1">
        <v>0</v>
      </c>
      <c r="M125" s="1">
        <v>0</v>
      </c>
      <c r="N125" s="1">
        <v>0</v>
      </c>
      <c r="O125" s="1">
        <v>0</v>
      </c>
      <c r="P125" s="1">
        <v>0</v>
      </c>
      <c r="Q125" s="1">
        <v>0</v>
      </c>
      <c r="R125" s="1">
        <v>0</v>
      </c>
      <c r="S125" s="1">
        <v>0</v>
      </c>
      <c r="T125" s="1">
        <v>0</v>
      </c>
      <c r="U125" s="1">
        <v>0</v>
      </c>
      <c r="V125" s="1">
        <v>0</v>
      </c>
      <c r="W125" s="1">
        <v>0</v>
      </c>
      <c r="X125" s="1">
        <v>0</v>
      </c>
      <c r="Y125" s="1">
        <v>0</v>
      </c>
      <c r="Z125" s="1">
        <v>0</v>
      </c>
    </row>
    <row r="126" spans="1:26" x14ac:dyDescent="0.35">
      <c r="A126" s="1" t="s">
        <v>294</v>
      </c>
      <c r="B126" s="1" t="s">
        <v>295</v>
      </c>
      <c r="C126" s="1" t="s">
        <v>65</v>
      </c>
      <c r="D126" s="1" t="s">
        <v>66</v>
      </c>
      <c r="E126" s="1">
        <f>VLOOKUP($A126,'[1]EA U25 (2)'!$A:$F,3, FALSE)</f>
        <v>2</v>
      </c>
      <c r="F126" s="1">
        <f>VLOOKUP($A126,'[1]EA U25 (2)'!$A:$F,4, FALSE)</f>
        <v>3</v>
      </c>
      <c r="G126" s="1">
        <f>VLOOKUP($A126,'[1]EA U25 (2)'!$A:$F,5, FALSE)</f>
        <v>6</v>
      </c>
      <c r="H126" s="1">
        <f>VLOOKUP($A126,'[1]EA U25 (2)'!$A:$F,6, FALSE)</f>
        <v>3</v>
      </c>
      <c r="I126" s="1">
        <v>0</v>
      </c>
      <c r="J126" s="1">
        <v>4</v>
      </c>
      <c r="K126" s="1">
        <v>5</v>
      </c>
      <c r="L126" s="1">
        <v>4</v>
      </c>
      <c r="M126" s="1">
        <v>8</v>
      </c>
      <c r="N126" s="1">
        <v>12</v>
      </c>
      <c r="O126" s="1">
        <v>10</v>
      </c>
      <c r="P126" s="1">
        <v>9</v>
      </c>
      <c r="Q126" s="1">
        <v>9</v>
      </c>
      <c r="R126" s="1">
        <v>9</v>
      </c>
      <c r="S126" s="1">
        <v>1</v>
      </c>
      <c r="T126" s="1">
        <v>1</v>
      </c>
      <c r="U126" s="1">
        <v>1</v>
      </c>
      <c r="V126" s="1">
        <v>0</v>
      </c>
      <c r="W126" s="1">
        <v>0</v>
      </c>
      <c r="X126" s="1">
        <v>1</v>
      </c>
      <c r="Y126" s="1">
        <v>1</v>
      </c>
      <c r="Z126" s="1">
        <v>0</v>
      </c>
    </row>
    <row r="127" spans="1:26" x14ac:dyDescent="0.35">
      <c r="A127" s="1" t="s">
        <v>296</v>
      </c>
      <c r="B127" s="1" t="s">
        <v>297</v>
      </c>
      <c r="C127" s="1" t="s">
        <v>73</v>
      </c>
      <c r="D127" s="1" t="s">
        <v>74</v>
      </c>
      <c r="E127" s="1">
        <f>VLOOKUP($A127,'[1]EA U25 (2)'!$A:$F,3, FALSE)</f>
        <v>1</v>
      </c>
      <c r="F127" s="1">
        <f>VLOOKUP($A127,'[1]EA U25 (2)'!$A:$F,4, FALSE)</f>
        <v>0</v>
      </c>
      <c r="G127" s="1">
        <f>VLOOKUP($A127,'[1]EA U25 (2)'!$A:$F,5, FALSE)</f>
        <v>1</v>
      </c>
      <c r="H127" s="1">
        <f>VLOOKUP($A127,'[1]EA U25 (2)'!$A:$F,6, FALSE)</f>
        <v>1</v>
      </c>
      <c r="I127" s="1">
        <v>0</v>
      </c>
      <c r="J127" s="1">
        <v>0</v>
      </c>
      <c r="K127" s="1">
        <v>0</v>
      </c>
      <c r="L127" s="1">
        <v>0</v>
      </c>
      <c r="M127" s="1">
        <v>0</v>
      </c>
      <c r="N127" s="1">
        <v>0</v>
      </c>
      <c r="O127" s="1">
        <v>0</v>
      </c>
      <c r="P127" s="1">
        <v>0</v>
      </c>
      <c r="Q127" s="1">
        <v>0</v>
      </c>
      <c r="R127" s="1">
        <v>0</v>
      </c>
      <c r="S127" s="1">
        <v>1</v>
      </c>
      <c r="T127" s="1">
        <v>0</v>
      </c>
      <c r="U127" s="1">
        <v>0</v>
      </c>
      <c r="V127" s="1">
        <v>0</v>
      </c>
      <c r="W127" s="1">
        <v>0</v>
      </c>
      <c r="X127" s="1">
        <v>0</v>
      </c>
      <c r="Y127" s="1">
        <v>0</v>
      </c>
      <c r="Z127" s="1">
        <v>0</v>
      </c>
    </row>
    <row r="128" spans="1:26" x14ac:dyDescent="0.35">
      <c r="A128" s="1" t="s">
        <v>298</v>
      </c>
      <c r="B128" s="1" t="s">
        <v>299</v>
      </c>
      <c r="C128" s="1" t="s">
        <v>57</v>
      </c>
      <c r="D128" s="1" t="s">
        <v>58</v>
      </c>
      <c r="E128" s="1">
        <f>VLOOKUP($A128,'[1]EA U25 (2)'!$A:$F,3, FALSE)</f>
        <v>3</v>
      </c>
      <c r="F128" s="1">
        <f>VLOOKUP($A128,'[1]EA U25 (2)'!$A:$F,4, FALSE)</f>
        <v>1</v>
      </c>
      <c r="G128" s="1">
        <f>VLOOKUP($A128,'[1]EA U25 (2)'!$A:$F,5, FALSE)</f>
        <v>14</v>
      </c>
      <c r="H128" s="1">
        <f>VLOOKUP($A128,'[1]EA U25 (2)'!$A:$F,6, FALSE)</f>
        <v>8</v>
      </c>
      <c r="I128" s="1">
        <v>9</v>
      </c>
      <c r="J128" s="1">
        <v>5</v>
      </c>
      <c r="K128" s="1">
        <v>4</v>
      </c>
      <c r="L128" s="1">
        <v>3</v>
      </c>
      <c r="M128" s="1">
        <v>2</v>
      </c>
      <c r="N128" s="1">
        <v>1</v>
      </c>
      <c r="O128" s="1">
        <v>1</v>
      </c>
      <c r="P128" s="1">
        <v>2</v>
      </c>
      <c r="Q128" s="1">
        <v>1</v>
      </c>
      <c r="R128" s="1">
        <v>1</v>
      </c>
      <c r="S128" s="1">
        <v>0</v>
      </c>
      <c r="T128" s="1">
        <v>0</v>
      </c>
      <c r="U128" s="1">
        <v>0</v>
      </c>
      <c r="V128" s="1">
        <v>0</v>
      </c>
      <c r="W128" s="1">
        <v>0</v>
      </c>
      <c r="X128" s="1">
        <v>0</v>
      </c>
      <c r="Y128" s="1">
        <v>0</v>
      </c>
      <c r="Z128" s="1">
        <v>0</v>
      </c>
    </row>
    <row r="129" spans="1:26" x14ac:dyDescent="0.35">
      <c r="A129" s="1" t="s">
        <v>300</v>
      </c>
      <c r="B129" s="1" t="s">
        <v>301</v>
      </c>
      <c r="C129" s="1" t="s">
        <v>59</v>
      </c>
      <c r="D129" s="1" t="s">
        <v>60</v>
      </c>
      <c r="E129" s="1">
        <f>VLOOKUP($A129,'[1]EA U25 (2)'!$A:$F,3, FALSE)</f>
        <v>2</v>
      </c>
      <c r="F129" s="1">
        <f>VLOOKUP($A129,'[1]EA U25 (2)'!$A:$F,4, FALSE)</f>
        <v>2</v>
      </c>
      <c r="G129" s="1">
        <f>VLOOKUP($A129,'[1]EA U25 (2)'!$A:$F,5, FALSE)</f>
        <v>3</v>
      </c>
      <c r="H129" s="1">
        <f>VLOOKUP($A129,'[1]EA U25 (2)'!$A:$F,6, FALSE)</f>
        <v>2</v>
      </c>
      <c r="I129" s="1">
        <v>1</v>
      </c>
      <c r="J129" s="1">
        <v>1</v>
      </c>
      <c r="K129" s="1">
        <v>0</v>
      </c>
      <c r="L129" s="1">
        <v>1</v>
      </c>
      <c r="M129" s="1">
        <v>1</v>
      </c>
      <c r="N129" s="1">
        <v>1</v>
      </c>
      <c r="O129" s="1">
        <v>0</v>
      </c>
      <c r="P129" s="1">
        <v>1</v>
      </c>
      <c r="Q129" s="1">
        <v>0</v>
      </c>
      <c r="R129" s="1">
        <v>0</v>
      </c>
      <c r="S129" s="1">
        <v>0</v>
      </c>
      <c r="T129" s="1">
        <v>1</v>
      </c>
      <c r="U129" s="1">
        <v>0</v>
      </c>
      <c r="V129" s="1">
        <v>0</v>
      </c>
      <c r="W129" s="1">
        <v>0</v>
      </c>
      <c r="X129" s="1">
        <v>0</v>
      </c>
      <c r="Y129" s="1">
        <v>0</v>
      </c>
      <c r="Z129" s="1">
        <v>0</v>
      </c>
    </row>
    <row r="130" spans="1:26" x14ac:dyDescent="0.35">
      <c r="A130" s="1" t="s">
        <v>302</v>
      </c>
      <c r="B130" s="1" t="s">
        <v>303</v>
      </c>
      <c r="C130" s="1" t="s">
        <v>57</v>
      </c>
      <c r="D130" s="1" t="s">
        <v>58</v>
      </c>
      <c r="E130" s="1">
        <f>VLOOKUP($A130,'[1]EA U25 (2)'!$A:$F,3, FALSE)</f>
        <v>0</v>
      </c>
      <c r="F130" s="1">
        <f>VLOOKUP($A130,'[1]EA U25 (2)'!$A:$F,4, FALSE)</f>
        <v>39</v>
      </c>
      <c r="G130" s="1">
        <f>VLOOKUP($A130,'[1]EA U25 (2)'!$A:$F,5, FALSE)</f>
        <v>30</v>
      </c>
      <c r="H130" s="1">
        <f>VLOOKUP($A130,'[1]EA U25 (2)'!$A:$F,6, FALSE)</f>
        <v>26</v>
      </c>
      <c r="I130" s="1">
        <v>30</v>
      </c>
      <c r="J130" s="1">
        <v>34</v>
      </c>
      <c r="K130" s="1">
        <v>18</v>
      </c>
      <c r="L130" s="1">
        <v>19</v>
      </c>
      <c r="M130" s="1">
        <v>19</v>
      </c>
      <c r="N130" s="1">
        <v>19</v>
      </c>
      <c r="O130" s="1">
        <v>14</v>
      </c>
      <c r="P130" s="1">
        <v>11</v>
      </c>
      <c r="Q130" s="1">
        <v>11</v>
      </c>
      <c r="R130" s="1">
        <v>0</v>
      </c>
      <c r="S130" s="1">
        <v>4</v>
      </c>
      <c r="T130" s="1">
        <v>4</v>
      </c>
      <c r="U130" s="1">
        <v>3</v>
      </c>
      <c r="V130" s="1">
        <v>0</v>
      </c>
      <c r="W130" s="1">
        <v>2</v>
      </c>
      <c r="X130" s="1">
        <v>0</v>
      </c>
      <c r="Y130" s="1">
        <v>0</v>
      </c>
      <c r="Z130" s="1">
        <v>0</v>
      </c>
    </row>
    <row r="131" spans="1:26" x14ac:dyDescent="0.35">
      <c r="A131" s="1" t="s">
        <v>304</v>
      </c>
      <c r="B131" s="1" t="s">
        <v>305</v>
      </c>
      <c r="C131" s="1" t="s">
        <v>61</v>
      </c>
      <c r="D131" s="1" t="s">
        <v>62</v>
      </c>
      <c r="E131" s="1">
        <f>VLOOKUP($A131,'[1]EA U25 (2)'!$A:$F,3, FALSE)</f>
        <v>10</v>
      </c>
      <c r="F131" s="1">
        <f>VLOOKUP($A131,'[1]EA U25 (2)'!$A:$F,4, FALSE)</f>
        <v>3</v>
      </c>
      <c r="G131" s="1">
        <f>VLOOKUP($A131,'[1]EA U25 (2)'!$A:$F,5, FALSE)</f>
        <v>3</v>
      </c>
      <c r="H131" s="1">
        <f>VLOOKUP($A131,'[1]EA U25 (2)'!$A:$F,6, FALSE)</f>
        <v>2</v>
      </c>
      <c r="I131" s="1">
        <v>0</v>
      </c>
      <c r="J131" s="1">
        <v>0</v>
      </c>
      <c r="K131" s="1">
        <v>0</v>
      </c>
      <c r="L131" s="1">
        <v>0</v>
      </c>
      <c r="M131" s="1">
        <v>0</v>
      </c>
      <c r="N131" s="1">
        <v>0</v>
      </c>
      <c r="O131" s="1">
        <v>0</v>
      </c>
      <c r="P131" s="1">
        <v>0</v>
      </c>
      <c r="Q131" s="1">
        <v>0</v>
      </c>
      <c r="R131" s="1">
        <v>0</v>
      </c>
      <c r="S131" s="1">
        <v>0</v>
      </c>
      <c r="T131" s="1">
        <v>0</v>
      </c>
      <c r="U131" s="1">
        <v>0</v>
      </c>
      <c r="V131" s="1">
        <v>0</v>
      </c>
      <c r="W131" s="1">
        <v>1</v>
      </c>
      <c r="X131" s="1">
        <v>1</v>
      </c>
      <c r="Y131" s="1">
        <v>1</v>
      </c>
      <c r="Z131" s="1">
        <v>0</v>
      </c>
    </row>
    <row r="132" spans="1:26" x14ac:dyDescent="0.35">
      <c r="A132" s="1" t="s">
        <v>306</v>
      </c>
      <c r="B132" s="1" t="s">
        <v>307</v>
      </c>
      <c r="C132" s="1" t="s">
        <v>73</v>
      </c>
      <c r="D132" s="1" t="s">
        <v>74</v>
      </c>
      <c r="E132" s="1">
        <f>VLOOKUP($A132,'[1]EA U25 (2)'!$A:$F,3, FALSE)</f>
        <v>2</v>
      </c>
      <c r="F132" s="1">
        <f>VLOOKUP($A132,'[1]EA U25 (2)'!$A:$F,4, FALSE)</f>
        <v>4</v>
      </c>
      <c r="G132" s="1">
        <f>VLOOKUP($A132,'[1]EA U25 (2)'!$A:$F,5, FALSE)</f>
        <v>4</v>
      </c>
      <c r="H132" s="1">
        <f>VLOOKUP($A132,'[1]EA U25 (2)'!$A:$F,6, FALSE)</f>
        <v>5</v>
      </c>
      <c r="I132" s="1">
        <v>5</v>
      </c>
      <c r="J132" s="1">
        <v>1</v>
      </c>
      <c r="K132" s="1">
        <v>1</v>
      </c>
      <c r="L132" s="1">
        <v>8</v>
      </c>
      <c r="M132" s="1">
        <v>4</v>
      </c>
      <c r="N132" s="1">
        <v>2</v>
      </c>
      <c r="O132" s="1">
        <v>2</v>
      </c>
      <c r="P132" s="1">
        <v>3</v>
      </c>
      <c r="Q132" s="1">
        <v>3</v>
      </c>
      <c r="R132" s="1">
        <v>3</v>
      </c>
      <c r="S132" s="1">
        <v>3</v>
      </c>
      <c r="T132" s="1">
        <v>3</v>
      </c>
      <c r="U132" s="1">
        <v>0</v>
      </c>
      <c r="V132" s="1">
        <v>1</v>
      </c>
      <c r="W132" s="1">
        <v>0</v>
      </c>
      <c r="X132" s="1">
        <v>0</v>
      </c>
      <c r="Y132" s="1">
        <v>0</v>
      </c>
      <c r="Z132" s="1">
        <v>0</v>
      </c>
    </row>
    <row r="133" spans="1:26" x14ac:dyDescent="0.35">
      <c r="A133" s="1" t="s">
        <v>308</v>
      </c>
      <c r="B133" s="1" t="s">
        <v>309</v>
      </c>
      <c r="C133" s="1" t="s">
        <v>57</v>
      </c>
      <c r="D133" s="1" t="s">
        <v>58</v>
      </c>
      <c r="E133" s="1">
        <f>VLOOKUP($A133,'[1]EA U25 (2)'!$A:$F,3, FALSE)</f>
        <v>1</v>
      </c>
      <c r="F133" s="1">
        <f>VLOOKUP($A133,'[1]EA U25 (2)'!$A:$F,4, FALSE)</f>
        <v>1</v>
      </c>
      <c r="G133" s="1">
        <f>VLOOKUP($A133,'[1]EA U25 (2)'!$A:$F,5, FALSE)</f>
        <v>2</v>
      </c>
      <c r="H133" s="1">
        <f>VLOOKUP($A133,'[1]EA U25 (2)'!$A:$F,6, FALSE)</f>
        <v>2</v>
      </c>
      <c r="I133" s="1">
        <v>2</v>
      </c>
      <c r="J133" s="1">
        <v>2</v>
      </c>
      <c r="K133" s="1">
        <v>0</v>
      </c>
      <c r="L133" s="1">
        <v>0</v>
      </c>
      <c r="M133" s="1">
        <v>0</v>
      </c>
      <c r="N133" s="1">
        <v>1</v>
      </c>
      <c r="O133" s="1">
        <v>1</v>
      </c>
      <c r="P133" s="1">
        <v>2</v>
      </c>
      <c r="Q133" s="1">
        <v>2</v>
      </c>
      <c r="R133" s="1">
        <v>2</v>
      </c>
      <c r="S133" s="1">
        <v>1</v>
      </c>
      <c r="T133" s="1">
        <v>0</v>
      </c>
      <c r="U133" s="1">
        <v>0</v>
      </c>
      <c r="V133" s="1">
        <v>0</v>
      </c>
      <c r="W133" s="1">
        <v>0</v>
      </c>
      <c r="X133" s="1">
        <v>0</v>
      </c>
      <c r="Y133" s="1">
        <v>0</v>
      </c>
      <c r="Z133" s="1">
        <v>0</v>
      </c>
    </row>
    <row r="134" spans="1:26" x14ac:dyDescent="0.35">
      <c r="A134" s="1" t="s">
        <v>310</v>
      </c>
      <c r="B134" s="1" t="s">
        <v>311</v>
      </c>
      <c r="C134" s="1" t="s">
        <v>67</v>
      </c>
      <c r="D134" s="1" t="s">
        <v>68</v>
      </c>
      <c r="E134" s="1">
        <f>VLOOKUP($A134,'[1]EA U25 (2)'!$A:$F,3, FALSE)</f>
        <v>0</v>
      </c>
      <c r="F134" s="1">
        <f>VLOOKUP($A134,'[1]EA U25 (2)'!$A:$F,4, FALSE)</f>
        <v>1</v>
      </c>
      <c r="G134" s="1">
        <f>VLOOKUP($A134,'[1]EA U25 (2)'!$A:$F,5, FALSE)</f>
        <v>0</v>
      </c>
      <c r="H134" s="1">
        <f>VLOOKUP($A134,'[1]EA U25 (2)'!$A:$F,6, FALSE)</f>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row>
    <row r="135" spans="1:26" x14ac:dyDescent="0.35">
      <c r="A135" s="1" t="s">
        <v>312</v>
      </c>
      <c r="B135" s="1" t="s">
        <v>313</v>
      </c>
      <c r="C135" s="1" t="s">
        <v>63</v>
      </c>
      <c r="D135" s="1" t="s">
        <v>64</v>
      </c>
      <c r="E135" s="1">
        <f>VLOOKUP($A135,'[1]EA U25 (2)'!$A:$F,3, FALSE)</f>
        <v>5</v>
      </c>
      <c r="F135" s="1">
        <f>VLOOKUP($A135,'[1]EA U25 (2)'!$A:$F,4, FALSE)</f>
        <v>2</v>
      </c>
      <c r="G135" s="1">
        <f>VLOOKUP($A135,'[1]EA U25 (2)'!$A:$F,5, FALSE)</f>
        <v>3</v>
      </c>
      <c r="H135" s="1">
        <f>VLOOKUP($A135,'[1]EA U25 (2)'!$A:$F,6, FALSE)</f>
        <v>3</v>
      </c>
      <c r="I135" s="1">
        <v>0</v>
      </c>
      <c r="J135" s="1">
        <v>1</v>
      </c>
      <c r="K135" s="1">
        <v>0</v>
      </c>
      <c r="L135" s="1">
        <v>0</v>
      </c>
      <c r="M135" s="1">
        <v>0</v>
      </c>
      <c r="N135" s="1">
        <v>0</v>
      </c>
      <c r="O135" s="1">
        <v>0</v>
      </c>
      <c r="P135" s="1">
        <v>1</v>
      </c>
      <c r="Q135" s="1">
        <v>1</v>
      </c>
      <c r="R135" s="1">
        <v>1</v>
      </c>
      <c r="S135" s="1">
        <v>1</v>
      </c>
      <c r="T135" s="1">
        <v>0</v>
      </c>
      <c r="U135" s="1">
        <v>0</v>
      </c>
      <c r="V135" s="1">
        <v>1</v>
      </c>
      <c r="W135" s="1">
        <v>0</v>
      </c>
      <c r="X135" s="1">
        <v>0</v>
      </c>
      <c r="Y135" s="1">
        <v>0</v>
      </c>
      <c r="Z135" s="1">
        <v>0</v>
      </c>
    </row>
    <row r="136" spans="1:26" x14ac:dyDescent="0.35">
      <c r="A136" s="1" t="s">
        <v>314</v>
      </c>
      <c r="B136" s="1" t="s">
        <v>315</v>
      </c>
      <c r="C136" s="1" t="s">
        <v>67</v>
      </c>
      <c r="D136" s="1" t="s">
        <v>68</v>
      </c>
      <c r="E136" s="1">
        <f>VLOOKUP($A136,'[1]EA U25 (2)'!$A:$F,3, FALSE)</f>
        <v>5</v>
      </c>
      <c r="F136" s="1">
        <f>VLOOKUP($A136,'[1]EA U25 (2)'!$A:$F,4, FALSE)</f>
        <v>3</v>
      </c>
      <c r="G136" s="1">
        <f>VLOOKUP($A136,'[1]EA U25 (2)'!$A:$F,5, FALSE)</f>
        <v>2</v>
      </c>
      <c r="H136" s="1">
        <f>VLOOKUP($A136,'[1]EA U25 (2)'!$A:$F,6, FALSE)</f>
        <v>5</v>
      </c>
      <c r="I136" s="1">
        <v>6</v>
      </c>
      <c r="J136" s="1">
        <v>2</v>
      </c>
      <c r="K136" s="1">
        <v>2</v>
      </c>
      <c r="L136" s="1">
        <v>2</v>
      </c>
      <c r="M136" s="1">
        <v>4</v>
      </c>
      <c r="N136" s="1">
        <v>5</v>
      </c>
      <c r="O136" s="1">
        <v>6</v>
      </c>
      <c r="P136" s="1">
        <v>6</v>
      </c>
      <c r="Q136" s="1">
        <v>6</v>
      </c>
      <c r="R136" s="1">
        <v>8</v>
      </c>
      <c r="S136" s="1">
        <v>7</v>
      </c>
      <c r="T136" s="1">
        <v>4</v>
      </c>
      <c r="U136" s="1">
        <v>3</v>
      </c>
      <c r="V136" s="1">
        <v>4</v>
      </c>
      <c r="W136" s="1">
        <v>3</v>
      </c>
      <c r="X136" s="1">
        <v>8</v>
      </c>
      <c r="Y136" s="1">
        <v>8</v>
      </c>
      <c r="Z136" s="1">
        <v>5</v>
      </c>
    </row>
    <row r="137" spans="1:26" x14ac:dyDescent="0.35">
      <c r="A137" s="1" t="s">
        <v>316</v>
      </c>
      <c r="B137" s="1" t="s">
        <v>317</v>
      </c>
      <c r="C137" s="1" t="s">
        <v>67</v>
      </c>
      <c r="D137" s="1" t="s">
        <v>68</v>
      </c>
      <c r="E137" s="1">
        <f>VLOOKUP($A137,'[1]EA U25 (2)'!$A:$F,3, FALSE)</f>
        <v>5</v>
      </c>
      <c r="F137" s="1">
        <f>VLOOKUP($A137,'[1]EA U25 (2)'!$A:$F,4, FALSE)</f>
        <v>5</v>
      </c>
      <c r="G137" s="1">
        <f>VLOOKUP($A137,'[1]EA U25 (2)'!$A:$F,5, FALSE)</f>
        <v>3</v>
      </c>
      <c r="H137" s="1">
        <f>VLOOKUP($A137,'[1]EA U25 (2)'!$A:$F,6, FALSE)</f>
        <v>3</v>
      </c>
      <c r="I137" s="1">
        <v>3</v>
      </c>
      <c r="J137" s="1">
        <v>3</v>
      </c>
      <c r="K137" s="1">
        <v>3</v>
      </c>
      <c r="L137" s="1">
        <v>1</v>
      </c>
      <c r="M137" s="1">
        <v>1</v>
      </c>
      <c r="N137" s="1">
        <v>1</v>
      </c>
      <c r="O137" s="1">
        <v>2</v>
      </c>
      <c r="P137" s="1">
        <v>2</v>
      </c>
      <c r="Q137" s="1">
        <v>1</v>
      </c>
      <c r="R137" s="1">
        <v>1</v>
      </c>
      <c r="S137" s="1">
        <v>2</v>
      </c>
      <c r="T137" s="1">
        <v>2</v>
      </c>
      <c r="U137" s="1">
        <v>2</v>
      </c>
      <c r="V137" s="1">
        <v>2</v>
      </c>
      <c r="W137" s="1">
        <v>2</v>
      </c>
      <c r="X137" s="1">
        <v>2</v>
      </c>
      <c r="Y137" s="1">
        <v>2</v>
      </c>
      <c r="Z137" s="1">
        <v>2</v>
      </c>
    </row>
    <row r="138" spans="1:26" x14ac:dyDescent="0.35">
      <c r="A138" s="1" t="s">
        <v>318</v>
      </c>
      <c r="B138" s="1" t="s">
        <v>319</v>
      </c>
      <c r="C138" s="1" t="s">
        <v>57</v>
      </c>
      <c r="D138" s="1" t="s">
        <v>58</v>
      </c>
      <c r="E138" s="1">
        <f>VLOOKUP($A138,'[1]EA U25 (2)'!$A:$F,3, FALSE)</f>
        <v>0</v>
      </c>
      <c r="F138" s="1">
        <f>VLOOKUP($A138,'[1]EA U25 (2)'!$A:$F,4, FALSE)</f>
        <v>0</v>
      </c>
      <c r="G138" s="1">
        <f>VLOOKUP($A138,'[1]EA U25 (2)'!$A:$F,5, FALSE)</f>
        <v>1</v>
      </c>
      <c r="H138" s="1">
        <f>VLOOKUP($A138,'[1]EA U25 (2)'!$A:$F,6, FALSE)</f>
        <v>0</v>
      </c>
      <c r="I138" s="1">
        <v>3</v>
      </c>
      <c r="J138" s="1">
        <v>4</v>
      </c>
      <c r="K138" s="1">
        <v>0</v>
      </c>
      <c r="L138" s="1">
        <v>0</v>
      </c>
      <c r="M138" s="1">
        <v>0</v>
      </c>
      <c r="N138" s="1">
        <v>2</v>
      </c>
      <c r="O138" s="1">
        <v>5</v>
      </c>
      <c r="P138" s="1">
        <v>4</v>
      </c>
      <c r="Q138" s="1">
        <v>4</v>
      </c>
      <c r="R138" s="1">
        <v>4</v>
      </c>
      <c r="S138" s="1">
        <v>4</v>
      </c>
      <c r="T138" s="1">
        <v>4</v>
      </c>
      <c r="U138" s="1">
        <v>4</v>
      </c>
      <c r="V138" s="1">
        <v>4</v>
      </c>
      <c r="W138" s="1">
        <v>4</v>
      </c>
      <c r="X138" s="1">
        <v>5</v>
      </c>
      <c r="Y138" s="1">
        <v>6</v>
      </c>
      <c r="Z138" s="1">
        <v>3</v>
      </c>
    </row>
    <row r="139" spans="1:26" x14ac:dyDescent="0.35">
      <c r="A139" s="1" t="s">
        <v>320</v>
      </c>
      <c r="B139" s="1" t="s">
        <v>321</v>
      </c>
      <c r="C139" s="1" t="s">
        <v>71</v>
      </c>
      <c r="D139" s="1" t="s">
        <v>72</v>
      </c>
      <c r="E139" s="1">
        <f>VLOOKUP($A139,'[1]EA U25 (2)'!$A:$F,3, FALSE)</f>
        <v>10</v>
      </c>
      <c r="F139" s="1">
        <f>VLOOKUP($A139,'[1]EA U25 (2)'!$A:$F,4, FALSE)</f>
        <v>13</v>
      </c>
      <c r="G139" s="1">
        <f>VLOOKUP($A139,'[1]EA U25 (2)'!$A:$F,5, FALSE)</f>
        <v>11</v>
      </c>
      <c r="H139" s="1">
        <f>VLOOKUP($A139,'[1]EA U25 (2)'!$A:$F,6, FALSE)</f>
        <v>8</v>
      </c>
      <c r="I139" s="1">
        <v>8</v>
      </c>
      <c r="J139" s="1">
        <v>8</v>
      </c>
      <c r="K139" s="1">
        <v>7</v>
      </c>
      <c r="L139" s="1">
        <v>10</v>
      </c>
      <c r="M139" s="1">
        <v>13</v>
      </c>
      <c r="N139" s="1">
        <v>11</v>
      </c>
      <c r="O139" s="1">
        <v>8</v>
      </c>
      <c r="P139" s="1">
        <v>9</v>
      </c>
      <c r="Q139" s="1">
        <v>8</v>
      </c>
      <c r="R139" s="1">
        <v>6</v>
      </c>
      <c r="S139" s="1">
        <v>9</v>
      </c>
      <c r="T139" s="1">
        <v>7</v>
      </c>
      <c r="U139" s="1">
        <v>11</v>
      </c>
      <c r="V139" s="1">
        <v>4</v>
      </c>
      <c r="W139" s="1">
        <v>7</v>
      </c>
      <c r="X139" s="1">
        <v>3</v>
      </c>
      <c r="Y139" s="1">
        <v>8</v>
      </c>
      <c r="Z139" s="1">
        <v>8</v>
      </c>
    </row>
    <row r="140" spans="1:26" x14ac:dyDescent="0.35">
      <c r="A140" s="1" t="s">
        <v>322</v>
      </c>
      <c r="B140" s="1" t="s">
        <v>323</v>
      </c>
      <c r="C140" s="1" t="s">
        <v>61</v>
      </c>
      <c r="D140" s="1" t="s">
        <v>62</v>
      </c>
      <c r="E140" s="1">
        <f>VLOOKUP($A140,'[1]EA U25 (2)'!$A:$F,3, FALSE)</f>
        <v>1</v>
      </c>
      <c r="F140" s="1">
        <f>VLOOKUP($A140,'[1]EA U25 (2)'!$A:$F,4, FALSE)</f>
        <v>1</v>
      </c>
      <c r="G140" s="1">
        <f>VLOOKUP($A140,'[1]EA U25 (2)'!$A:$F,5, FALSE)</f>
        <v>1</v>
      </c>
      <c r="H140" s="1">
        <f>VLOOKUP($A140,'[1]EA U25 (2)'!$A:$F,6, FALSE)</f>
        <v>1</v>
      </c>
      <c r="I140" s="1">
        <v>1</v>
      </c>
      <c r="J140" s="1">
        <v>1</v>
      </c>
      <c r="K140" s="1">
        <v>2</v>
      </c>
      <c r="L140" s="1">
        <v>2</v>
      </c>
      <c r="M140" s="1">
        <v>3</v>
      </c>
      <c r="N140" s="1">
        <v>4</v>
      </c>
      <c r="O140" s="1">
        <v>5</v>
      </c>
      <c r="P140" s="1">
        <v>6</v>
      </c>
      <c r="Q140" s="1">
        <v>6</v>
      </c>
      <c r="R140" s="1">
        <v>5</v>
      </c>
      <c r="S140" s="1">
        <v>5</v>
      </c>
      <c r="T140" s="1">
        <v>2</v>
      </c>
      <c r="U140" s="1">
        <v>1</v>
      </c>
      <c r="V140" s="1">
        <v>1</v>
      </c>
      <c r="W140" s="1">
        <v>0</v>
      </c>
      <c r="X140" s="1">
        <v>0</v>
      </c>
      <c r="Y140" s="1">
        <v>0</v>
      </c>
      <c r="Z140" s="1">
        <v>0</v>
      </c>
    </row>
    <row r="141" spans="1:26" x14ac:dyDescent="0.35">
      <c r="A141" s="1" t="s">
        <v>324</v>
      </c>
      <c r="B141" s="1" t="s">
        <v>325</v>
      </c>
      <c r="C141" s="1" t="s">
        <v>59</v>
      </c>
      <c r="D141" s="1" t="s">
        <v>60</v>
      </c>
      <c r="E141" s="1">
        <f>VLOOKUP($A141,'[1]EA U25 (2)'!$A:$F,3, FALSE)</f>
        <v>1</v>
      </c>
      <c r="F141" s="1">
        <f>VLOOKUP($A141,'[1]EA U25 (2)'!$A:$F,4, FALSE)</f>
        <v>0</v>
      </c>
      <c r="G141" s="1">
        <f>VLOOKUP($A141,'[1]EA U25 (2)'!$A:$F,5, FALSE)</f>
        <v>0</v>
      </c>
      <c r="H141" s="1">
        <f>VLOOKUP($A141,'[1]EA U25 (2)'!$A:$F,6, FALSE)</f>
        <v>0</v>
      </c>
      <c r="I141" s="1">
        <v>0</v>
      </c>
      <c r="J141" s="1">
        <v>0</v>
      </c>
      <c r="K141" s="1">
        <v>2</v>
      </c>
      <c r="L141" s="1">
        <v>2</v>
      </c>
      <c r="M141" s="1">
        <v>2</v>
      </c>
      <c r="N141" s="1">
        <v>1</v>
      </c>
      <c r="O141" s="1">
        <v>2</v>
      </c>
      <c r="P141" s="1">
        <v>0</v>
      </c>
      <c r="Q141" s="1">
        <v>0</v>
      </c>
      <c r="R141" s="1">
        <v>0</v>
      </c>
      <c r="S141" s="1">
        <v>0</v>
      </c>
      <c r="T141" s="1">
        <v>0</v>
      </c>
      <c r="U141" s="1">
        <v>0</v>
      </c>
      <c r="V141" s="1">
        <v>0</v>
      </c>
      <c r="W141" s="1">
        <v>0</v>
      </c>
      <c r="X141" s="1">
        <v>0</v>
      </c>
      <c r="Y141" s="1">
        <v>0</v>
      </c>
      <c r="Z141" s="1">
        <v>0</v>
      </c>
    </row>
    <row r="142" spans="1:26" x14ac:dyDescent="0.35">
      <c r="A142" s="1" t="s">
        <v>326</v>
      </c>
      <c r="B142" s="1" t="s">
        <v>327</v>
      </c>
      <c r="C142" s="1" t="s">
        <v>57</v>
      </c>
      <c r="D142" s="1" t="s">
        <v>58</v>
      </c>
      <c r="E142" s="1">
        <f>VLOOKUP($A142,'[1]EA U25 (2)'!$A:$F,3, FALSE)</f>
        <v>13</v>
      </c>
      <c r="F142" s="1">
        <f>VLOOKUP($A142,'[1]EA U25 (2)'!$A:$F,4, FALSE)</f>
        <v>12</v>
      </c>
      <c r="G142" s="1">
        <f>VLOOKUP($A142,'[1]EA U25 (2)'!$A:$F,5, FALSE)</f>
        <v>11</v>
      </c>
      <c r="H142" s="1">
        <f>VLOOKUP($A142,'[1]EA U25 (2)'!$A:$F,6, FALSE)</f>
        <v>11</v>
      </c>
      <c r="I142" s="1">
        <v>8</v>
      </c>
      <c r="J142" s="1">
        <v>8</v>
      </c>
      <c r="K142" s="1">
        <v>8</v>
      </c>
      <c r="L142" s="1">
        <v>21</v>
      </c>
      <c r="M142" s="1">
        <v>7</v>
      </c>
      <c r="N142" s="1">
        <v>5</v>
      </c>
      <c r="O142" s="1">
        <v>8</v>
      </c>
      <c r="P142" s="1">
        <v>5</v>
      </c>
      <c r="Q142" s="1">
        <v>4</v>
      </c>
      <c r="R142" s="1">
        <v>3</v>
      </c>
      <c r="S142" s="1">
        <v>3</v>
      </c>
      <c r="T142" s="1">
        <v>3</v>
      </c>
      <c r="U142" s="1">
        <v>3</v>
      </c>
      <c r="V142" s="1">
        <v>3</v>
      </c>
      <c r="W142" s="1">
        <v>3</v>
      </c>
      <c r="X142" s="1">
        <v>4</v>
      </c>
      <c r="Y142" s="1">
        <v>3</v>
      </c>
      <c r="Z142" s="1">
        <v>2</v>
      </c>
    </row>
    <row r="143" spans="1:26" x14ac:dyDescent="0.35">
      <c r="A143" s="1" t="s">
        <v>328</v>
      </c>
      <c r="B143" s="1" t="s">
        <v>329</v>
      </c>
      <c r="C143" s="1" t="s">
        <v>59</v>
      </c>
      <c r="D143" s="1" t="s">
        <v>60</v>
      </c>
      <c r="E143" s="1">
        <f>VLOOKUP($A143,'[1]EA U25 (2)'!$A:$F,3, FALSE)</f>
        <v>0</v>
      </c>
      <c r="F143" s="1">
        <f>VLOOKUP($A143,'[1]EA U25 (2)'!$A:$F,4, FALSE)</f>
        <v>0</v>
      </c>
      <c r="G143" s="1">
        <f>VLOOKUP($A143,'[1]EA U25 (2)'!$A:$F,5, FALSE)</f>
        <v>0</v>
      </c>
      <c r="H143" s="1">
        <f>VLOOKUP($A143,'[1]EA U25 (2)'!$A:$F,6, FALSE)</f>
        <v>1</v>
      </c>
      <c r="I143" s="1">
        <v>1</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2</v>
      </c>
    </row>
    <row r="144" spans="1:26" x14ac:dyDescent="0.35">
      <c r="A144" s="1" t="s">
        <v>330</v>
      </c>
      <c r="B144" s="1" t="s">
        <v>331</v>
      </c>
      <c r="C144" s="1" t="s">
        <v>67</v>
      </c>
      <c r="D144" s="1" t="s">
        <v>68</v>
      </c>
      <c r="E144" s="1">
        <f>VLOOKUP($A144,'[1]EA U25 (2)'!$A:$F,3, FALSE)</f>
        <v>1</v>
      </c>
      <c r="F144" s="1">
        <f>VLOOKUP($A144,'[1]EA U25 (2)'!$A:$F,4, FALSE)</f>
        <v>1</v>
      </c>
      <c r="G144" s="1">
        <f>VLOOKUP($A144,'[1]EA U25 (2)'!$A:$F,5, FALSE)</f>
        <v>1</v>
      </c>
      <c r="H144" s="1">
        <f>VLOOKUP($A144,'[1]EA U25 (2)'!$A:$F,6, FALSE)</f>
        <v>1</v>
      </c>
      <c r="I144" s="1">
        <v>0</v>
      </c>
      <c r="J144" s="1">
        <v>0</v>
      </c>
      <c r="K144" s="1">
        <v>0</v>
      </c>
      <c r="L144" s="1">
        <v>0</v>
      </c>
      <c r="M144" s="1">
        <v>0</v>
      </c>
      <c r="N144" s="1">
        <v>0</v>
      </c>
      <c r="O144" s="1">
        <v>0</v>
      </c>
      <c r="P144" s="1">
        <v>0</v>
      </c>
      <c r="Q144" s="1">
        <v>0</v>
      </c>
      <c r="R144" s="1">
        <v>0</v>
      </c>
      <c r="S144" s="1">
        <v>0</v>
      </c>
      <c r="T144" s="1">
        <v>0</v>
      </c>
      <c r="U144" s="1">
        <v>0</v>
      </c>
      <c r="V144" s="1">
        <v>0</v>
      </c>
      <c r="W144" s="1">
        <v>1</v>
      </c>
      <c r="X144" s="1">
        <v>1</v>
      </c>
      <c r="Y144" s="1">
        <v>0</v>
      </c>
      <c r="Z144" s="1">
        <v>0</v>
      </c>
    </row>
    <row r="145" spans="1:26" x14ac:dyDescent="0.35">
      <c r="A145" s="1" t="s">
        <v>332</v>
      </c>
      <c r="B145" s="1" t="s">
        <v>333</v>
      </c>
      <c r="C145" s="1" t="s">
        <v>57</v>
      </c>
      <c r="D145" s="1" t="s">
        <v>58</v>
      </c>
      <c r="E145" s="1">
        <f>VLOOKUP($A145,'[1]EA U25 (2)'!$A:$F,3, FALSE)</f>
        <v>0</v>
      </c>
      <c r="F145" s="1">
        <f>VLOOKUP($A145,'[1]EA U25 (2)'!$A:$F,4, FALSE)</f>
        <v>5</v>
      </c>
      <c r="G145" s="1">
        <f>VLOOKUP($A145,'[1]EA U25 (2)'!$A:$F,5, FALSE)</f>
        <v>6</v>
      </c>
      <c r="H145" s="1">
        <f>VLOOKUP($A145,'[1]EA U25 (2)'!$A:$F,6, FALSE)</f>
        <v>6</v>
      </c>
      <c r="I145" s="1">
        <v>6</v>
      </c>
      <c r="J145" s="1">
        <v>6</v>
      </c>
      <c r="K145" s="1">
        <v>6</v>
      </c>
      <c r="L145" s="1">
        <v>6</v>
      </c>
      <c r="M145" s="1">
        <v>6</v>
      </c>
      <c r="N145" s="1">
        <v>6</v>
      </c>
      <c r="O145" s="1">
        <v>6</v>
      </c>
      <c r="P145" s="1">
        <v>6</v>
      </c>
      <c r="Q145" s="1">
        <v>5</v>
      </c>
      <c r="R145" s="1">
        <v>5</v>
      </c>
      <c r="S145" s="1">
        <v>5</v>
      </c>
      <c r="T145" s="1">
        <v>5</v>
      </c>
      <c r="U145" s="1">
        <v>3</v>
      </c>
      <c r="V145" s="1">
        <v>2</v>
      </c>
      <c r="W145" s="1">
        <v>1</v>
      </c>
      <c r="X145" s="1">
        <v>1</v>
      </c>
      <c r="Y145" s="1">
        <v>0</v>
      </c>
      <c r="Z145" s="1">
        <v>0</v>
      </c>
    </row>
    <row r="146" spans="1:26" x14ac:dyDescent="0.35">
      <c r="A146" s="1" t="s">
        <v>334</v>
      </c>
      <c r="B146" s="1" t="s">
        <v>335</v>
      </c>
      <c r="C146" s="1" t="s">
        <v>61</v>
      </c>
      <c r="D146" s="1" t="s">
        <v>62</v>
      </c>
      <c r="E146" s="1">
        <f>VLOOKUP($A146,'[1]EA U25 (2)'!$A:$F,3, FALSE)</f>
        <v>1</v>
      </c>
      <c r="F146" s="1">
        <f>VLOOKUP($A146,'[1]EA U25 (2)'!$A:$F,4, FALSE)</f>
        <v>1</v>
      </c>
      <c r="G146" s="1">
        <f>VLOOKUP($A146,'[1]EA U25 (2)'!$A:$F,5, FALSE)</f>
        <v>2</v>
      </c>
      <c r="H146" s="1">
        <f>VLOOKUP($A146,'[1]EA U25 (2)'!$A:$F,6, FALSE)</f>
        <v>1</v>
      </c>
      <c r="I146" s="1">
        <v>2</v>
      </c>
      <c r="J146" s="1">
        <v>2</v>
      </c>
      <c r="K146" s="1">
        <v>0</v>
      </c>
      <c r="L146" s="1">
        <v>2</v>
      </c>
      <c r="M146" s="1">
        <v>2</v>
      </c>
      <c r="N146" s="1">
        <v>2</v>
      </c>
      <c r="O146" s="1">
        <v>2</v>
      </c>
      <c r="P146" s="1">
        <v>2</v>
      </c>
      <c r="Q146" s="1">
        <v>1</v>
      </c>
      <c r="R146" s="1">
        <v>1</v>
      </c>
      <c r="S146" s="1">
        <v>0</v>
      </c>
      <c r="T146" s="1">
        <v>0</v>
      </c>
      <c r="U146" s="1">
        <v>0</v>
      </c>
      <c r="V146" s="1">
        <v>0</v>
      </c>
      <c r="W146" s="1">
        <v>0</v>
      </c>
      <c r="X146" s="1">
        <v>0</v>
      </c>
      <c r="Y146" s="1">
        <v>0</v>
      </c>
      <c r="Z146" s="1">
        <v>0</v>
      </c>
    </row>
    <row r="147" spans="1:26" x14ac:dyDescent="0.35">
      <c r="A147" s="1" t="s">
        <v>336</v>
      </c>
      <c r="B147" s="1" t="s">
        <v>337</v>
      </c>
      <c r="C147" s="1" t="s">
        <v>65</v>
      </c>
      <c r="D147" s="1" t="s">
        <v>66</v>
      </c>
      <c r="E147" s="1">
        <f>VLOOKUP($A147,'[1]EA U25 (2)'!$A:$F,3, FALSE)</f>
        <v>0</v>
      </c>
      <c r="F147" s="1">
        <f>VLOOKUP($A147,'[1]EA U25 (2)'!$A:$F,4, FALSE)</f>
        <v>0</v>
      </c>
      <c r="G147" s="1">
        <f>VLOOKUP($A147,'[1]EA U25 (2)'!$A:$F,5, FALSE)</f>
        <v>0</v>
      </c>
      <c r="H147" s="1">
        <f>VLOOKUP($A147,'[1]EA U25 (2)'!$A:$F,6, FALSE)</f>
        <v>0</v>
      </c>
      <c r="I147" s="1">
        <v>0</v>
      </c>
      <c r="J147" s="1">
        <v>0</v>
      </c>
      <c r="K147" s="1">
        <v>0</v>
      </c>
      <c r="L147" s="1">
        <v>1</v>
      </c>
      <c r="M147" s="1">
        <v>1</v>
      </c>
      <c r="N147" s="1">
        <v>1</v>
      </c>
      <c r="O147" s="1">
        <v>1</v>
      </c>
      <c r="P147" s="1">
        <v>0</v>
      </c>
      <c r="Q147" s="1">
        <v>0</v>
      </c>
      <c r="R147" s="1">
        <v>0</v>
      </c>
      <c r="S147" s="1">
        <v>0</v>
      </c>
      <c r="T147" s="1">
        <v>0</v>
      </c>
      <c r="U147" s="1">
        <v>0</v>
      </c>
      <c r="V147" s="1">
        <v>0</v>
      </c>
      <c r="W147" s="1">
        <v>0</v>
      </c>
      <c r="X147" s="1">
        <v>0</v>
      </c>
      <c r="Y147" s="1">
        <v>0</v>
      </c>
      <c r="Z147" s="1">
        <v>0</v>
      </c>
    </row>
    <row r="148" spans="1:26" x14ac:dyDescent="0.35">
      <c r="A148" s="1" t="s">
        <v>338</v>
      </c>
      <c r="B148" s="1" t="s">
        <v>339</v>
      </c>
      <c r="C148" s="1" t="s">
        <v>61</v>
      </c>
      <c r="D148" s="1" t="s">
        <v>62</v>
      </c>
      <c r="E148" s="1">
        <f>VLOOKUP($A148,'[1]EA U25 (2)'!$A:$F,3, FALSE)</f>
        <v>1</v>
      </c>
      <c r="F148" s="1">
        <f>VLOOKUP($A148,'[1]EA U25 (2)'!$A:$F,4, FALSE)</f>
        <v>0</v>
      </c>
      <c r="G148" s="1">
        <f>VLOOKUP($A148,'[1]EA U25 (2)'!$A:$F,5, FALSE)</f>
        <v>0</v>
      </c>
      <c r="H148" s="1">
        <f>VLOOKUP($A148,'[1]EA U25 (2)'!$A:$F,6, FALSE)</f>
        <v>0</v>
      </c>
      <c r="I148" s="1">
        <v>0</v>
      </c>
      <c r="J148" s="1">
        <v>1</v>
      </c>
      <c r="K148" s="1">
        <v>0</v>
      </c>
      <c r="L148" s="1">
        <v>0</v>
      </c>
      <c r="M148" s="1">
        <v>0</v>
      </c>
      <c r="N148" s="1">
        <v>0</v>
      </c>
      <c r="O148" s="1">
        <v>0</v>
      </c>
      <c r="P148" s="1">
        <v>0</v>
      </c>
      <c r="Q148" s="1">
        <v>0</v>
      </c>
      <c r="R148" s="1">
        <v>0</v>
      </c>
      <c r="S148" s="1">
        <v>0</v>
      </c>
      <c r="T148" s="1">
        <v>0</v>
      </c>
      <c r="U148" s="1">
        <v>0</v>
      </c>
      <c r="V148" s="1">
        <v>1</v>
      </c>
      <c r="W148" s="1">
        <v>0</v>
      </c>
      <c r="X148" s="1">
        <v>0</v>
      </c>
      <c r="Y148" s="1">
        <v>0</v>
      </c>
      <c r="Z148" s="1">
        <v>0</v>
      </c>
    </row>
    <row r="149" spans="1:26" x14ac:dyDescent="0.35">
      <c r="A149" s="1" t="s">
        <v>340</v>
      </c>
      <c r="B149" s="1" t="s">
        <v>341</v>
      </c>
      <c r="C149" s="1" t="s">
        <v>67</v>
      </c>
      <c r="D149" s="1" t="s">
        <v>68</v>
      </c>
      <c r="E149" s="1">
        <f>VLOOKUP($A149,'[1]EA U25 (2)'!$A:$F,3, FALSE)</f>
        <v>5</v>
      </c>
      <c r="F149" s="1">
        <f>VLOOKUP($A149,'[1]EA U25 (2)'!$A:$F,4, FALSE)</f>
        <v>1</v>
      </c>
      <c r="G149" s="1">
        <f>VLOOKUP($A149,'[1]EA U25 (2)'!$A:$F,5, FALSE)</f>
        <v>2</v>
      </c>
      <c r="H149" s="1">
        <f>VLOOKUP($A149,'[1]EA U25 (2)'!$A:$F,6, FALSE)</f>
        <v>2</v>
      </c>
      <c r="I149" s="1">
        <v>1</v>
      </c>
      <c r="J149" s="1">
        <v>3</v>
      </c>
      <c r="K149" s="1">
        <v>5</v>
      </c>
      <c r="L149" s="1">
        <v>7</v>
      </c>
      <c r="M149" s="1">
        <v>6</v>
      </c>
      <c r="N149" s="1">
        <v>4</v>
      </c>
      <c r="O149" s="1">
        <v>2</v>
      </c>
      <c r="P149" s="1">
        <v>2</v>
      </c>
      <c r="Q149" s="1">
        <v>0</v>
      </c>
      <c r="R149" s="1">
        <v>0</v>
      </c>
      <c r="S149" s="1">
        <v>0</v>
      </c>
      <c r="T149" s="1">
        <v>0</v>
      </c>
      <c r="U149" s="1">
        <v>0</v>
      </c>
      <c r="V149" s="1">
        <v>0</v>
      </c>
      <c r="W149" s="1">
        <v>2</v>
      </c>
      <c r="X149" s="1">
        <v>2</v>
      </c>
      <c r="Y149" s="1">
        <v>1</v>
      </c>
      <c r="Z149" s="1">
        <v>0</v>
      </c>
    </row>
    <row r="150" spans="1:26"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35">
      <c r="A151" s="1" t="s">
        <v>344</v>
      </c>
      <c r="B151" s="1" t="s">
        <v>345</v>
      </c>
      <c r="C151" s="1" t="s">
        <v>57</v>
      </c>
      <c r="D151" s="1" t="s">
        <v>58</v>
      </c>
      <c r="E151" s="1">
        <f>VLOOKUP($A151,'[1]EA U25 (2)'!$A:$F,3, FALSE)</f>
        <v>0</v>
      </c>
      <c r="F151" s="1">
        <f>VLOOKUP($A151,'[1]EA U25 (2)'!$A:$F,4, FALSE)</f>
        <v>44</v>
      </c>
      <c r="G151" s="1">
        <f>VLOOKUP($A151,'[1]EA U25 (2)'!$A:$F,5, FALSE)</f>
        <v>54</v>
      </c>
      <c r="H151" s="1">
        <f>VLOOKUP($A151,'[1]EA U25 (2)'!$A:$F,6, FALSE)</f>
        <v>60</v>
      </c>
      <c r="I151" s="1">
        <v>0</v>
      </c>
      <c r="J151" s="1">
        <v>0</v>
      </c>
      <c r="K151" s="1">
        <v>0</v>
      </c>
      <c r="L151" s="1">
        <v>3</v>
      </c>
      <c r="M151" s="1">
        <v>3</v>
      </c>
      <c r="N151" s="1">
        <v>5</v>
      </c>
      <c r="O151" s="1">
        <v>0</v>
      </c>
      <c r="P151" s="1">
        <v>5</v>
      </c>
      <c r="Q151" s="1">
        <v>5</v>
      </c>
      <c r="R151" s="1">
        <v>0</v>
      </c>
      <c r="S151" s="1">
        <v>0</v>
      </c>
      <c r="T151" s="1">
        <v>0</v>
      </c>
      <c r="U151" s="1">
        <v>0</v>
      </c>
      <c r="V151" s="1">
        <v>0</v>
      </c>
      <c r="W151" s="1">
        <v>1</v>
      </c>
      <c r="X151" s="1">
        <v>1</v>
      </c>
      <c r="Y151" s="1">
        <v>1</v>
      </c>
      <c r="Z151" s="1">
        <v>0</v>
      </c>
    </row>
    <row r="152" spans="1:26" x14ac:dyDescent="0.35">
      <c r="A152" s="1" t="s">
        <v>346</v>
      </c>
      <c r="B152" s="1" t="s">
        <v>347</v>
      </c>
      <c r="C152" s="1" t="s">
        <v>57</v>
      </c>
      <c r="D152" s="1" t="s">
        <v>58</v>
      </c>
      <c r="E152" s="1">
        <f>VLOOKUP($A152,'[1]EA U25 (2)'!$A:$F,3, FALSE)</f>
        <v>2</v>
      </c>
      <c r="F152" s="1">
        <f>VLOOKUP($A152,'[1]EA U25 (2)'!$A:$F,4, FALSE)</f>
        <v>2</v>
      </c>
      <c r="G152" s="1">
        <f>VLOOKUP($A152,'[1]EA U25 (2)'!$A:$F,5, FALSE)</f>
        <v>2</v>
      </c>
      <c r="H152" s="1">
        <f>VLOOKUP($A152,'[1]EA U25 (2)'!$A:$F,6, FALSE)</f>
        <v>2</v>
      </c>
      <c r="I152" s="1">
        <v>0</v>
      </c>
      <c r="J152" s="1">
        <v>0</v>
      </c>
      <c r="K152" s="1">
        <v>0</v>
      </c>
      <c r="L152" s="1">
        <v>0</v>
      </c>
      <c r="M152" s="1">
        <v>1</v>
      </c>
      <c r="N152" s="1">
        <v>1</v>
      </c>
      <c r="O152" s="1">
        <v>1</v>
      </c>
      <c r="P152" s="1">
        <v>1</v>
      </c>
      <c r="Q152" s="1">
        <v>1</v>
      </c>
      <c r="R152" s="1">
        <v>1</v>
      </c>
      <c r="S152" s="1">
        <v>1</v>
      </c>
      <c r="T152" s="1">
        <v>0</v>
      </c>
      <c r="U152" s="1">
        <v>0</v>
      </c>
      <c r="V152" s="1">
        <v>0</v>
      </c>
      <c r="W152" s="1">
        <v>0</v>
      </c>
      <c r="X152" s="1">
        <v>0</v>
      </c>
      <c r="Y152" s="1">
        <v>0</v>
      </c>
      <c r="Z152" s="1">
        <v>0</v>
      </c>
    </row>
    <row r="153" spans="1:26" x14ac:dyDescent="0.35">
      <c r="A153" s="1" t="s">
        <v>348</v>
      </c>
      <c r="B153" s="1" t="s">
        <v>349</v>
      </c>
      <c r="C153" s="1" t="s">
        <v>61</v>
      </c>
      <c r="D153" s="1" t="s">
        <v>62</v>
      </c>
      <c r="E153" s="1">
        <f>VLOOKUP($A153,'[1]EA U25 (2)'!$A:$F,3, FALSE)</f>
        <v>4</v>
      </c>
      <c r="F153" s="1">
        <f>VLOOKUP($A153,'[1]EA U25 (2)'!$A:$F,4, FALSE)</f>
        <v>0</v>
      </c>
      <c r="G153" s="1">
        <f>VLOOKUP($A153,'[1]EA U25 (2)'!$A:$F,5, FALSE)</f>
        <v>0</v>
      </c>
      <c r="H153" s="1">
        <f>VLOOKUP($A153,'[1]EA U25 (2)'!$A:$F,6, FALSE)</f>
        <v>1</v>
      </c>
      <c r="I153" s="1">
        <v>1</v>
      </c>
      <c r="J153" s="1">
        <v>1</v>
      </c>
      <c r="K153" s="1">
        <v>4</v>
      </c>
      <c r="L153" s="1">
        <v>1</v>
      </c>
      <c r="M153" s="1">
        <v>1</v>
      </c>
      <c r="N153" s="1">
        <v>0</v>
      </c>
      <c r="O153" s="1">
        <v>0</v>
      </c>
      <c r="P153" s="1">
        <v>0</v>
      </c>
      <c r="Q153" s="1">
        <v>0</v>
      </c>
      <c r="R153" s="1">
        <v>0</v>
      </c>
      <c r="S153" s="1">
        <v>0</v>
      </c>
      <c r="T153" s="1">
        <v>0</v>
      </c>
      <c r="U153" s="1">
        <v>0</v>
      </c>
      <c r="V153" s="1">
        <v>0</v>
      </c>
      <c r="W153" s="1">
        <v>0</v>
      </c>
      <c r="X153" s="1">
        <v>0</v>
      </c>
      <c r="Y153" s="1">
        <v>0</v>
      </c>
      <c r="Z153" s="1">
        <v>0</v>
      </c>
    </row>
    <row r="154" spans="1:26" x14ac:dyDescent="0.35">
      <c r="A154" s="1" t="s">
        <v>350</v>
      </c>
      <c r="B154" s="1" t="s">
        <v>351</v>
      </c>
      <c r="C154" s="1" t="s">
        <v>73</v>
      </c>
      <c r="D154" s="1" t="s">
        <v>74</v>
      </c>
      <c r="E154" s="1">
        <f>VLOOKUP($A154,'[1]EA U25 (2)'!$A:$F,3, FALSE)</f>
        <v>7</v>
      </c>
      <c r="F154" s="1">
        <f>VLOOKUP($A154,'[1]EA U25 (2)'!$A:$F,4, FALSE)</f>
        <v>3</v>
      </c>
      <c r="G154" s="1">
        <f>VLOOKUP($A154,'[1]EA U25 (2)'!$A:$F,5, FALSE)</f>
        <v>1</v>
      </c>
      <c r="H154" s="1">
        <f>VLOOKUP($A154,'[1]EA U25 (2)'!$A:$F,6, FALSE)</f>
        <v>1</v>
      </c>
      <c r="I154" s="1">
        <v>1</v>
      </c>
      <c r="J154" s="1">
        <v>1</v>
      </c>
      <c r="K154" s="1">
        <v>1</v>
      </c>
      <c r="L154" s="1">
        <v>1</v>
      </c>
      <c r="M154" s="1">
        <v>2</v>
      </c>
      <c r="N154" s="1">
        <v>0</v>
      </c>
      <c r="O154" s="1">
        <v>0</v>
      </c>
      <c r="P154" s="1">
        <v>0</v>
      </c>
      <c r="Q154" s="1">
        <v>0</v>
      </c>
      <c r="R154" s="1">
        <v>0</v>
      </c>
      <c r="S154" s="1">
        <v>0</v>
      </c>
      <c r="T154" s="1">
        <v>0</v>
      </c>
      <c r="U154" s="1">
        <v>0</v>
      </c>
      <c r="V154" s="1">
        <v>0</v>
      </c>
      <c r="W154" s="1">
        <v>0</v>
      </c>
      <c r="X154" s="1">
        <v>2</v>
      </c>
      <c r="Y154" s="1">
        <v>1</v>
      </c>
      <c r="Z154" s="1">
        <v>0</v>
      </c>
    </row>
    <row r="155" spans="1:26" x14ac:dyDescent="0.35">
      <c r="A155" s="1" t="s">
        <v>352</v>
      </c>
      <c r="B155" s="1" t="s">
        <v>353</v>
      </c>
      <c r="C155" s="1" t="s">
        <v>57</v>
      </c>
      <c r="D155" s="1" t="s">
        <v>58</v>
      </c>
      <c r="E155" s="1">
        <f>VLOOKUP($A155,'[1]EA U25 (2)'!$A:$F,3, FALSE)</f>
        <v>6</v>
      </c>
      <c r="F155" s="1">
        <f>VLOOKUP($A155,'[1]EA U25 (2)'!$A:$F,4, FALSE)</f>
        <v>10</v>
      </c>
      <c r="G155" s="1">
        <f>VLOOKUP($A155,'[1]EA U25 (2)'!$A:$F,5, FALSE)</f>
        <v>0</v>
      </c>
      <c r="H155" s="1">
        <f>VLOOKUP($A155,'[1]EA U25 (2)'!$A:$F,6, FALSE)</f>
        <v>11</v>
      </c>
      <c r="I155" s="1">
        <v>13</v>
      </c>
      <c r="J155" s="1">
        <v>5</v>
      </c>
      <c r="K155" s="1">
        <v>4</v>
      </c>
      <c r="L155" s="1">
        <v>1</v>
      </c>
      <c r="M155" s="1">
        <v>2</v>
      </c>
      <c r="N155" s="1">
        <v>2</v>
      </c>
      <c r="O155" s="1">
        <v>1</v>
      </c>
      <c r="P155" s="1">
        <v>2</v>
      </c>
      <c r="Q155" s="1">
        <v>2</v>
      </c>
      <c r="R155" s="1">
        <v>2</v>
      </c>
      <c r="S155" s="1">
        <v>1</v>
      </c>
      <c r="T155" s="1">
        <v>0</v>
      </c>
      <c r="U155" s="1">
        <v>0</v>
      </c>
      <c r="V155" s="1">
        <v>0</v>
      </c>
      <c r="W155" s="1">
        <v>0</v>
      </c>
      <c r="X155" s="1">
        <v>0</v>
      </c>
      <c r="Y155" s="1">
        <v>0</v>
      </c>
      <c r="Z155" s="1">
        <v>0</v>
      </c>
    </row>
    <row r="156" spans="1:26" x14ac:dyDescent="0.35">
      <c r="A156" s="1" t="s">
        <v>354</v>
      </c>
      <c r="B156" s="1" t="s">
        <v>355</v>
      </c>
      <c r="C156" s="1" t="s">
        <v>73</v>
      </c>
      <c r="D156" s="1" t="s">
        <v>74</v>
      </c>
      <c r="E156" s="1">
        <f>VLOOKUP($A156,'[1]EA U25 (2)'!$A:$F,3, FALSE)</f>
        <v>0</v>
      </c>
      <c r="F156" s="1">
        <f>VLOOKUP($A156,'[1]EA U25 (2)'!$A:$F,4, FALSE)</f>
        <v>0</v>
      </c>
      <c r="G156" s="1">
        <f>VLOOKUP($A156,'[1]EA U25 (2)'!$A:$F,5, FALSE)</f>
        <v>0</v>
      </c>
      <c r="H156" s="1">
        <f>VLOOKUP($A156,'[1]EA U25 (2)'!$A:$F,6, FALSE)</f>
        <v>0</v>
      </c>
      <c r="I156" s="1">
        <v>17</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row>
    <row r="157" spans="1:26" x14ac:dyDescent="0.35">
      <c r="A157" s="1" t="s">
        <v>356</v>
      </c>
      <c r="B157" s="1" t="s">
        <v>357</v>
      </c>
      <c r="C157" s="1" t="s">
        <v>65</v>
      </c>
      <c r="D157" s="1" t="s">
        <v>66</v>
      </c>
      <c r="E157" s="1">
        <f>VLOOKUP($A157,'[1]EA U25 (2)'!$A:$F,3, FALSE)</f>
        <v>1</v>
      </c>
      <c r="F157" s="1">
        <f>VLOOKUP($A157,'[1]EA U25 (2)'!$A:$F,4, FALSE)</f>
        <v>3</v>
      </c>
      <c r="G157" s="1">
        <f>VLOOKUP($A157,'[1]EA U25 (2)'!$A:$F,5, FALSE)</f>
        <v>2</v>
      </c>
      <c r="H157" s="1">
        <f>VLOOKUP($A157,'[1]EA U25 (2)'!$A:$F,6, FALSE)</f>
        <v>1</v>
      </c>
      <c r="I157" s="1">
        <v>0</v>
      </c>
      <c r="J157" s="1">
        <v>0</v>
      </c>
      <c r="K157" s="1">
        <v>0</v>
      </c>
      <c r="L157" s="1">
        <v>0</v>
      </c>
      <c r="M157" s="1">
        <v>0</v>
      </c>
      <c r="N157" s="1">
        <v>0</v>
      </c>
      <c r="O157" s="1">
        <v>0</v>
      </c>
      <c r="P157" s="1">
        <v>0</v>
      </c>
      <c r="Q157" s="1">
        <v>0</v>
      </c>
      <c r="R157" s="1">
        <v>0</v>
      </c>
      <c r="S157" s="1">
        <v>0</v>
      </c>
      <c r="T157" s="1">
        <v>0</v>
      </c>
      <c r="U157" s="1">
        <v>0</v>
      </c>
      <c r="V157" s="1">
        <v>0</v>
      </c>
      <c r="W157" s="1">
        <v>1</v>
      </c>
      <c r="X157" s="1">
        <v>1</v>
      </c>
      <c r="Y157" s="1">
        <v>1</v>
      </c>
      <c r="Z157" s="1">
        <v>0</v>
      </c>
    </row>
    <row r="158" spans="1:26" x14ac:dyDescent="0.35">
      <c r="A158" s="1" t="s">
        <v>358</v>
      </c>
      <c r="B158" s="1" t="s">
        <v>359</v>
      </c>
      <c r="C158" s="1" t="s">
        <v>57</v>
      </c>
      <c r="D158" s="1" t="s">
        <v>58</v>
      </c>
      <c r="E158" s="1">
        <f>VLOOKUP($A158,'[1]EA U25 (2)'!$A:$F,3, FALSE)</f>
        <v>3</v>
      </c>
      <c r="F158" s="1">
        <f>VLOOKUP($A158,'[1]EA U25 (2)'!$A:$F,4, FALSE)</f>
        <v>2</v>
      </c>
      <c r="G158" s="1">
        <f>VLOOKUP($A158,'[1]EA U25 (2)'!$A:$F,5, FALSE)</f>
        <v>1</v>
      </c>
      <c r="H158" s="1">
        <f>VLOOKUP($A158,'[1]EA U25 (2)'!$A:$F,6, FALSE)</f>
        <v>0</v>
      </c>
      <c r="I158" s="1">
        <v>0</v>
      </c>
      <c r="J158" s="1">
        <v>0</v>
      </c>
      <c r="K158" s="1">
        <v>0</v>
      </c>
      <c r="L158" s="1">
        <v>0</v>
      </c>
      <c r="M158" s="1">
        <v>0</v>
      </c>
      <c r="N158" s="1">
        <v>0</v>
      </c>
      <c r="O158" s="1">
        <v>1</v>
      </c>
      <c r="P158" s="1">
        <v>1</v>
      </c>
      <c r="Q158" s="1">
        <v>1</v>
      </c>
      <c r="R158" s="1">
        <v>0</v>
      </c>
      <c r="S158" s="1">
        <v>0</v>
      </c>
      <c r="T158" s="1">
        <v>0</v>
      </c>
      <c r="U158" s="1">
        <v>0</v>
      </c>
      <c r="V158" s="1">
        <v>0</v>
      </c>
      <c r="W158" s="1">
        <v>0</v>
      </c>
      <c r="X158" s="1">
        <v>0</v>
      </c>
      <c r="Y158" s="1">
        <v>0</v>
      </c>
      <c r="Z158" s="1">
        <v>0</v>
      </c>
    </row>
    <row r="159" spans="1:26" x14ac:dyDescent="0.35">
      <c r="A159" s="1" t="s">
        <v>360</v>
      </c>
      <c r="B159" s="1" t="s">
        <v>361</v>
      </c>
      <c r="C159" s="1" t="s">
        <v>65</v>
      </c>
      <c r="D159" s="1" t="s">
        <v>66</v>
      </c>
      <c r="E159" s="1">
        <f>VLOOKUP($A159,'[1]EA U25 (2)'!$A:$F,3, FALSE)</f>
        <v>4</v>
      </c>
      <c r="F159" s="1">
        <f>VLOOKUP($A159,'[1]EA U25 (2)'!$A:$F,4, FALSE)</f>
        <v>4</v>
      </c>
      <c r="G159" s="1">
        <f>VLOOKUP($A159,'[1]EA U25 (2)'!$A:$F,5, FALSE)</f>
        <v>4</v>
      </c>
      <c r="H159" s="1">
        <f>VLOOKUP($A159,'[1]EA U25 (2)'!$A:$F,6, FALSE)</f>
        <v>4</v>
      </c>
      <c r="I159" s="1">
        <v>4</v>
      </c>
      <c r="J159" s="1">
        <v>4</v>
      </c>
      <c r="K159" s="1">
        <v>4</v>
      </c>
      <c r="L159" s="1">
        <v>4</v>
      </c>
      <c r="M159" s="1">
        <v>4</v>
      </c>
      <c r="N159" s="1">
        <v>4</v>
      </c>
      <c r="O159" s="1">
        <v>0</v>
      </c>
      <c r="P159" s="1">
        <v>0</v>
      </c>
      <c r="Q159" s="1">
        <v>0</v>
      </c>
      <c r="R159" s="1">
        <v>0</v>
      </c>
      <c r="S159" s="1">
        <v>0</v>
      </c>
      <c r="T159" s="1">
        <v>0</v>
      </c>
      <c r="U159" s="1">
        <v>0</v>
      </c>
      <c r="V159" s="1">
        <v>0</v>
      </c>
      <c r="W159" s="1">
        <v>2</v>
      </c>
      <c r="X159" s="1">
        <v>2</v>
      </c>
      <c r="Y159" s="1">
        <v>1</v>
      </c>
      <c r="Z159" s="1">
        <v>0</v>
      </c>
    </row>
    <row r="160" spans="1:26" x14ac:dyDescent="0.35">
      <c r="A160" s="1" t="s">
        <v>362</v>
      </c>
      <c r="B160" s="1" t="s">
        <v>363</v>
      </c>
      <c r="C160" s="1" t="s">
        <v>73</v>
      </c>
      <c r="D160" s="1" t="s">
        <v>74</v>
      </c>
      <c r="E160" s="1">
        <f>VLOOKUP($A160,'[1]EA U25 (2)'!$A:$F,3, FALSE)</f>
        <v>15</v>
      </c>
      <c r="F160" s="1">
        <f>VLOOKUP($A160,'[1]EA U25 (2)'!$A:$F,4, FALSE)</f>
        <v>10</v>
      </c>
      <c r="G160" s="1">
        <f>VLOOKUP($A160,'[1]EA U25 (2)'!$A:$F,5, FALSE)</f>
        <v>5</v>
      </c>
      <c r="H160" s="1">
        <f>VLOOKUP($A160,'[1]EA U25 (2)'!$A:$F,6, FALSE)</f>
        <v>6</v>
      </c>
      <c r="I160" s="1">
        <v>3</v>
      </c>
      <c r="J160" s="1">
        <v>9</v>
      </c>
      <c r="K160" s="1">
        <v>2</v>
      </c>
      <c r="L160" s="1">
        <v>3</v>
      </c>
      <c r="M160" s="1">
        <v>2</v>
      </c>
      <c r="N160" s="1">
        <v>0</v>
      </c>
      <c r="O160" s="1">
        <v>0</v>
      </c>
      <c r="P160" s="1">
        <v>0</v>
      </c>
      <c r="Q160" s="1">
        <v>0</v>
      </c>
      <c r="R160" s="1">
        <v>0</v>
      </c>
      <c r="S160" s="1">
        <v>0</v>
      </c>
      <c r="T160" s="1">
        <v>1</v>
      </c>
      <c r="U160" s="1">
        <v>0</v>
      </c>
      <c r="V160" s="1">
        <v>1</v>
      </c>
      <c r="W160" s="1">
        <v>0</v>
      </c>
      <c r="X160" s="1">
        <v>1</v>
      </c>
      <c r="Y160" s="1">
        <v>0</v>
      </c>
      <c r="Z160" s="1">
        <v>1</v>
      </c>
    </row>
    <row r="161" spans="1:26" x14ac:dyDescent="0.35">
      <c r="A161" s="1" t="s">
        <v>364</v>
      </c>
      <c r="B161" s="1" t="s">
        <v>365</v>
      </c>
      <c r="C161" s="1" t="s">
        <v>59</v>
      </c>
      <c r="D161" s="1" t="s">
        <v>60</v>
      </c>
      <c r="E161" s="1">
        <f>VLOOKUP($A161,'[1]EA U25 (2)'!$A:$F,3, FALSE)</f>
        <v>13</v>
      </c>
      <c r="F161" s="1">
        <f>VLOOKUP($A161,'[1]EA U25 (2)'!$A:$F,4, FALSE)</f>
        <v>15</v>
      </c>
      <c r="G161" s="1">
        <f>VLOOKUP($A161,'[1]EA U25 (2)'!$A:$F,5, FALSE)</f>
        <v>16</v>
      </c>
      <c r="H161" s="1">
        <f>VLOOKUP($A161,'[1]EA U25 (2)'!$A:$F,6, FALSE)</f>
        <v>19</v>
      </c>
      <c r="I161" s="1">
        <v>20</v>
      </c>
      <c r="J161" s="1">
        <v>20</v>
      </c>
      <c r="K161" s="1">
        <v>28</v>
      </c>
      <c r="L161" s="1">
        <v>9</v>
      </c>
      <c r="M161" s="1">
        <v>21</v>
      </c>
      <c r="N161" s="1">
        <v>21</v>
      </c>
      <c r="O161" s="1">
        <v>14</v>
      </c>
      <c r="P161" s="1">
        <v>14</v>
      </c>
      <c r="Q161" s="1">
        <v>12</v>
      </c>
      <c r="R161" s="1">
        <v>12</v>
      </c>
      <c r="S161" s="1">
        <v>8</v>
      </c>
      <c r="T161" s="1">
        <v>7</v>
      </c>
      <c r="U161" s="1">
        <v>9</v>
      </c>
      <c r="V161" s="1">
        <v>8</v>
      </c>
      <c r="W161" s="1">
        <v>8</v>
      </c>
      <c r="X161" s="1">
        <v>13</v>
      </c>
      <c r="Y161" s="1">
        <v>8</v>
      </c>
      <c r="Z161" s="1">
        <v>10</v>
      </c>
    </row>
    <row r="162" spans="1:26" x14ac:dyDescent="0.35">
      <c r="A162" s="1" t="s">
        <v>366</v>
      </c>
      <c r="B162" s="1" t="s">
        <v>367</v>
      </c>
      <c r="C162" s="1" t="s">
        <v>67</v>
      </c>
      <c r="D162" s="1" t="s">
        <v>68</v>
      </c>
      <c r="E162" s="1">
        <f>VLOOKUP($A162,'[1]EA U25 (2)'!$A:$F,3, FALSE)</f>
        <v>1</v>
      </c>
      <c r="F162" s="1">
        <f>VLOOKUP($A162,'[1]EA U25 (2)'!$A:$F,4, FALSE)</f>
        <v>0</v>
      </c>
      <c r="G162" s="1">
        <f>VLOOKUP($A162,'[1]EA U25 (2)'!$A:$F,5, FALSE)</f>
        <v>0</v>
      </c>
      <c r="H162" s="1">
        <f>VLOOKUP($A162,'[1]EA U25 (2)'!$A:$F,6, FALSE)</f>
        <v>0</v>
      </c>
      <c r="I162" s="1">
        <v>0</v>
      </c>
      <c r="J162" s="1">
        <v>0</v>
      </c>
      <c r="K162" s="1">
        <v>0</v>
      </c>
      <c r="L162" s="1">
        <v>0</v>
      </c>
      <c r="M162" s="1">
        <v>1</v>
      </c>
      <c r="N162" s="1">
        <v>2</v>
      </c>
      <c r="O162" s="1">
        <v>1</v>
      </c>
      <c r="P162" s="1">
        <v>1</v>
      </c>
      <c r="Q162" s="1">
        <v>1</v>
      </c>
      <c r="R162" s="1">
        <v>3</v>
      </c>
      <c r="S162" s="1">
        <v>1</v>
      </c>
      <c r="T162" s="1">
        <v>1</v>
      </c>
      <c r="U162" s="1">
        <v>0</v>
      </c>
      <c r="V162" s="1">
        <v>0</v>
      </c>
      <c r="W162" s="1">
        <v>2</v>
      </c>
      <c r="X162" s="1">
        <v>2</v>
      </c>
      <c r="Y162" s="1">
        <v>3</v>
      </c>
      <c r="Z162" s="1">
        <v>2</v>
      </c>
    </row>
    <row r="163" spans="1:26" x14ac:dyDescent="0.35">
      <c r="A163" s="1" t="s">
        <v>368</v>
      </c>
      <c r="B163" s="1" t="s">
        <v>369</v>
      </c>
      <c r="C163" s="1" t="s">
        <v>57</v>
      </c>
      <c r="D163" s="1" t="s">
        <v>58</v>
      </c>
      <c r="E163" s="1">
        <f>VLOOKUP($A163,'[1]EA U25 (2)'!$A:$F,3, FALSE)</f>
        <v>24</v>
      </c>
      <c r="F163" s="1">
        <f>VLOOKUP($A163,'[1]EA U25 (2)'!$A:$F,4, FALSE)</f>
        <v>42</v>
      </c>
      <c r="G163" s="1">
        <f>VLOOKUP($A163,'[1]EA U25 (2)'!$A:$F,5, FALSE)</f>
        <v>20</v>
      </c>
      <c r="H163" s="1">
        <f>VLOOKUP($A163,'[1]EA U25 (2)'!$A:$F,6, FALSE)</f>
        <v>16</v>
      </c>
      <c r="I163" s="1">
        <v>4</v>
      </c>
      <c r="J163" s="1">
        <v>4</v>
      </c>
      <c r="K163" s="1">
        <v>2</v>
      </c>
      <c r="L163" s="1">
        <v>1</v>
      </c>
      <c r="M163" s="1">
        <v>4</v>
      </c>
      <c r="N163" s="1">
        <v>7</v>
      </c>
      <c r="O163" s="1">
        <v>4</v>
      </c>
      <c r="P163" s="1">
        <v>2</v>
      </c>
      <c r="Q163" s="1">
        <v>1</v>
      </c>
      <c r="R163" s="1">
        <v>1</v>
      </c>
      <c r="S163" s="1">
        <v>2</v>
      </c>
      <c r="T163" s="1">
        <v>3</v>
      </c>
      <c r="U163" s="1">
        <v>1</v>
      </c>
      <c r="V163" s="1">
        <v>0</v>
      </c>
      <c r="W163" s="1">
        <v>0</v>
      </c>
      <c r="X163" s="1">
        <v>0</v>
      </c>
      <c r="Y163" s="1">
        <v>3</v>
      </c>
      <c r="Z163" s="1">
        <v>2</v>
      </c>
    </row>
    <row r="164" spans="1:26" x14ac:dyDescent="0.35">
      <c r="A164" s="1" t="s">
        <v>370</v>
      </c>
      <c r="B164" s="1" t="s">
        <v>371</v>
      </c>
      <c r="C164" s="1" t="s">
        <v>71</v>
      </c>
      <c r="D164" s="1" t="s">
        <v>72</v>
      </c>
      <c r="E164" s="1">
        <f>VLOOKUP($A164,'[1]EA U25 (2)'!$A:$F,3, FALSE)</f>
        <v>2</v>
      </c>
      <c r="F164" s="1">
        <f>VLOOKUP($A164,'[1]EA U25 (2)'!$A:$F,4, FALSE)</f>
        <v>2</v>
      </c>
      <c r="G164" s="1">
        <f>VLOOKUP($A164,'[1]EA U25 (2)'!$A:$F,5, FALSE)</f>
        <v>2</v>
      </c>
      <c r="H164" s="1">
        <f>VLOOKUP($A164,'[1]EA U25 (2)'!$A:$F,6, FALSE)</f>
        <v>2</v>
      </c>
      <c r="I164" s="1">
        <v>0</v>
      </c>
      <c r="J164" s="1">
        <v>0</v>
      </c>
      <c r="K164" s="1">
        <v>0</v>
      </c>
      <c r="L164" s="1">
        <v>0</v>
      </c>
      <c r="M164" s="1">
        <v>0</v>
      </c>
      <c r="N164" s="1">
        <v>0</v>
      </c>
      <c r="O164" s="1">
        <v>0</v>
      </c>
      <c r="P164" s="1">
        <v>0</v>
      </c>
      <c r="Q164" s="1">
        <v>0</v>
      </c>
      <c r="R164" s="1">
        <v>0</v>
      </c>
      <c r="S164" s="1">
        <v>0</v>
      </c>
      <c r="T164" s="1">
        <v>0</v>
      </c>
      <c r="U164" s="1">
        <v>0</v>
      </c>
      <c r="V164" s="1">
        <v>0</v>
      </c>
      <c r="W164" s="1">
        <v>0</v>
      </c>
      <c r="X164" s="1">
        <v>0</v>
      </c>
      <c r="Y164" s="1">
        <v>0</v>
      </c>
      <c r="Z164" s="1">
        <v>0</v>
      </c>
    </row>
    <row r="165" spans="1:26" x14ac:dyDescent="0.35">
      <c r="A165" s="1" t="s">
        <v>372</v>
      </c>
      <c r="B165" s="1" t="s">
        <v>373</v>
      </c>
      <c r="C165" s="1" t="s">
        <v>59</v>
      </c>
      <c r="D165" s="1" t="s">
        <v>60</v>
      </c>
      <c r="E165" s="1">
        <f>VLOOKUP($A165,'[1]EA U25 (2)'!$A:$F,3, FALSE)</f>
        <v>2</v>
      </c>
      <c r="F165" s="1">
        <f>VLOOKUP($A165,'[1]EA U25 (2)'!$A:$F,4, FALSE)</f>
        <v>1</v>
      </c>
      <c r="G165" s="1">
        <f>VLOOKUP($A165,'[1]EA U25 (2)'!$A:$F,5, FALSE)</f>
        <v>3</v>
      </c>
      <c r="H165" s="1">
        <f>VLOOKUP($A165,'[1]EA U25 (2)'!$A:$F,6, FALSE)</f>
        <v>1</v>
      </c>
      <c r="I165" s="1">
        <v>4</v>
      </c>
      <c r="J165" s="1">
        <v>2</v>
      </c>
      <c r="K165" s="1">
        <v>2</v>
      </c>
      <c r="L165" s="1">
        <v>2</v>
      </c>
      <c r="M165" s="1">
        <v>3</v>
      </c>
      <c r="N165" s="1">
        <v>1</v>
      </c>
      <c r="O165" s="1">
        <v>1</v>
      </c>
      <c r="P165" s="1">
        <v>1</v>
      </c>
      <c r="Q165" s="1">
        <v>1</v>
      </c>
      <c r="R165" s="1">
        <v>1</v>
      </c>
      <c r="S165" s="1">
        <v>1</v>
      </c>
      <c r="T165" s="1">
        <v>0</v>
      </c>
      <c r="U165" s="1">
        <v>0</v>
      </c>
      <c r="V165" s="1">
        <v>1</v>
      </c>
      <c r="W165" s="1">
        <v>0</v>
      </c>
      <c r="X165" s="1">
        <v>0</v>
      </c>
      <c r="Y165" s="1">
        <v>0</v>
      </c>
      <c r="Z165" s="1">
        <v>0</v>
      </c>
    </row>
    <row r="166" spans="1:26" x14ac:dyDescent="0.35">
      <c r="A166" s="1" t="s">
        <v>374</v>
      </c>
      <c r="B166" s="1" t="s">
        <v>375</v>
      </c>
      <c r="C166" s="1" t="s">
        <v>65</v>
      </c>
      <c r="D166" s="1" t="s">
        <v>66</v>
      </c>
      <c r="E166" s="1">
        <f>VLOOKUP($A166,'[1]EA U25 (2)'!$A:$F,3, FALSE)</f>
        <v>14</v>
      </c>
      <c r="F166" s="1">
        <f>VLOOKUP($A166,'[1]EA U25 (2)'!$A:$F,4, FALSE)</f>
        <v>7</v>
      </c>
      <c r="G166" s="1">
        <f>VLOOKUP($A166,'[1]EA U25 (2)'!$A:$F,5, FALSE)</f>
        <v>5</v>
      </c>
      <c r="H166" s="1">
        <f>VLOOKUP($A166,'[1]EA U25 (2)'!$A:$F,6, FALSE)</f>
        <v>4</v>
      </c>
      <c r="I166" s="1">
        <v>16</v>
      </c>
      <c r="J166" s="1">
        <v>16</v>
      </c>
      <c r="K166" s="1">
        <v>17</v>
      </c>
      <c r="L166" s="1">
        <v>28</v>
      </c>
      <c r="M166" s="1">
        <v>27</v>
      </c>
      <c r="N166" s="1">
        <v>25</v>
      </c>
      <c r="O166" s="1">
        <v>26</v>
      </c>
      <c r="P166" s="1">
        <v>24</v>
      </c>
      <c r="Q166" s="1">
        <v>28</v>
      </c>
      <c r="R166" s="1">
        <v>28</v>
      </c>
      <c r="S166" s="1">
        <v>24</v>
      </c>
      <c r="T166" s="1">
        <v>17</v>
      </c>
      <c r="U166" s="1">
        <v>18</v>
      </c>
      <c r="V166" s="1">
        <v>16</v>
      </c>
      <c r="W166" s="1">
        <v>17</v>
      </c>
      <c r="X166" s="1">
        <v>20</v>
      </c>
      <c r="Y166" s="1">
        <v>23</v>
      </c>
      <c r="Z166" s="1">
        <v>23</v>
      </c>
    </row>
    <row r="167" spans="1:26" x14ac:dyDescent="0.35">
      <c r="A167" s="1" t="s">
        <v>376</v>
      </c>
      <c r="B167" s="1" t="s">
        <v>377</v>
      </c>
      <c r="C167" s="1" t="s">
        <v>61</v>
      </c>
      <c r="D167" s="1" t="s">
        <v>62</v>
      </c>
      <c r="E167" s="1">
        <f>VLOOKUP($A167,'[1]EA U25 (2)'!$A:$F,3, FALSE)</f>
        <v>5</v>
      </c>
      <c r="F167" s="1">
        <f>VLOOKUP($A167,'[1]EA U25 (2)'!$A:$F,4, FALSE)</f>
        <v>0</v>
      </c>
      <c r="G167" s="1">
        <f>VLOOKUP($A167,'[1]EA U25 (2)'!$A:$F,5, FALSE)</f>
        <v>1</v>
      </c>
      <c r="H167" s="1">
        <f>VLOOKUP($A167,'[1]EA U25 (2)'!$A:$F,6, FALSE)</f>
        <v>0</v>
      </c>
      <c r="I167" s="1">
        <v>2</v>
      </c>
      <c r="J167" s="1">
        <v>2</v>
      </c>
      <c r="K167" s="1">
        <v>1</v>
      </c>
      <c r="L167" s="1">
        <v>2</v>
      </c>
      <c r="M167" s="1">
        <v>0</v>
      </c>
      <c r="N167" s="1">
        <v>1</v>
      </c>
      <c r="O167" s="1">
        <v>1</v>
      </c>
      <c r="P167" s="1">
        <v>1</v>
      </c>
      <c r="Q167" s="1">
        <v>0</v>
      </c>
      <c r="R167" s="1">
        <v>0</v>
      </c>
      <c r="S167" s="1">
        <v>0</v>
      </c>
      <c r="T167" s="1">
        <v>0</v>
      </c>
      <c r="U167" s="1">
        <v>0</v>
      </c>
      <c r="V167" s="1">
        <v>1</v>
      </c>
      <c r="W167" s="1">
        <v>0</v>
      </c>
      <c r="X167" s="1">
        <v>0</v>
      </c>
      <c r="Y167" s="1">
        <v>0</v>
      </c>
      <c r="Z167" s="1">
        <v>0</v>
      </c>
    </row>
    <row r="168" spans="1:26" x14ac:dyDescent="0.35">
      <c r="A168" s="1" t="s">
        <v>378</v>
      </c>
      <c r="B168" s="1" t="s">
        <v>379</v>
      </c>
      <c r="C168" s="1" t="s">
        <v>67</v>
      </c>
      <c r="D168" s="1" t="s">
        <v>68</v>
      </c>
      <c r="E168" s="1">
        <f>VLOOKUP($A168,'[1]EA U25 (2)'!$A:$F,3, FALSE)</f>
        <v>1</v>
      </c>
      <c r="F168" s="1">
        <f>VLOOKUP($A168,'[1]EA U25 (2)'!$A:$F,4, FALSE)</f>
        <v>0</v>
      </c>
      <c r="G168" s="1">
        <f>VLOOKUP($A168,'[1]EA U25 (2)'!$A:$F,5, FALSE)</f>
        <v>0</v>
      </c>
      <c r="H168" s="1">
        <f>VLOOKUP($A168,'[1]EA U25 (2)'!$A:$F,6, FALSE)</f>
        <v>0</v>
      </c>
      <c r="I168" s="1">
        <v>0</v>
      </c>
      <c r="J168" s="1">
        <v>0</v>
      </c>
      <c r="K168" s="1">
        <v>0</v>
      </c>
      <c r="L168" s="1">
        <v>5</v>
      </c>
      <c r="M168" s="1">
        <v>7</v>
      </c>
      <c r="N168" s="1">
        <v>0</v>
      </c>
      <c r="O168" s="1">
        <v>0</v>
      </c>
      <c r="P168" s="1">
        <v>0</v>
      </c>
      <c r="Q168" s="1">
        <v>0</v>
      </c>
      <c r="R168" s="1">
        <v>0</v>
      </c>
      <c r="S168" s="1">
        <v>0</v>
      </c>
      <c r="T168" s="1">
        <v>0</v>
      </c>
      <c r="U168" s="1">
        <v>0</v>
      </c>
      <c r="V168" s="1">
        <v>0</v>
      </c>
      <c r="W168" s="1">
        <v>2</v>
      </c>
      <c r="X168" s="1">
        <v>5</v>
      </c>
      <c r="Y168" s="1">
        <v>7</v>
      </c>
      <c r="Z168" s="1">
        <v>5</v>
      </c>
    </row>
    <row r="169" spans="1:26" x14ac:dyDescent="0.35">
      <c r="A169" s="1" t="s">
        <v>380</v>
      </c>
      <c r="B169" s="1" t="s">
        <v>381</v>
      </c>
      <c r="C169" s="1" t="s">
        <v>61</v>
      </c>
      <c r="D169" s="1" t="s">
        <v>62</v>
      </c>
      <c r="E169" s="1">
        <f>VLOOKUP($A169,'[1]EA U25 (2)'!$A:$F,3, FALSE)</f>
        <v>2</v>
      </c>
      <c r="F169" s="1">
        <f>VLOOKUP($A169,'[1]EA U25 (2)'!$A:$F,4, FALSE)</f>
        <v>1</v>
      </c>
      <c r="G169" s="1">
        <f>VLOOKUP($A169,'[1]EA U25 (2)'!$A:$F,5, FALSE)</f>
        <v>0</v>
      </c>
      <c r="H169" s="1">
        <f>VLOOKUP($A169,'[1]EA U25 (2)'!$A:$F,6, FALSE)</f>
        <v>0</v>
      </c>
      <c r="I169" s="1">
        <v>0</v>
      </c>
      <c r="J169" s="1">
        <v>0</v>
      </c>
      <c r="K169" s="1">
        <v>1</v>
      </c>
      <c r="L169" s="1">
        <v>0</v>
      </c>
      <c r="M169" s="1">
        <v>0</v>
      </c>
      <c r="N169" s="1">
        <v>0</v>
      </c>
      <c r="O169" s="1">
        <v>0</v>
      </c>
      <c r="P169" s="1">
        <v>0</v>
      </c>
      <c r="Q169" s="1">
        <v>0</v>
      </c>
      <c r="R169" s="1">
        <v>0</v>
      </c>
      <c r="S169" s="1">
        <v>0</v>
      </c>
      <c r="T169" s="1">
        <v>0</v>
      </c>
      <c r="U169" s="1">
        <v>0</v>
      </c>
      <c r="V169" s="1">
        <v>0</v>
      </c>
      <c r="W169" s="1">
        <v>0</v>
      </c>
      <c r="X169" s="1">
        <v>0</v>
      </c>
      <c r="Y169" s="1">
        <v>0</v>
      </c>
      <c r="Z169" s="1">
        <v>0</v>
      </c>
    </row>
    <row r="170" spans="1:26" x14ac:dyDescent="0.35">
      <c r="A170" s="1" t="s">
        <v>382</v>
      </c>
      <c r="B170" s="1" t="s">
        <v>383</v>
      </c>
      <c r="C170" s="1" t="s">
        <v>71</v>
      </c>
      <c r="D170" s="1" t="s">
        <v>72</v>
      </c>
      <c r="E170" s="1">
        <f>VLOOKUP($A170,'[1]EA U25 (2)'!$A:$F,3, FALSE)</f>
        <v>0</v>
      </c>
      <c r="F170" s="1">
        <f>VLOOKUP($A170,'[1]EA U25 (2)'!$A:$F,4, FALSE)</f>
        <v>0</v>
      </c>
      <c r="G170" s="1">
        <f>VLOOKUP($A170,'[1]EA U25 (2)'!$A:$F,5, FALSE)</f>
        <v>0</v>
      </c>
      <c r="H170" s="1">
        <f>VLOOKUP($A170,'[1]EA U25 (2)'!$A:$F,6, FALSE)</f>
        <v>0</v>
      </c>
      <c r="I170" s="1">
        <v>1</v>
      </c>
      <c r="J170" s="1">
        <v>1</v>
      </c>
      <c r="K170" s="1">
        <v>1</v>
      </c>
      <c r="L170" s="1">
        <v>1</v>
      </c>
      <c r="M170" s="1">
        <v>6</v>
      </c>
      <c r="N170" s="1">
        <v>0</v>
      </c>
      <c r="O170" s="1">
        <v>0</v>
      </c>
      <c r="P170" s="1">
        <v>0</v>
      </c>
      <c r="Q170" s="1">
        <v>0</v>
      </c>
      <c r="R170" s="1">
        <v>0</v>
      </c>
      <c r="S170" s="1">
        <v>0</v>
      </c>
      <c r="T170" s="1">
        <v>0</v>
      </c>
      <c r="U170" s="1">
        <v>0</v>
      </c>
      <c r="V170" s="1">
        <v>0</v>
      </c>
      <c r="W170" s="1">
        <v>0</v>
      </c>
      <c r="X170" s="1">
        <v>0</v>
      </c>
      <c r="Y170" s="1">
        <v>0</v>
      </c>
      <c r="Z170" s="1">
        <v>0</v>
      </c>
    </row>
    <row r="171" spans="1:26" x14ac:dyDescent="0.35">
      <c r="A171" s="1" t="s">
        <v>384</v>
      </c>
      <c r="B171" s="1" t="s">
        <v>385</v>
      </c>
      <c r="C171" s="1" t="s">
        <v>65</v>
      </c>
      <c r="D171" s="1" t="s">
        <v>66</v>
      </c>
      <c r="E171" s="1">
        <f>VLOOKUP($A171,'[1]EA U25 (2)'!$A:$F,3, FALSE)</f>
        <v>17</v>
      </c>
      <c r="F171" s="1">
        <f>VLOOKUP($A171,'[1]EA U25 (2)'!$A:$F,4, FALSE)</f>
        <v>4</v>
      </c>
      <c r="G171" s="1">
        <f>VLOOKUP($A171,'[1]EA U25 (2)'!$A:$F,5, FALSE)</f>
        <v>3</v>
      </c>
      <c r="H171" s="1">
        <f>VLOOKUP($A171,'[1]EA U25 (2)'!$A:$F,6, FALSE)</f>
        <v>0</v>
      </c>
      <c r="I171" s="1">
        <v>7</v>
      </c>
      <c r="J171" s="1">
        <v>11</v>
      </c>
      <c r="K171" s="1">
        <v>12</v>
      </c>
      <c r="L171" s="1">
        <v>11</v>
      </c>
      <c r="M171" s="1">
        <v>16</v>
      </c>
      <c r="N171" s="1">
        <v>5</v>
      </c>
      <c r="O171" s="1">
        <v>5</v>
      </c>
      <c r="P171" s="1">
        <v>1</v>
      </c>
      <c r="Q171" s="1">
        <v>3</v>
      </c>
      <c r="R171" s="1">
        <v>0</v>
      </c>
      <c r="S171" s="1">
        <v>0</v>
      </c>
      <c r="T171" s="1">
        <v>0</v>
      </c>
      <c r="U171" s="1">
        <v>0</v>
      </c>
      <c r="V171" s="1">
        <v>0</v>
      </c>
      <c r="W171" s="1">
        <v>0</v>
      </c>
      <c r="X171" s="1">
        <v>0</v>
      </c>
      <c r="Y171" s="1">
        <v>0</v>
      </c>
      <c r="Z171" s="1">
        <v>0</v>
      </c>
    </row>
    <row r="172" spans="1:26" x14ac:dyDescent="0.35">
      <c r="A172" s="1" t="s">
        <v>386</v>
      </c>
      <c r="B172" s="1" t="s">
        <v>387</v>
      </c>
      <c r="C172" s="1" t="s">
        <v>59</v>
      </c>
      <c r="D172" s="1" t="s">
        <v>60</v>
      </c>
      <c r="E172" s="1">
        <f>VLOOKUP($A172,'[1]EA U25 (2)'!$A:$F,3, FALSE)</f>
        <v>1</v>
      </c>
      <c r="F172" s="1">
        <f>VLOOKUP($A172,'[1]EA U25 (2)'!$A:$F,4, FALSE)</f>
        <v>1</v>
      </c>
      <c r="G172" s="1">
        <f>VLOOKUP($A172,'[1]EA U25 (2)'!$A:$F,5, FALSE)</f>
        <v>1</v>
      </c>
      <c r="H172" s="1">
        <f>VLOOKUP($A172,'[1]EA U25 (2)'!$A:$F,6, FALSE)</f>
        <v>1</v>
      </c>
      <c r="I172" s="1">
        <v>0</v>
      </c>
      <c r="J172" s="1">
        <v>0</v>
      </c>
      <c r="K172" s="1">
        <v>0</v>
      </c>
      <c r="L172" s="1">
        <v>0</v>
      </c>
      <c r="M172" s="1">
        <v>0</v>
      </c>
      <c r="N172" s="1">
        <v>0</v>
      </c>
      <c r="O172" s="1">
        <v>0</v>
      </c>
      <c r="P172" s="1">
        <v>0</v>
      </c>
      <c r="Q172" s="1">
        <v>0</v>
      </c>
      <c r="R172" s="1">
        <v>0</v>
      </c>
      <c r="S172" s="1">
        <v>0</v>
      </c>
      <c r="T172" s="1">
        <v>0</v>
      </c>
      <c r="U172" s="1">
        <v>0</v>
      </c>
      <c r="V172" s="1">
        <v>0</v>
      </c>
      <c r="W172" s="1">
        <v>0</v>
      </c>
      <c r="X172" s="1">
        <v>0</v>
      </c>
      <c r="Y172" s="1">
        <v>0</v>
      </c>
      <c r="Z172" s="1">
        <v>0</v>
      </c>
    </row>
    <row r="173" spans="1:26" x14ac:dyDescent="0.35">
      <c r="A173" s="1" t="s">
        <v>388</v>
      </c>
      <c r="B173" s="1" t="s">
        <v>389</v>
      </c>
      <c r="C173" s="1" t="s">
        <v>67</v>
      </c>
      <c r="D173" s="1" t="s">
        <v>68</v>
      </c>
      <c r="E173" s="1">
        <f>VLOOKUP($A173,'[1]EA U25 (2)'!$A:$F,3, FALSE)</f>
        <v>3</v>
      </c>
      <c r="F173" s="1">
        <f>VLOOKUP($A173,'[1]EA U25 (2)'!$A:$F,4, FALSE)</f>
        <v>1</v>
      </c>
      <c r="G173" s="1">
        <f>VLOOKUP($A173,'[1]EA U25 (2)'!$A:$F,5, FALSE)</f>
        <v>0</v>
      </c>
      <c r="H173" s="1">
        <f>VLOOKUP($A173,'[1]EA U25 (2)'!$A:$F,6, FALSE)</f>
        <v>0</v>
      </c>
      <c r="I173" s="1">
        <v>1</v>
      </c>
      <c r="J173" s="1">
        <v>1</v>
      </c>
      <c r="K173" s="1">
        <v>3</v>
      </c>
      <c r="L173" s="1">
        <v>1</v>
      </c>
      <c r="M173" s="1">
        <v>3</v>
      </c>
      <c r="N173" s="1">
        <v>1</v>
      </c>
      <c r="O173" s="1">
        <v>1</v>
      </c>
      <c r="P173" s="1">
        <v>0</v>
      </c>
      <c r="Q173" s="1">
        <v>0</v>
      </c>
      <c r="R173" s="1">
        <v>0</v>
      </c>
      <c r="S173" s="1">
        <v>0</v>
      </c>
      <c r="T173" s="1">
        <v>0</v>
      </c>
      <c r="U173" s="1">
        <v>0</v>
      </c>
      <c r="V173" s="1">
        <v>0</v>
      </c>
      <c r="W173" s="1">
        <v>0</v>
      </c>
      <c r="X173" s="1">
        <v>0</v>
      </c>
      <c r="Y173" s="1">
        <v>0</v>
      </c>
      <c r="Z173" s="1">
        <v>0</v>
      </c>
    </row>
    <row r="174" spans="1:26" x14ac:dyDescent="0.35">
      <c r="A174" s="1" t="s">
        <v>390</v>
      </c>
      <c r="B174" s="1" t="s">
        <v>391</v>
      </c>
      <c r="C174" s="1" t="s">
        <v>59</v>
      </c>
      <c r="D174" s="1" t="s">
        <v>60</v>
      </c>
      <c r="E174" s="1">
        <f>VLOOKUP($A174,'[1]EA U25 (2)'!$A:$F,3, FALSE)</f>
        <v>4</v>
      </c>
      <c r="F174" s="1">
        <f>VLOOKUP($A174,'[1]EA U25 (2)'!$A:$F,4, FALSE)</f>
        <v>7</v>
      </c>
      <c r="G174" s="1">
        <f>VLOOKUP($A174,'[1]EA U25 (2)'!$A:$F,5, FALSE)</f>
        <v>8</v>
      </c>
      <c r="H174" s="1">
        <f>VLOOKUP($A174,'[1]EA U25 (2)'!$A:$F,6, FALSE)</f>
        <v>9</v>
      </c>
      <c r="I174" s="1">
        <v>7</v>
      </c>
      <c r="J174" s="1">
        <v>0</v>
      </c>
      <c r="K174" s="1">
        <v>0</v>
      </c>
      <c r="L174" s="1">
        <v>0</v>
      </c>
      <c r="M174" s="1">
        <v>0</v>
      </c>
      <c r="N174" s="1">
        <v>0</v>
      </c>
      <c r="O174" s="1">
        <v>0</v>
      </c>
      <c r="P174" s="1">
        <v>0</v>
      </c>
      <c r="Q174" s="1">
        <v>0</v>
      </c>
      <c r="R174" s="1">
        <v>0</v>
      </c>
      <c r="S174" s="1">
        <v>0</v>
      </c>
      <c r="T174" s="1">
        <v>0</v>
      </c>
      <c r="U174" s="1">
        <v>0</v>
      </c>
      <c r="V174" s="1">
        <v>0</v>
      </c>
      <c r="W174" s="1">
        <v>0</v>
      </c>
      <c r="X174" s="1">
        <v>0</v>
      </c>
      <c r="Y174" s="1">
        <v>0</v>
      </c>
      <c r="Z174" s="1">
        <v>0</v>
      </c>
    </row>
    <row r="175" spans="1:26" x14ac:dyDescent="0.35">
      <c r="A175" s="1" t="s">
        <v>392</v>
      </c>
      <c r="B175" s="1" t="s">
        <v>393</v>
      </c>
      <c r="C175" s="1" t="s">
        <v>69</v>
      </c>
      <c r="D175" s="1" t="s">
        <v>70</v>
      </c>
      <c r="E175" s="1">
        <f>VLOOKUP($A175,'[1]EA U25 (2)'!$A:$F,3, FALSE)</f>
        <v>0</v>
      </c>
      <c r="F175" s="1">
        <f>VLOOKUP($A175,'[1]EA U25 (2)'!$A:$F,4, FALSE)</f>
        <v>0</v>
      </c>
      <c r="G175" s="1">
        <f>VLOOKUP($A175,'[1]EA U25 (2)'!$A:$F,5, FALSE)</f>
        <v>0</v>
      </c>
      <c r="H175" s="1">
        <f>VLOOKUP($A175,'[1]EA U25 (2)'!$A:$F,6, FALSE)</f>
        <v>0</v>
      </c>
      <c r="I175" s="1">
        <v>0</v>
      </c>
      <c r="J175" s="1">
        <v>0</v>
      </c>
      <c r="K175" s="1">
        <v>0</v>
      </c>
      <c r="L175" s="1">
        <v>0</v>
      </c>
      <c r="M175" s="1">
        <v>0</v>
      </c>
      <c r="N175" s="1">
        <v>0</v>
      </c>
      <c r="O175" s="1">
        <v>0</v>
      </c>
      <c r="P175" s="1">
        <v>3</v>
      </c>
      <c r="Q175" s="1">
        <v>1</v>
      </c>
      <c r="R175" s="1">
        <v>1</v>
      </c>
      <c r="S175" s="1">
        <v>0</v>
      </c>
      <c r="T175" s="1">
        <v>1</v>
      </c>
      <c r="U175" s="1">
        <v>0</v>
      </c>
      <c r="V175" s="1">
        <v>1</v>
      </c>
      <c r="W175" s="1">
        <v>0</v>
      </c>
      <c r="X175" s="1">
        <v>0</v>
      </c>
      <c r="Y175" s="1">
        <v>0</v>
      </c>
      <c r="Z175" s="1">
        <v>0</v>
      </c>
    </row>
    <row r="176" spans="1:26" x14ac:dyDescent="0.35">
      <c r="A176" s="1" t="s">
        <v>394</v>
      </c>
      <c r="B176" s="1" t="s">
        <v>395</v>
      </c>
      <c r="C176" s="1" t="s">
        <v>57</v>
      </c>
      <c r="D176" s="1" t="s">
        <v>58</v>
      </c>
      <c r="E176" s="1">
        <f>VLOOKUP($A176,'[1]EA U25 (2)'!$A:$F,3, FALSE)</f>
        <v>3</v>
      </c>
      <c r="F176" s="1">
        <f>VLOOKUP($A176,'[1]EA U25 (2)'!$A:$F,4, FALSE)</f>
        <v>0</v>
      </c>
      <c r="G176" s="1">
        <f>VLOOKUP($A176,'[1]EA U25 (2)'!$A:$F,5, FALSE)</f>
        <v>0</v>
      </c>
      <c r="H176" s="1">
        <f>VLOOKUP($A176,'[1]EA U25 (2)'!$A:$F,6, FALSE)</f>
        <v>0</v>
      </c>
      <c r="I176" s="1">
        <v>6</v>
      </c>
      <c r="J176" s="1">
        <v>5</v>
      </c>
      <c r="K176" s="1">
        <v>2</v>
      </c>
      <c r="L176" s="1">
        <v>4</v>
      </c>
      <c r="M176" s="1">
        <v>4</v>
      </c>
      <c r="N176" s="1">
        <v>2</v>
      </c>
      <c r="O176" s="1">
        <v>2</v>
      </c>
      <c r="P176" s="1">
        <v>2</v>
      </c>
      <c r="Q176" s="1">
        <v>0</v>
      </c>
      <c r="R176" s="1">
        <v>0</v>
      </c>
      <c r="S176" s="1">
        <v>0</v>
      </c>
      <c r="T176" s="1">
        <v>0</v>
      </c>
      <c r="U176" s="1">
        <v>0</v>
      </c>
      <c r="V176" s="1">
        <v>0</v>
      </c>
      <c r="W176" s="1">
        <v>0</v>
      </c>
      <c r="X176" s="1">
        <v>0</v>
      </c>
      <c r="Y176" s="1">
        <v>0</v>
      </c>
      <c r="Z176" s="1">
        <v>0</v>
      </c>
    </row>
    <row r="177" spans="1:26" x14ac:dyDescent="0.35">
      <c r="A177" s="1" t="s">
        <v>396</v>
      </c>
      <c r="B177" s="1" t="s">
        <v>397</v>
      </c>
      <c r="C177" s="1" t="s">
        <v>69</v>
      </c>
      <c r="D177" s="1" t="s">
        <v>70</v>
      </c>
      <c r="E177" s="1">
        <f>VLOOKUP($A177,'[1]EA U25 (2)'!$A:$F,3, FALSE)</f>
        <v>0</v>
      </c>
      <c r="F177" s="1">
        <f>VLOOKUP($A177,'[1]EA U25 (2)'!$A:$F,4, FALSE)</f>
        <v>0</v>
      </c>
      <c r="G177" s="1">
        <f>VLOOKUP($A177,'[1]EA U25 (2)'!$A:$F,5, FALSE)</f>
        <v>0</v>
      </c>
      <c r="H177" s="1">
        <f>VLOOKUP($A177,'[1]EA U25 (2)'!$A:$F,6, FALSE)</f>
        <v>0</v>
      </c>
      <c r="I177" s="1">
        <v>0</v>
      </c>
      <c r="J177" s="1">
        <v>0</v>
      </c>
      <c r="K177" s="1">
        <v>0</v>
      </c>
      <c r="L177" s="1">
        <v>0</v>
      </c>
      <c r="M177" s="1">
        <v>0</v>
      </c>
      <c r="N177" s="1">
        <v>0</v>
      </c>
      <c r="O177" s="1">
        <v>0</v>
      </c>
      <c r="P177" s="1">
        <v>0</v>
      </c>
      <c r="Q177" s="1">
        <v>0</v>
      </c>
      <c r="R177" s="1">
        <v>0</v>
      </c>
      <c r="S177" s="1">
        <v>0</v>
      </c>
      <c r="T177" s="1">
        <v>0</v>
      </c>
      <c r="U177" s="1">
        <v>1</v>
      </c>
      <c r="V177" s="1">
        <v>0</v>
      </c>
      <c r="W177" s="1">
        <v>0</v>
      </c>
      <c r="X177" s="1">
        <v>0</v>
      </c>
      <c r="Y177" s="1">
        <v>0</v>
      </c>
      <c r="Z177" s="1">
        <v>0</v>
      </c>
    </row>
    <row r="178" spans="1:26" x14ac:dyDescent="0.35">
      <c r="A178" s="1" t="s">
        <v>398</v>
      </c>
      <c r="B178" s="1" t="s">
        <v>399</v>
      </c>
      <c r="C178" s="1" t="s">
        <v>61</v>
      </c>
      <c r="D178" s="1" t="s">
        <v>62</v>
      </c>
      <c r="E178" s="1">
        <f>VLOOKUP($A178,'[1]EA U25 (2)'!$A:$F,3, FALSE)</f>
        <v>0</v>
      </c>
      <c r="F178" s="1">
        <f>VLOOKUP($A178,'[1]EA U25 (2)'!$A:$F,4, FALSE)</f>
        <v>0</v>
      </c>
      <c r="G178" s="1">
        <f>VLOOKUP($A178,'[1]EA U25 (2)'!$A:$F,5, FALSE)</f>
        <v>0</v>
      </c>
      <c r="H178" s="1">
        <f>VLOOKUP($A178,'[1]EA U25 (2)'!$A:$F,6, FALSE)</f>
        <v>0</v>
      </c>
      <c r="I178" s="1">
        <v>0</v>
      </c>
      <c r="J178" s="1">
        <v>0</v>
      </c>
      <c r="K178" s="1">
        <v>1</v>
      </c>
      <c r="L178" s="1">
        <v>1</v>
      </c>
      <c r="M178" s="1">
        <v>5</v>
      </c>
      <c r="N178" s="1">
        <v>2</v>
      </c>
      <c r="O178" s="1">
        <v>2</v>
      </c>
      <c r="P178" s="1">
        <v>2</v>
      </c>
      <c r="Q178" s="1">
        <v>1</v>
      </c>
      <c r="R178" s="1">
        <v>2</v>
      </c>
      <c r="S178" s="1">
        <v>2</v>
      </c>
      <c r="T178" s="1">
        <v>1</v>
      </c>
      <c r="U178" s="1">
        <v>1</v>
      </c>
      <c r="V178" s="1">
        <v>1</v>
      </c>
      <c r="W178" s="1">
        <v>1</v>
      </c>
      <c r="X178" s="1">
        <v>0</v>
      </c>
      <c r="Y178" s="1">
        <v>1</v>
      </c>
      <c r="Z178" s="1">
        <v>0</v>
      </c>
    </row>
    <row r="179" spans="1:26" x14ac:dyDescent="0.35">
      <c r="A179" s="1" t="s">
        <v>400</v>
      </c>
      <c r="B179" s="1" t="s">
        <v>401</v>
      </c>
      <c r="C179" s="1" t="s">
        <v>67</v>
      </c>
      <c r="D179" s="1" t="s">
        <v>68</v>
      </c>
      <c r="E179" s="1">
        <f>VLOOKUP($A179,'[1]EA U25 (2)'!$A:$F,3, FALSE)</f>
        <v>2</v>
      </c>
      <c r="F179" s="1">
        <f>VLOOKUP($A179,'[1]EA U25 (2)'!$A:$F,4, FALSE)</f>
        <v>1</v>
      </c>
      <c r="G179" s="1">
        <f>VLOOKUP($A179,'[1]EA U25 (2)'!$A:$F,5, FALSE)</f>
        <v>1</v>
      </c>
      <c r="H179" s="1">
        <f>VLOOKUP($A179,'[1]EA U25 (2)'!$A:$F,6, FALSE)</f>
        <v>0</v>
      </c>
      <c r="I179" s="1">
        <v>1</v>
      </c>
      <c r="J179" s="1">
        <v>2</v>
      </c>
      <c r="K179" s="1">
        <v>1</v>
      </c>
      <c r="L179" s="1">
        <v>3</v>
      </c>
      <c r="M179" s="1">
        <v>2</v>
      </c>
      <c r="N179" s="1">
        <v>1</v>
      </c>
      <c r="O179" s="1">
        <v>2</v>
      </c>
      <c r="P179" s="1">
        <v>1</v>
      </c>
      <c r="Q179" s="1">
        <v>4</v>
      </c>
      <c r="R179" s="1">
        <v>5</v>
      </c>
      <c r="S179" s="1">
        <v>5</v>
      </c>
      <c r="T179" s="1">
        <v>4</v>
      </c>
      <c r="U179" s="1">
        <v>0</v>
      </c>
      <c r="V179" s="1">
        <v>0</v>
      </c>
      <c r="W179" s="1">
        <v>0</v>
      </c>
      <c r="X179" s="1">
        <v>3</v>
      </c>
      <c r="Y179" s="1">
        <v>2</v>
      </c>
      <c r="Z179" s="1">
        <v>1</v>
      </c>
    </row>
    <row r="180" spans="1:26" x14ac:dyDescent="0.35">
      <c r="A180" s="1" t="s">
        <v>402</v>
      </c>
      <c r="B180" s="1" t="s">
        <v>403</v>
      </c>
      <c r="C180" s="1" t="s">
        <v>63</v>
      </c>
      <c r="D180" s="1" t="s">
        <v>64</v>
      </c>
      <c r="E180" s="1">
        <f>VLOOKUP($A180,'[1]EA U25 (2)'!$A:$F,3, FALSE)</f>
        <v>2</v>
      </c>
      <c r="F180" s="1">
        <f>VLOOKUP($A180,'[1]EA U25 (2)'!$A:$F,4, FALSE)</f>
        <v>1</v>
      </c>
      <c r="G180" s="1">
        <f>VLOOKUP($A180,'[1]EA U25 (2)'!$A:$F,5, FALSE)</f>
        <v>1</v>
      </c>
      <c r="H180" s="1">
        <f>VLOOKUP($A180,'[1]EA U25 (2)'!$A:$F,6, FALSE)</f>
        <v>2</v>
      </c>
      <c r="I180" s="1">
        <v>4</v>
      </c>
      <c r="J180" s="1">
        <v>2</v>
      </c>
      <c r="K180" s="1">
        <v>5</v>
      </c>
      <c r="L180" s="1">
        <v>8</v>
      </c>
      <c r="M180" s="1">
        <v>6</v>
      </c>
      <c r="N180" s="1">
        <v>4</v>
      </c>
      <c r="O180" s="1">
        <v>3</v>
      </c>
      <c r="P180" s="1">
        <v>0</v>
      </c>
      <c r="Q180" s="1">
        <v>0</v>
      </c>
      <c r="R180" s="1">
        <v>0</v>
      </c>
      <c r="S180" s="1">
        <v>3</v>
      </c>
      <c r="T180" s="1">
        <v>3</v>
      </c>
      <c r="U180" s="1">
        <v>2</v>
      </c>
      <c r="V180" s="1">
        <v>0</v>
      </c>
      <c r="W180" s="1">
        <v>0</v>
      </c>
      <c r="X180" s="1">
        <v>0</v>
      </c>
      <c r="Y180" s="1">
        <v>0</v>
      </c>
      <c r="Z180" s="1">
        <v>0</v>
      </c>
    </row>
    <row r="181" spans="1:26" x14ac:dyDescent="0.35">
      <c r="A181" s="1" t="s">
        <v>404</v>
      </c>
      <c r="B181" s="1" t="s">
        <v>405</v>
      </c>
      <c r="C181" s="1" t="s">
        <v>67</v>
      </c>
      <c r="D181" s="1" t="s">
        <v>68</v>
      </c>
      <c r="E181" s="1">
        <f>VLOOKUP($A181,'[1]EA U25 (2)'!$A:$F,3, FALSE)</f>
        <v>3</v>
      </c>
      <c r="F181" s="1">
        <f>VLOOKUP($A181,'[1]EA U25 (2)'!$A:$F,4, FALSE)</f>
        <v>3</v>
      </c>
      <c r="G181" s="1">
        <f>VLOOKUP($A181,'[1]EA U25 (2)'!$A:$F,5, FALSE)</f>
        <v>2</v>
      </c>
      <c r="H181" s="1">
        <f>VLOOKUP($A181,'[1]EA U25 (2)'!$A:$F,6, FALSE)</f>
        <v>3</v>
      </c>
      <c r="I181" s="1">
        <v>2</v>
      </c>
      <c r="J181" s="1">
        <v>3</v>
      </c>
      <c r="K181" s="1">
        <v>1</v>
      </c>
      <c r="L181" s="1">
        <v>1</v>
      </c>
      <c r="M181" s="1">
        <v>1</v>
      </c>
      <c r="N181" s="1">
        <v>9</v>
      </c>
      <c r="O181" s="1">
        <v>8</v>
      </c>
      <c r="P181" s="1">
        <v>0</v>
      </c>
      <c r="Q181" s="1">
        <v>0</v>
      </c>
      <c r="R181" s="1">
        <v>0</v>
      </c>
      <c r="S181" s="1">
        <v>0</v>
      </c>
      <c r="T181" s="1">
        <v>0</v>
      </c>
      <c r="U181" s="1">
        <v>0</v>
      </c>
      <c r="V181" s="1">
        <v>0</v>
      </c>
      <c r="W181" s="1">
        <v>0</v>
      </c>
      <c r="X181" s="1">
        <v>0</v>
      </c>
      <c r="Y181" s="1">
        <v>0</v>
      </c>
      <c r="Z181" s="1">
        <v>0</v>
      </c>
    </row>
    <row r="182" spans="1:26" x14ac:dyDescent="0.35">
      <c r="A182" s="1" t="s">
        <v>406</v>
      </c>
      <c r="B182" s="1" t="s">
        <v>407</v>
      </c>
      <c r="C182" s="1" t="s">
        <v>67</v>
      </c>
      <c r="D182" s="1" t="s">
        <v>68</v>
      </c>
      <c r="E182" s="1">
        <f>VLOOKUP($A182,'[1]EA U25 (2)'!$A:$F,3, FALSE)</f>
        <v>0</v>
      </c>
      <c r="F182" s="1">
        <f>VLOOKUP($A182,'[1]EA U25 (2)'!$A:$F,4, FALSE)</f>
        <v>1</v>
      </c>
      <c r="G182" s="1">
        <f>VLOOKUP($A182,'[1]EA U25 (2)'!$A:$F,5, FALSE)</f>
        <v>1</v>
      </c>
      <c r="H182" s="1">
        <f>VLOOKUP($A182,'[1]EA U25 (2)'!$A:$F,6, FALSE)</f>
        <v>0</v>
      </c>
      <c r="I182" s="1">
        <v>0</v>
      </c>
      <c r="J182" s="1">
        <v>1</v>
      </c>
      <c r="K182" s="1">
        <v>0</v>
      </c>
      <c r="L182" s="1">
        <v>1</v>
      </c>
      <c r="M182" s="1">
        <v>1</v>
      </c>
      <c r="N182" s="1">
        <v>1</v>
      </c>
      <c r="O182" s="1">
        <v>1</v>
      </c>
      <c r="P182" s="1">
        <v>0</v>
      </c>
      <c r="Q182" s="1">
        <v>0</v>
      </c>
      <c r="R182" s="1">
        <v>0</v>
      </c>
      <c r="S182" s="1">
        <v>0</v>
      </c>
      <c r="T182" s="1">
        <v>0</v>
      </c>
      <c r="U182" s="1">
        <v>0</v>
      </c>
      <c r="V182" s="1">
        <v>0</v>
      </c>
      <c r="W182" s="1">
        <v>0</v>
      </c>
      <c r="X182" s="1">
        <v>0</v>
      </c>
      <c r="Y182" s="1">
        <v>0</v>
      </c>
      <c r="Z182" s="1">
        <v>1</v>
      </c>
    </row>
    <row r="183" spans="1:26" x14ac:dyDescent="0.35">
      <c r="A183" s="1" t="s">
        <v>408</v>
      </c>
      <c r="B183" s="1" t="s">
        <v>409</v>
      </c>
      <c r="C183" s="1" t="s">
        <v>67</v>
      </c>
      <c r="D183" s="1" t="s">
        <v>68</v>
      </c>
      <c r="E183" s="1">
        <f>VLOOKUP($A183,'[1]EA U25 (2)'!$A:$F,3, FALSE)</f>
        <v>12</v>
      </c>
      <c r="F183" s="1">
        <f>VLOOKUP($A183,'[1]EA U25 (2)'!$A:$F,4, FALSE)</f>
        <v>7</v>
      </c>
      <c r="G183" s="1">
        <f>VLOOKUP($A183,'[1]EA U25 (2)'!$A:$F,5, FALSE)</f>
        <v>8</v>
      </c>
      <c r="H183" s="1">
        <f>VLOOKUP($A183,'[1]EA U25 (2)'!$A:$F,6, FALSE)</f>
        <v>10</v>
      </c>
      <c r="I183" s="1">
        <v>2</v>
      </c>
      <c r="J183" s="1">
        <v>3</v>
      </c>
      <c r="K183" s="1">
        <v>4</v>
      </c>
      <c r="L183" s="1">
        <v>7</v>
      </c>
      <c r="M183" s="1">
        <v>9</v>
      </c>
      <c r="N183" s="1">
        <v>9</v>
      </c>
      <c r="O183" s="1">
        <v>6</v>
      </c>
      <c r="P183" s="1">
        <v>5</v>
      </c>
      <c r="Q183" s="1">
        <v>6</v>
      </c>
      <c r="R183" s="1">
        <v>10</v>
      </c>
      <c r="S183" s="1">
        <v>6</v>
      </c>
      <c r="T183" s="1">
        <v>1</v>
      </c>
      <c r="U183" s="1">
        <v>1</v>
      </c>
      <c r="V183" s="1">
        <v>1</v>
      </c>
      <c r="W183" s="1">
        <v>1</v>
      </c>
      <c r="X183" s="1">
        <v>1</v>
      </c>
      <c r="Y183" s="1">
        <v>0</v>
      </c>
      <c r="Z183" s="1">
        <v>0</v>
      </c>
    </row>
    <row r="184" spans="1:26" x14ac:dyDescent="0.35">
      <c r="A184" s="1" t="s">
        <v>410</v>
      </c>
      <c r="B184" s="1" t="s">
        <v>411</v>
      </c>
      <c r="C184" s="1" t="s">
        <v>59</v>
      </c>
      <c r="D184" s="1" t="s">
        <v>60</v>
      </c>
      <c r="E184" s="1">
        <f>VLOOKUP($A184,'[1]EA U25 (2)'!$A:$F,3, FALSE)</f>
        <v>1</v>
      </c>
      <c r="F184" s="1">
        <f>VLOOKUP($A184,'[1]EA U25 (2)'!$A:$F,4, FALSE)</f>
        <v>1</v>
      </c>
      <c r="G184" s="1">
        <f>VLOOKUP($A184,'[1]EA U25 (2)'!$A:$F,5, FALSE)</f>
        <v>0</v>
      </c>
      <c r="H184" s="1">
        <f>VLOOKUP($A184,'[1]EA U25 (2)'!$A:$F,6, FALSE)</f>
        <v>0</v>
      </c>
      <c r="I184" s="1">
        <v>0</v>
      </c>
      <c r="J184" s="1">
        <v>0</v>
      </c>
      <c r="K184" s="1">
        <v>0</v>
      </c>
      <c r="L184" s="1">
        <v>0</v>
      </c>
      <c r="M184" s="1">
        <v>2</v>
      </c>
      <c r="N184" s="1">
        <v>1</v>
      </c>
      <c r="O184" s="1">
        <v>0</v>
      </c>
      <c r="P184" s="1">
        <v>0</v>
      </c>
      <c r="Q184" s="1">
        <v>0</v>
      </c>
      <c r="R184" s="1">
        <v>0</v>
      </c>
      <c r="S184" s="1">
        <v>0</v>
      </c>
      <c r="T184" s="1">
        <v>0</v>
      </c>
      <c r="U184" s="1">
        <v>0</v>
      </c>
      <c r="V184" s="1">
        <v>0</v>
      </c>
      <c r="W184" s="1">
        <v>0</v>
      </c>
      <c r="X184" s="1">
        <v>0</v>
      </c>
      <c r="Y184" s="1">
        <v>0</v>
      </c>
      <c r="Z184" s="1">
        <v>0</v>
      </c>
    </row>
    <row r="185" spans="1:26" x14ac:dyDescent="0.35">
      <c r="A185" s="1" t="s">
        <v>414</v>
      </c>
      <c r="B185" s="1" t="s">
        <v>415</v>
      </c>
      <c r="C185" s="1" t="s">
        <v>71</v>
      </c>
      <c r="D185" s="1" t="s">
        <v>72</v>
      </c>
      <c r="E185" s="1">
        <f>VLOOKUP($A185,'[1]EA U25 (2)'!$A:$F,3, FALSE)</f>
        <v>3</v>
      </c>
      <c r="F185" s="1">
        <f>VLOOKUP($A185,'[1]EA U25 (2)'!$A:$F,4, FALSE)</f>
        <v>5</v>
      </c>
      <c r="G185" s="1">
        <f>VLOOKUP($A185,'[1]EA U25 (2)'!$A:$F,5, FALSE)</f>
        <v>5</v>
      </c>
      <c r="H185" s="1">
        <f>VLOOKUP($A185,'[1]EA U25 (2)'!$A:$F,6, FALSE)</f>
        <v>4</v>
      </c>
      <c r="I185" s="1">
        <v>4</v>
      </c>
      <c r="J185" s="1">
        <v>4</v>
      </c>
      <c r="K185" s="1">
        <v>3</v>
      </c>
      <c r="L185" s="1">
        <v>0</v>
      </c>
      <c r="M185" s="1">
        <v>0</v>
      </c>
      <c r="N185" s="1">
        <v>1</v>
      </c>
      <c r="O185" s="1">
        <v>2</v>
      </c>
      <c r="P185" s="1">
        <v>2</v>
      </c>
      <c r="Q185" s="1">
        <v>0</v>
      </c>
      <c r="R185" s="1">
        <v>0</v>
      </c>
      <c r="S185" s="1">
        <v>1</v>
      </c>
      <c r="T185" s="1">
        <v>0</v>
      </c>
      <c r="U185" s="1">
        <v>0</v>
      </c>
      <c r="V185" s="1">
        <v>3</v>
      </c>
      <c r="W185" s="1">
        <v>1</v>
      </c>
      <c r="X185" s="1">
        <v>0</v>
      </c>
      <c r="Y185" s="1">
        <v>0</v>
      </c>
      <c r="Z185" s="1">
        <v>0</v>
      </c>
    </row>
    <row r="186" spans="1:26" x14ac:dyDescent="0.35">
      <c r="A186" s="1" t="s">
        <v>412</v>
      </c>
      <c r="B186" s="1" t="s">
        <v>413</v>
      </c>
      <c r="C186" s="1" t="s">
        <v>63</v>
      </c>
      <c r="D186" s="1" t="s">
        <v>64</v>
      </c>
      <c r="E186" s="1">
        <f>VLOOKUP($A186,'[1]EA U25 (2)'!$A:$F,3, FALSE)</f>
        <v>9</v>
      </c>
      <c r="F186" s="1">
        <f>VLOOKUP($A186,'[1]EA U25 (2)'!$A:$F,4, FALSE)</f>
        <v>10</v>
      </c>
      <c r="G186" s="1">
        <f>VLOOKUP($A186,'[1]EA U25 (2)'!$A:$F,5, FALSE)</f>
        <v>13</v>
      </c>
      <c r="H186" s="1">
        <f>VLOOKUP($A186,'[1]EA U25 (2)'!$A:$F,6, FALSE)</f>
        <v>19</v>
      </c>
      <c r="I186" s="1">
        <v>6</v>
      </c>
      <c r="J186" s="1">
        <v>5</v>
      </c>
      <c r="K186" s="1">
        <v>4</v>
      </c>
      <c r="L186" s="1">
        <v>5</v>
      </c>
      <c r="M186" s="1">
        <v>3</v>
      </c>
      <c r="N186" s="1">
        <v>7</v>
      </c>
      <c r="O186" s="1">
        <v>4</v>
      </c>
      <c r="P186" s="1">
        <v>0</v>
      </c>
      <c r="Q186" s="1">
        <v>0</v>
      </c>
      <c r="R186" s="1">
        <v>2</v>
      </c>
      <c r="S186" s="1">
        <v>6</v>
      </c>
      <c r="T186" s="1">
        <v>4</v>
      </c>
      <c r="U186" s="1">
        <v>10</v>
      </c>
      <c r="V186" s="1">
        <v>4</v>
      </c>
      <c r="W186" s="1">
        <v>4</v>
      </c>
      <c r="X186" s="1">
        <v>4</v>
      </c>
      <c r="Y186" s="1">
        <v>1</v>
      </c>
      <c r="Z186" s="1">
        <v>3</v>
      </c>
    </row>
    <row r="187" spans="1:26" x14ac:dyDescent="0.35">
      <c r="A187" s="1" t="s">
        <v>416</v>
      </c>
      <c r="B187" s="1" t="s">
        <v>417</v>
      </c>
      <c r="C187" s="1" t="s">
        <v>57</v>
      </c>
      <c r="D187" s="1" t="s">
        <v>58</v>
      </c>
      <c r="E187" s="1">
        <f>VLOOKUP($A187,'[1]EA U25 (2)'!$A:$F,3, FALSE)</f>
        <v>18</v>
      </c>
      <c r="F187" s="1">
        <f>VLOOKUP($A187,'[1]EA U25 (2)'!$A:$F,4, FALSE)</f>
        <v>16</v>
      </c>
      <c r="G187" s="1">
        <f>VLOOKUP($A187,'[1]EA U25 (2)'!$A:$F,5, FALSE)</f>
        <v>19</v>
      </c>
      <c r="H187" s="1">
        <f>VLOOKUP($A187,'[1]EA U25 (2)'!$A:$F,6, FALSE)</f>
        <v>19</v>
      </c>
      <c r="I187" s="1">
        <v>10</v>
      </c>
      <c r="J187" s="1">
        <v>5</v>
      </c>
      <c r="K187" s="1">
        <v>4</v>
      </c>
      <c r="L187" s="1">
        <v>5</v>
      </c>
      <c r="M187" s="1">
        <v>4</v>
      </c>
      <c r="N187" s="1">
        <v>4</v>
      </c>
      <c r="O187" s="1">
        <v>5</v>
      </c>
      <c r="P187" s="1">
        <v>5</v>
      </c>
      <c r="Q187" s="1">
        <v>5</v>
      </c>
      <c r="R187" s="1">
        <v>4</v>
      </c>
      <c r="S187" s="1">
        <v>4</v>
      </c>
      <c r="T187" s="1">
        <v>5</v>
      </c>
      <c r="U187" s="1">
        <v>5</v>
      </c>
      <c r="V187" s="1">
        <v>4</v>
      </c>
      <c r="W187" s="1">
        <v>4</v>
      </c>
      <c r="X187" s="1">
        <v>5</v>
      </c>
      <c r="Y187" s="1">
        <v>5</v>
      </c>
      <c r="Z187" s="1">
        <v>3</v>
      </c>
    </row>
    <row r="188" spans="1:26" x14ac:dyDescent="0.35">
      <c r="A188" s="1" t="s">
        <v>418</v>
      </c>
      <c r="B188" s="1" t="s">
        <v>419</v>
      </c>
      <c r="C188" s="1" t="s">
        <v>69</v>
      </c>
      <c r="D188" s="1" t="s">
        <v>70</v>
      </c>
      <c r="E188" s="1">
        <f>VLOOKUP($A188,'[1]EA U25 (2)'!$A:$F,3, FALSE)</f>
        <v>1</v>
      </c>
      <c r="F188" s="1">
        <f>VLOOKUP($A188,'[1]EA U25 (2)'!$A:$F,4, FALSE)</f>
        <v>0</v>
      </c>
      <c r="G188" s="1">
        <f>VLOOKUP($A188,'[1]EA U25 (2)'!$A:$F,5, FALSE)</f>
        <v>0</v>
      </c>
      <c r="H188" s="1">
        <f>VLOOKUP($A188,'[1]EA U25 (2)'!$A:$F,6, FALSE)</f>
        <v>0</v>
      </c>
      <c r="I188" s="1">
        <v>0</v>
      </c>
      <c r="J188" s="1">
        <v>0</v>
      </c>
      <c r="K188" s="1">
        <v>0</v>
      </c>
      <c r="L188" s="1">
        <v>0</v>
      </c>
      <c r="M188" s="1">
        <v>1</v>
      </c>
      <c r="N188" s="1">
        <v>0</v>
      </c>
      <c r="O188" s="1">
        <v>0</v>
      </c>
      <c r="P188" s="1">
        <v>0</v>
      </c>
      <c r="Q188" s="1">
        <v>0</v>
      </c>
      <c r="R188" s="1">
        <v>0</v>
      </c>
      <c r="S188" s="1">
        <v>0</v>
      </c>
      <c r="T188" s="1">
        <v>0</v>
      </c>
      <c r="U188" s="1">
        <v>0</v>
      </c>
      <c r="V188" s="1">
        <v>1</v>
      </c>
      <c r="W188" s="1">
        <v>0</v>
      </c>
      <c r="X188" s="1">
        <v>0</v>
      </c>
      <c r="Y188" s="1">
        <v>0</v>
      </c>
      <c r="Z188" s="1">
        <v>0</v>
      </c>
    </row>
    <row r="189" spans="1:26" x14ac:dyDescent="0.35">
      <c r="A189" s="1" t="s">
        <v>420</v>
      </c>
      <c r="B189" s="1" t="s">
        <v>421</v>
      </c>
      <c r="C189" s="1" t="s">
        <v>59</v>
      </c>
      <c r="D189" s="1" t="s">
        <v>60</v>
      </c>
      <c r="E189" s="1">
        <f>VLOOKUP($A189,'[1]EA U25 (2)'!$A:$F,3, FALSE)</f>
        <v>2</v>
      </c>
      <c r="F189" s="1">
        <f>VLOOKUP($A189,'[1]EA U25 (2)'!$A:$F,4, FALSE)</f>
        <v>0</v>
      </c>
      <c r="G189" s="1">
        <f>VLOOKUP($A189,'[1]EA U25 (2)'!$A:$F,5, FALSE)</f>
        <v>0</v>
      </c>
      <c r="H189" s="1">
        <f>VLOOKUP($A189,'[1]EA U25 (2)'!$A:$F,6, FALSE)</f>
        <v>0</v>
      </c>
      <c r="I189" s="1">
        <v>0</v>
      </c>
      <c r="J189" s="1">
        <v>0</v>
      </c>
      <c r="K189" s="1">
        <v>0</v>
      </c>
      <c r="L189" s="1">
        <v>2</v>
      </c>
      <c r="M189" s="1">
        <v>2</v>
      </c>
      <c r="N189" s="1">
        <v>1</v>
      </c>
      <c r="O189" s="1">
        <v>1</v>
      </c>
      <c r="P189" s="1">
        <v>1</v>
      </c>
      <c r="Q189" s="1">
        <v>2</v>
      </c>
      <c r="R189" s="1">
        <v>1</v>
      </c>
      <c r="S189" s="1">
        <v>0</v>
      </c>
      <c r="T189" s="1">
        <v>0</v>
      </c>
      <c r="U189" s="1">
        <v>0</v>
      </c>
      <c r="V189" s="1">
        <v>0</v>
      </c>
      <c r="W189" s="1">
        <v>0</v>
      </c>
      <c r="X189" s="1">
        <v>0</v>
      </c>
      <c r="Y189" s="1">
        <v>0</v>
      </c>
      <c r="Z189" s="1">
        <v>0</v>
      </c>
    </row>
    <row r="190" spans="1:26" x14ac:dyDescent="0.35">
      <c r="A190" s="1" t="s">
        <v>422</v>
      </c>
      <c r="B190" s="1" t="s">
        <v>423</v>
      </c>
      <c r="C190" s="1" t="s">
        <v>73</v>
      </c>
      <c r="D190" s="1" t="s">
        <v>74</v>
      </c>
      <c r="E190" s="1">
        <f>VLOOKUP($A190,'[1]EA U25 (2)'!$A:$F,3, FALSE)</f>
        <v>0</v>
      </c>
      <c r="F190" s="1">
        <f>VLOOKUP($A190,'[1]EA U25 (2)'!$A:$F,4, FALSE)</f>
        <v>0</v>
      </c>
      <c r="G190" s="1">
        <f>VLOOKUP($A190,'[1]EA U25 (2)'!$A:$F,5, FALSE)</f>
        <v>0</v>
      </c>
      <c r="H190" s="1">
        <f>VLOOKUP($A190,'[1]EA U25 (2)'!$A:$F,6, FALSE)</f>
        <v>0</v>
      </c>
      <c r="I190" s="1">
        <v>0</v>
      </c>
      <c r="J190" s="1">
        <v>0</v>
      </c>
      <c r="K190" s="1">
        <v>0</v>
      </c>
      <c r="L190" s="1">
        <v>1</v>
      </c>
      <c r="M190" s="1">
        <v>1</v>
      </c>
      <c r="N190" s="1">
        <v>1</v>
      </c>
      <c r="O190" s="1">
        <v>0</v>
      </c>
      <c r="P190" s="1">
        <v>0</v>
      </c>
      <c r="Q190" s="1">
        <v>0</v>
      </c>
      <c r="R190" s="1">
        <v>0</v>
      </c>
      <c r="S190" s="1">
        <v>0</v>
      </c>
      <c r="T190" s="1">
        <v>0</v>
      </c>
      <c r="U190" s="1">
        <v>0</v>
      </c>
      <c r="V190" s="1">
        <v>0</v>
      </c>
      <c r="W190" s="1">
        <v>0</v>
      </c>
      <c r="X190" s="1">
        <v>0</v>
      </c>
      <c r="Y190" s="1">
        <v>0</v>
      </c>
      <c r="Z190" s="1">
        <v>0</v>
      </c>
    </row>
    <row r="191" spans="1:26" x14ac:dyDescent="0.35">
      <c r="A191" s="1" t="s">
        <v>424</v>
      </c>
      <c r="B191" s="1" t="s">
        <v>425</v>
      </c>
      <c r="C191" s="1" t="s">
        <v>61</v>
      </c>
      <c r="D191" s="1" t="s">
        <v>62</v>
      </c>
      <c r="E191" s="1">
        <f>VLOOKUP($A191,'[1]EA U25 (2)'!$A:$F,3, FALSE)</f>
        <v>5</v>
      </c>
      <c r="F191" s="1">
        <f>VLOOKUP($A191,'[1]EA U25 (2)'!$A:$F,4, FALSE)</f>
        <v>4</v>
      </c>
      <c r="G191" s="1">
        <f>VLOOKUP($A191,'[1]EA U25 (2)'!$A:$F,5, FALSE)</f>
        <v>8</v>
      </c>
      <c r="H191" s="1">
        <f>VLOOKUP($A191,'[1]EA U25 (2)'!$A:$F,6, FALSE)</f>
        <v>4</v>
      </c>
      <c r="I191" s="1">
        <v>2</v>
      </c>
      <c r="J191" s="1">
        <v>2</v>
      </c>
      <c r="K191" s="1">
        <v>1</v>
      </c>
      <c r="L191" s="1">
        <v>3</v>
      </c>
      <c r="M191" s="1">
        <v>4</v>
      </c>
      <c r="N191" s="1">
        <v>6</v>
      </c>
      <c r="O191" s="1">
        <v>5</v>
      </c>
      <c r="P191" s="1">
        <v>6</v>
      </c>
      <c r="Q191" s="1">
        <v>1</v>
      </c>
      <c r="R191" s="1">
        <v>0</v>
      </c>
      <c r="S191" s="1">
        <v>0</v>
      </c>
      <c r="T191" s="1">
        <v>0</v>
      </c>
      <c r="U191" s="1">
        <v>0</v>
      </c>
      <c r="V191" s="1">
        <v>0</v>
      </c>
      <c r="W191" s="1">
        <v>0</v>
      </c>
      <c r="X191" s="1">
        <v>0</v>
      </c>
      <c r="Y191" s="1">
        <v>0</v>
      </c>
      <c r="Z191" s="1">
        <v>0</v>
      </c>
    </row>
    <row r="192" spans="1:26" x14ac:dyDescent="0.35">
      <c r="A192" s="1" t="s">
        <v>426</v>
      </c>
      <c r="B192" s="1" t="s">
        <v>427</v>
      </c>
      <c r="C192" s="1" t="s">
        <v>59</v>
      </c>
      <c r="D192" s="1" t="s">
        <v>60</v>
      </c>
      <c r="E192" s="1">
        <f>VLOOKUP($A192,'[1]EA U25 (2)'!$A:$F,3, FALSE)</f>
        <v>1</v>
      </c>
      <c r="F192" s="1">
        <f>VLOOKUP($A192,'[1]EA U25 (2)'!$A:$F,4, FALSE)</f>
        <v>1</v>
      </c>
      <c r="G192" s="1">
        <f>VLOOKUP($A192,'[1]EA U25 (2)'!$A:$F,5, FALSE)</f>
        <v>1</v>
      </c>
      <c r="H192" s="1">
        <f>VLOOKUP($A192,'[1]EA U25 (2)'!$A:$F,6, FALSE)</f>
        <v>0</v>
      </c>
      <c r="I192" s="1">
        <v>0</v>
      </c>
      <c r="J192" s="1">
        <v>0</v>
      </c>
      <c r="K192" s="1">
        <v>2</v>
      </c>
      <c r="L192" s="1">
        <v>1</v>
      </c>
      <c r="M192" s="1">
        <v>5</v>
      </c>
      <c r="N192" s="1">
        <v>0</v>
      </c>
      <c r="O192" s="1">
        <v>0</v>
      </c>
      <c r="P192" s="1">
        <v>0</v>
      </c>
      <c r="Q192" s="1">
        <v>0</v>
      </c>
      <c r="R192" s="1">
        <v>0</v>
      </c>
      <c r="S192" s="1">
        <v>0</v>
      </c>
      <c r="T192" s="1">
        <v>0</v>
      </c>
      <c r="U192" s="1">
        <v>0</v>
      </c>
      <c r="V192" s="1">
        <v>0</v>
      </c>
      <c r="W192" s="1">
        <v>2</v>
      </c>
      <c r="X192" s="1">
        <v>0</v>
      </c>
      <c r="Y192" s="1">
        <v>0</v>
      </c>
      <c r="Z192" s="1">
        <v>0</v>
      </c>
    </row>
    <row r="193" spans="1:26" x14ac:dyDescent="0.35">
      <c r="A193" s="1" t="s">
        <v>428</v>
      </c>
      <c r="B193" s="1" t="s">
        <v>429</v>
      </c>
      <c r="C193" s="1" t="s">
        <v>73</v>
      </c>
      <c r="D193" s="1" t="s">
        <v>74</v>
      </c>
      <c r="E193" s="1">
        <f>VLOOKUP($A193,'[1]EA U25 (2)'!$A:$F,3, FALSE)</f>
        <v>4</v>
      </c>
      <c r="F193" s="1">
        <f>VLOOKUP($A193,'[1]EA U25 (2)'!$A:$F,4, FALSE)</f>
        <v>3</v>
      </c>
      <c r="G193" s="1">
        <f>VLOOKUP($A193,'[1]EA U25 (2)'!$A:$F,5, FALSE)</f>
        <v>3</v>
      </c>
      <c r="H193" s="1">
        <f>VLOOKUP($A193,'[1]EA U25 (2)'!$A:$F,6, FALSE)</f>
        <v>3</v>
      </c>
      <c r="I193" s="1">
        <v>3</v>
      </c>
      <c r="J193" s="1">
        <v>0</v>
      </c>
      <c r="K193" s="1">
        <v>1</v>
      </c>
      <c r="L193" s="1">
        <v>1</v>
      </c>
      <c r="M193" s="1">
        <v>1</v>
      </c>
      <c r="N193" s="1">
        <v>2</v>
      </c>
      <c r="O193" s="1">
        <v>0</v>
      </c>
      <c r="P193" s="1">
        <v>1</v>
      </c>
      <c r="Q193" s="1">
        <v>1</v>
      </c>
      <c r="R193" s="1">
        <v>0</v>
      </c>
      <c r="S193" s="1">
        <v>0</v>
      </c>
      <c r="T193" s="1">
        <v>0</v>
      </c>
      <c r="U193" s="1">
        <v>0</v>
      </c>
      <c r="V193" s="1">
        <v>0</v>
      </c>
      <c r="W193" s="1">
        <v>0</v>
      </c>
      <c r="X193" s="1">
        <v>0</v>
      </c>
      <c r="Y193" s="1">
        <v>0</v>
      </c>
      <c r="Z193" s="1">
        <v>0</v>
      </c>
    </row>
    <row r="194" spans="1:26" x14ac:dyDescent="0.35">
      <c r="A194" s="1" t="s">
        <v>430</v>
      </c>
      <c r="B194" s="1" t="s">
        <v>431</v>
      </c>
      <c r="C194" s="1" t="s">
        <v>61</v>
      </c>
      <c r="D194" s="1" t="s">
        <v>62</v>
      </c>
      <c r="E194" s="1">
        <f>VLOOKUP($A194,'[1]EA U25 (2)'!$A:$F,3, FALSE)</f>
        <v>2</v>
      </c>
      <c r="F194" s="1">
        <f>VLOOKUP($A194,'[1]EA U25 (2)'!$A:$F,4, FALSE)</f>
        <v>1</v>
      </c>
      <c r="G194" s="1">
        <f>VLOOKUP($A194,'[1]EA U25 (2)'!$A:$F,5, FALSE)</f>
        <v>1</v>
      </c>
      <c r="H194" s="1">
        <f>VLOOKUP($A194,'[1]EA U25 (2)'!$A:$F,6, FALSE)</f>
        <v>1</v>
      </c>
      <c r="I194" s="1">
        <v>0</v>
      </c>
      <c r="J194" s="1">
        <v>0</v>
      </c>
      <c r="K194" s="1">
        <v>0</v>
      </c>
      <c r="L194" s="1">
        <v>0</v>
      </c>
      <c r="M194" s="1">
        <v>1</v>
      </c>
      <c r="N194" s="1">
        <v>0</v>
      </c>
      <c r="O194" s="1">
        <v>0</v>
      </c>
      <c r="P194" s="1">
        <v>0</v>
      </c>
      <c r="Q194" s="1">
        <v>0</v>
      </c>
      <c r="R194" s="1">
        <v>0</v>
      </c>
      <c r="S194" s="1">
        <v>0</v>
      </c>
      <c r="T194" s="1">
        <v>0</v>
      </c>
      <c r="U194" s="1">
        <v>0</v>
      </c>
      <c r="V194" s="1">
        <v>0</v>
      </c>
      <c r="W194" s="1">
        <v>0</v>
      </c>
      <c r="X194" s="1">
        <v>0</v>
      </c>
      <c r="Y194" s="1">
        <v>0</v>
      </c>
      <c r="Z194" s="1">
        <v>0</v>
      </c>
    </row>
    <row r="195" spans="1:26" x14ac:dyDescent="0.35">
      <c r="A195" s="1" t="s">
        <v>432</v>
      </c>
      <c r="B195" s="1" t="s">
        <v>433</v>
      </c>
      <c r="C195" s="1" t="s">
        <v>59</v>
      </c>
      <c r="D195" s="1" t="s">
        <v>60</v>
      </c>
      <c r="E195" s="1">
        <f>SUM('[1]EA U25 (2)'!C$64,'[1]EA U25 (2)'!C$88,'[1]EA U25 (2)'!C$143,'[1]EA U25 (2)'!C$295)</f>
        <v>5</v>
      </c>
      <c r="F195" s="1">
        <f>SUM('[1]EA U25 (2)'!D$64,'[1]EA U25 (2)'!D$88,'[1]EA U25 (2)'!D$143,'[1]EA U25 (2)'!D$295)</f>
        <v>4</v>
      </c>
      <c r="G195" s="1">
        <f>SUM('[1]EA U25 (2)'!E$64,'[1]EA U25 (2)'!E$88,'[1]EA U25 (2)'!E$143,'[1]EA U25 (2)'!E$295)</f>
        <v>4</v>
      </c>
      <c r="H195" s="1">
        <f>SUM('[1]EA U25 (2)'!F$64,'[1]EA U25 (2)'!F$88,'[1]EA U25 (2)'!F$143,'[1]EA U25 (2)'!F$295)</f>
        <v>3</v>
      </c>
      <c r="I195" s="1">
        <v>2</v>
      </c>
      <c r="J195" s="1">
        <v>2</v>
      </c>
      <c r="K195" s="1">
        <v>1</v>
      </c>
      <c r="L195" s="1">
        <v>1</v>
      </c>
      <c r="M195" s="1">
        <v>1</v>
      </c>
      <c r="N195" s="1">
        <v>1</v>
      </c>
      <c r="O195" s="1">
        <v>1</v>
      </c>
      <c r="P195" s="1">
        <v>2</v>
      </c>
      <c r="Q195" s="1">
        <v>3</v>
      </c>
      <c r="R195" s="1">
        <v>1</v>
      </c>
      <c r="S195" s="1">
        <v>0</v>
      </c>
      <c r="T195" s="1">
        <v>0</v>
      </c>
      <c r="U195" s="1">
        <v>0</v>
      </c>
      <c r="V195" s="1">
        <v>0</v>
      </c>
      <c r="W195" s="1">
        <v>0</v>
      </c>
      <c r="X195" s="1">
        <v>0</v>
      </c>
      <c r="Y195" s="1">
        <v>0</v>
      </c>
      <c r="Z195" s="1">
        <v>0</v>
      </c>
    </row>
    <row r="196" spans="1:26" x14ac:dyDescent="0.35">
      <c r="A196" s="1" t="s">
        <v>434</v>
      </c>
      <c r="B196" s="1" t="s">
        <v>435</v>
      </c>
      <c r="C196" s="1" t="s">
        <v>69</v>
      </c>
      <c r="D196" s="1" t="s">
        <v>70</v>
      </c>
      <c r="E196" s="1">
        <f>VLOOKUP($A196,'[1]EA U25 (2)'!$A:$F,3, FALSE)</f>
        <v>3</v>
      </c>
      <c r="F196" s="1">
        <f>VLOOKUP($A196,'[1]EA U25 (2)'!$A:$F,4, FALSE)</f>
        <v>1</v>
      </c>
      <c r="G196" s="1">
        <f>VLOOKUP($A196,'[1]EA U25 (2)'!$A:$F,5, FALSE)</f>
        <v>1</v>
      </c>
      <c r="H196" s="1">
        <f>VLOOKUP($A196,'[1]EA U25 (2)'!$A:$F,6, FALSE)</f>
        <v>1</v>
      </c>
      <c r="I196" s="1">
        <v>1</v>
      </c>
      <c r="J196" s="1">
        <v>2</v>
      </c>
      <c r="K196" s="1">
        <v>2</v>
      </c>
      <c r="L196" s="1">
        <v>2</v>
      </c>
      <c r="M196" s="1">
        <v>2</v>
      </c>
      <c r="N196" s="1">
        <v>2</v>
      </c>
      <c r="O196" s="1">
        <v>1</v>
      </c>
      <c r="P196" s="1">
        <v>0</v>
      </c>
      <c r="Q196" s="1">
        <v>0</v>
      </c>
      <c r="R196" s="1">
        <v>1</v>
      </c>
      <c r="S196" s="1">
        <v>2</v>
      </c>
      <c r="T196" s="1">
        <v>1</v>
      </c>
      <c r="U196" s="1">
        <v>1</v>
      </c>
      <c r="V196" s="1">
        <v>1</v>
      </c>
      <c r="W196" s="1">
        <v>1</v>
      </c>
      <c r="X196" s="1">
        <v>2</v>
      </c>
      <c r="Y196" s="1">
        <v>1</v>
      </c>
      <c r="Z196" s="1">
        <v>0</v>
      </c>
    </row>
    <row r="197" spans="1:26" x14ac:dyDescent="0.35">
      <c r="A197" s="1" t="s">
        <v>436</v>
      </c>
      <c r="B197" s="1" t="s">
        <v>437</v>
      </c>
      <c r="C197" s="1" t="s">
        <v>63</v>
      </c>
      <c r="D197" s="1" t="s">
        <v>64</v>
      </c>
      <c r="E197" s="1">
        <f>VLOOKUP($A197,'[1]EA U25 (2)'!$A:$F,3, FALSE)</f>
        <v>1</v>
      </c>
      <c r="F197" s="1">
        <f>VLOOKUP($A197,'[1]EA U25 (2)'!$A:$F,4, FALSE)</f>
        <v>1</v>
      </c>
      <c r="G197" s="1">
        <f>VLOOKUP($A197,'[1]EA U25 (2)'!$A:$F,5, FALSE)</f>
        <v>0</v>
      </c>
      <c r="H197" s="1">
        <f>VLOOKUP($A197,'[1]EA U25 (2)'!$A:$F,6, FALSE)</f>
        <v>0</v>
      </c>
      <c r="I197" s="1">
        <v>0</v>
      </c>
      <c r="J197" s="1">
        <v>1</v>
      </c>
      <c r="K197" s="1">
        <v>0</v>
      </c>
      <c r="L197" s="1">
        <v>0</v>
      </c>
      <c r="M197" s="1">
        <v>0</v>
      </c>
      <c r="N197" s="1">
        <v>0</v>
      </c>
      <c r="O197" s="1">
        <v>1</v>
      </c>
      <c r="P197" s="1">
        <v>0</v>
      </c>
      <c r="Q197" s="1">
        <v>1</v>
      </c>
      <c r="R197" s="1">
        <v>0</v>
      </c>
      <c r="S197" s="1">
        <v>0</v>
      </c>
      <c r="T197" s="1">
        <v>0</v>
      </c>
      <c r="U197" s="1">
        <v>0</v>
      </c>
      <c r="V197" s="1">
        <v>0</v>
      </c>
      <c r="W197" s="1">
        <v>0</v>
      </c>
      <c r="X197" s="1">
        <v>0</v>
      </c>
      <c r="Y197" s="1">
        <v>0</v>
      </c>
      <c r="Z197" s="1">
        <v>0</v>
      </c>
    </row>
    <row r="198" spans="1:26" x14ac:dyDescent="0.35">
      <c r="A198" s="1" t="s">
        <v>438</v>
      </c>
      <c r="B198" s="1" t="s">
        <v>439</v>
      </c>
      <c r="C198" s="1" t="s">
        <v>71</v>
      </c>
      <c r="D198" s="1" t="s">
        <v>72</v>
      </c>
      <c r="E198" s="1">
        <f>VLOOKUP($A198,'[1]EA U25 (2)'!$A:$F,3, FALSE)</f>
        <v>0</v>
      </c>
      <c r="F198" s="1">
        <f>VLOOKUP($A198,'[1]EA U25 (2)'!$A:$F,4, FALSE)</f>
        <v>0</v>
      </c>
      <c r="G198" s="1">
        <f>VLOOKUP($A198,'[1]EA U25 (2)'!$A:$F,5, FALSE)</f>
        <v>0</v>
      </c>
      <c r="H198" s="1">
        <f>VLOOKUP($A198,'[1]EA U25 (2)'!$A:$F,6, FALSE)</f>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row>
    <row r="199" spans="1:26" x14ac:dyDescent="0.35">
      <c r="A199" s="1" t="s">
        <v>440</v>
      </c>
      <c r="B199" s="1" t="s">
        <v>441</v>
      </c>
      <c r="C199" s="1" t="s">
        <v>59</v>
      </c>
      <c r="D199" s="1" t="s">
        <v>60</v>
      </c>
      <c r="E199" s="1">
        <f>VLOOKUP($A199,'[1]EA U25 (2)'!$A:$F,3, FALSE)</f>
        <v>0</v>
      </c>
      <c r="F199" s="1">
        <f>VLOOKUP($A199,'[1]EA U25 (2)'!$A:$F,4, FALSE)</f>
        <v>0</v>
      </c>
      <c r="G199" s="1">
        <f>VLOOKUP($A199,'[1]EA U25 (2)'!$A:$F,5, FALSE)</f>
        <v>0</v>
      </c>
      <c r="H199" s="1">
        <f>VLOOKUP($A199,'[1]EA U25 (2)'!$A:$F,6, FALSE)</f>
        <v>0</v>
      </c>
      <c r="I199" s="1">
        <v>0</v>
      </c>
      <c r="J199" s="1">
        <v>0</v>
      </c>
      <c r="K199" s="1">
        <v>0</v>
      </c>
      <c r="L199" s="1">
        <v>0</v>
      </c>
      <c r="M199" s="1">
        <v>0</v>
      </c>
      <c r="N199" s="1">
        <v>0</v>
      </c>
      <c r="O199" s="1">
        <v>0</v>
      </c>
      <c r="P199" s="1">
        <v>0</v>
      </c>
      <c r="Q199" s="1">
        <v>0</v>
      </c>
      <c r="R199" s="1">
        <v>0</v>
      </c>
      <c r="S199" s="1">
        <v>0</v>
      </c>
      <c r="T199" s="1">
        <v>0</v>
      </c>
      <c r="U199" s="1">
        <v>0</v>
      </c>
      <c r="V199" s="1">
        <v>0</v>
      </c>
      <c r="W199" s="1">
        <v>0</v>
      </c>
      <c r="X199" s="1">
        <v>0</v>
      </c>
      <c r="Y199" s="1">
        <v>0</v>
      </c>
      <c r="Z199" s="1">
        <v>0</v>
      </c>
    </row>
    <row r="200" spans="1:26" x14ac:dyDescent="0.35">
      <c r="A200" s="1" t="s">
        <v>442</v>
      </c>
      <c r="B200" s="1" t="s">
        <v>443</v>
      </c>
      <c r="C200" s="1" t="s">
        <v>63</v>
      </c>
      <c r="D200" s="1" t="s">
        <v>64</v>
      </c>
      <c r="E200" s="1">
        <f>VLOOKUP($A200,'[1]EA U25 (2)'!$A:$F,3, FALSE)</f>
        <v>0</v>
      </c>
      <c r="F200" s="1">
        <f>VLOOKUP($A200,'[1]EA U25 (2)'!$A:$F,4, FALSE)</f>
        <v>0</v>
      </c>
      <c r="G200" s="1">
        <f>VLOOKUP($A200,'[1]EA U25 (2)'!$A:$F,5, FALSE)</f>
        <v>0</v>
      </c>
      <c r="H200" s="1">
        <f>VLOOKUP($A200,'[1]EA U25 (2)'!$A:$F,6, FALSE)</f>
        <v>0</v>
      </c>
      <c r="I200" s="1">
        <v>0</v>
      </c>
      <c r="J200" s="1">
        <v>0</v>
      </c>
      <c r="K200" s="1">
        <v>1</v>
      </c>
      <c r="L200" s="1">
        <v>0</v>
      </c>
      <c r="M200" s="1">
        <v>0</v>
      </c>
      <c r="N200" s="1">
        <v>0</v>
      </c>
      <c r="O200" s="1">
        <v>0</v>
      </c>
      <c r="P200" s="1">
        <v>0</v>
      </c>
      <c r="Q200" s="1">
        <v>0</v>
      </c>
      <c r="R200" s="1">
        <v>0</v>
      </c>
      <c r="S200" s="1">
        <v>0</v>
      </c>
      <c r="T200" s="1">
        <v>0</v>
      </c>
      <c r="U200" s="1">
        <v>0</v>
      </c>
      <c r="V200" s="1">
        <v>0</v>
      </c>
      <c r="W200" s="1">
        <v>0</v>
      </c>
      <c r="X200" s="1">
        <v>1</v>
      </c>
      <c r="Y200" s="1">
        <v>0</v>
      </c>
      <c r="Z200" s="1">
        <v>0</v>
      </c>
    </row>
    <row r="201" spans="1:26" x14ac:dyDescent="0.35">
      <c r="A201" s="1" t="s">
        <v>444</v>
      </c>
      <c r="B201" s="1" t="s">
        <v>445</v>
      </c>
      <c r="C201" s="1" t="s">
        <v>61</v>
      </c>
      <c r="D201" s="1" t="s">
        <v>62</v>
      </c>
      <c r="E201" s="1">
        <f>VLOOKUP($A201,'[1]EA U25 (2)'!$A:$F,3, FALSE)</f>
        <v>0</v>
      </c>
      <c r="F201" s="1">
        <f>VLOOKUP($A201,'[1]EA U25 (2)'!$A:$F,4, FALSE)</f>
        <v>0</v>
      </c>
      <c r="G201" s="1">
        <f>VLOOKUP($A201,'[1]EA U25 (2)'!$A:$F,5, FALSE)</f>
        <v>1</v>
      </c>
      <c r="H201" s="1">
        <f>VLOOKUP($A201,'[1]EA U25 (2)'!$A:$F,6, FALSE)</f>
        <v>1</v>
      </c>
      <c r="I201" s="1">
        <v>2</v>
      </c>
      <c r="J201" s="1">
        <v>2</v>
      </c>
      <c r="K201" s="1">
        <v>1</v>
      </c>
      <c r="L201" s="1">
        <v>0</v>
      </c>
      <c r="M201" s="1">
        <v>1</v>
      </c>
      <c r="N201" s="1">
        <v>0</v>
      </c>
      <c r="O201" s="1">
        <v>0</v>
      </c>
      <c r="P201" s="1">
        <v>0</v>
      </c>
      <c r="Q201" s="1">
        <v>0</v>
      </c>
      <c r="R201" s="1">
        <v>0</v>
      </c>
      <c r="S201" s="1">
        <v>0</v>
      </c>
      <c r="T201" s="1">
        <v>0</v>
      </c>
      <c r="U201" s="1">
        <v>0</v>
      </c>
      <c r="V201" s="1">
        <v>0</v>
      </c>
      <c r="W201" s="1">
        <v>0</v>
      </c>
      <c r="X201" s="1">
        <v>0</v>
      </c>
      <c r="Y201" s="1">
        <v>0</v>
      </c>
      <c r="Z201" s="1">
        <v>0</v>
      </c>
    </row>
    <row r="202" spans="1:26" x14ac:dyDescent="0.35">
      <c r="A202" s="1" t="s">
        <v>446</v>
      </c>
      <c r="B202" s="1" t="s">
        <v>447</v>
      </c>
      <c r="C202" s="1" t="s">
        <v>59</v>
      </c>
      <c r="D202" s="1" t="s">
        <v>60</v>
      </c>
      <c r="E202" s="1">
        <f>VLOOKUP($A202,'[1]EA U25 (2)'!$A:$F,3, FALSE)</f>
        <v>0</v>
      </c>
      <c r="F202" s="1">
        <f>VLOOKUP($A202,'[1]EA U25 (2)'!$A:$F,4, FALSE)</f>
        <v>2</v>
      </c>
      <c r="G202" s="1">
        <f>VLOOKUP($A202,'[1]EA U25 (2)'!$A:$F,5, FALSE)</f>
        <v>2</v>
      </c>
      <c r="H202" s="1">
        <f>VLOOKUP($A202,'[1]EA U25 (2)'!$A:$F,6, FALSE)</f>
        <v>2</v>
      </c>
      <c r="I202" s="1">
        <v>3</v>
      </c>
      <c r="J202" s="1">
        <v>4</v>
      </c>
      <c r="K202" s="1">
        <v>2</v>
      </c>
      <c r="L202" s="1">
        <v>3</v>
      </c>
      <c r="M202" s="1">
        <v>2</v>
      </c>
      <c r="N202" s="1">
        <v>0</v>
      </c>
      <c r="O202" s="1">
        <v>0</v>
      </c>
      <c r="P202" s="1">
        <v>0</v>
      </c>
      <c r="Q202" s="1">
        <v>0</v>
      </c>
      <c r="R202" s="1">
        <v>0</v>
      </c>
      <c r="S202" s="1">
        <v>0</v>
      </c>
      <c r="T202" s="1">
        <v>0</v>
      </c>
      <c r="U202" s="1">
        <v>0</v>
      </c>
      <c r="V202" s="1">
        <v>0</v>
      </c>
      <c r="W202" s="1">
        <v>0</v>
      </c>
      <c r="X202" s="1">
        <v>1</v>
      </c>
      <c r="Y202" s="1">
        <v>2</v>
      </c>
      <c r="Z202" s="1">
        <v>1</v>
      </c>
    </row>
    <row r="203" spans="1:26" x14ac:dyDescent="0.35">
      <c r="A203" s="1" t="s">
        <v>448</v>
      </c>
      <c r="B203" s="1" t="s">
        <v>449</v>
      </c>
      <c r="C203" s="1" t="s">
        <v>71</v>
      </c>
      <c r="D203" s="1" t="s">
        <v>72</v>
      </c>
      <c r="E203" s="1">
        <f>VLOOKUP($A203,'[1]EA U25 (2)'!$A:$F,3, FALSE)</f>
        <v>2</v>
      </c>
      <c r="F203" s="1">
        <f>VLOOKUP($A203,'[1]EA U25 (2)'!$A:$F,4, FALSE)</f>
        <v>0</v>
      </c>
      <c r="G203" s="1">
        <f>VLOOKUP($A203,'[1]EA U25 (2)'!$A:$F,5, FALSE)</f>
        <v>0</v>
      </c>
      <c r="H203" s="1">
        <f>VLOOKUP($A203,'[1]EA U25 (2)'!$A:$F,6, FALSE)</f>
        <v>0</v>
      </c>
      <c r="I203" s="1">
        <v>0</v>
      </c>
      <c r="J203" s="1">
        <v>0</v>
      </c>
      <c r="K203" s="1">
        <v>0</v>
      </c>
      <c r="L203" s="1">
        <v>0</v>
      </c>
      <c r="M203" s="1">
        <v>0</v>
      </c>
      <c r="N203" s="1">
        <v>1</v>
      </c>
      <c r="O203" s="1">
        <v>1</v>
      </c>
      <c r="P203" s="1">
        <v>0</v>
      </c>
      <c r="Q203" s="1">
        <v>0</v>
      </c>
      <c r="R203" s="1">
        <v>0</v>
      </c>
      <c r="S203" s="1">
        <v>0</v>
      </c>
      <c r="T203" s="1">
        <v>0</v>
      </c>
      <c r="U203" s="1">
        <v>0</v>
      </c>
      <c r="V203" s="1">
        <v>0</v>
      </c>
      <c r="W203" s="1">
        <v>0</v>
      </c>
      <c r="X203" s="1">
        <v>0</v>
      </c>
      <c r="Y203" s="1">
        <v>0</v>
      </c>
      <c r="Z203" s="1">
        <v>0</v>
      </c>
    </row>
    <row r="204" spans="1:26" x14ac:dyDescent="0.35">
      <c r="A204" s="1" t="s">
        <v>450</v>
      </c>
      <c r="B204" s="1" t="s">
        <v>451</v>
      </c>
      <c r="C204" s="1" t="s">
        <v>59</v>
      </c>
      <c r="D204" s="1" t="s">
        <v>60</v>
      </c>
      <c r="E204" s="1">
        <f>VLOOKUP($A204,'[1]EA U25 (2)'!$A:$F,3, FALSE)</f>
        <v>2</v>
      </c>
      <c r="F204" s="1">
        <f>VLOOKUP($A204,'[1]EA U25 (2)'!$A:$F,4, FALSE)</f>
        <v>2</v>
      </c>
      <c r="G204" s="1">
        <f>VLOOKUP($A204,'[1]EA U25 (2)'!$A:$F,5, FALSE)</f>
        <v>2</v>
      </c>
      <c r="H204" s="1">
        <f>VLOOKUP($A204,'[1]EA U25 (2)'!$A:$F,6, FALSE)</f>
        <v>2</v>
      </c>
      <c r="I204" s="1">
        <v>2</v>
      </c>
      <c r="J204" s="1">
        <v>1</v>
      </c>
      <c r="K204" s="1">
        <v>2</v>
      </c>
      <c r="L204" s="1">
        <v>1</v>
      </c>
      <c r="M204" s="1">
        <v>2</v>
      </c>
      <c r="N204" s="1">
        <v>2</v>
      </c>
      <c r="O204" s="1">
        <v>0</v>
      </c>
      <c r="P204" s="1">
        <v>0</v>
      </c>
      <c r="Q204" s="1">
        <v>0</v>
      </c>
      <c r="R204" s="1">
        <v>0</v>
      </c>
      <c r="S204" s="1">
        <v>0</v>
      </c>
      <c r="T204" s="1">
        <v>2</v>
      </c>
      <c r="U204" s="1">
        <v>1</v>
      </c>
      <c r="V204" s="1">
        <v>0</v>
      </c>
      <c r="W204" s="1">
        <v>0</v>
      </c>
      <c r="X204" s="1">
        <v>0</v>
      </c>
      <c r="Y204" s="1">
        <v>0</v>
      </c>
      <c r="Z204" s="1">
        <v>0</v>
      </c>
    </row>
    <row r="205" spans="1:26" x14ac:dyDescent="0.35">
      <c r="A205" s="1" t="s">
        <v>452</v>
      </c>
      <c r="B205" s="1" t="s">
        <v>453</v>
      </c>
      <c r="C205" s="1" t="s">
        <v>65</v>
      </c>
      <c r="D205" s="1" t="s">
        <v>66</v>
      </c>
      <c r="E205" s="1">
        <f>VLOOKUP($A205,'[1]EA U25 (2)'!$A:$F,3, FALSE)</f>
        <v>5</v>
      </c>
      <c r="F205" s="1">
        <f>VLOOKUP($A205,'[1]EA U25 (2)'!$A:$F,4, FALSE)</f>
        <v>1</v>
      </c>
      <c r="G205" s="1">
        <f>VLOOKUP($A205,'[1]EA U25 (2)'!$A:$F,5, FALSE)</f>
        <v>2</v>
      </c>
      <c r="H205" s="1">
        <f>VLOOKUP($A205,'[1]EA U25 (2)'!$A:$F,6, FALSE)</f>
        <v>3</v>
      </c>
      <c r="I205" s="1">
        <v>2</v>
      </c>
      <c r="J205" s="1">
        <v>5</v>
      </c>
      <c r="K205" s="1">
        <v>4</v>
      </c>
      <c r="L205" s="1">
        <v>3</v>
      </c>
      <c r="M205" s="1">
        <v>1</v>
      </c>
      <c r="N205" s="1">
        <v>3</v>
      </c>
      <c r="O205" s="1">
        <v>2</v>
      </c>
      <c r="P205" s="1">
        <v>0</v>
      </c>
      <c r="Q205" s="1">
        <v>0</v>
      </c>
      <c r="R205" s="1">
        <v>1</v>
      </c>
      <c r="S205" s="1">
        <v>0</v>
      </c>
      <c r="T205" s="1">
        <v>0</v>
      </c>
      <c r="U205" s="1">
        <v>0</v>
      </c>
      <c r="V205" s="1">
        <v>0</v>
      </c>
      <c r="W205" s="1">
        <v>0</v>
      </c>
      <c r="X205" s="1">
        <v>0</v>
      </c>
      <c r="Y205" s="1">
        <v>0</v>
      </c>
      <c r="Z205" s="1">
        <v>0</v>
      </c>
    </row>
    <row r="206" spans="1:26" x14ac:dyDescent="0.35">
      <c r="A206" s="1" t="s">
        <v>454</v>
      </c>
      <c r="B206" s="1" t="s">
        <v>455</v>
      </c>
      <c r="C206" s="1" t="s">
        <v>67</v>
      </c>
      <c r="D206" s="1" t="s">
        <v>68</v>
      </c>
      <c r="E206" s="1">
        <f>VLOOKUP($A206,'[1]EA U25 (2)'!$A:$F,3, FALSE)</f>
        <v>9</v>
      </c>
      <c r="F206" s="1">
        <f>VLOOKUP($A206,'[1]EA U25 (2)'!$A:$F,4, FALSE)</f>
        <v>9</v>
      </c>
      <c r="G206" s="1">
        <f>VLOOKUP($A206,'[1]EA U25 (2)'!$A:$F,5, FALSE)</f>
        <v>7</v>
      </c>
      <c r="H206" s="1">
        <f>VLOOKUP($A206,'[1]EA U25 (2)'!$A:$F,6, FALSE)</f>
        <v>9</v>
      </c>
      <c r="I206" s="1">
        <v>9</v>
      </c>
      <c r="J206" s="1">
        <v>13</v>
      </c>
      <c r="K206" s="1">
        <v>12</v>
      </c>
      <c r="L206" s="1">
        <v>12</v>
      </c>
      <c r="M206" s="1">
        <v>13</v>
      </c>
      <c r="N206" s="1">
        <v>14</v>
      </c>
      <c r="O206" s="1">
        <v>11</v>
      </c>
      <c r="P206" s="1">
        <v>12</v>
      </c>
      <c r="Q206" s="1">
        <v>6</v>
      </c>
      <c r="R206" s="1">
        <v>0</v>
      </c>
      <c r="S206" s="1">
        <v>0</v>
      </c>
      <c r="T206" s="1">
        <v>0</v>
      </c>
      <c r="U206" s="1">
        <v>0</v>
      </c>
      <c r="V206" s="1">
        <v>0</v>
      </c>
      <c r="W206" s="1">
        <v>0</v>
      </c>
      <c r="X206" s="1">
        <v>1</v>
      </c>
      <c r="Y206" s="1">
        <v>0</v>
      </c>
      <c r="Z206" s="1">
        <v>0</v>
      </c>
    </row>
    <row r="207" spans="1:26" x14ac:dyDescent="0.35">
      <c r="A207" s="1" t="s">
        <v>456</v>
      </c>
      <c r="B207" s="1" t="s">
        <v>457</v>
      </c>
      <c r="C207" s="1" t="s">
        <v>65</v>
      </c>
      <c r="D207" s="1" t="s">
        <v>66</v>
      </c>
      <c r="E207" s="1">
        <f>VLOOKUP($A207,'[1]EA U25 (2)'!$A:$F,3, FALSE)</f>
        <v>4</v>
      </c>
      <c r="F207" s="1">
        <f>VLOOKUP($A207,'[1]EA U25 (2)'!$A:$F,4, FALSE)</f>
        <v>1</v>
      </c>
      <c r="G207" s="1">
        <f>VLOOKUP($A207,'[1]EA U25 (2)'!$A:$F,5, FALSE)</f>
        <v>2</v>
      </c>
      <c r="H207" s="1">
        <f>VLOOKUP($A207,'[1]EA U25 (2)'!$A:$F,6, FALSE)</f>
        <v>1</v>
      </c>
      <c r="I207" s="1">
        <v>0</v>
      </c>
      <c r="J207" s="1">
        <v>2</v>
      </c>
      <c r="K207" s="1">
        <v>2</v>
      </c>
      <c r="L207" s="1">
        <v>0</v>
      </c>
      <c r="M207" s="1">
        <v>6</v>
      </c>
      <c r="N207" s="1">
        <v>0</v>
      </c>
      <c r="O207" s="1">
        <v>0</v>
      </c>
      <c r="P207" s="1">
        <v>0</v>
      </c>
      <c r="Q207" s="1">
        <v>0</v>
      </c>
      <c r="R207" s="1">
        <v>0</v>
      </c>
      <c r="S207" s="1">
        <v>0</v>
      </c>
      <c r="T207" s="1">
        <v>0</v>
      </c>
      <c r="U207" s="1">
        <v>0</v>
      </c>
      <c r="V207" s="1">
        <v>0</v>
      </c>
      <c r="W207" s="1">
        <v>0</v>
      </c>
      <c r="X207" s="1">
        <v>0</v>
      </c>
      <c r="Y207" s="1">
        <v>0</v>
      </c>
      <c r="Z207" s="1">
        <v>0</v>
      </c>
    </row>
    <row r="208" spans="1:26" x14ac:dyDescent="0.35">
      <c r="A208" s="1" t="s">
        <v>458</v>
      </c>
      <c r="B208" s="1" t="s">
        <v>459</v>
      </c>
      <c r="C208" s="1" t="s">
        <v>61</v>
      </c>
      <c r="D208" s="1" t="s">
        <v>62</v>
      </c>
      <c r="E208" s="1">
        <f>VLOOKUP($A208,'[1]EA U25 (2)'!$A:$F,3, FALSE)</f>
        <v>8</v>
      </c>
      <c r="F208" s="1">
        <f>VLOOKUP($A208,'[1]EA U25 (2)'!$A:$F,4, FALSE)</f>
        <v>1</v>
      </c>
      <c r="G208" s="1">
        <f>VLOOKUP($A208,'[1]EA U25 (2)'!$A:$F,5, FALSE)</f>
        <v>1</v>
      </c>
      <c r="H208" s="1">
        <f>VLOOKUP($A208,'[1]EA U25 (2)'!$A:$F,6, FALSE)</f>
        <v>2</v>
      </c>
      <c r="I208" s="1">
        <v>3</v>
      </c>
      <c r="J208" s="1">
        <v>2</v>
      </c>
      <c r="K208" s="1">
        <v>2</v>
      </c>
      <c r="L208" s="1">
        <v>3</v>
      </c>
      <c r="M208" s="1">
        <v>4</v>
      </c>
      <c r="N208" s="1">
        <v>3</v>
      </c>
      <c r="O208" s="1">
        <v>3</v>
      </c>
      <c r="P208" s="1">
        <v>4</v>
      </c>
      <c r="Q208" s="1">
        <v>1</v>
      </c>
      <c r="R208" s="1">
        <v>2</v>
      </c>
      <c r="S208" s="1">
        <v>0</v>
      </c>
      <c r="T208" s="1">
        <v>0</v>
      </c>
      <c r="U208" s="1">
        <v>0</v>
      </c>
      <c r="V208" s="1">
        <v>0</v>
      </c>
      <c r="W208" s="1">
        <v>0</v>
      </c>
      <c r="X208" s="1">
        <v>0</v>
      </c>
      <c r="Y208" s="1">
        <v>0</v>
      </c>
      <c r="Z208" s="1">
        <v>0</v>
      </c>
    </row>
    <row r="209" spans="1:26" x14ac:dyDescent="0.35">
      <c r="A209" s="1" t="s">
        <v>460</v>
      </c>
      <c r="B209" s="1" t="s">
        <v>461</v>
      </c>
      <c r="C209" s="1" t="s">
        <v>69</v>
      </c>
      <c r="D209" s="1" t="s">
        <v>70</v>
      </c>
      <c r="E209" s="1">
        <f>VLOOKUP($A209,'[1]EA U25 (2)'!$A:$F,3, FALSE)</f>
        <v>13</v>
      </c>
      <c r="F209" s="1">
        <f>VLOOKUP($A209,'[1]EA U25 (2)'!$A:$F,4, FALSE)</f>
        <v>13</v>
      </c>
      <c r="G209" s="1">
        <f>VLOOKUP($A209,'[1]EA U25 (2)'!$A:$F,5, FALSE)</f>
        <v>10</v>
      </c>
      <c r="H209" s="1">
        <f>VLOOKUP($A209,'[1]EA U25 (2)'!$A:$F,6, FALSE)</f>
        <v>13</v>
      </c>
      <c r="I209" s="1">
        <v>3</v>
      </c>
      <c r="J209" s="1">
        <v>2</v>
      </c>
      <c r="K209" s="1">
        <v>2</v>
      </c>
      <c r="L209" s="1">
        <v>1</v>
      </c>
      <c r="M209" s="1">
        <v>1</v>
      </c>
      <c r="N209" s="1">
        <v>5</v>
      </c>
      <c r="O209" s="1">
        <v>2</v>
      </c>
      <c r="P209" s="1">
        <v>2</v>
      </c>
      <c r="Q209" s="1">
        <v>5</v>
      </c>
      <c r="R209" s="1">
        <v>3</v>
      </c>
      <c r="S209" s="1">
        <v>3</v>
      </c>
      <c r="T209" s="1">
        <v>0</v>
      </c>
      <c r="U209" s="1">
        <v>0</v>
      </c>
      <c r="V209" s="1">
        <v>0</v>
      </c>
      <c r="W209" s="1">
        <v>0</v>
      </c>
      <c r="X209" s="1">
        <v>0</v>
      </c>
      <c r="Y209" s="1">
        <v>0</v>
      </c>
      <c r="Z209" s="1">
        <v>0</v>
      </c>
    </row>
    <row r="210" spans="1:26" x14ac:dyDescent="0.35">
      <c r="A210" s="1" t="s">
        <v>462</v>
      </c>
      <c r="B210" s="1" t="s">
        <v>463</v>
      </c>
      <c r="C210" s="1" t="s">
        <v>67</v>
      </c>
      <c r="D210" s="1" t="s">
        <v>68</v>
      </c>
      <c r="E210" s="1">
        <f>VLOOKUP($A210,'[1]EA U25 (2)'!$A:$F,3, FALSE)</f>
        <v>34</v>
      </c>
      <c r="F210" s="1">
        <f>VLOOKUP($A210,'[1]EA U25 (2)'!$A:$F,4, FALSE)</f>
        <v>32</v>
      </c>
      <c r="G210" s="1">
        <f>VLOOKUP($A210,'[1]EA U25 (2)'!$A:$F,5, FALSE)</f>
        <v>5</v>
      </c>
      <c r="H210" s="1">
        <f>VLOOKUP($A210,'[1]EA U25 (2)'!$A:$F,6, FALSE)</f>
        <v>4</v>
      </c>
      <c r="I210" s="1">
        <v>11</v>
      </c>
      <c r="J210" s="1">
        <v>14</v>
      </c>
      <c r="K210" s="1">
        <v>12</v>
      </c>
      <c r="L210" s="1">
        <v>11</v>
      </c>
      <c r="M210" s="1">
        <v>12</v>
      </c>
      <c r="N210" s="1">
        <v>11</v>
      </c>
      <c r="O210" s="1">
        <v>11</v>
      </c>
      <c r="P210" s="1">
        <v>9</v>
      </c>
      <c r="Q210" s="1">
        <v>9</v>
      </c>
      <c r="R210" s="1">
        <v>9</v>
      </c>
      <c r="S210" s="1">
        <v>5</v>
      </c>
      <c r="T210" s="1">
        <v>0</v>
      </c>
      <c r="U210" s="1">
        <v>0</v>
      </c>
      <c r="V210" s="1">
        <v>0</v>
      </c>
      <c r="W210" s="1">
        <v>0</v>
      </c>
      <c r="X210" s="1">
        <v>0</v>
      </c>
      <c r="Y210" s="1">
        <v>0</v>
      </c>
      <c r="Z210" s="1">
        <v>1</v>
      </c>
    </row>
    <row r="211" spans="1:26" x14ac:dyDescent="0.35">
      <c r="A211" s="1" t="s">
        <v>464</v>
      </c>
      <c r="B211" s="1" t="s">
        <v>465</v>
      </c>
      <c r="C211" s="1" t="s">
        <v>65</v>
      </c>
      <c r="D211" s="1" t="s">
        <v>66</v>
      </c>
      <c r="E211" s="1">
        <f>VLOOKUP($A211,'[1]EA U25 (2)'!$A:$F,3, FALSE)</f>
        <v>9</v>
      </c>
      <c r="F211" s="1">
        <f>VLOOKUP($A211,'[1]EA U25 (2)'!$A:$F,4, FALSE)</f>
        <v>9</v>
      </c>
      <c r="G211" s="1">
        <f>VLOOKUP($A211,'[1]EA U25 (2)'!$A:$F,5, FALSE)</f>
        <v>3</v>
      </c>
      <c r="H211" s="1">
        <f>VLOOKUP($A211,'[1]EA U25 (2)'!$A:$F,6, FALSE)</f>
        <v>2</v>
      </c>
      <c r="I211" s="1">
        <v>4</v>
      </c>
      <c r="J211" s="1">
        <v>3</v>
      </c>
      <c r="K211" s="1">
        <v>2</v>
      </c>
      <c r="L211" s="1">
        <v>4</v>
      </c>
      <c r="M211" s="1">
        <v>2</v>
      </c>
      <c r="N211" s="1">
        <v>2</v>
      </c>
      <c r="O211" s="1">
        <v>5</v>
      </c>
      <c r="P211" s="1">
        <v>3</v>
      </c>
      <c r="Q211" s="1">
        <v>5</v>
      </c>
      <c r="R211" s="1">
        <v>1</v>
      </c>
      <c r="S211" s="1">
        <v>1</v>
      </c>
      <c r="T211" s="1">
        <v>1</v>
      </c>
      <c r="U211" s="1">
        <v>1</v>
      </c>
      <c r="V211" s="1">
        <v>2</v>
      </c>
      <c r="W211" s="1">
        <v>1</v>
      </c>
      <c r="X211" s="1">
        <v>0</v>
      </c>
      <c r="Y211" s="1">
        <v>0</v>
      </c>
      <c r="Z211" s="1">
        <v>0</v>
      </c>
    </row>
    <row r="212" spans="1:26" x14ac:dyDescent="0.35">
      <c r="A212" s="1" t="s">
        <v>466</v>
      </c>
      <c r="B212" s="1" t="s">
        <v>467</v>
      </c>
      <c r="C212" s="1" t="s">
        <v>67</v>
      </c>
      <c r="D212" s="1" t="s">
        <v>68</v>
      </c>
      <c r="E212" s="1">
        <f>VLOOKUP($A212,'[1]EA U25 (2)'!$A:$F,3, FALSE)</f>
        <v>10</v>
      </c>
      <c r="F212" s="1">
        <f>VLOOKUP($A212,'[1]EA U25 (2)'!$A:$F,4, FALSE)</f>
        <v>4</v>
      </c>
      <c r="G212" s="1">
        <f>VLOOKUP($A212,'[1]EA U25 (2)'!$A:$F,5, FALSE)</f>
        <v>9</v>
      </c>
      <c r="H212" s="1">
        <f>VLOOKUP($A212,'[1]EA U25 (2)'!$A:$F,6, FALSE)</f>
        <v>3</v>
      </c>
      <c r="I212" s="1">
        <v>1</v>
      </c>
      <c r="J212" s="1">
        <v>1</v>
      </c>
      <c r="K212" s="1">
        <v>1</v>
      </c>
      <c r="L212" s="1">
        <v>1</v>
      </c>
      <c r="M212" s="1">
        <v>1</v>
      </c>
      <c r="N212" s="1">
        <v>1</v>
      </c>
      <c r="O212" s="1">
        <v>1</v>
      </c>
      <c r="P212" s="1">
        <v>1</v>
      </c>
      <c r="Q212" s="1">
        <v>1</v>
      </c>
      <c r="R212" s="1">
        <v>1</v>
      </c>
      <c r="S212" s="1">
        <v>1</v>
      </c>
      <c r="T212" s="1">
        <v>1</v>
      </c>
      <c r="U212" s="1">
        <v>0</v>
      </c>
      <c r="V212" s="1">
        <v>0</v>
      </c>
      <c r="W212" s="1">
        <v>0</v>
      </c>
      <c r="X212" s="1">
        <v>0</v>
      </c>
      <c r="Y212" s="1">
        <v>0</v>
      </c>
      <c r="Z212" s="1">
        <v>0</v>
      </c>
    </row>
    <row r="213" spans="1:26" x14ac:dyDescent="0.35">
      <c r="A213" s="1" t="s">
        <v>468</v>
      </c>
      <c r="B213" s="1" t="s">
        <v>469</v>
      </c>
      <c r="C213" s="1" t="s">
        <v>57</v>
      </c>
      <c r="D213" s="1" t="s">
        <v>58</v>
      </c>
      <c r="E213" s="1">
        <f>VLOOKUP($A213,'[1]EA U25 (2)'!$A:$F,3, FALSE)</f>
        <v>0</v>
      </c>
      <c r="F213" s="1">
        <f>VLOOKUP($A213,'[1]EA U25 (2)'!$A:$F,4, FALSE)</f>
        <v>18</v>
      </c>
      <c r="G213" s="1">
        <f>VLOOKUP($A213,'[1]EA U25 (2)'!$A:$F,5, FALSE)</f>
        <v>17</v>
      </c>
      <c r="H213" s="1">
        <f>VLOOKUP($A213,'[1]EA U25 (2)'!$A:$F,6, FALSE)</f>
        <v>18</v>
      </c>
      <c r="I213" s="1">
        <v>16</v>
      </c>
      <c r="J213" s="1">
        <v>15</v>
      </c>
      <c r="K213" s="1">
        <v>15</v>
      </c>
      <c r="L213" s="1">
        <v>22</v>
      </c>
      <c r="M213" s="1">
        <v>22</v>
      </c>
      <c r="N213" s="1">
        <v>26</v>
      </c>
      <c r="O213" s="1">
        <v>17</v>
      </c>
      <c r="P213" s="1">
        <v>13</v>
      </c>
      <c r="Q213" s="1">
        <v>10</v>
      </c>
      <c r="R213" s="1">
        <v>8</v>
      </c>
      <c r="S213" s="1">
        <v>7</v>
      </c>
      <c r="T213" s="1">
        <v>5</v>
      </c>
      <c r="U213" s="1">
        <v>3</v>
      </c>
      <c r="V213" s="1">
        <v>3</v>
      </c>
      <c r="W213" s="1">
        <v>3</v>
      </c>
      <c r="X213" s="1">
        <v>3</v>
      </c>
      <c r="Y213" s="1">
        <v>3</v>
      </c>
      <c r="Z213" s="1">
        <v>3</v>
      </c>
    </row>
    <row r="214" spans="1:26" x14ac:dyDescent="0.35">
      <c r="A214" s="1" t="s">
        <v>470</v>
      </c>
      <c r="B214" s="1" t="s">
        <v>471</v>
      </c>
      <c r="C214" s="1" t="s">
        <v>63</v>
      </c>
      <c r="D214" s="1" t="s">
        <v>64</v>
      </c>
      <c r="E214" s="1">
        <f>VLOOKUP($A214,'[1]EA U25 (2)'!$A:$F,3, FALSE)</f>
        <v>7</v>
      </c>
      <c r="F214" s="1">
        <f>VLOOKUP($A214,'[1]EA U25 (2)'!$A:$F,4, FALSE)</f>
        <v>10</v>
      </c>
      <c r="G214" s="1">
        <f>VLOOKUP($A214,'[1]EA U25 (2)'!$A:$F,5, FALSE)</f>
        <v>10</v>
      </c>
      <c r="H214" s="1">
        <f>VLOOKUP($A214,'[1]EA U25 (2)'!$A:$F,6, FALSE)</f>
        <v>11</v>
      </c>
      <c r="I214" s="1">
        <v>4</v>
      </c>
      <c r="J214" s="1">
        <v>2</v>
      </c>
      <c r="K214" s="1">
        <v>0</v>
      </c>
      <c r="L214" s="1">
        <v>0</v>
      </c>
      <c r="M214" s="1">
        <v>0</v>
      </c>
      <c r="N214" s="1">
        <v>2</v>
      </c>
      <c r="O214" s="1">
        <v>4</v>
      </c>
      <c r="P214" s="1">
        <v>2</v>
      </c>
      <c r="Q214" s="1">
        <v>2</v>
      </c>
      <c r="R214" s="1">
        <v>3</v>
      </c>
      <c r="S214" s="1">
        <v>4</v>
      </c>
      <c r="T214" s="1">
        <v>0</v>
      </c>
      <c r="U214" s="1">
        <v>1</v>
      </c>
      <c r="V214" s="1">
        <v>2</v>
      </c>
      <c r="W214" s="1">
        <v>2</v>
      </c>
      <c r="X214" s="1">
        <v>0</v>
      </c>
      <c r="Y214" s="1">
        <v>0</v>
      </c>
      <c r="Z214" s="1">
        <v>1</v>
      </c>
    </row>
    <row r="215" spans="1:26" x14ac:dyDescent="0.35">
      <c r="A215" s="1" t="s">
        <v>472</v>
      </c>
      <c r="B215" s="1" t="s">
        <v>473</v>
      </c>
      <c r="C215" s="1" t="s">
        <v>71</v>
      </c>
      <c r="D215" s="1" t="s">
        <v>72</v>
      </c>
      <c r="E215" s="1">
        <f>VLOOKUP($A215,'[1]EA U25 (2)'!$A:$F,3, FALSE)</f>
        <v>0</v>
      </c>
      <c r="F215" s="1">
        <f>VLOOKUP($A215,'[1]EA U25 (2)'!$A:$F,4, FALSE)</f>
        <v>0</v>
      </c>
      <c r="G215" s="1">
        <f>VLOOKUP($A215,'[1]EA U25 (2)'!$A:$F,5, FALSE)</f>
        <v>0</v>
      </c>
      <c r="H215" s="1">
        <f>VLOOKUP($A215,'[1]EA U25 (2)'!$A:$F,6, FALSE)</f>
        <v>0</v>
      </c>
      <c r="I215" s="1">
        <v>0</v>
      </c>
      <c r="J215" s="1">
        <v>0</v>
      </c>
      <c r="K215" s="1">
        <v>0</v>
      </c>
      <c r="L215" s="1">
        <v>1</v>
      </c>
      <c r="M215" s="1">
        <v>4</v>
      </c>
      <c r="N215" s="1">
        <v>2</v>
      </c>
      <c r="O215" s="1">
        <v>2</v>
      </c>
      <c r="P215" s="1">
        <v>0</v>
      </c>
      <c r="Q215" s="1">
        <v>0</v>
      </c>
      <c r="R215" s="1">
        <v>0</v>
      </c>
      <c r="S215" s="1">
        <v>0</v>
      </c>
      <c r="T215" s="1">
        <v>0</v>
      </c>
      <c r="U215" s="1">
        <v>0</v>
      </c>
      <c r="V215" s="1">
        <v>0</v>
      </c>
      <c r="W215" s="1">
        <v>0</v>
      </c>
      <c r="X215" s="1">
        <v>0</v>
      </c>
      <c r="Y215" s="1">
        <v>0</v>
      </c>
      <c r="Z215" s="1">
        <v>0</v>
      </c>
    </row>
    <row r="216" spans="1:26" x14ac:dyDescent="0.35">
      <c r="A216" s="1" t="s">
        <v>474</v>
      </c>
      <c r="B216" s="1" t="s">
        <v>475</v>
      </c>
      <c r="C216" s="1" t="s">
        <v>67</v>
      </c>
      <c r="D216" s="1" t="s">
        <v>68</v>
      </c>
      <c r="E216" s="1">
        <f>VLOOKUP($A216,'[1]EA U25 (2)'!$A:$F,3, FALSE)</f>
        <v>3</v>
      </c>
      <c r="F216" s="1">
        <f>VLOOKUP($A216,'[1]EA U25 (2)'!$A:$F,4, FALSE)</f>
        <v>1</v>
      </c>
      <c r="G216" s="1">
        <f>VLOOKUP($A216,'[1]EA U25 (2)'!$A:$F,5, FALSE)</f>
        <v>1</v>
      </c>
      <c r="H216" s="1">
        <f>VLOOKUP($A216,'[1]EA U25 (2)'!$A:$F,6, FALSE)</f>
        <v>0</v>
      </c>
      <c r="I216" s="1">
        <v>1</v>
      </c>
      <c r="J216" s="1">
        <v>0</v>
      </c>
      <c r="K216" s="1">
        <v>0</v>
      </c>
      <c r="L216" s="1">
        <v>2</v>
      </c>
      <c r="M216" s="1">
        <v>2</v>
      </c>
      <c r="N216" s="1">
        <v>1</v>
      </c>
      <c r="O216" s="1">
        <v>0</v>
      </c>
      <c r="P216" s="1">
        <v>0</v>
      </c>
      <c r="Q216" s="1">
        <v>0</v>
      </c>
      <c r="R216" s="1">
        <v>1</v>
      </c>
      <c r="S216" s="1">
        <v>1</v>
      </c>
      <c r="T216" s="1">
        <v>0</v>
      </c>
      <c r="U216" s="1">
        <v>0</v>
      </c>
      <c r="V216" s="1">
        <v>0</v>
      </c>
      <c r="W216" s="1">
        <v>0</v>
      </c>
      <c r="X216" s="1">
        <v>0</v>
      </c>
      <c r="Y216" s="1">
        <v>0</v>
      </c>
      <c r="Z216" s="1">
        <v>0</v>
      </c>
    </row>
    <row r="217" spans="1:26" x14ac:dyDescent="0.35">
      <c r="A217" s="1" t="s">
        <v>476</v>
      </c>
      <c r="B217" s="1" t="s">
        <v>477</v>
      </c>
      <c r="C217" s="1" t="s">
        <v>65</v>
      </c>
      <c r="D217" s="1" t="s">
        <v>66</v>
      </c>
      <c r="E217" s="1">
        <f>VLOOKUP($A217,'[1]EA U25 (2)'!$A:$F,3, FALSE)</f>
        <v>1</v>
      </c>
      <c r="F217" s="1">
        <f>VLOOKUP($A217,'[1]EA U25 (2)'!$A:$F,4, FALSE)</f>
        <v>1</v>
      </c>
      <c r="G217" s="1">
        <f>VLOOKUP($A217,'[1]EA U25 (2)'!$A:$F,5, FALSE)</f>
        <v>0</v>
      </c>
      <c r="H217" s="1">
        <f>VLOOKUP($A217,'[1]EA U25 (2)'!$A:$F,6, FALSE)</f>
        <v>0</v>
      </c>
      <c r="I217" s="1">
        <v>0</v>
      </c>
      <c r="J217" s="1">
        <v>0</v>
      </c>
      <c r="K217" s="1">
        <v>0</v>
      </c>
      <c r="L217" s="1">
        <v>0</v>
      </c>
      <c r="M217" s="1">
        <v>0</v>
      </c>
      <c r="N217" s="1">
        <v>0</v>
      </c>
      <c r="O217" s="1">
        <v>0</v>
      </c>
      <c r="P217" s="1">
        <v>0</v>
      </c>
      <c r="Q217" s="1">
        <v>0</v>
      </c>
      <c r="R217" s="1">
        <v>0</v>
      </c>
      <c r="S217" s="1">
        <v>0</v>
      </c>
      <c r="T217" s="1">
        <v>0</v>
      </c>
      <c r="U217" s="1">
        <v>0</v>
      </c>
      <c r="V217" s="1">
        <v>0</v>
      </c>
      <c r="W217" s="1">
        <v>0</v>
      </c>
      <c r="X217" s="1">
        <v>0</v>
      </c>
      <c r="Y217" s="1">
        <v>0</v>
      </c>
      <c r="Z217" s="1">
        <v>0</v>
      </c>
    </row>
    <row r="218" spans="1:26" x14ac:dyDescent="0.35">
      <c r="A218" s="1" t="s">
        <v>478</v>
      </c>
      <c r="B218" s="1" t="s">
        <v>479</v>
      </c>
      <c r="C218" s="1" t="s">
        <v>57</v>
      </c>
      <c r="D218" s="1" t="s">
        <v>58</v>
      </c>
      <c r="E218" s="1">
        <f>VLOOKUP($A218,'[1]EA U25 (2)'!$A:$F,3, FALSE)</f>
        <v>5</v>
      </c>
      <c r="F218" s="1">
        <f>VLOOKUP($A218,'[1]EA U25 (2)'!$A:$F,4, FALSE)</f>
        <v>6</v>
      </c>
      <c r="G218" s="1">
        <f>VLOOKUP($A218,'[1]EA U25 (2)'!$A:$F,5, FALSE)</f>
        <v>5</v>
      </c>
      <c r="H218" s="1">
        <f>VLOOKUP($A218,'[1]EA U25 (2)'!$A:$F,6, FALSE)</f>
        <v>4</v>
      </c>
      <c r="I218" s="1">
        <v>5</v>
      </c>
      <c r="J218" s="1">
        <v>5</v>
      </c>
      <c r="K218" s="1">
        <v>4</v>
      </c>
      <c r="L218" s="1">
        <v>3</v>
      </c>
      <c r="M218" s="1">
        <v>4</v>
      </c>
      <c r="N218" s="1">
        <v>3</v>
      </c>
      <c r="O218" s="1">
        <v>3</v>
      </c>
      <c r="P218" s="1">
        <v>2</v>
      </c>
      <c r="Q218" s="1">
        <v>0</v>
      </c>
      <c r="R218" s="1">
        <v>0</v>
      </c>
      <c r="S218" s="1">
        <v>0</v>
      </c>
      <c r="T218" s="1">
        <v>0</v>
      </c>
      <c r="U218" s="1">
        <v>1</v>
      </c>
      <c r="V218" s="1">
        <v>1</v>
      </c>
      <c r="W218" s="1">
        <v>1</v>
      </c>
      <c r="X218" s="1">
        <v>1</v>
      </c>
      <c r="Y218" s="1">
        <v>1</v>
      </c>
      <c r="Z218" s="1">
        <v>1</v>
      </c>
    </row>
    <row r="219" spans="1:26" x14ac:dyDescent="0.35">
      <c r="A219" s="1" t="s">
        <v>480</v>
      </c>
      <c r="B219" s="1" t="s">
        <v>481</v>
      </c>
      <c r="C219" s="1" t="s">
        <v>73</v>
      </c>
      <c r="D219" s="1" t="s">
        <v>74</v>
      </c>
      <c r="E219" s="1">
        <f>VLOOKUP($A219,'[1]EA U25 (2)'!$A:$F,3, FALSE)</f>
        <v>0</v>
      </c>
      <c r="F219" s="1">
        <f>VLOOKUP($A219,'[1]EA U25 (2)'!$A:$F,4, FALSE)</f>
        <v>0</v>
      </c>
      <c r="G219" s="1">
        <f>VLOOKUP($A219,'[1]EA U25 (2)'!$A:$F,5, FALSE)</f>
        <v>0</v>
      </c>
      <c r="H219" s="1">
        <f>VLOOKUP($A219,'[1]EA U25 (2)'!$A:$F,6, FALSE)</f>
        <v>0</v>
      </c>
      <c r="I219" s="1">
        <v>0</v>
      </c>
      <c r="J219" s="1">
        <v>0</v>
      </c>
      <c r="K219" s="1">
        <v>0</v>
      </c>
      <c r="L219" s="1">
        <v>0</v>
      </c>
      <c r="M219" s="1">
        <v>1</v>
      </c>
      <c r="N219" s="1">
        <v>0</v>
      </c>
      <c r="O219" s="1">
        <v>0</v>
      </c>
      <c r="P219" s="1">
        <v>0</v>
      </c>
      <c r="Q219" s="1">
        <v>0</v>
      </c>
      <c r="R219" s="1">
        <v>0</v>
      </c>
      <c r="S219" s="1">
        <v>0</v>
      </c>
      <c r="T219" s="1">
        <v>0</v>
      </c>
      <c r="U219" s="1">
        <v>0</v>
      </c>
      <c r="V219" s="1">
        <v>0</v>
      </c>
      <c r="W219" s="1">
        <v>0</v>
      </c>
      <c r="X219" s="1">
        <v>0</v>
      </c>
      <c r="Y219" s="1">
        <v>0</v>
      </c>
      <c r="Z219" s="1">
        <v>0</v>
      </c>
    </row>
    <row r="220" spans="1:26" x14ac:dyDescent="0.35">
      <c r="A220" s="1" t="s">
        <v>482</v>
      </c>
      <c r="B220" s="1" t="s">
        <v>483</v>
      </c>
      <c r="C220" s="1" t="s">
        <v>65</v>
      </c>
      <c r="D220" s="1" t="s">
        <v>66</v>
      </c>
      <c r="E220" s="1">
        <f>VLOOKUP($A220,'[1]EA U25 (2)'!$A:$F,3, FALSE)</f>
        <v>7</v>
      </c>
      <c r="F220" s="1">
        <f>VLOOKUP($A220,'[1]EA U25 (2)'!$A:$F,4, FALSE)</f>
        <v>15</v>
      </c>
      <c r="G220" s="1">
        <f>VLOOKUP($A220,'[1]EA U25 (2)'!$A:$F,5, FALSE)</f>
        <v>15</v>
      </c>
      <c r="H220" s="1">
        <f>VLOOKUP($A220,'[1]EA U25 (2)'!$A:$F,6, FALSE)</f>
        <v>9</v>
      </c>
      <c r="I220" s="1">
        <v>14</v>
      </c>
      <c r="J220" s="1">
        <v>9</v>
      </c>
      <c r="K220" s="1">
        <v>12</v>
      </c>
      <c r="L220" s="1">
        <v>12</v>
      </c>
      <c r="M220" s="1">
        <v>15</v>
      </c>
      <c r="N220" s="1">
        <v>14</v>
      </c>
      <c r="O220" s="1">
        <v>14</v>
      </c>
      <c r="P220" s="1">
        <v>9</v>
      </c>
      <c r="Q220" s="1">
        <v>9</v>
      </c>
      <c r="R220" s="1">
        <v>5</v>
      </c>
      <c r="S220" s="1">
        <v>0</v>
      </c>
      <c r="T220" s="1">
        <v>0</v>
      </c>
      <c r="U220" s="1">
        <v>0</v>
      </c>
      <c r="V220" s="1">
        <v>0</v>
      </c>
      <c r="W220" s="1">
        <v>0</v>
      </c>
      <c r="X220" s="1">
        <v>0</v>
      </c>
      <c r="Y220" s="1">
        <v>0</v>
      </c>
      <c r="Z220" s="1">
        <v>12</v>
      </c>
    </row>
    <row r="221" spans="1:26" x14ac:dyDescent="0.35">
      <c r="A221" s="1" t="s">
        <v>484</v>
      </c>
      <c r="B221" s="1" t="s">
        <v>485</v>
      </c>
      <c r="C221" s="1" t="s">
        <v>61</v>
      </c>
      <c r="D221" s="1" t="s">
        <v>62</v>
      </c>
      <c r="E221" s="1">
        <f>VLOOKUP($A221,'[1]EA U25 (2)'!$A:$F,3, FALSE)</f>
        <v>1</v>
      </c>
      <c r="F221" s="1">
        <f>VLOOKUP($A221,'[1]EA U25 (2)'!$A:$F,4, FALSE)</f>
        <v>1</v>
      </c>
      <c r="G221" s="1">
        <f>VLOOKUP($A221,'[1]EA U25 (2)'!$A:$F,5, FALSE)</f>
        <v>1</v>
      </c>
      <c r="H221" s="1">
        <f>VLOOKUP($A221,'[1]EA U25 (2)'!$A:$F,6, FALSE)</f>
        <v>1</v>
      </c>
      <c r="I221" s="1">
        <v>4</v>
      </c>
      <c r="J221" s="1">
        <v>1</v>
      </c>
      <c r="K221" s="1">
        <v>2</v>
      </c>
      <c r="L221" s="1">
        <v>1</v>
      </c>
      <c r="M221" s="1">
        <v>2</v>
      </c>
      <c r="N221" s="1">
        <v>2</v>
      </c>
      <c r="O221" s="1">
        <v>1</v>
      </c>
      <c r="P221" s="1">
        <v>1</v>
      </c>
      <c r="Q221" s="1">
        <v>1</v>
      </c>
      <c r="R221" s="1">
        <v>1</v>
      </c>
      <c r="S221" s="1">
        <v>0</v>
      </c>
      <c r="T221" s="1">
        <v>0</v>
      </c>
      <c r="U221" s="1">
        <v>0</v>
      </c>
      <c r="V221" s="1">
        <v>0</v>
      </c>
      <c r="W221" s="1">
        <v>0</v>
      </c>
      <c r="X221" s="1">
        <v>0</v>
      </c>
      <c r="Y221" s="1">
        <v>0</v>
      </c>
      <c r="Z221" s="1">
        <v>0</v>
      </c>
    </row>
    <row r="222" spans="1:26" x14ac:dyDescent="0.35">
      <c r="A222" s="1" t="s">
        <v>486</v>
      </c>
      <c r="B222" s="1" t="s">
        <v>487</v>
      </c>
      <c r="C222" s="1" t="s">
        <v>65</v>
      </c>
      <c r="D222" s="1" t="s">
        <v>66</v>
      </c>
      <c r="E222" s="1">
        <f>VLOOKUP($A222,'[1]EA U25 (2)'!$A:$F,3, FALSE)</f>
        <v>1</v>
      </c>
      <c r="F222" s="1">
        <f>VLOOKUP($A222,'[1]EA U25 (2)'!$A:$F,4, FALSE)</f>
        <v>1</v>
      </c>
      <c r="G222" s="1">
        <f>VLOOKUP($A222,'[1]EA U25 (2)'!$A:$F,5, FALSE)</f>
        <v>1</v>
      </c>
      <c r="H222" s="1">
        <f>VLOOKUP($A222,'[1]EA U25 (2)'!$A:$F,6, FALSE)</f>
        <v>1</v>
      </c>
      <c r="I222" s="1">
        <v>0</v>
      </c>
      <c r="J222" s="1">
        <v>0</v>
      </c>
      <c r="K222" s="1">
        <v>0</v>
      </c>
      <c r="L222" s="1">
        <v>0</v>
      </c>
      <c r="M222" s="1">
        <v>0</v>
      </c>
      <c r="N222" s="1">
        <v>0</v>
      </c>
      <c r="O222" s="1">
        <v>0</v>
      </c>
      <c r="P222" s="1">
        <v>1</v>
      </c>
      <c r="Q222" s="1">
        <v>0</v>
      </c>
      <c r="R222" s="1">
        <v>0</v>
      </c>
      <c r="S222" s="1">
        <v>0</v>
      </c>
      <c r="T222" s="1">
        <v>0</v>
      </c>
      <c r="U222" s="1">
        <v>0</v>
      </c>
      <c r="V222" s="1">
        <v>0</v>
      </c>
      <c r="W222" s="1">
        <v>0</v>
      </c>
      <c r="X222" s="1">
        <v>1</v>
      </c>
      <c r="Y222" s="1">
        <v>1</v>
      </c>
      <c r="Z222" s="1">
        <v>1</v>
      </c>
    </row>
    <row r="223" spans="1:26" x14ac:dyDescent="0.35">
      <c r="A223" s="1" t="s">
        <v>488</v>
      </c>
      <c r="B223" s="1" t="s">
        <v>489</v>
      </c>
      <c r="C223" s="1" t="s">
        <v>67</v>
      </c>
      <c r="D223" s="1" t="s">
        <v>68</v>
      </c>
      <c r="E223" s="1">
        <f>VLOOKUP($A223,'[1]EA U25 (2)'!$A:$F,3, FALSE)</f>
        <v>3</v>
      </c>
      <c r="F223" s="1">
        <f>VLOOKUP($A223,'[1]EA U25 (2)'!$A:$F,4, FALSE)</f>
        <v>1</v>
      </c>
      <c r="G223" s="1">
        <f>VLOOKUP($A223,'[1]EA U25 (2)'!$A:$F,5, FALSE)</f>
        <v>1</v>
      </c>
      <c r="H223" s="1">
        <f>VLOOKUP($A223,'[1]EA U25 (2)'!$A:$F,6, FALSE)</f>
        <v>1</v>
      </c>
      <c r="I223" s="1">
        <v>0</v>
      </c>
      <c r="J223" s="1">
        <v>2</v>
      </c>
      <c r="K223" s="1">
        <v>2</v>
      </c>
      <c r="L223" s="1">
        <v>2</v>
      </c>
      <c r="M223" s="1">
        <v>2</v>
      </c>
      <c r="N223" s="1">
        <v>2</v>
      </c>
      <c r="O223" s="1">
        <v>2</v>
      </c>
      <c r="P223" s="1">
        <v>2</v>
      </c>
      <c r="Q223" s="1">
        <v>3</v>
      </c>
      <c r="R223" s="1">
        <v>3</v>
      </c>
      <c r="S223" s="1">
        <v>2</v>
      </c>
      <c r="T223" s="1">
        <v>2</v>
      </c>
      <c r="U223" s="1">
        <v>2</v>
      </c>
      <c r="V223" s="1">
        <v>2</v>
      </c>
      <c r="W223" s="1">
        <v>2</v>
      </c>
      <c r="X223" s="1">
        <v>2</v>
      </c>
      <c r="Y223" s="1">
        <v>6</v>
      </c>
      <c r="Z223" s="1">
        <v>4</v>
      </c>
    </row>
    <row r="224" spans="1:26" x14ac:dyDescent="0.35">
      <c r="A224" s="1" t="s">
        <v>490</v>
      </c>
      <c r="B224" s="1" t="s">
        <v>491</v>
      </c>
      <c r="C224" s="1" t="s">
        <v>73</v>
      </c>
      <c r="D224" s="1" t="s">
        <v>74</v>
      </c>
      <c r="E224" s="1">
        <f>VLOOKUP($A224,'[1]EA U25 (2)'!$A:$F,3, FALSE)</f>
        <v>5</v>
      </c>
      <c r="F224" s="1">
        <f>VLOOKUP($A224,'[1]EA U25 (2)'!$A:$F,4, FALSE)</f>
        <v>7</v>
      </c>
      <c r="G224" s="1">
        <f>VLOOKUP($A224,'[1]EA U25 (2)'!$A:$F,5, FALSE)</f>
        <v>6</v>
      </c>
      <c r="H224" s="1">
        <f>VLOOKUP($A224,'[1]EA U25 (2)'!$A:$F,6, FALSE)</f>
        <v>12</v>
      </c>
      <c r="I224" s="1">
        <v>7</v>
      </c>
      <c r="J224" s="1">
        <v>6</v>
      </c>
      <c r="K224" s="1">
        <v>0</v>
      </c>
      <c r="L224" s="1">
        <v>10</v>
      </c>
      <c r="M224" s="1">
        <v>10</v>
      </c>
      <c r="N224" s="1">
        <v>5</v>
      </c>
      <c r="O224" s="1">
        <v>11</v>
      </c>
      <c r="P224" s="1">
        <v>19</v>
      </c>
      <c r="Q224" s="1">
        <v>14</v>
      </c>
      <c r="R224" s="1">
        <v>3</v>
      </c>
      <c r="S224" s="1">
        <v>4</v>
      </c>
      <c r="T224" s="1">
        <v>3</v>
      </c>
      <c r="U224" s="1">
        <v>3</v>
      </c>
      <c r="V224" s="1">
        <v>3</v>
      </c>
      <c r="W224" s="1">
        <v>3</v>
      </c>
      <c r="X224" s="1">
        <v>7</v>
      </c>
      <c r="Y224" s="1">
        <v>7</v>
      </c>
      <c r="Z224" s="1">
        <v>2</v>
      </c>
    </row>
    <row r="225" spans="1:26" x14ac:dyDescent="0.35">
      <c r="A225" s="1" t="s">
        <v>492</v>
      </c>
      <c r="B225" s="1" t="s">
        <v>493</v>
      </c>
      <c r="C225" s="1" t="s">
        <v>71</v>
      </c>
      <c r="D225" s="1" t="s">
        <v>72</v>
      </c>
      <c r="E225" s="1">
        <f>VLOOKUP($A225,'[1]EA U25 (2)'!$A:$F,3, FALSE)</f>
        <v>5</v>
      </c>
      <c r="F225" s="1">
        <f>VLOOKUP($A225,'[1]EA U25 (2)'!$A:$F,4, FALSE)</f>
        <v>5</v>
      </c>
      <c r="G225" s="1">
        <f>VLOOKUP($A225,'[1]EA U25 (2)'!$A:$F,5, FALSE)</f>
        <v>5</v>
      </c>
      <c r="H225" s="1">
        <f>VLOOKUP($A225,'[1]EA U25 (2)'!$A:$F,6, FALSE)</f>
        <v>4</v>
      </c>
      <c r="I225" s="1">
        <v>4</v>
      </c>
      <c r="J225" s="1">
        <v>4</v>
      </c>
      <c r="K225" s="1">
        <v>4</v>
      </c>
      <c r="L225" s="1">
        <v>4</v>
      </c>
      <c r="M225" s="1">
        <v>4</v>
      </c>
      <c r="N225" s="1">
        <v>1</v>
      </c>
      <c r="O225" s="1">
        <v>0</v>
      </c>
      <c r="P225" s="1">
        <v>0</v>
      </c>
      <c r="Q225" s="1">
        <v>0</v>
      </c>
      <c r="R225" s="1">
        <v>0</v>
      </c>
      <c r="S225" s="1">
        <v>0</v>
      </c>
      <c r="T225" s="1">
        <v>0</v>
      </c>
      <c r="U225" s="1">
        <v>0</v>
      </c>
      <c r="V225" s="1">
        <v>0</v>
      </c>
      <c r="W225" s="1">
        <v>0</v>
      </c>
      <c r="X225" s="1">
        <v>0</v>
      </c>
      <c r="Y225" s="1">
        <v>0</v>
      </c>
      <c r="Z225" s="1">
        <v>0</v>
      </c>
    </row>
    <row r="226" spans="1:26" x14ac:dyDescent="0.35">
      <c r="A226" s="1" t="s">
        <v>494</v>
      </c>
      <c r="B226" s="1" t="s">
        <v>495</v>
      </c>
      <c r="C226" s="1" t="s">
        <v>67</v>
      </c>
      <c r="D226" s="1" t="s">
        <v>68</v>
      </c>
      <c r="E226" s="1">
        <f>VLOOKUP($A226,'[1]EA U25 (2)'!$A:$F,3, FALSE)</f>
        <v>4</v>
      </c>
      <c r="F226" s="1">
        <f>VLOOKUP($A226,'[1]EA U25 (2)'!$A:$F,4, FALSE)</f>
        <v>4</v>
      </c>
      <c r="G226" s="1">
        <f>VLOOKUP($A226,'[1]EA U25 (2)'!$A:$F,5, FALSE)</f>
        <v>5</v>
      </c>
      <c r="H226" s="1">
        <f>VLOOKUP($A226,'[1]EA U25 (2)'!$A:$F,6, FALSE)</f>
        <v>5</v>
      </c>
      <c r="I226" s="1">
        <v>2</v>
      </c>
      <c r="J226" s="1">
        <v>2</v>
      </c>
      <c r="K226" s="1">
        <v>1</v>
      </c>
      <c r="L226" s="1">
        <v>2</v>
      </c>
      <c r="M226" s="1">
        <v>2</v>
      </c>
      <c r="N226" s="1">
        <v>2</v>
      </c>
      <c r="O226" s="1">
        <v>2</v>
      </c>
      <c r="P226" s="1">
        <v>4</v>
      </c>
      <c r="Q226" s="1">
        <v>5</v>
      </c>
      <c r="R226" s="1">
        <v>5</v>
      </c>
      <c r="S226" s="1">
        <v>5</v>
      </c>
      <c r="T226" s="1">
        <v>5</v>
      </c>
      <c r="U226" s="1">
        <v>5</v>
      </c>
      <c r="V226" s="1">
        <v>5</v>
      </c>
      <c r="W226" s="1">
        <v>5</v>
      </c>
      <c r="X226" s="1">
        <v>4</v>
      </c>
      <c r="Y226" s="1">
        <v>0</v>
      </c>
      <c r="Z226" s="1">
        <v>0</v>
      </c>
    </row>
    <row r="227" spans="1:26" x14ac:dyDescent="0.35">
      <c r="A227" s="1" t="s">
        <v>496</v>
      </c>
      <c r="B227" s="1" t="s">
        <v>497</v>
      </c>
      <c r="C227" s="1" t="s">
        <v>59</v>
      </c>
      <c r="D227" s="1" t="s">
        <v>60</v>
      </c>
      <c r="E227" s="1">
        <f>VLOOKUP($A227,'[1]EA U25 (2)'!$A:$F,3, FALSE)</f>
        <v>0</v>
      </c>
      <c r="F227" s="1">
        <f>VLOOKUP($A227,'[1]EA U25 (2)'!$A:$F,4, FALSE)</f>
        <v>0</v>
      </c>
      <c r="G227" s="1">
        <f>VLOOKUP($A227,'[1]EA U25 (2)'!$A:$F,5, FALSE)</f>
        <v>0</v>
      </c>
      <c r="H227" s="1">
        <f>VLOOKUP($A227,'[1]EA U25 (2)'!$A:$F,6, FALSE)</f>
        <v>0</v>
      </c>
      <c r="I227" s="1">
        <v>0</v>
      </c>
      <c r="J227" s="1">
        <v>0</v>
      </c>
      <c r="K227" s="1">
        <v>0</v>
      </c>
      <c r="L227" s="1">
        <v>0</v>
      </c>
      <c r="M227" s="1">
        <v>0</v>
      </c>
      <c r="N227" s="1">
        <v>0</v>
      </c>
      <c r="O227" s="1">
        <v>0</v>
      </c>
      <c r="P227" s="1">
        <v>0</v>
      </c>
      <c r="Q227" s="1">
        <v>0</v>
      </c>
      <c r="R227" s="1">
        <v>0</v>
      </c>
      <c r="S227" s="1">
        <v>0</v>
      </c>
      <c r="T227" s="1">
        <v>0</v>
      </c>
      <c r="U227" s="1">
        <v>0</v>
      </c>
      <c r="V227" s="1">
        <v>0</v>
      </c>
      <c r="W227" s="1">
        <v>0</v>
      </c>
      <c r="X227" s="1">
        <v>0</v>
      </c>
      <c r="Y227" s="1">
        <v>0</v>
      </c>
      <c r="Z227" s="1">
        <v>0</v>
      </c>
    </row>
    <row r="228" spans="1:26" x14ac:dyDescent="0.35">
      <c r="A228" s="1" t="s">
        <v>498</v>
      </c>
      <c r="B228" s="1" t="s">
        <v>499</v>
      </c>
      <c r="C228" s="1" t="s">
        <v>67</v>
      </c>
      <c r="D228" s="1" t="s">
        <v>68</v>
      </c>
      <c r="E228" s="1">
        <f>VLOOKUP($A228,'[1]EA U25 (2)'!$A:$F,3, FALSE)</f>
        <v>2</v>
      </c>
      <c r="F228" s="1">
        <f>VLOOKUP($A228,'[1]EA U25 (2)'!$A:$F,4, FALSE)</f>
        <v>1</v>
      </c>
      <c r="G228" s="1">
        <f>VLOOKUP($A228,'[1]EA U25 (2)'!$A:$F,5, FALSE)</f>
        <v>1</v>
      </c>
      <c r="H228" s="1">
        <f>VLOOKUP($A228,'[1]EA U25 (2)'!$A:$F,6, FALSE)</f>
        <v>0</v>
      </c>
      <c r="I228" s="1">
        <v>1</v>
      </c>
      <c r="J228" s="1">
        <v>0</v>
      </c>
      <c r="K228" s="1">
        <v>0</v>
      </c>
      <c r="L228" s="1">
        <v>0</v>
      </c>
      <c r="M228" s="1">
        <v>1</v>
      </c>
      <c r="N228" s="1">
        <v>0</v>
      </c>
      <c r="O228" s="1">
        <v>0</v>
      </c>
      <c r="P228" s="1">
        <v>0</v>
      </c>
      <c r="Q228" s="1">
        <v>0</v>
      </c>
      <c r="R228" s="1">
        <v>0</v>
      </c>
      <c r="S228" s="1">
        <v>0</v>
      </c>
      <c r="T228" s="1">
        <v>0</v>
      </c>
      <c r="U228" s="1">
        <v>1</v>
      </c>
      <c r="V228" s="1">
        <v>1</v>
      </c>
      <c r="W228" s="1">
        <v>0</v>
      </c>
      <c r="X228" s="1">
        <v>0</v>
      </c>
      <c r="Y228" s="1">
        <v>0</v>
      </c>
      <c r="Z228" s="1">
        <v>0</v>
      </c>
    </row>
    <row r="229" spans="1:26" x14ac:dyDescent="0.35">
      <c r="A229" s="1" t="s">
        <v>500</v>
      </c>
      <c r="B229" s="1" t="s">
        <v>501</v>
      </c>
      <c r="C229" s="1" t="s">
        <v>59</v>
      </c>
      <c r="D229" s="1" t="s">
        <v>60</v>
      </c>
      <c r="E229" s="1">
        <f>VLOOKUP($A229,'[1]EA U25 (2)'!$A:$F,3, FALSE)</f>
        <v>0</v>
      </c>
      <c r="F229" s="1">
        <f>VLOOKUP($A229,'[1]EA U25 (2)'!$A:$F,4, FALSE)</f>
        <v>0</v>
      </c>
      <c r="G229" s="1">
        <f>VLOOKUP($A229,'[1]EA U25 (2)'!$A:$F,5, FALSE)</f>
        <v>2</v>
      </c>
      <c r="H229" s="1">
        <f>VLOOKUP($A229,'[1]EA U25 (2)'!$A:$F,6, FALSE)</f>
        <v>1</v>
      </c>
      <c r="I229" s="1">
        <v>0</v>
      </c>
      <c r="J229" s="1">
        <v>0</v>
      </c>
      <c r="K229" s="1">
        <v>0</v>
      </c>
      <c r="L229" s="1">
        <v>0</v>
      </c>
      <c r="M229" s="1">
        <v>0</v>
      </c>
      <c r="N229" s="1">
        <v>0</v>
      </c>
      <c r="O229" s="1">
        <v>0</v>
      </c>
      <c r="P229" s="1">
        <v>0</v>
      </c>
      <c r="Q229" s="1">
        <v>0</v>
      </c>
      <c r="R229" s="1">
        <v>0</v>
      </c>
      <c r="S229" s="1">
        <v>0</v>
      </c>
      <c r="T229" s="1">
        <v>0</v>
      </c>
      <c r="U229" s="1">
        <v>0</v>
      </c>
      <c r="V229" s="1">
        <v>0</v>
      </c>
      <c r="W229" s="1">
        <v>0</v>
      </c>
      <c r="X229" s="1">
        <v>0</v>
      </c>
      <c r="Y229" s="1">
        <v>0</v>
      </c>
      <c r="Z229" s="1">
        <v>0</v>
      </c>
    </row>
    <row r="230" spans="1:26" x14ac:dyDescent="0.35">
      <c r="A230" s="1" t="s">
        <v>502</v>
      </c>
      <c r="B230" s="1" t="s">
        <v>503</v>
      </c>
      <c r="C230" s="1" t="s">
        <v>73</v>
      </c>
      <c r="D230" s="1" t="s">
        <v>74</v>
      </c>
      <c r="E230" s="1">
        <f>VLOOKUP($A230,'[1]EA U25 (2)'!$A:$F,3, FALSE)</f>
        <v>2</v>
      </c>
      <c r="F230" s="1">
        <f>VLOOKUP($A230,'[1]EA U25 (2)'!$A:$F,4, FALSE)</f>
        <v>0</v>
      </c>
      <c r="G230" s="1">
        <f>VLOOKUP($A230,'[1]EA U25 (2)'!$A:$F,5, FALSE)</f>
        <v>0</v>
      </c>
      <c r="H230" s="1">
        <f>VLOOKUP($A230,'[1]EA U25 (2)'!$A:$F,6, FALSE)</f>
        <v>0</v>
      </c>
      <c r="I230" s="1">
        <v>0</v>
      </c>
      <c r="J230" s="1">
        <v>0</v>
      </c>
      <c r="K230" s="1">
        <v>0</v>
      </c>
      <c r="L230" s="1">
        <v>0</v>
      </c>
      <c r="M230" s="1">
        <v>2</v>
      </c>
      <c r="N230" s="1">
        <v>1</v>
      </c>
      <c r="O230" s="1">
        <v>0</v>
      </c>
      <c r="P230" s="1">
        <v>0</v>
      </c>
      <c r="Q230" s="1">
        <v>0</v>
      </c>
      <c r="R230" s="1">
        <v>0</v>
      </c>
      <c r="S230" s="1">
        <v>0</v>
      </c>
      <c r="T230" s="1">
        <v>0</v>
      </c>
      <c r="U230" s="1">
        <v>0</v>
      </c>
      <c r="V230" s="1">
        <v>0</v>
      </c>
      <c r="W230" s="1">
        <v>0</v>
      </c>
      <c r="X230" s="1">
        <v>0</v>
      </c>
      <c r="Y230" s="1">
        <v>2</v>
      </c>
      <c r="Z230" s="1">
        <v>0</v>
      </c>
    </row>
    <row r="231" spans="1:26" x14ac:dyDescent="0.35">
      <c r="A231" s="1" t="s">
        <v>504</v>
      </c>
      <c r="B231" s="1" t="s">
        <v>505</v>
      </c>
      <c r="C231" s="1" t="s">
        <v>65</v>
      </c>
      <c r="D231" s="1" t="s">
        <v>66</v>
      </c>
      <c r="E231" s="1">
        <f>VLOOKUP($A231,'[1]EA U25 (2)'!$A:$F,3, FALSE)</f>
        <v>45</v>
      </c>
      <c r="F231" s="1">
        <f>VLOOKUP($A231,'[1]EA U25 (2)'!$A:$F,4, FALSE)</f>
        <v>31</v>
      </c>
      <c r="G231" s="1">
        <f>VLOOKUP($A231,'[1]EA U25 (2)'!$A:$F,5, FALSE)</f>
        <v>40</v>
      </c>
      <c r="H231" s="1">
        <f>VLOOKUP($A231,'[1]EA U25 (2)'!$A:$F,6, FALSE)</f>
        <v>31</v>
      </c>
      <c r="I231" s="1">
        <v>42</v>
      </c>
      <c r="J231" s="1">
        <v>48</v>
      </c>
      <c r="K231" s="1">
        <v>42</v>
      </c>
      <c r="L231" s="1">
        <v>42</v>
      </c>
      <c r="M231" s="1">
        <v>46</v>
      </c>
      <c r="N231" s="1">
        <v>36</v>
      </c>
      <c r="O231" s="1">
        <v>6</v>
      </c>
      <c r="P231" s="1">
        <v>8</v>
      </c>
      <c r="Q231" s="1">
        <v>8</v>
      </c>
      <c r="R231" s="1">
        <v>15</v>
      </c>
      <c r="S231" s="1">
        <v>11</v>
      </c>
      <c r="T231" s="1">
        <v>13</v>
      </c>
      <c r="U231" s="1">
        <v>8</v>
      </c>
      <c r="V231" s="1">
        <v>8</v>
      </c>
      <c r="W231" s="1">
        <v>16</v>
      </c>
      <c r="X231" s="1">
        <v>15</v>
      </c>
      <c r="Y231" s="1">
        <v>14</v>
      </c>
      <c r="Z231" s="1">
        <v>15</v>
      </c>
    </row>
    <row r="232" spans="1:26" x14ac:dyDescent="0.35">
      <c r="A232" s="1" t="s">
        <v>506</v>
      </c>
      <c r="B232" s="1" t="s">
        <v>507</v>
      </c>
      <c r="C232" s="1" t="s">
        <v>71</v>
      </c>
      <c r="D232" s="1" t="s">
        <v>72</v>
      </c>
      <c r="E232" s="1">
        <f>VLOOKUP($A232,'[1]EA U25 (2)'!$A:$F,3, FALSE)</f>
        <v>3</v>
      </c>
      <c r="F232" s="1">
        <f>VLOOKUP($A232,'[1]EA U25 (2)'!$A:$F,4, FALSE)</f>
        <v>1</v>
      </c>
      <c r="G232" s="1">
        <f>VLOOKUP($A232,'[1]EA U25 (2)'!$A:$F,5, FALSE)</f>
        <v>1</v>
      </c>
      <c r="H232" s="1">
        <f>VLOOKUP($A232,'[1]EA U25 (2)'!$A:$F,6, FALSE)</f>
        <v>1</v>
      </c>
      <c r="I232" s="1">
        <v>0</v>
      </c>
      <c r="J232" s="1">
        <v>0</v>
      </c>
      <c r="K232" s="1">
        <v>0</v>
      </c>
      <c r="L232" s="1">
        <v>0</v>
      </c>
      <c r="M232" s="1">
        <v>0</v>
      </c>
      <c r="N232" s="1">
        <v>0</v>
      </c>
      <c r="O232" s="1">
        <v>0</v>
      </c>
      <c r="P232" s="1">
        <v>0</v>
      </c>
      <c r="Q232" s="1">
        <v>0</v>
      </c>
      <c r="R232" s="1">
        <v>0</v>
      </c>
      <c r="S232" s="1">
        <v>2</v>
      </c>
      <c r="T232" s="1">
        <v>0</v>
      </c>
      <c r="U232" s="1">
        <v>0</v>
      </c>
      <c r="V232" s="1">
        <v>1</v>
      </c>
      <c r="W232" s="1">
        <v>0</v>
      </c>
      <c r="X232" s="1">
        <v>0</v>
      </c>
      <c r="Y232" s="1">
        <v>0</v>
      </c>
      <c r="Z232" s="1">
        <v>0</v>
      </c>
    </row>
    <row r="233" spans="1:26" x14ac:dyDescent="0.35">
      <c r="A233" s="1" t="s">
        <v>508</v>
      </c>
      <c r="B233" s="1" t="s">
        <v>509</v>
      </c>
      <c r="C233" s="1" t="s">
        <v>73</v>
      </c>
      <c r="D233" s="1" t="s">
        <v>74</v>
      </c>
      <c r="E233" s="1">
        <f>VLOOKUP($A233,'[1]EA U25 (2)'!$A:$F,3, FALSE)</f>
        <v>3</v>
      </c>
      <c r="F233" s="1">
        <f>VLOOKUP($A233,'[1]EA U25 (2)'!$A:$F,4, FALSE)</f>
        <v>1</v>
      </c>
      <c r="G233" s="1">
        <f>VLOOKUP($A233,'[1]EA U25 (2)'!$A:$F,5, FALSE)</f>
        <v>1</v>
      </c>
      <c r="H233" s="1">
        <f>VLOOKUP($A233,'[1]EA U25 (2)'!$A:$F,6, FALSE)</f>
        <v>1</v>
      </c>
      <c r="I233" s="1">
        <v>1</v>
      </c>
      <c r="J233" s="1">
        <v>0</v>
      </c>
      <c r="K233" s="1">
        <v>0</v>
      </c>
      <c r="L233" s="1">
        <v>1</v>
      </c>
      <c r="M233" s="1">
        <v>1</v>
      </c>
      <c r="N233" s="1">
        <v>1</v>
      </c>
      <c r="O233" s="1">
        <v>1</v>
      </c>
      <c r="P233" s="1">
        <v>0</v>
      </c>
      <c r="Q233" s="1">
        <v>0</v>
      </c>
      <c r="R233" s="1">
        <v>0</v>
      </c>
      <c r="S233" s="1">
        <v>0</v>
      </c>
      <c r="T233" s="1">
        <v>0</v>
      </c>
      <c r="U233" s="1">
        <v>0</v>
      </c>
      <c r="V233" s="1">
        <v>0</v>
      </c>
      <c r="W233" s="1">
        <v>0</v>
      </c>
      <c r="X233" s="1">
        <v>0</v>
      </c>
      <c r="Y233" s="1">
        <v>0</v>
      </c>
      <c r="Z233" s="1">
        <v>0</v>
      </c>
    </row>
    <row r="234" spans="1:26" x14ac:dyDescent="0.35">
      <c r="A234" s="1" t="s">
        <v>510</v>
      </c>
      <c r="B234" s="1" t="s">
        <v>511</v>
      </c>
      <c r="C234" s="1" t="s">
        <v>69</v>
      </c>
      <c r="D234" s="1" t="s">
        <v>70</v>
      </c>
      <c r="E234" s="1">
        <f>VLOOKUP($A234,'[1]EA U25 (2)'!$A:$F,3, FALSE)</f>
        <v>0</v>
      </c>
      <c r="F234" s="1">
        <f>VLOOKUP($A234,'[1]EA U25 (2)'!$A:$F,4, FALSE)</f>
        <v>0</v>
      </c>
      <c r="G234" s="1">
        <f>VLOOKUP($A234,'[1]EA U25 (2)'!$A:$F,5, FALSE)</f>
        <v>0</v>
      </c>
      <c r="H234" s="1">
        <f>VLOOKUP($A234,'[1]EA U25 (2)'!$A:$F,6, FALSE)</f>
        <v>0</v>
      </c>
      <c r="I234" s="1">
        <v>0</v>
      </c>
      <c r="J234" s="1">
        <v>0</v>
      </c>
      <c r="K234" s="1">
        <v>1</v>
      </c>
      <c r="L234" s="1">
        <v>0</v>
      </c>
      <c r="M234" s="1">
        <v>0</v>
      </c>
      <c r="N234" s="1">
        <v>0</v>
      </c>
      <c r="O234" s="1">
        <v>0</v>
      </c>
      <c r="P234" s="1">
        <v>0</v>
      </c>
      <c r="Q234" s="1">
        <v>0</v>
      </c>
      <c r="R234" s="1">
        <v>0</v>
      </c>
      <c r="S234" s="1">
        <v>0</v>
      </c>
      <c r="T234" s="1">
        <v>0</v>
      </c>
      <c r="U234" s="1">
        <v>0</v>
      </c>
      <c r="V234" s="1">
        <v>0</v>
      </c>
      <c r="W234" s="1">
        <v>1</v>
      </c>
      <c r="X234" s="1">
        <v>0</v>
      </c>
      <c r="Y234" s="1">
        <v>0</v>
      </c>
      <c r="Z234" s="1">
        <v>0</v>
      </c>
    </row>
    <row r="235" spans="1:26" x14ac:dyDescent="0.35">
      <c r="A235" s="1" t="s">
        <v>512</v>
      </c>
      <c r="B235" s="1" t="s">
        <v>513</v>
      </c>
      <c r="C235" s="1" t="s">
        <v>65</v>
      </c>
      <c r="D235" s="1" t="s">
        <v>66</v>
      </c>
      <c r="E235" s="1">
        <f>VLOOKUP($A235,'[1]EA U25 (2)'!$A:$F,3, FALSE)</f>
        <v>9</v>
      </c>
      <c r="F235" s="1">
        <f>VLOOKUP($A235,'[1]EA U25 (2)'!$A:$F,4, FALSE)</f>
        <v>6</v>
      </c>
      <c r="G235" s="1">
        <f>VLOOKUP($A235,'[1]EA U25 (2)'!$A:$F,5, FALSE)</f>
        <v>6</v>
      </c>
      <c r="H235" s="1">
        <f>VLOOKUP($A235,'[1]EA U25 (2)'!$A:$F,6, FALSE)</f>
        <v>5</v>
      </c>
      <c r="I235" s="1">
        <v>4</v>
      </c>
      <c r="J235" s="1">
        <v>3</v>
      </c>
      <c r="K235" s="1">
        <v>2</v>
      </c>
      <c r="L235" s="1">
        <v>2</v>
      </c>
      <c r="M235" s="1">
        <v>2</v>
      </c>
      <c r="N235" s="1">
        <v>1</v>
      </c>
      <c r="O235" s="1">
        <v>0</v>
      </c>
      <c r="P235" s="1">
        <v>0</v>
      </c>
      <c r="Q235" s="1">
        <v>0</v>
      </c>
      <c r="R235" s="1">
        <v>0</v>
      </c>
      <c r="S235" s="1">
        <v>0</v>
      </c>
      <c r="T235" s="1">
        <v>0</v>
      </c>
      <c r="U235" s="1">
        <v>0</v>
      </c>
      <c r="V235" s="1">
        <v>0</v>
      </c>
      <c r="W235" s="1">
        <v>0</v>
      </c>
      <c r="X235" s="1">
        <v>0</v>
      </c>
      <c r="Y235" s="1">
        <v>0</v>
      </c>
      <c r="Z235" s="1">
        <v>0</v>
      </c>
    </row>
    <row r="236" spans="1:26" x14ac:dyDescent="0.35">
      <c r="A236" s="1" t="s">
        <v>514</v>
      </c>
      <c r="B236" s="1" t="s">
        <v>515</v>
      </c>
      <c r="C236" s="1" t="s">
        <v>73</v>
      </c>
      <c r="D236" s="1" t="s">
        <v>74</v>
      </c>
      <c r="E236" s="1">
        <f>VLOOKUP($A236,'[1]EA U25 (2)'!$A:$F,3, FALSE)</f>
        <v>0</v>
      </c>
      <c r="F236" s="1">
        <f>VLOOKUP($A236,'[1]EA U25 (2)'!$A:$F,4, FALSE)</f>
        <v>0</v>
      </c>
      <c r="G236" s="1">
        <f>VLOOKUP($A236,'[1]EA U25 (2)'!$A:$F,5, FALSE)</f>
        <v>0</v>
      </c>
      <c r="H236" s="1">
        <f>VLOOKUP($A236,'[1]EA U25 (2)'!$A:$F,6, FALSE)</f>
        <v>0</v>
      </c>
      <c r="I236" s="1">
        <v>0</v>
      </c>
      <c r="J236" s="1">
        <v>0</v>
      </c>
      <c r="K236" s="1">
        <v>0</v>
      </c>
      <c r="L236" s="1">
        <v>0</v>
      </c>
      <c r="M236" s="1">
        <v>0</v>
      </c>
      <c r="N236" s="1">
        <v>1</v>
      </c>
      <c r="O236" s="1">
        <v>0</v>
      </c>
      <c r="P236" s="1">
        <v>0</v>
      </c>
      <c r="Q236" s="1">
        <v>0</v>
      </c>
      <c r="R236" s="1">
        <v>0</v>
      </c>
      <c r="S236" s="1">
        <v>0</v>
      </c>
      <c r="T236" s="1">
        <v>0</v>
      </c>
      <c r="U236" s="1">
        <v>0</v>
      </c>
      <c r="V236" s="1">
        <v>0</v>
      </c>
      <c r="W236" s="1">
        <v>0</v>
      </c>
      <c r="X236" s="1">
        <v>0</v>
      </c>
      <c r="Y236" s="1">
        <v>0</v>
      </c>
      <c r="Z236" s="1">
        <v>0</v>
      </c>
    </row>
    <row r="237" spans="1:26" x14ac:dyDescent="0.35">
      <c r="A237" s="1" t="s">
        <v>516</v>
      </c>
      <c r="B237" s="1" t="s">
        <v>517</v>
      </c>
      <c r="C237" s="1" t="s">
        <v>67</v>
      </c>
      <c r="D237" s="1" t="s">
        <v>68</v>
      </c>
      <c r="E237" s="1">
        <f>VLOOKUP($A237,'[1]EA U25 (2)'!$A:$F,3, FALSE)</f>
        <v>5</v>
      </c>
      <c r="F237" s="1">
        <f>VLOOKUP($A237,'[1]EA U25 (2)'!$A:$F,4, FALSE)</f>
        <v>3</v>
      </c>
      <c r="G237" s="1">
        <f>VLOOKUP($A237,'[1]EA U25 (2)'!$A:$F,5, FALSE)</f>
        <v>3</v>
      </c>
      <c r="H237" s="1">
        <f>VLOOKUP($A237,'[1]EA U25 (2)'!$A:$F,6, FALSE)</f>
        <v>3</v>
      </c>
      <c r="I237" s="1">
        <v>1</v>
      </c>
      <c r="J237" s="1">
        <v>1</v>
      </c>
      <c r="K237" s="1">
        <v>2</v>
      </c>
      <c r="L237" s="1">
        <v>3</v>
      </c>
      <c r="M237" s="1">
        <v>3</v>
      </c>
      <c r="N237" s="1">
        <v>3</v>
      </c>
      <c r="O237" s="1">
        <v>1</v>
      </c>
      <c r="P237" s="1">
        <v>1</v>
      </c>
      <c r="Q237" s="1">
        <v>0</v>
      </c>
      <c r="R237" s="1">
        <v>0</v>
      </c>
      <c r="S237" s="1">
        <v>0</v>
      </c>
      <c r="T237" s="1">
        <v>0</v>
      </c>
      <c r="U237" s="1">
        <v>0</v>
      </c>
      <c r="V237" s="1">
        <v>0</v>
      </c>
      <c r="W237" s="1">
        <v>0</v>
      </c>
      <c r="X237" s="1">
        <v>0</v>
      </c>
      <c r="Y237" s="1">
        <v>0</v>
      </c>
      <c r="Z237" s="1">
        <v>0</v>
      </c>
    </row>
    <row r="238" spans="1:26" x14ac:dyDescent="0.35">
      <c r="A238" s="1" t="s">
        <v>518</v>
      </c>
      <c r="B238" s="1" t="s">
        <v>519</v>
      </c>
      <c r="C238" s="1" t="s">
        <v>73</v>
      </c>
      <c r="D238" s="1" t="s">
        <v>74</v>
      </c>
      <c r="E238" s="1">
        <f>VLOOKUP($A238,'[1]EA U25 (2)'!$A:$F,3, FALSE)</f>
        <v>8</v>
      </c>
      <c r="F238" s="1">
        <f>VLOOKUP($A238,'[1]EA U25 (2)'!$A:$F,4, FALSE)</f>
        <v>3</v>
      </c>
      <c r="G238" s="1">
        <f>VLOOKUP($A238,'[1]EA U25 (2)'!$A:$F,5, FALSE)</f>
        <v>3</v>
      </c>
      <c r="H238" s="1">
        <f>VLOOKUP($A238,'[1]EA U25 (2)'!$A:$F,6, FALSE)</f>
        <v>4</v>
      </c>
      <c r="I238" s="1">
        <v>2</v>
      </c>
      <c r="J238" s="1">
        <v>2</v>
      </c>
      <c r="K238" s="1">
        <v>1</v>
      </c>
      <c r="L238" s="1">
        <v>4</v>
      </c>
      <c r="M238" s="1">
        <v>3</v>
      </c>
      <c r="N238" s="1">
        <v>2</v>
      </c>
      <c r="O238" s="1">
        <v>3</v>
      </c>
      <c r="P238" s="1">
        <v>3</v>
      </c>
      <c r="Q238" s="1">
        <v>1</v>
      </c>
      <c r="R238" s="1">
        <v>0</v>
      </c>
      <c r="S238" s="1">
        <v>0</v>
      </c>
      <c r="T238" s="1">
        <v>0</v>
      </c>
      <c r="U238" s="1">
        <v>0</v>
      </c>
      <c r="V238" s="1">
        <v>0</v>
      </c>
      <c r="W238" s="1">
        <v>1</v>
      </c>
      <c r="X238" s="1">
        <v>0</v>
      </c>
      <c r="Y238" s="1">
        <v>0</v>
      </c>
      <c r="Z238" s="1">
        <v>1</v>
      </c>
    </row>
    <row r="239" spans="1:26" x14ac:dyDescent="0.35">
      <c r="A239" s="1" t="s">
        <v>520</v>
      </c>
      <c r="B239" s="1" t="s">
        <v>521</v>
      </c>
      <c r="C239" s="1" t="s">
        <v>71</v>
      </c>
      <c r="D239" s="1" t="s">
        <v>72</v>
      </c>
      <c r="E239" s="1">
        <f>VLOOKUP($A239,'[1]EA U25 (2)'!$A:$F,3, FALSE)</f>
        <v>1</v>
      </c>
      <c r="F239" s="1">
        <f>VLOOKUP($A239,'[1]EA U25 (2)'!$A:$F,4, FALSE)</f>
        <v>1</v>
      </c>
      <c r="G239" s="1">
        <f>VLOOKUP($A239,'[1]EA U25 (2)'!$A:$F,5, FALSE)</f>
        <v>0</v>
      </c>
      <c r="H239" s="1">
        <f>VLOOKUP($A239,'[1]EA U25 (2)'!$A:$F,6, FALSE)</f>
        <v>0</v>
      </c>
      <c r="I239" s="1">
        <v>0</v>
      </c>
      <c r="J239" s="1">
        <v>0</v>
      </c>
      <c r="K239" s="1">
        <v>0</v>
      </c>
      <c r="L239" s="1">
        <v>0</v>
      </c>
      <c r="M239" s="1">
        <v>0</v>
      </c>
      <c r="N239" s="1">
        <v>0</v>
      </c>
      <c r="O239" s="1">
        <v>1</v>
      </c>
      <c r="P239" s="1">
        <v>1</v>
      </c>
      <c r="Q239" s="1">
        <v>0</v>
      </c>
      <c r="R239" s="1">
        <v>0</v>
      </c>
      <c r="S239" s="1">
        <v>1</v>
      </c>
      <c r="T239" s="1">
        <v>2</v>
      </c>
      <c r="U239" s="1">
        <v>2</v>
      </c>
      <c r="V239" s="1">
        <v>2</v>
      </c>
      <c r="W239" s="1">
        <v>1</v>
      </c>
      <c r="X239" s="1">
        <v>1</v>
      </c>
      <c r="Y239" s="1">
        <v>1</v>
      </c>
      <c r="Z239" s="1">
        <v>0</v>
      </c>
    </row>
    <row r="240" spans="1:26" x14ac:dyDescent="0.35">
      <c r="A240" s="1" t="s">
        <v>522</v>
      </c>
      <c r="B240" s="1" t="s">
        <v>523</v>
      </c>
      <c r="C240" s="1" t="s">
        <v>67</v>
      </c>
      <c r="D240" s="1" t="s">
        <v>68</v>
      </c>
      <c r="E240" s="1">
        <f>VLOOKUP($A240,'[1]EA U25 (2)'!$A:$F,3, FALSE)</f>
        <v>2</v>
      </c>
      <c r="F240" s="1">
        <f>VLOOKUP($A240,'[1]EA U25 (2)'!$A:$F,4, FALSE)</f>
        <v>1</v>
      </c>
      <c r="G240" s="1">
        <f>VLOOKUP($A240,'[1]EA U25 (2)'!$A:$F,5, FALSE)</f>
        <v>0</v>
      </c>
      <c r="H240" s="1">
        <f>VLOOKUP($A240,'[1]EA U25 (2)'!$A:$F,6, FALSE)</f>
        <v>0</v>
      </c>
      <c r="I240" s="1">
        <v>0</v>
      </c>
      <c r="J240" s="1">
        <v>0</v>
      </c>
      <c r="K240" s="1">
        <v>0</v>
      </c>
      <c r="L240" s="1">
        <v>0</v>
      </c>
      <c r="M240" s="1">
        <v>0</v>
      </c>
      <c r="N240" s="1">
        <v>0</v>
      </c>
      <c r="O240" s="1">
        <v>0</v>
      </c>
      <c r="P240" s="1">
        <v>0</v>
      </c>
      <c r="Q240" s="1">
        <v>0</v>
      </c>
      <c r="R240" s="1">
        <v>0</v>
      </c>
      <c r="S240" s="1">
        <v>0</v>
      </c>
      <c r="T240" s="1">
        <v>0</v>
      </c>
      <c r="U240" s="1">
        <v>0</v>
      </c>
      <c r="V240" s="1">
        <v>0</v>
      </c>
      <c r="W240" s="1">
        <v>1</v>
      </c>
      <c r="X240" s="1">
        <v>0</v>
      </c>
      <c r="Y240" s="1">
        <v>0</v>
      </c>
      <c r="Z240" s="1">
        <v>0</v>
      </c>
    </row>
    <row r="241" spans="1:26" x14ac:dyDescent="0.35">
      <c r="A241" s="1" t="s">
        <v>524</v>
      </c>
      <c r="B241" s="1" t="s">
        <v>525</v>
      </c>
      <c r="C241" s="1" t="s">
        <v>71</v>
      </c>
      <c r="D241" s="1" t="s">
        <v>72</v>
      </c>
      <c r="E241" s="1">
        <f>VLOOKUP($A241,'[1]EA U25 (2)'!$A:$F,3, FALSE)</f>
        <v>0</v>
      </c>
      <c r="F241" s="1">
        <f>VLOOKUP($A241,'[1]EA U25 (2)'!$A:$F,4, FALSE)</f>
        <v>1</v>
      </c>
      <c r="G241" s="1">
        <f>VLOOKUP($A241,'[1]EA U25 (2)'!$A:$F,5, FALSE)</f>
        <v>0</v>
      </c>
      <c r="H241" s="1">
        <f>VLOOKUP($A241,'[1]EA U25 (2)'!$A:$F,6, FALSE)</f>
        <v>1</v>
      </c>
      <c r="I241" s="1">
        <v>1</v>
      </c>
      <c r="J241" s="1">
        <v>0</v>
      </c>
      <c r="K241" s="1">
        <v>1</v>
      </c>
      <c r="L241" s="1">
        <v>1</v>
      </c>
      <c r="M241" s="1">
        <v>1</v>
      </c>
      <c r="N241" s="1">
        <v>0</v>
      </c>
      <c r="O241" s="1">
        <v>0</v>
      </c>
      <c r="P241" s="1">
        <v>0</v>
      </c>
      <c r="Q241" s="1">
        <v>0</v>
      </c>
      <c r="R241" s="1">
        <v>0</v>
      </c>
      <c r="S241" s="1">
        <v>0</v>
      </c>
      <c r="T241" s="1">
        <v>1</v>
      </c>
      <c r="U241" s="1">
        <v>0</v>
      </c>
      <c r="V241" s="1">
        <v>0</v>
      </c>
      <c r="W241" s="1">
        <v>0</v>
      </c>
      <c r="X241" s="1">
        <v>0</v>
      </c>
      <c r="Y241" s="1">
        <v>0</v>
      </c>
      <c r="Z241" s="1">
        <v>0</v>
      </c>
    </row>
    <row r="242" spans="1:26" x14ac:dyDescent="0.35">
      <c r="A242" s="1" t="s">
        <v>526</v>
      </c>
      <c r="B242" s="1" t="s">
        <v>527</v>
      </c>
      <c r="C242" s="1" t="s">
        <v>69</v>
      </c>
      <c r="D242" s="1" t="s">
        <v>70</v>
      </c>
      <c r="E242" s="1">
        <f>VLOOKUP($A242,'[1]EA U25 (2)'!$A:$F,3, FALSE)</f>
        <v>6</v>
      </c>
      <c r="F242" s="1">
        <f>VLOOKUP($A242,'[1]EA U25 (2)'!$A:$F,4, FALSE)</f>
        <v>24</v>
      </c>
      <c r="G242" s="1">
        <f>VLOOKUP($A242,'[1]EA U25 (2)'!$A:$F,5, FALSE)</f>
        <v>2</v>
      </c>
      <c r="H242" s="1">
        <f>VLOOKUP($A242,'[1]EA U25 (2)'!$A:$F,6, FALSE)</f>
        <v>1</v>
      </c>
      <c r="I242" s="1">
        <v>4</v>
      </c>
      <c r="J242" s="1">
        <v>5</v>
      </c>
      <c r="K242" s="1">
        <v>4</v>
      </c>
      <c r="L242" s="1">
        <v>5</v>
      </c>
      <c r="M242" s="1">
        <v>6</v>
      </c>
      <c r="N242" s="1">
        <v>3</v>
      </c>
      <c r="O242" s="1">
        <v>4</v>
      </c>
      <c r="P242" s="1">
        <v>2</v>
      </c>
      <c r="Q242" s="1">
        <v>1</v>
      </c>
      <c r="R242" s="1">
        <v>2</v>
      </c>
      <c r="S242" s="1">
        <v>3</v>
      </c>
      <c r="T242" s="1">
        <v>3</v>
      </c>
      <c r="U242" s="1">
        <v>2</v>
      </c>
      <c r="V242" s="1">
        <v>0</v>
      </c>
      <c r="W242" s="1">
        <v>2</v>
      </c>
      <c r="X242" s="1">
        <v>1</v>
      </c>
      <c r="Y242" s="1">
        <v>0</v>
      </c>
      <c r="Z242" s="1">
        <v>1</v>
      </c>
    </row>
    <row r="243" spans="1:26" x14ac:dyDescent="0.35">
      <c r="A243" s="1" t="s">
        <v>528</v>
      </c>
      <c r="B243" s="1" t="s">
        <v>529</v>
      </c>
      <c r="C243" s="1" t="s">
        <v>61</v>
      </c>
      <c r="D243" s="1" t="s">
        <v>62</v>
      </c>
      <c r="E243" s="1">
        <f>VLOOKUP($A243,'[1]EA U25 (2)'!$A:$F,3, FALSE)</f>
        <v>0</v>
      </c>
      <c r="F243" s="1">
        <f>VLOOKUP($A243,'[1]EA U25 (2)'!$A:$F,4, FALSE)</f>
        <v>0</v>
      </c>
      <c r="G243" s="1">
        <f>VLOOKUP($A243,'[1]EA U25 (2)'!$A:$F,5, FALSE)</f>
        <v>0</v>
      </c>
      <c r="H243" s="1">
        <f>VLOOKUP($A243,'[1]EA U25 (2)'!$A:$F,6, FALSE)</f>
        <v>0</v>
      </c>
      <c r="I243" s="1">
        <v>0</v>
      </c>
      <c r="J243" s="1">
        <v>1</v>
      </c>
      <c r="K243" s="1">
        <v>0</v>
      </c>
      <c r="L243" s="1">
        <v>2</v>
      </c>
      <c r="M243" s="1">
        <v>0</v>
      </c>
      <c r="N243" s="1">
        <v>0</v>
      </c>
      <c r="O243" s="1">
        <v>0</v>
      </c>
      <c r="P243" s="1">
        <v>0</v>
      </c>
      <c r="Q243" s="1">
        <v>0</v>
      </c>
      <c r="R243" s="1">
        <v>0</v>
      </c>
      <c r="S243" s="1">
        <v>0</v>
      </c>
      <c r="T243" s="1">
        <v>0</v>
      </c>
      <c r="U243" s="1">
        <v>0</v>
      </c>
      <c r="V243" s="1">
        <v>0</v>
      </c>
      <c r="W243" s="1">
        <v>0</v>
      </c>
      <c r="X243" s="1">
        <v>0</v>
      </c>
      <c r="Y243" s="1">
        <v>0</v>
      </c>
      <c r="Z243" s="1">
        <v>0</v>
      </c>
    </row>
    <row r="244" spans="1:26" x14ac:dyDescent="0.35">
      <c r="A244" s="1" t="s">
        <v>530</v>
      </c>
      <c r="B244" s="1" t="s">
        <v>531</v>
      </c>
      <c r="C244" s="1" t="s">
        <v>59</v>
      </c>
      <c r="D244" s="1" t="s">
        <v>60</v>
      </c>
      <c r="E244" s="1">
        <f>VLOOKUP($A244,'[1]EA U25 (2)'!$A:$F,3, FALSE)</f>
        <v>1</v>
      </c>
      <c r="F244" s="1">
        <f>VLOOKUP($A244,'[1]EA U25 (2)'!$A:$F,4, FALSE)</f>
        <v>0</v>
      </c>
      <c r="G244" s="1">
        <f>VLOOKUP($A244,'[1]EA U25 (2)'!$A:$F,5, FALSE)</f>
        <v>0</v>
      </c>
      <c r="H244" s="1">
        <f>VLOOKUP($A244,'[1]EA U25 (2)'!$A:$F,6, FALSE)</f>
        <v>0</v>
      </c>
      <c r="I244" s="1">
        <v>0</v>
      </c>
      <c r="J244" s="1">
        <v>0</v>
      </c>
      <c r="K244" s="1">
        <v>0</v>
      </c>
      <c r="L244" s="1">
        <v>0</v>
      </c>
      <c r="M244" s="1">
        <v>0</v>
      </c>
      <c r="N244" s="1">
        <v>0</v>
      </c>
      <c r="O244" s="1">
        <v>0</v>
      </c>
      <c r="P244" s="1">
        <v>0</v>
      </c>
      <c r="Q244" s="1">
        <v>0</v>
      </c>
      <c r="R244" s="1">
        <v>0</v>
      </c>
      <c r="S244" s="1">
        <v>0</v>
      </c>
      <c r="T244" s="1">
        <v>0</v>
      </c>
      <c r="U244" s="1">
        <v>0</v>
      </c>
      <c r="V244" s="1">
        <v>0</v>
      </c>
      <c r="W244" s="1">
        <v>0</v>
      </c>
      <c r="X244" s="1">
        <v>0</v>
      </c>
      <c r="Y244" s="1">
        <v>0</v>
      </c>
      <c r="Z244" s="1">
        <v>0</v>
      </c>
    </row>
    <row r="245" spans="1:26" x14ac:dyDescent="0.35">
      <c r="A245" s="1" t="s">
        <v>532</v>
      </c>
      <c r="B245" s="1" t="s">
        <v>533</v>
      </c>
      <c r="C245" s="1" t="s">
        <v>69</v>
      </c>
      <c r="D245" s="1" t="s">
        <v>70</v>
      </c>
      <c r="E245" s="1">
        <f>VLOOKUP($A245,'[1]EA U25 (2)'!$A:$F,3, FALSE)</f>
        <v>6</v>
      </c>
      <c r="F245" s="1">
        <f>VLOOKUP($A245,'[1]EA U25 (2)'!$A:$F,4, FALSE)</f>
        <v>4</v>
      </c>
      <c r="G245" s="1">
        <f>VLOOKUP($A245,'[1]EA U25 (2)'!$A:$F,5, FALSE)</f>
        <v>2</v>
      </c>
      <c r="H245" s="1">
        <f>VLOOKUP($A245,'[1]EA U25 (2)'!$A:$F,6, FALSE)</f>
        <v>1</v>
      </c>
      <c r="I245" s="1">
        <v>1</v>
      </c>
      <c r="J245" s="1">
        <v>0</v>
      </c>
      <c r="K245" s="1">
        <v>1</v>
      </c>
      <c r="L245" s="1">
        <v>2</v>
      </c>
      <c r="M245" s="1">
        <v>3</v>
      </c>
      <c r="N245" s="1">
        <v>2</v>
      </c>
      <c r="O245" s="1">
        <v>0</v>
      </c>
      <c r="P245" s="1">
        <v>0</v>
      </c>
      <c r="Q245" s="1">
        <v>0</v>
      </c>
      <c r="R245" s="1">
        <v>0</v>
      </c>
      <c r="S245" s="1">
        <v>0</v>
      </c>
      <c r="T245" s="1">
        <v>0</v>
      </c>
      <c r="U245" s="1">
        <v>0</v>
      </c>
      <c r="V245" s="1">
        <v>0</v>
      </c>
      <c r="W245" s="1">
        <v>0</v>
      </c>
      <c r="X245" s="1">
        <v>0</v>
      </c>
      <c r="Y245" s="1">
        <v>0</v>
      </c>
      <c r="Z245" s="1">
        <v>0</v>
      </c>
    </row>
    <row r="246" spans="1:26" x14ac:dyDescent="0.35">
      <c r="A246" s="1" t="s">
        <v>534</v>
      </c>
      <c r="B246" s="1" t="s">
        <v>535</v>
      </c>
      <c r="C246" s="1" t="s">
        <v>69</v>
      </c>
      <c r="D246" s="1" t="s">
        <v>70</v>
      </c>
      <c r="E246" s="1">
        <f>VLOOKUP($A246,'[1]EA U25 (2)'!$A:$F,3, FALSE)</f>
        <v>0</v>
      </c>
      <c r="F246" s="1">
        <f>VLOOKUP($A246,'[1]EA U25 (2)'!$A:$F,4, FALSE)</f>
        <v>2</v>
      </c>
      <c r="G246" s="1">
        <f>VLOOKUP($A246,'[1]EA U25 (2)'!$A:$F,5, FALSE)</f>
        <v>0</v>
      </c>
      <c r="H246" s="1">
        <f>VLOOKUP($A246,'[1]EA U25 (2)'!$A:$F,6, FALSE)</f>
        <v>0</v>
      </c>
      <c r="I246" s="1">
        <v>0</v>
      </c>
      <c r="J246" s="1">
        <v>0</v>
      </c>
      <c r="K246" s="1">
        <v>0</v>
      </c>
      <c r="L246" s="1">
        <v>0</v>
      </c>
      <c r="M246" s="1">
        <v>0</v>
      </c>
      <c r="N246" s="1">
        <v>1</v>
      </c>
      <c r="O246" s="1">
        <v>0</v>
      </c>
      <c r="P246" s="1">
        <v>2</v>
      </c>
      <c r="Q246" s="1">
        <v>0</v>
      </c>
      <c r="R246" s="1">
        <v>0</v>
      </c>
      <c r="S246" s="1">
        <v>0</v>
      </c>
      <c r="T246" s="1">
        <v>0</v>
      </c>
      <c r="U246" s="1">
        <v>0</v>
      </c>
      <c r="V246" s="1">
        <v>0</v>
      </c>
      <c r="W246" s="1">
        <v>0</v>
      </c>
      <c r="X246" s="1">
        <v>0</v>
      </c>
      <c r="Y246" s="1">
        <v>0</v>
      </c>
      <c r="Z246" s="1">
        <v>0</v>
      </c>
    </row>
    <row r="247" spans="1:26" x14ac:dyDescent="0.35">
      <c r="A247" s="1" t="s">
        <v>536</v>
      </c>
      <c r="B247" s="1" t="s">
        <v>537</v>
      </c>
      <c r="C247" s="1" t="s">
        <v>59</v>
      </c>
      <c r="D247" s="1" t="s">
        <v>60</v>
      </c>
      <c r="E247" s="1">
        <f>VLOOKUP($A247,'[1]EA U25 (2)'!$A:$F,3, FALSE)</f>
        <v>0</v>
      </c>
      <c r="F247" s="1">
        <f>VLOOKUP($A247,'[1]EA U25 (2)'!$A:$F,4, FALSE)</f>
        <v>0</v>
      </c>
      <c r="G247" s="1">
        <f>VLOOKUP($A247,'[1]EA U25 (2)'!$A:$F,5, FALSE)</f>
        <v>0</v>
      </c>
      <c r="H247" s="1">
        <f>VLOOKUP($A247,'[1]EA U25 (2)'!$A:$F,6, FALSE)</f>
        <v>0</v>
      </c>
      <c r="I247" s="1">
        <v>0</v>
      </c>
      <c r="J247" s="1">
        <v>0</v>
      </c>
      <c r="K247" s="1">
        <v>0</v>
      </c>
      <c r="L247" s="1">
        <v>0</v>
      </c>
      <c r="M247" s="1">
        <v>0</v>
      </c>
      <c r="N247" s="1">
        <v>0</v>
      </c>
      <c r="O247" s="1">
        <v>0</v>
      </c>
      <c r="P247" s="1">
        <v>0</v>
      </c>
      <c r="Q247" s="1">
        <v>0</v>
      </c>
      <c r="R247" s="1">
        <v>0</v>
      </c>
      <c r="S247" s="1">
        <v>0</v>
      </c>
      <c r="T247" s="1">
        <v>0</v>
      </c>
      <c r="U247" s="1">
        <v>0</v>
      </c>
      <c r="V247" s="1">
        <v>0</v>
      </c>
      <c r="W247" s="1">
        <v>0</v>
      </c>
      <c r="X247" s="1">
        <v>2</v>
      </c>
      <c r="Y247" s="1">
        <v>0</v>
      </c>
      <c r="Z247" s="1">
        <v>0</v>
      </c>
    </row>
    <row r="248" spans="1:26" x14ac:dyDescent="0.35">
      <c r="A248" s="1" t="s">
        <v>538</v>
      </c>
      <c r="B248" s="1" t="s">
        <v>539</v>
      </c>
      <c r="C248" s="1" t="s">
        <v>59</v>
      </c>
      <c r="D248" s="1" t="s">
        <v>60</v>
      </c>
      <c r="E248" s="1">
        <f>VLOOKUP($A248,'[1]EA U25 (2)'!$A:$F,3, FALSE)</f>
        <v>0</v>
      </c>
      <c r="F248" s="1">
        <f>VLOOKUP($A248,'[1]EA U25 (2)'!$A:$F,4, FALSE)</f>
        <v>0</v>
      </c>
      <c r="G248" s="1">
        <f>VLOOKUP($A248,'[1]EA U25 (2)'!$A:$F,5, FALSE)</f>
        <v>0</v>
      </c>
      <c r="H248" s="1">
        <f>VLOOKUP($A248,'[1]EA U25 (2)'!$A:$F,6, FALSE)</f>
        <v>0</v>
      </c>
      <c r="I248" s="1">
        <v>2</v>
      </c>
      <c r="J248" s="1">
        <v>0</v>
      </c>
      <c r="K248" s="1">
        <v>0</v>
      </c>
      <c r="L248" s="1">
        <v>0</v>
      </c>
      <c r="M248" s="1">
        <v>0</v>
      </c>
      <c r="N248" s="1">
        <v>0</v>
      </c>
      <c r="O248" s="1">
        <v>0</v>
      </c>
      <c r="P248" s="1">
        <v>0</v>
      </c>
      <c r="Q248" s="1">
        <v>3</v>
      </c>
      <c r="R248" s="1">
        <v>2</v>
      </c>
      <c r="S248" s="1">
        <v>0</v>
      </c>
      <c r="T248" s="1">
        <v>0</v>
      </c>
      <c r="U248" s="1">
        <v>1</v>
      </c>
      <c r="V248" s="1">
        <v>1</v>
      </c>
      <c r="W248" s="1">
        <v>1</v>
      </c>
      <c r="X248" s="1">
        <v>1</v>
      </c>
      <c r="Y248" s="1">
        <v>0</v>
      </c>
      <c r="Z248" s="1">
        <v>0</v>
      </c>
    </row>
    <row r="249" spans="1:26" x14ac:dyDescent="0.35">
      <c r="A249" s="1" t="s">
        <v>540</v>
      </c>
      <c r="B249" s="1" t="s">
        <v>541</v>
      </c>
      <c r="C249" s="1" t="s">
        <v>65</v>
      </c>
      <c r="D249" s="1" t="s">
        <v>66</v>
      </c>
      <c r="E249" s="1">
        <f>VLOOKUP($A249,'[1]EA U25 (2)'!$A:$F,3, FALSE)</f>
        <v>3</v>
      </c>
      <c r="F249" s="1">
        <f>VLOOKUP($A249,'[1]EA U25 (2)'!$A:$F,4, FALSE)</f>
        <v>2</v>
      </c>
      <c r="G249" s="1">
        <f>VLOOKUP($A249,'[1]EA U25 (2)'!$A:$F,5, FALSE)</f>
        <v>0</v>
      </c>
      <c r="H249" s="1">
        <f>VLOOKUP($A249,'[1]EA U25 (2)'!$A:$F,6, FALSE)</f>
        <v>0</v>
      </c>
      <c r="I249" s="1">
        <v>0</v>
      </c>
      <c r="J249" s="1">
        <v>1</v>
      </c>
      <c r="K249" s="1">
        <v>2</v>
      </c>
      <c r="L249" s="1">
        <v>0</v>
      </c>
      <c r="M249" s="1">
        <v>1</v>
      </c>
      <c r="N249" s="1">
        <v>1</v>
      </c>
      <c r="O249" s="1">
        <v>1</v>
      </c>
      <c r="P249" s="1">
        <v>0</v>
      </c>
      <c r="Q249" s="1">
        <v>0</v>
      </c>
      <c r="R249" s="1">
        <v>0</v>
      </c>
      <c r="S249" s="1">
        <v>0</v>
      </c>
      <c r="T249" s="1">
        <v>0</v>
      </c>
      <c r="U249" s="1">
        <v>0</v>
      </c>
      <c r="V249" s="1">
        <v>0</v>
      </c>
      <c r="W249" s="1">
        <v>0</v>
      </c>
      <c r="X249" s="1">
        <v>0</v>
      </c>
      <c r="Y249" s="1">
        <v>0</v>
      </c>
      <c r="Z249" s="1">
        <v>0</v>
      </c>
    </row>
    <row r="250" spans="1:26" x14ac:dyDescent="0.35">
      <c r="A250" s="1" t="s">
        <v>542</v>
      </c>
      <c r="B250" s="1" t="s">
        <v>543</v>
      </c>
      <c r="C250" s="1" t="s">
        <v>61</v>
      </c>
      <c r="D250" s="1" t="s">
        <v>62</v>
      </c>
      <c r="E250" s="1">
        <f>VLOOKUP($A250,'[1]EA U25 (2)'!$A:$F,3, FALSE)</f>
        <v>1</v>
      </c>
      <c r="F250" s="1">
        <f>VLOOKUP($A250,'[1]EA U25 (2)'!$A:$F,4, FALSE)</f>
        <v>1</v>
      </c>
      <c r="G250" s="1">
        <f>VLOOKUP($A250,'[1]EA U25 (2)'!$A:$F,5, FALSE)</f>
        <v>0</v>
      </c>
      <c r="H250" s="1">
        <f>VLOOKUP($A250,'[1]EA U25 (2)'!$A:$F,6, FALSE)</f>
        <v>0</v>
      </c>
      <c r="I250" s="1">
        <v>0</v>
      </c>
      <c r="J250" s="1">
        <v>0</v>
      </c>
      <c r="K250" s="1">
        <v>0</v>
      </c>
      <c r="L250" s="1">
        <v>1</v>
      </c>
      <c r="M250" s="1">
        <v>3</v>
      </c>
      <c r="N250" s="1">
        <v>3</v>
      </c>
      <c r="O250" s="1">
        <v>1</v>
      </c>
      <c r="P250" s="1">
        <v>1</v>
      </c>
      <c r="Q250" s="1">
        <v>1</v>
      </c>
      <c r="R250" s="1">
        <v>1</v>
      </c>
      <c r="S250" s="1">
        <v>1</v>
      </c>
      <c r="T250" s="1">
        <v>0</v>
      </c>
      <c r="U250" s="1">
        <v>0</v>
      </c>
      <c r="V250" s="1">
        <v>0</v>
      </c>
      <c r="W250" s="1">
        <v>0</v>
      </c>
      <c r="X250" s="1">
        <v>0</v>
      </c>
      <c r="Y250" s="1">
        <v>0</v>
      </c>
      <c r="Z250" s="1">
        <v>0</v>
      </c>
    </row>
    <row r="251" spans="1:26" x14ac:dyDescent="0.35">
      <c r="A251" s="1" t="s">
        <v>544</v>
      </c>
      <c r="B251" s="1" t="s">
        <v>545</v>
      </c>
      <c r="C251" s="1" t="s">
        <v>67</v>
      </c>
      <c r="D251" s="1" t="s">
        <v>68</v>
      </c>
      <c r="E251" s="1">
        <f>VLOOKUP($A251,'[1]EA U25 (2)'!$A:$F,3, FALSE)</f>
        <v>1</v>
      </c>
      <c r="F251" s="1">
        <f>VLOOKUP($A251,'[1]EA U25 (2)'!$A:$F,4, FALSE)</f>
        <v>0</v>
      </c>
      <c r="G251" s="1">
        <f>VLOOKUP($A251,'[1]EA U25 (2)'!$A:$F,5, FALSE)</f>
        <v>0</v>
      </c>
      <c r="H251" s="1">
        <f>VLOOKUP($A251,'[1]EA U25 (2)'!$A:$F,6, FALSE)</f>
        <v>0</v>
      </c>
      <c r="I251" s="1">
        <v>0</v>
      </c>
      <c r="J251" s="1">
        <v>0</v>
      </c>
      <c r="K251" s="1">
        <v>1</v>
      </c>
      <c r="L251" s="1">
        <v>0</v>
      </c>
      <c r="M251" s="1">
        <v>0</v>
      </c>
      <c r="N251" s="1">
        <v>1</v>
      </c>
      <c r="O251" s="1">
        <v>1</v>
      </c>
      <c r="P251" s="1">
        <v>1</v>
      </c>
      <c r="Q251" s="1">
        <v>1</v>
      </c>
      <c r="R251" s="1">
        <v>1</v>
      </c>
      <c r="S251" s="1">
        <v>0</v>
      </c>
      <c r="T251" s="1">
        <v>0</v>
      </c>
      <c r="U251" s="1">
        <v>0</v>
      </c>
      <c r="V251" s="1">
        <v>1</v>
      </c>
      <c r="W251" s="1">
        <v>0</v>
      </c>
      <c r="X251" s="1">
        <v>0</v>
      </c>
      <c r="Y251" s="1">
        <v>1</v>
      </c>
      <c r="Z251" s="1">
        <v>1</v>
      </c>
    </row>
    <row r="252" spans="1:26" x14ac:dyDescent="0.35">
      <c r="A252" s="1" t="s">
        <v>546</v>
      </c>
      <c r="B252" s="1" t="s">
        <v>547</v>
      </c>
      <c r="C252" s="1" t="s">
        <v>65</v>
      </c>
      <c r="D252" s="1" t="s">
        <v>66</v>
      </c>
      <c r="E252" s="1">
        <f>VLOOKUP($A252,'[1]EA U25 (2)'!$A:$F,3, FALSE)</f>
        <v>5</v>
      </c>
      <c r="F252" s="1">
        <f>VLOOKUP($A252,'[1]EA U25 (2)'!$A:$F,4, FALSE)</f>
        <v>1</v>
      </c>
      <c r="G252" s="1">
        <f>VLOOKUP($A252,'[1]EA U25 (2)'!$A:$F,5, FALSE)</f>
        <v>1</v>
      </c>
      <c r="H252" s="1">
        <f>VLOOKUP($A252,'[1]EA U25 (2)'!$A:$F,6, FALSE)</f>
        <v>3</v>
      </c>
      <c r="I252" s="1">
        <v>3</v>
      </c>
      <c r="J252" s="1">
        <v>4</v>
      </c>
      <c r="K252" s="1">
        <v>1</v>
      </c>
      <c r="L252" s="1">
        <v>4</v>
      </c>
      <c r="M252" s="1">
        <v>4</v>
      </c>
      <c r="N252" s="1">
        <v>1</v>
      </c>
      <c r="O252" s="1">
        <v>0</v>
      </c>
      <c r="P252" s="1">
        <v>0</v>
      </c>
      <c r="Q252" s="1">
        <v>1</v>
      </c>
      <c r="R252" s="1">
        <v>2</v>
      </c>
      <c r="S252" s="1">
        <v>0</v>
      </c>
      <c r="T252" s="1">
        <v>0</v>
      </c>
      <c r="U252" s="1">
        <v>0</v>
      </c>
      <c r="V252" s="1">
        <v>0</v>
      </c>
      <c r="W252" s="1">
        <v>0</v>
      </c>
      <c r="X252" s="1">
        <v>0</v>
      </c>
      <c r="Y252" s="1">
        <v>0</v>
      </c>
      <c r="Z252" s="1">
        <v>0</v>
      </c>
    </row>
    <row r="253" spans="1:26" x14ac:dyDescent="0.35">
      <c r="A253" s="1" t="s">
        <v>548</v>
      </c>
      <c r="B253" s="1" t="s">
        <v>549</v>
      </c>
      <c r="C253" s="1" t="s">
        <v>69</v>
      </c>
      <c r="D253" s="1" t="s">
        <v>70</v>
      </c>
      <c r="E253" s="1">
        <f>VLOOKUP($A253,'[1]EA U25 (2)'!$A:$F,3, FALSE)</f>
        <v>1</v>
      </c>
      <c r="F253" s="1">
        <f>VLOOKUP($A253,'[1]EA U25 (2)'!$A:$F,4, FALSE)</f>
        <v>0</v>
      </c>
      <c r="G253" s="1">
        <f>VLOOKUP($A253,'[1]EA U25 (2)'!$A:$F,5, FALSE)</f>
        <v>0</v>
      </c>
      <c r="H253" s="1">
        <f>VLOOKUP($A253,'[1]EA U25 (2)'!$A:$F,6, FALSE)</f>
        <v>0</v>
      </c>
      <c r="I253" s="1">
        <v>0</v>
      </c>
      <c r="J253" s="1">
        <v>0</v>
      </c>
      <c r="K253" s="1">
        <v>0</v>
      </c>
      <c r="L253" s="1">
        <v>0</v>
      </c>
      <c r="M253" s="1">
        <v>0</v>
      </c>
      <c r="N253" s="1">
        <v>0</v>
      </c>
      <c r="O253" s="1">
        <v>0</v>
      </c>
      <c r="P253" s="1">
        <v>0</v>
      </c>
      <c r="Q253" s="1">
        <v>0</v>
      </c>
      <c r="R253" s="1">
        <v>0</v>
      </c>
      <c r="S253" s="1">
        <v>0</v>
      </c>
      <c r="T253" s="1">
        <v>0</v>
      </c>
      <c r="U253" s="1">
        <v>0</v>
      </c>
      <c r="V253" s="1">
        <v>0</v>
      </c>
      <c r="W253" s="1">
        <v>0</v>
      </c>
      <c r="X253" s="1">
        <v>0</v>
      </c>
      <c r="Y253" s="1">
        <v>0</v>
      </c>
      <c r="Z253" s="1">
        <v>0</v>
      </c>
    </row>
    <row r="254" spans="1:26" x14ac:dyDescent="0.35">
      <c r="A254" s="1" t="s">
        <v>550</v>
      </c>
      <c r="B254" s="1" t="s">
        <v>551</v>
      </c>
      <c r="C254" s="1" t="s">
        <v>71</v>
      </c>
      <c r="D254" s="1" t="s">
        <v>72</v>
      </c>
      <c r="E254" s="1">
        <f>VLOOKUP($A254,'[1]EA U25 (2)'!$A:$F,3, FALSE)</f>
        <v>0</v>
      </c>
      <c r="F254" s="1">
        <f>VLOOKUP($A254,'[1]EA U25 (2)'!$A:$F,4, FALSE)</f>
        <v>0</v>
      </c>
      <c r="G254" s="1">
        <f>VLOOKUP($A254,'[1]EA U25 (2)'!$A:$F,5, FALSE)</f>
        <v>0</v>
      </c>
      <c r="H254" s="1">
        <f>VLOOKUP($A254,'[1]EA U25 (2)'!$A:$F,6, FALSE)</f>
        <v>0</v>
      </c>
      <c r="I254" s="1">
        <v>0</v>
      </c>
      <c r="J254" s="1">
        <v>0</v>
      </c>
      <c r="K254" s="1">
        <v>0</v>
      </c>
      <c r="L254" s="1">
        <v>0</v>
      </c>
      <c r="M254" s="1">
        <v>0</v>
      </c>
      <c r="N254" s="1">
        <v>0</v>
      </c>
      <c r="O254" s="1">
        <v>0</v>
      </c>
      <c r="P254" s="1">
        <v>0</v>
      </c>
      <c r="Q254" s="1">
        <v>0</v>
      </c>
      <c r="R254" s="1">
        <v>0</v>
      </c>
      <c r="S254" s="1">
        <v>0</v>
      </c>
      <c r="T254" s="1">
        <v>0</v>
      </c>
      <c r="U254" s="1">
        <v>0</v>
      </c>
      <c r="V254" s="1">
        <v>0</v>
      </c>
      <c r="W254" s="1">
        <v>0</v>
      </c>
      <c r="X254" s="1">
        <v>0</v>
      </c>
      <c r="Y254" s="1">
        <v>0</v>
      </c>
      <c r="Z254" s="1">
        <v>0</v>
      </c>
    </row>
    <row r="255" spans="1:26" x14ac:dyDescent="0.35">
      <c r="A255" s="1" t="s">
        <v>552</v>
      </c>
      <c r="B255" s="1" t="s">
        <v>553</v>
      </c>
      <c r="C255" s="1" t="s">
        <v>63</v>
      </c>
      <c r="D255" s="1" t="s">
        <v>64</v>
      </c>
      <c r="E255" s="1">
        <f>VLOOKUP($A255,'[1]EA U25 (2)'!$A:$F,3, FALSE)</f>
        <v>4</v>
      </c>
      <c r="F255" s="1">
        <f>VLOOKUP($A255,'[1]EA U25 (2)'!$A:$F,4, FALSE)</f>
        <v>4</v>
      </c>
      <c r="G255" s="1">
        <f>VLOOKUP($A255,'[1]EA U25 (2)'!$A:$F,5, FALSE)</f>
        <v>3</v>
      </c>
      <c r="H255" s="1">
        <f>VLOOKUP($A255,'[1]EA U25 (2)'!$A:$F,6, FALSE)</f>
        <v>1</v>
      </c>
      <c r="I255" s="1">
        <v>0</v>
      </c>
      <c r="J255" s="1">
        <v>0</v>
      </c>
      <c r="K255" s="1">
        <v>0</v>
      </c>
      <c r="L255" s="1">
        <v>0</v>
      </c>
      <c r="M255" s="1">
        <v>1</v>
      </c>
      <c r="N255" s="1">
        <v>0</v>
      </c>
      <c r="O255" s="1">
        <v>0</v>
      </c>
      <c r="P255" s="1">
        <v>0</v>
      </c>
      <c r="Q255" s="1">
        <v>0</v>
      </c>
      <c r="R255" s="1">
        <v>0</v>
      </c>
      <c r="S255" s="1">
        <v>0</v>
      </c>
      <c r="T255" s="1">
        <v>0</v>
      </c>
      <c r="U255" s="1">
        <v>0</v>
      </c>
      <c r="V255" s="1">
        <v>0</v>
      </c>
      <c r="W255" s="1">
        <v>0</v>
      </c>
      <c r="X255" s="1">
        <v>0</v>
      </c>
      <c r="Y255" s="1">
        <v>0</v>
      </c>
      <c r="Z255" s="1">
        <v>0</v>
      </c>
    </row>
    <row r="256" spans="1:26" x14ac:dyDescent="0.35">
      <c r="A256" s="1" t="s">
        <v>554</v>
      </c>
      <c r="B256" s="1" t="s">
        <v>555</v>
      </c>
      <c r="C256" s="1" t="s">
        <v>67</v>
      </c>
      <c r="D256" s="1" t="s">
        <v>68</v>
      </c>
      <c r="E256" s="1">
        <f>VLOOKUP($A256,'[1]EA U25 (2)'!$A:$F,3, FALSE)</f>
        <v>0</v>
      </c>
      <c r="F256" s="1">
        <f>VLOOKUP($A256,'[1]EA U25 (2)'!$A:$F,4, FALSE)</f>
        <v>0</v>
      </c>
      <c r="G256" s="1">
        <f>VLOOKUP($A256,'[1]EA U25 (2)'!$A:$F,5, FALSE)</f>
        <v>0</v>
      </c>
      <c r="H256" s="1">
        <f>VLOOKUP($A256,'[1]EA U25 (2)'!$A:$F,6, FALSE)</f>
        <v>0</v>
      </c>
      <c r="I256" s="1">
        <v>0</v>
      </c>
      <c r="J256" s="1">
        <v>0</v>
      </c>
      <c r="K256" s="1">
        <v>0</v>
      </c>
      <c r="L256" s="1">
        <v>0</v>
      </c>
      <c r="M256" s="1">
        <v>0</v>
      </c>
      <c r="N256" s="1">
        <v>0</v>
      </c>
      <c r="O256" s="1">
        <v>0</v>
      </c>
      <c r="P256" s="1">
        <v>0</v>
      </c>
      <c r="Q256" s="1">
        <v>0</v>
      </c>
      <c r="R256" s="1">
        <v>0</v>
      </c>
      <c r="S256" s="1">
        <v>0</v>
      </c>
      <c r="T256" s="1">
        <v>0</v>
      </c>
      <c r="U256" s="1">
        <v>0</v>
      </c>
      <c r="V256" s="1">
        <v>0</v>
      </c>
      <c r="W256" s="1">
        <v>0</v>
      </c>
      <c r="X256" s="1">
        <v>0</v>
      </c>
      <c r="Y256" s="1">
        <v>1</v>
      </c>
      <c r="Z256" s="1">
        <v>0</v>
      </c>
    </row>
    <row r="257" spans="1:26" x14ac:dyDescent="0.35">
      <c r="A257" s="1" t="s">
        <v>556</v>
      </c>
      <c r="B257" s="1" t="s">
        <v>557</v>
      </c>
      <c r="C257" s="1" t="s">
        <v>61</v>
      </c>
      <c r="D257" s="1" t="s">
        <v>62</v>
      </c>
      <c r="E257" s="1">
        <f>VLOOKUP($A257,'[1]EA U25 (2)'!$A:$F,3, FALSE)</f>
        <v>2</v>
      </c>
      <c r="F257" s="1">
        <f>VLOOKUP($A257,'[1]EA U25 (2)'!$A:$F,4, FALSE)</f>
        <v>1</v>
      </c>
      <c r="G257" s="1">
        <f>VLOOKUP($A257,'[1]EA U25 (2)'!$A:$F,5, FALSE)</f>
        <v>0</v>
      </c>
      <c r="H257" s="1">
        <f>VLOOKUP($A257,'[1]EA U25 (2)'!$A:$F,6, FALSE)</f>
        <v>0</v>
      </c>
      <c r="I257" s="1">
        <v>0</v>
      </c>
      <c r="J257" s="1">
        <v>0</v>
      </c>
      <c r="K257" s="1">
        <v>2</v>
      </c>
      <c r="L257" s="1">
        <v>6</v>
      </c>
      <c r="M257" s="1">
        <v>4</v>
      </c>
      <c r="N257" s="1">
        <v>1</v>
      </c>
      <c r="O257" s="1">
        <v>1</v>
      </c>
      <c r="P257" s="1">
        <v>1</v>
      </c>
      <c r="Q257" s="1">
        <v>1</v>
      </c>
      <c r="R257" s="1">
        <v>0</v>
      </c>
      <c r="S257" s="1">
        <v>0</v>
      </c>
      <c r="T257" s="1">
        <v>0</v>
      </c>
      <c r="U257" s="1">
        <v>1</v>
      </c>
      <c r="V257" s="1">
        <v>0</v>
      </c>
      <c r="W257" s="1">
        <v>1</v>
      </c>
      <c r="X257" s="1">
        <v>2</v>
      </c>
      <c r="Y257" s="1">
        <v>4</v>
      </c>
      <c r="Z257" s="1">
        <v>4</v>
      </c>
    </row>
    <row r="258" spans="1:26" x14ac:dyDescent="0.35">
      <c r="A258" s="1" t="s">
        <v>558</v>
      </c>
      <c r="B258" s="1" t="s">
        <v>559</v>
      </c>
      <c r="C258" s="1" t="s">
        <v>57</v>
      </c>
      <c r="D258" s="1" t="s">
        <v>58</v>
      </c>
      <c r="E258" s="1">
        <f>VLOOKUP($A258,'[1]EA U25 (2)'!$A:$F,3, FALSE)</f>
        <v>0</v>
      </c>
      <c r="F258" s="1">
        <f>VLOOKUP($A258,'[1]EA U25 (2)'!$A:$F,4, FALSE)</f>
        <v>2</v>
      </c>
      <c r="G258" s="1">
        <f>VLOOKUP($A258,'[1]EA U25 (2)'!$A:$F,5, FALSE)</f>
        <v>3</v>
      </c>
      <c r="H258" s="1">
        <f>VLOOKUP($A258,'[1]EA U25 (2)'!$A:$F,6, FALSE)</f>
        <v>2</v>
      </c>
      <c r="I258" s="1">
        <v>0</v>
      </c>
      <c r="J258" s="1">
        <v>0</v>
      </c>
      <c r="K258" s="1">
        <v>0</v>
      </c>
      <c r="L258" s="1">
        <v>1</v>
      </c>
      <c r="M258" s="1">
        <v>0</v>
      </c>
      <c r="N258" s="1">
        <v>0</v>
      </c>
      <c r="O258" s="1">
        <v>2</v>
      </c>
      <c r="P258" s="1">
        <v>2</v>
      </c>
      <c r="Q258" s="1">
        <v>3</v>
      </c>
      <c r="R258" s="1">
        <v>2</v>
      </c>
      <c r="S258" s="1">
        <v>3</v>
      </c>
      <c r="T258" s="1">
        <v>2</v>
      </c>
      <c r="U258" s="1">
        <v>1</v>
      </c>
      <c r="V258" s="1">
        <v>1</v>
      </c>
      <c r="W258" s="1">
        <v>2</v>
      </c>
      <c r="X258" s="1">
        <v>1</v>
      </c>
      <c r="Y258" s="1">
        <v>1</v>
      </c>
      <c r="Z258" s="1">
        <v>0</v>
      </c>
    </row>
    <row r="259" spans="1:26" x14ac:dyDescent="0.35">
      <c r="A259" s="1" t="s">
        <v>560</v>
      </c>
      <c r="B259" s="1" t="s">
        <v>561</v>
      </c>
      <c r="C259" s="1" t="s">
        <v>67</v>
      </c>
      <c r="D259" s="1" t="s">
        <v>68</v>
      </c>
      <c r="E259" s="1">
        <f>VLOOKUP($A259,'[1]EA U25 (2)'!$A:$F,3, FALSE)</f>
        <v>0</v>
      </c>
      <c r="F259" s="1">
        <f>VLOOKUP($A259,'[1]EA U25 (2)'!$A:$F,4, FALSE)</f>
        <v>0</v>
      </c>
      <c r="G259" s="1">
        <f>VLOOKUP($A259,'[1]EA U25 (2)'!$A:$F,5, FALSE)</f>
        <v>0</v>
      </c>
      <c r="H259" s="1">
        <f>VLOOKUP($A259,'[1]EA U25 (2)'!$A:$F,6, FALSE)</f>
        <v>0</v>
      </c>
      <c r="I259" s="1">
        <v>0</v>
      </c>
      <c r="J259" s="1">
        <v>0</v>
      </c>
      <c r="K259" s="1">
        <v>0</v>
      </c>
      <c r="L259" s="1">
        <v>0</v>
      </c>
      <c r="M259" s="1">
        <v>1</v>
      </c>
      <c r="N259" s="1">
        <v>0</v>
      </c>
      <c r="O259" s="1">
        <v>0</v>
      </c>
      <c r="P259" s="1">
        <v>1</v>
      </c>
      <c r="Q259" s="1">
        <v>1</v>
      </c>
      <c r="R259" s="1">
        <v>1</v>
      </c>
      <c r="S259" s="1">
        <v>0</v>
      </c>
      <c r="T259" s="1">
        <v>0</v>
      </c>
      <c r="U259" s="1">
        <v>0</v>
      </c>
      <c r="V259" s="1">
        <v>0</v>
      </c>
      <c r="W259" s="1">
        <v>0</v>
      </c>
      <c r="X259" s="1">
        <v>0</v>
      </c>
      <c r="Y259" s="1">
        <v>0</v>
      </c>
      <c r="Z259" s="1">
        <v>0</v>
      </c>
    </row>
    <row r="260" spans="1:26" x14ac:dyDescent="0.35">
      <c r="A260" s="1" t="s">
        <v>562</v>
      </c>
      <c r="B260" s="1" t="s">
        <v>563</v>
      </c>
      <c r="C260" s="1" t="s">
        <v>61</v>
      </c>
      <c r="D260" s="1" t="s">
        <v>62</v>
      </c>
      <c r="E260" s="1">
        <f>VLOOKUP($A260,'[1]EA U25 (2)'!$A:$F,3, FALSE)</f>
        <v>3</v>
      </c>
      <c r="F260" s="1">
        <f>VLOOKUP($A260,'[1]EA U25 (2)'!$A:$F,4, FALSE)</f>
        <v>3</v>
      </c>
      <c r="G260" s="1">
        <f>VLOOKUP($A260,'[1]EA U25 (2)'!$A:$F,5, FALSE)</f>
        <v>3</v>
      </c>
      <c r="H260" s="1">
        <f>VLOOKUP($A260,'[1]EA U25 (2)'!$A:$F,6, FALSE)</f>
        <v>3</v>
      </c>
      <c r="I260" s="1">
        <v>0</v>
      </c>
      <c r="J260" s="1">
        <v>0</v>
      </c>
      <c r="K260" s="1">
        <v>0</v>
      </c>
      <c r="L260" s="1">
        <v>1</v>
      </c>
      <c r="M260" s="1">
        <v>1</v>
      </c>
      <c r="N260" s="1">
        <v>1</v>
      </c>
      <c r="O260" s="1">
        <v>0</v>
      </c>
      <c r="P260" s="1">
        <v>0</v>
      </c>
      <c r="Q260" s="1">
        <v>0</v>
      </c>
      <c r="R260" s="1">
        <v>0</v>
      </c>
      <c r="S260" s="1">
        <v>0</v>
      </c>
      <c r="T260" s="1">
        <v>0</v>
      </c>
      <c r="U260" s="1">
        <v>0</v>
      </c>
      <c r="V260" s="1">
        <v>0</v>
      </c>
      <c r="W260" s="1">
        <v>0</v>
      </c>
      <c r="X260" s="1">
        <v>0</v>
      </c>
      <c r="Y260" s="1">
        <v>0</v>
      </c>
      <c r="Z260" s="1">
        <v>0</v>
      </c>
    </row>
    <row r="261" spans="1:26" x14ac:dyDescent="0.35">
      <c r="A261" s="1" t="s">
        <v>564</v>
      </c>
      <c r="B261" s="1" t="s">
        <v>565</v>
      </c>
      <c r="C261" s="1" t="s">
        <v>65</v>
      </c>
      <c r="D261" s="1" t="s">
        <v>66</v>
      </c>
      <c r="E261" s="1">
        <f>VLOOKUP($A261,'[1]EA U25 (2)'!$A:$F,3, FALSE)</f>
        <v>4</v>
      </c>
      <c r="F261" s="1">
        <f>VLOOKUP($A261,'[1]EA U25 (2)'!$A:$F,4, FALSE)</f>
        <v>3</v>
      </c>
      <c r="G261" s="1">
        <f>VLOOKUP($A261,'[1]EA U25 (2)'!$A:$F,5, FALSE)</f>
        <v>3</v>
      </c>
      <c r="H261" s="1">
        <f>VLOOKUP($A261,'[1]EA U25 (2)'!$A:$F,6, FALSE)</f>
        <v>0</v>
      </c>
      <c r="I261" s="1">
        <v>2</v>
      </c>
      <c r="J261" s="1">
        <v>2</v>
      </c>
      <c r="K261" s="1">
        <v>0</v>
      </c>
      <c r="L261" s="1">
        <v>0</v>
      </c>
      <c r="M261" s="1">
        <v>0</v>
      </c>
      <c r="N261" s="1">
        <v>0</v>
      </c>
      <c r="O261" s="1">
        <v>0</v>
      </c>
      <c r="P261" s="1">
        <v>0</v>
      </c>
      <c r="Q261" s="1">
        <v>0</v>
      </c>
      <c r="R261" s="1">
        <v>0</v>
      </c>
      <c r="S261" s="1">
        <v>0</v>
      </c>
      <c r="T261" s="1">
        <v>0</v>
      </c>
      <c r="U261" s="1">
        <v>0</v>
      </c>
      <c r="V261" s="1">
        <v>0</v>
      </c>
      <c r="W261" s="1">
        <v>0</v>
      </c>
      <c r="X261" s="1">
        <v>0</v>
      </c>
      <c r="Y261" s="1">
        <v>0</v>
      </c>
      <c r="Z261" s="1">
        <v>0</v>
      </c>
    </row>
    <row r="262" spans="1:26" x14ac:dyDescent="0.35">
      <c r="A262" s="1" t="s">
        <v>566</v>
      </c>
      <c r="B262" s="1" t="s">
        <v>567</v>
      </c>
      <c r="C262" s="1" t="s">
        <v>71</v>
      </c>
      <c r="D262" s="1" t="s">
        <v>72</v>
      </c>
      <c r="E262" s="1">
        <f>VLOOKUP($A262,'[1]EA U25 (2)'!$A:$F,3, FALSE)</f>
        <v>4</v>
      </c>
      <c r="F262" s="1">
        <f>VLOOKUP($A262,'[1]EA U25 (2)'!$A:$F,4, FALSE)</f>
        <v>4</v>
      </c>
      <c r="G262" s="1">
        <f>VLOOKUP($A262,'[1]EA U25 (2)'!$A:$F,5, FALSE)</f>
        <v>4</v>
      </c>
      <c r="H262" s="1">
        <f>VLOOKUP($A262,'[1]EA U25 (2)'!$A:$F,6, FALSE)</f>
        <v>2</v>
      </c>
      <c r="I262" s="1">
        <v>1</v>
      </c>
      <c r="J262" s="1">
        <v>1</v>
      </c>
      <c r="K262" s="1">
        <v>0</v>
      </c>
      <c r="L262" s="1">
        <v>0</v>
      </c>
      <c r="M262" s="1">
        <v>0</v>
      </c>
      <c r="N262" s="1">
        <v>0</v>
      </c>
      <c r="O262" s="1">
        <v>0</v>
      </c>
      <c r="P262" s="1">
        <v>0</v>
      </c>
      <c r="Q262" s="1">
        <v>0</v>
      </c>
      <c r="R262" s="1">
        <v>0</v>
      </c>
      <c r="S262" s="1">
        <v>0</v>
      </c>
      <c r="T262" s="1">
        <v>0</v>
      </c>
      <c r="U262" s="1">
        <v>0</v>
      </c>
      <c r="V262" s="1">
        <v>0</v>
      </c>
      <c r="W262" s="1">
        <v>0</v>
      </c>
      <c r="X262" s="1">
        <v>0</v>
      </c>
      <c r="Y262" s="1">
        <v>0</v>
      </c>
      <c r="Z262" s="1">
        <v>0</v>
      </c>
    </row>
    <row r="263" spans="1:26" x14ac:dyDescent="0.35">
      <c r="A263" s="1" t="s">
        <v>568</v>
      </c>
      <c r="B263" s="1" t="s">
        <v>569</v>
      </c>
      <c r="C263" s="1" t="s">
        <v>71</v>
      </c>
      <c r="D263" s="1" t="s">
        <v>72</v>
      </c>
      <c r="E263" s="1">
        <f>VLOOKUP($A263,'[1]EA U25 (2)'!$A:$F,3, FALSE)</f>
        <v>2</v>
      </c>
      <c r="F263" s="1">
        <f>VLOOKUP($A263,'[1]EA U25 (2)'!$A:$F,4, FALSE)</f>
        <v>0</v>
      </c>
      <c r="G263" s="1">
        <f>VLOOKUP($A263,'[1]EA U25 (2)'!$A:$F,5, FALSE)</f>
        <v>0</v>
      </c>
      <c r="H263" s="1">
        <f>VLOOKUP($A263,'[1]EA U25 (2)'!$A:$F,6, FALSE)</f>
        <v>0</v>
      </c>
      <c r="I263" s="1">
        <v>1</v>
      </c>
      <c r="J263" s="1">
        <v>1</v>
      </c>
      <c r="K263" s="1">
        <v>1</v>
      </c>
      <c r="L263" s="1">
        <v>1</v>
      </c>
      <c r="M263" s="1">
        <v>1</v>
      </c>
      <c r="N263" s="1">
        <v>0</v>
      </c>
      <c r="O263" s="1">
        <v>0</v>
      </c>
      <c r="P263" s="1">
        <v>0</v>
      </c>
      <c r="Q263" s="1">
        <v>0</v>
      </c>
      <c r="R263" s="1">
        <v>0</v>
      </c>
      <c r="S263" s="1">
        <v>0</v>
      </c>
      <c r="T263" s="1">
        <v>0</v>
      </c>
      <c r="U263" s="1">
        <v>0</v>
      </c>
      <c r="V263" s="1">
        <v>0</v>
      </c>
      <c r="W263" s="1">
        <v>0</v>
      </c>
      <c r="X263" s="1">
        <v>0</v>
      </c>
      <c r="Y263" s="1">
        <v>0</v>
      </c>
      <c r="Z263" s="1">
        <v>0</v>
      </c>
    </row>
    <row r="264" spans="1:26" x14ac:dyDescent="0.35">
      <c r="A264" s="1" t="s">
        <v>570</v>
      </c>
      <c r="B264" s="1" t="s">
        <v>571</v>
      </c>
      <c r="C264" s="1" t="s">
        <v>61</v>
      </c>
      <c r="D264" s="1" t="s">
        <v>62</v>
      </c>
      <c r="E264" s="1">
        <f>VLOOKUP($A264,'[1]EA U25 (2)'!$A:$F,3, FALSE)</f>
        <v>7</v>
      </c>
      <c r="F264" s="1">
        <f>VLOOKUP($A264,'[1]EA U25 (2)'!$A:$F,4, FALSE)</f>
        <v>7</v>
      </c>
      <c r="G264" s="1">
        <f>VLOOKUP($A264,'[1]EA U25 (2)'!$A:$F,5, FALSE)</f>
        <v>4</v>
      </c>
      <c r="H264" s="1">
        <f>VLOOKUP($A264,'[1]EA U25 (2)'!$A:$F,6, FALSE)</f>
        <v>5</v>
      </c>
      <c r="I264" s="1">
        <v>1</v>
      </c>
      <c r="J264" s="1">
        <v>1</v>
      </c>
      <c r="K264" s="1">
        <v>1</v>
      </c>
      <c r="L264" s="1">
        <v>1</v>
      </c>
      <c r="M264" s="1">
        <v>3</v>
      </c>
      <c r="N264" s="1">
        <v>2</v>
      </c>
      <c r="O264" s="1">
        <v>2</v>
      </c>
      <c r="P264" s="1">
        <v>2</v>
      </c>
      <c r="Q264" s="1">
        <v>2</v>
      </c>
      <c r="R264" s="1">
        <v>3</v>
      </c>
      <c r="S264" s="1">
        <v>1</v>
      </c>
      <c r="T264" s="1">
        <v>1</v>
      </c>
      <c r="U264" s="1">
        <v>1</v>
      </c>
      <c r="V264" s="1">
        <v>2</v>
      </c>
      <c r="W264" s="1">
        <v>2</v>
      </c>
      <c r="X264" s="1">
        <v>0</v>
      </c>
      <c r="Y264" s="1">
        <v>3</v>
      </c>
      <c r="Z264" s="1">
        <v>2</v>
      </c>
    </row>
    <row r="265" spans="1:26" x14ac:dyDescent="0.35">
      <c r="A265" s="1" t="s">
        <v>572</v>
      </c>
      <c r="B265" s="1" t="s">
        <v>573</v>
      </c>
      <c r="C265" s="1" t="s">
        <v>65</v>
      </c>
      <c r="D265" s="1" t="s">
        <v>66</v>
      </c>
      <c r="E265" s="1">
        <f>VLOOKUP($A265,'[1]EA U25 (2)'!$A:$F,3, FALSE)</f>
        <v>0</v>
      </c>
      <c r="F265" s="1">
        <f>VLOOKUP($A265,'[1]EA U25 (2)'!$A:$F,4, FALSE)</f>
        <v>0</v>
      </c>
      <c r="G265" s="1">
        <f>VLOOKUP($A265,'[1]EA U25 (2)'!$A:$F,5, FALSE)</f>
        <v>0</v>
      </c>
      <c r="H265" s="1">
        <f>VLOOKUP($A265,'[1]EA U25 (2)'!$A:$F,6, FALSE)</f>
        <v>0</v>
      </c>
      <c r="I265" s="1">
        <v>0</v>
      </c>
      <c r="J265" s="1">
        <v>0</v>
      </c>
      <c r="K265" s="1">
        <v>0</v>
      </c>
      <c r="L265" s="1">
        <v>0</v>
      </c>
      <c r="M265" s="1">
        <v>0</v>
      </c>
      <c r="N265" s="1">
        <v>0</v>
      </c>
      <c r="O265" s="1">
        <v>0</v>
      </c>
      <c r="P265" s="1">
        <v>0</v>
      </c>
      <c r="Q265" s="1">
        <v>0</v>
      </c>
      <c r="R265" s="1">
        <v>0</v>
      </c>
      <c r="S265" s="1">
        <v>0</v>
      </c>
      <c r="T265" s="1">
        <v>0</v>
      </c>
      <c r="U265" s="1">
        <v>0</v>
      </c>
      <c r="V265" s="1">
        <v>0</v>
      </c>
      <c r="W265" s="1">
        <v>0</v>
      </c>
      <c r="X265" s="1">
        <v>0</v>
      </c>
      <c r="Y265" s="1">
        <v>0</v>
      </c>
      <c r="Z265" s="1">
        <v>0</v>
      </c>
    </row>
    <row r="266" spans="1:26" x14ac:dyDescent="0.35">
      <c r="A266" s="1" t="s">
        <v>574</v>
      </c>
      <c r="B266" s="1" t="s">
        <v>575</v>
      </c>
      <c r="C266" s="1" t="s">
        <v>63</v>
      </c>
      <c r="D266" s="1" t="s">
        <v>64</v>
      </c>
      <c r="E266" s="1">
        <f>VLOOKUP($A266,'[1]EA U25 (2)'!$A:$F,3, FALSE)</f>
        <v>6</v>
      </c>
      <c r="F266" s="1">
        <f>VLOOKUP($A266,'[1]EA U25 (2)'!$A:$F,4, FALSE)</f>
        <v>9</v>
      </c>
      <c r="G266" s="1">
        <f>VLOOKUP($A266,'[1]EA U25 (2)'!$A:$F,5, FALSE)</f>
        <v>15</v>
      </c>
      <c r="H266" s="1">
        <f>VLOOKUP($A266,'[1]EA U25 (2)'!$A:$F,6, FALSE)</f>
        <v>13</v>
      </c>
      <c r="I266" s="1">
        <v>1</v>
      </c>
      <c r="J266" s="1">
        <v>8</v>
      </c>
      <c r="K266" s="1">
        <v>10</v>
      </c>
      <c r="L266" s="1">
        <v>1</v>
      </c>
      <c r="M266" s="1">
        <v>8</v>
      </c>
      <c r="N266" s="1">
        <v>5</v>
      </c>
      <c r="O266" s="1">
        <v>0</v>
      </c>
      <c r="P266" s="1">
        <v>0</v>
      </c>
      <c r="Q266" s="1">
        <v>0</v>
      </c>
      <c r="R266" s="1">
        <v>0</v>
      </c>
      <c r="S266" s="1">
        <v>0</v>
      </c>
      <c r="T266" s="1">
        <v>0</v>
      </c>
      <c r="U266" s="1">
        <v>1</v>
      </c>
      <c r="V266" s="1">
        <v>0</v>
      </c>
      <c r="W266" s="1">
        <v>0</v>
      </c>
      <c r="X266" s="1">
        <v>1</v>
      </c>
      <c r="Y266" s="1">
        <v>0</v>
      </c>
      <c r="Z266" s="1">
        <v>0</v>
      </c>
    </row>
    <row r="267" spans="1:26" x14ac:dyDescent="0.35">
      <c r="A267" s="1" t="s">
        <v>576</v>
      </c>
      <c r="B267" s="1" t="s">
        <v>577</v>
      </c>
      <c r="C267" s="1" t="s">
        <v>71</v>
      </c>
      <c r="D267" s="1" t="s">
        <v>72</v>
      </c>
      <c r="E267" s="1">
        <f>VLOOKUP($A267,'[1]EA U25 (2)'!$A:$F,3, FALSE)</f>
        <v>7</v>
      </c>
      <c r="F267" s="1">
        <f>VLOOKUP($A267,'[1]EA U25 (2)'!$A:$F,4, FALSE)</f>
        <v>12</v>
      </c>
      <c r="G267" s="1">
        <f>VLOOKUP($A267,'[1]EA U25 (2)'!$A:$F,5, FALSE)</f>
        <v>7</v>
      </c>
      <c r="H267" s="1">
        <f>VLOOKUP($A267,'[1]EA U25 (2)'!$A:$F,6, FALSE)</f>
        <v>7</v>
      </c>
      <c r="I267" s="1">
        <v>4</v>
      </c>
      <c r="J267" s="1">
        <v>1</v>
      </c>
      <c r="K267" s="1">
        <v>0</v>
      </c>
      <c r="L267" s="1">
        <v>0</v>
      </c>
      <c r="M267" s="1">
        <v>0</v>
      </c>
      <c r="N267" s="1">
        <v>0</v>
      </c>
      <c r="O267" s="1">
        <v>0</v>
      </c>
      <c r="P267" s="1">
        <v>0</v>
      </c>
      <c r="Q267" s="1">
        <v>0</v>
      </c>
      <c r="R267" s="1">
        <v>1</v>
      </c>
      <c r="S267" s="1">
        <v>0</v>
      </c>
      <c r="T267" s="1">
        <v>1</v>
      </c>
      <c r="U267" s="1">
        <v>0</v>
      </c>
      <c r="V267" s="1">
        <v>0</v>
      </c>
      <c r="W267" s="1">
        <v>1</v>
      </c>
      <c r="X267" s="1">
        <v>3</v>
      </c>
      <c r="Y267" s="1">
        <v>5</v>
      </c>
      <c r="Z267" s="1">
        <v>1</v>
      </c>
    </row>
    <row r="268" spans="1:26" x14ac:dyDescent="0.35">
      <c r="A268" s="1" t="s">
        <v>578</v>
      </c>
      <c r="B268" s="1" t="s">
        <v>579</v>
      </c>
      <c r="C268" s="1" t="s">
        <v>71</v>
      </c>
      <c r="D268" s="1" t="s">
        <v>72</v>
      </c>
      <c r="E268" s="1">
        <f>VLOOKUP($A268,'[1]EA U25 (2)'!$A:$F,3, FALSE)</f>
        <v>5</v>
      </c>
      <c r="F268" s="1">
        <f>VLOOKUP($A268,'[1]EA U25 (2)'!$A:$F,4, FALSE)</f>
        <v>2</v>
      </c>
      <c r="G268" s="1">
        <f>VLOOKUP($A268,'[1]EA U25 (2)'!$A:$F,5, FALSE)</f>
        <v>2</v>
      </c>
      <c r="H268" s="1">
        <f>VLOOKUP($A268,'[1]EA U25 (2)'!$A:$F,6, FALSE)</f>
        <v>2</v>
      </c>
      <c r="I268" s="1">
        <v>2</v>
      </c>
      <c r="J268" s="1">
        <v>2</v>
      </c>
      <c r="K268" s="1">
        <v>2</v>
      </c>
      <c r="L268" s="1">
        <v>2</v>
      </c>
      <c r="M268" s="1">
        <v>2</v>
      </c>
      <c r="N268" s="1">
        <v>1</v>
      </c>
      <c r="O268" s="1">
        <v>2</v>
      </c>
      <c r="P268" s="1">
        <v>3</v>
      </c>
      <c r="Q268" s="1">
        <v>2</v>
      </c>
      <c r="R268" s="1">
        <v>1</v>
      </c>
      <c r="S268" s="1">
        <v>1</v>
      </c>
      <c r="T268" s="1">
        <v>1</v>
      </c>
      <c r="U268" s="1">
        <v>1</v>
      </c>
      <c r="V268" s="1">
        <v>2</v>
      </c>
      <c r="W268" s="1">
        <v>0</v>
      </c>
      <c r="X268" s="1">
        <v>0</v>
      </c>
      <c r="Y268" s="1">
        <v>1</v>
      </c>
      <c r="Z268" s="1">
        <v>1</v>
      </c>
    </row>
    <row r="269" spans="1:26" x14ac:dyDescent="0.35">
      <c r="A269" s="1" t="s">
        <v>580</v>
      </c>
      <c r="B269" s="1" t="s">
        <v>581</v>
      </c>
      <c r="C269" s="1" t="s">
        <v>69</v>
      </c>
      <c r="D269" s="1" t="s">
        <v>70</v>
      </c>
      <c r="E269" s="1">
        <f>VLOOKUP($A269,'[1]EA U25 (2)'!$A:$F,3, FALSE)</f>
        <v>1</v>
      </c>
      <c r="F269" s="1">
        <f>VLOOKUP($A269,'[1]EA U25 (2)'!$A:$F,4, FALSE)</f>
        <v>0</v>
      </c>
      <c r="G269" s="1">
        <f>VLOOKUP($A269,'[1]EA U25 (2)'!$A:$F,5, FALSE)</f>
        <v>0</v>
      </c>
      <c r="H269" s="1">
        <f>VLOOKUP($A269,'[1]EA U25 (2)'!$A:$F,6, FALSE)</f>
        <v>0</v>
      </c>
      <c r="I269" s="1">
        <v>0</v>
      </c>
      <c r="J269" s="1">
        <v>0</v>
      </c>
      <c r="K269" s="1">
        <v>0</v>
      </c>
      <c r="L269" s="1">
        <v>1</v>
      </c>
      <c r="M269" s="1">
        <v>0</v>
      </c>
      <c r="N269" s="1">
        <v>0</v>
      </c>
      <c r="O269" s="1">
        <v>0</v>
      </c>
      <c r="P269" s="1">
        <v>0</v>
      </c>
      <c r="Q269" s="1">
        <v>0</v>
      </c>
      <c r="R269" s="1">
        <v>0</v>
      </c>
      <c r="S269" s="1">
        <v>0</v>
      </c>
      <c r="T269" s="1">
        <v>0</v>
      </c>
      <c r="U269" s="1">
        <v>0</v>
      </c>
      <c r="V269" s="1">
        <v>0</v>
      </c>
      <c r="W269" s="1">
        <v>0</v>
      </c>
      <c r="X269" s="1">
        <v>0</v>
      </c>
      <c r="Y269" s="1">
        <v>0</v>
      </c>
      <c r="Z269" s="1">
        <v>0</v>
      </c>
    </row>
    <row r="270" spans="1:26" x14ac:dyDescent="0.35">
      <c r="A270" s="1" t="s">
        <v>582</v>
      </c>
      <c r="B270" s="1" t="s">
        <v>583</v>
      </c>
      <c r="C270" s="1" t="s">
        <v>63</v>
      </c>
      <c r="D270" s="1" t="s">
        <v>64</v>
      </c>
      <c r="E270" s="1">
        <f>VLOOKUP($A270,'[1]EA U25 (2)'!$A:$F,3, FALSE)</f>
        <v>13</v>
      </c>
      <c r="F270" s="1">
        <f>VLOOKUP($A270,'[1]EA U25 (2)'!$A:$F,4, FALSE)</f>
        <v>3</v>
      </c>
      <c r="G270" s="1">
        <f>VLOOKUP($A270,'[1]EA U25 (2)'!$A:$F,5, FALSE)</f>
        <v>4</v>
      </c>
      <c r="H270" s="1">
        <f>VLOOKUP($A270,'[1]EA U25 (2)'!$A:$F,6, FALSE)</f>
        <v>5</v>
      </c>
      <c r="I270" s="1">
        <v>0</v>
      </c>
      <c r="J270" s="1">
        <v>1</v>
      </c>
      <c r="K270" s="1">
        <v>1</v>
      </c>
      <c r="L270" s="1">
        <v>3</v>
      </c>
      <c r="M270" s="1">
        <v>2</v>
      </c>
      <c r="N270" s="1">
        <v>4</v>
      </c>
      <c r="O270" s="1">
        <v>6</v>
      </c>
      <c r="P270" s="1">
        <v>6</v>
      </c>
      <c r="Q270" s="1">
        <v>4</v>
      </c>
      <c r="R270" s="1">
        <v>2</v>
      </c>
      <c r="S270" s="1">
        <v>2</v>
      </c>
      <c r="T270" s="1">
        <v>1</v>
      </c>
      <c r="U270" s="1">
        <v>0</v>
      </c>
      <c r="V270" s="1">
        <v>1</v>
      </c>
      <c r="W270" s="1">
        <v>1</v>
      </c>
      <c r="X270" s="1">
        <v>2</v>
      </c>
      <c r="Y270" s="1">
        <v>1</v>
      </c>
      <c r="Z270" s="1">
        <v>1</v>
      </c>
    </row>
    <row r="271" spans="1:26" x14ac:dyDescent="0.35">
      <c r="A271" s="1" t="s">
        <v>584</v>
      </c>
      <c r="B271" s="1" t="s">
        <v>585</v>
      </c>
      <c r="C271" s="1" t="s">
        <v>67</v>
      </c>
      <c r="D271" s="1" t="s">
        <v>68</v>
      </c>
      <c r="E271" s="1">
        <f>VLOOKUP($A271,'[1]EA U25 (2)'!$A:$F,3, FALSE)</f>
        <v>1</v>
      </c>
      <c r="F271" s="1">
        <f>VLOOKUP($A271,'[1]EA U25 (2)'!$A:$F,4, FALSE)</f>
        <v>0</v>
      </c>
      <c r="G271" s="1">
        <f>VLOOKUP($A271,'[1]EA U25 (2)'!$A:$F,5, FALSE)</f>
        <v>0</v>
      </c>
      <c r="H271" s="1">
        <f>VLOOKUP($A271,'[1]EA U25 (2)'!$A:$F,6, FALSE)</f>
        <v>0</v>
      </c>
      <c r="I271" s="1">
        <v>0</v>
      </c>
      <c r="J271" s="1">
        <v>0</v>
      </c>
      <c r="K271" s="1">
        <v>0</v>
      </c>
      <c r="L271" s="1">
        <v>0</v>
      </c>
      <c r="M271" s="1">
        <v>1</v>
      </c>
      <c r="N271" s="1">
        <v>1</v>
      </c>
      <c r="O271" s="1">
        <v>3</v>
      </c>
      <c r="P271" s="1">
        <v>3</v>
      </c>
      <c r="Q271" s="1">
        <v>4</v>
      </c>
      <c r="R271" s="1">
        <v>3</v>
      </c>
      <c r="S271" s="1">
        <v>2</v>
      </c>
      <c r="T271" s="1">
        <v>1</v>
      </c>
      <c r="U271" s="1">
        <v>0</v>
      </c>
      <c r="V271" s="1">
        <v>1</v>
      </c>
      <c r="W271" s="1">
        <v>0</v>
      </c>
      <c r="X271" s="1">
        <v>1</v>
      </c>
      <c r="Y271" s="1">
        <v>1</v>
      </c>
      <c r="Z271" s="1">
        <v>1</v>
      </c>
    </row>
    <row r="272" spans="1:26" x14ac:dyDescent="0.35">
      <c r="A272" s="1" t="s">
        <v>586</v>
      </c>
      <c r="B272" s="1" t="s">
        <v>587</v>
      </c>
      <c r="C272" s="1" t="s">
        <v>57</v>
      </c>
      <c r="D272" s="1" t="s">
        <v>58</v>
      </c>
      <c r="E272" s="1">
        <f>VLOOKUP($A272,'[1]EA U25 (2)'!$A:$F,3, FALSE)</f>
        <v>0</v>
      </c>
      <c r="F272" s="1">
        <f>VLOOKUP($A272,'[1]EA U25 (2)'!$A:$F,4, FALSE)</f>
        <v>25</v>
      </c>
      <c r="G272" s="1">
        <f>VLOOKUP($A272,'[1]EA U25 (2)'!$A:$F,5, FALSE)</f>
        <v>28</v>
      </c>
      <c r="H272" s="1">
        <f>VLOOKUP($A272,'[1]EA U25 (2)'!$A:$F,6, FALSE)</f>
        <v>27</v>
      </c>
      <c r="I272" s="1">
        <v>28</v>
      </c>
      <c r="J272" s="1">
        <v>27</v>
      </c>
      <c r="K272" s="1">
        <v>26</v>
      </c>
      <c r="L272" s="1">
        <v>24</v>
      </c>
      <c r="M272" s="1">
        <v>17</v>
      </c>
      <c r="N272" s="1">
        <v>23</v>
      </c>
      <c r="O272" s="1">
        <v>15</v>
      </c>
      <c r="P272" s="1">
        <v>17</v>
      </c>
      <c r="Q272" s="1">
        <v>21</v>
      </c>
      <c r="R272" s="1">
        <v>20</v>
      </c>
      <c r="S272" s="1">
        <v>18</v>
      </c>
      <c r="T272" s="1">
        <v>14</v>
      </c>
      <c r="U272" s="1">
        <v>11</v>
      </c>
      <c r="V272" s="1">
        <v>11</v>
      </c>
      <c r="W272" s="1">
        <v>12</v>
      </c>
      <c r="X272" s="1">
        <v>11</v>
      </c>
      <c r="Y272" s="1">
        <v>8</v>
      </c>
      <c r="Z272" s="1">
        <v>8</v>
      </c>
    </row>
    <row r="273" spans="1:26" x14ac:dyDescent="0.35">
      <c r="A273" s="1" t="s">
        <v>588</v>
      </c>
      <c r="B273" s="1" t="s">
        <v>589</v>
      </c>
      <c r="C273" s="1" t="s">
        <v>67</v>
      </c>
      <c r="D273" s="1" t="s">
        <v>68</v>
      </c>
      <c r="E273" s="1">
        <f>VLOOKUP($A273,'[1]EA U25 (2)'!$A:$F,3, FALSE)</f>
        <v>6</v>
      </c>
      <c r="F273" s="1">
        <f>VLOOKUP($A273,'[1]EA U25 (2)'!$A:$F,4, FALSE)</f>
        <v>6</v>
      </c>
      <c r="G273" s="1">
        <f>VLOOKUP($A273,'[1]EA U25 (2)'!$A:$F,5, FALSE)</f>
        <v>3</v>
      </c>
      <c r="H273" s="1">
        <f>VLOOKUP($A273,'[1]EA U25 (2)'!$A:$F,6, FALSE)</f>
        <v>0</v>
      </c>
      <c r="I273" s="1">
        <v>12</v>
      </c>
      <c r="J273" s="1">
        <v>8</v>
      </c>
      <c r="K273" s="1">
        <v>9</v>
      </c>
      <c r="L273" s="1">
        <v>10</v>
      </c>
      <c r="M273" s="1">
        <v>11</v>
      </c>
      <c r="N273" s="1">
        <v>11</v>
      </c>
      <c r="O273" s="1">
        <v>10</v>
      </c>
      <c r="P273" s="1">
        <v>8</v>
      </c>
      <c r="Q273" s="1">
        <v>10</v>
      </c>
      <c r="R273" s="1">
        <v>9</v>
      </c>
      <c r="S273" s="1">
        <v>9</v>
      </c>
      <c r="T273" s="1">
        <v>8</v>
      </c>
      <c r="U273" s="1">
        <v>7</v>
      </c>
      <c r="V273" s="1">
        <v>8</v>
      </c>
      <c r="W273" s="1">
        <v>9</v>
      </c>
      <c r="X273" s="1">
        <v>11</v>
      </c>
      <c r="Y273" s="1">
        <v>8</v>
      </c>
      <c r="Z273" s="1">
        <v>6</v>
      </c>
    </row>
    <row r="274" spans="1:26" x14ac:dyDescent="0.35">
      <c r="A274" s="1" t="s">
        <v>590</v>
      </c>
      <c r="B274" s="1" t="s">
        <v>591</v>
      </c>
      <c r="C274" s="1" t="s">
        <v>69</v>
      </c>
      <c r="D274" s="1" t="s">
        <v>70</v>
      </c>
      <c r="E274" s="1">
        <f>VLOOKUP($A274,'[1]EA U25 (2)'!$A:$F,3, FALSE)</f>
        <v>1</v>
      </c>
      <c r="F274" s="1">
        <f>VLOOKUP($A274,'[1]EA U25 (2)'!$A:$F,4, FALSE)</f>
        <v>1</v>
      </c>
      <c r="G274" s="1">
        <f>VLOOKUP($A274,'[1]EA U25 (2)'!$A:$F,5, FALSE)</f>
        <v>2</v>
      </c>
      <c r="H274" s="1">
        <f>VLOOKUP($A274,'[1]EA U25 (2)'!$A:$F,6, FALSE)</f>
        <v>2</v>
      </c>
      <c r="I274" s="1">
        <v>1</v>
      </c>
      <c r="J274" s="1">
        <v>0</v>
      </c>
      <c r="K274" s="1">
        <v>1</v>
      </c>
      <c r="L274" s="1">
        <v>1</v>
      </c>
      <c r="M274" s="1">
        <v>2</v>
      </c>
      <c r="N274" s="1">
        <v>2</v>
      </c>
      <c r="O274" s="1">
        <v>2</v>
      </c>
      <c r="P274" s="1">
        <v>1</v>
      </c>
      <c r="Q274" s="1">
        <v>1</v>
      </c>
      <c r="R274" s="1">
        <v>0</v>
      </c>
      <c r="S274" s="1">
        <v>0</v>
      </c>
      <c r="T274" s="1">
        <v>0</v>
      </c>
      <c r="U274" s="1">
        <v>1</v>
      </c>
      <c r="V274" s="1">
        <v>0</v>
      </c>
      <c r="W274" s="1">
        <v>0</v>
      </c>
      <c r="X274" s="1">
        <v>0</v>
      </c>
      <c r="Y274" s="1">
        <v>0</v>
      </c>
      <c r="Z274" s="1">
        <v>0</v>
      </c>
    </row>
    <row r="275" spans="1:26" x14ac:dyDescent="0.35">
      <c r="A275" s="1" t="s">
        <v>592</v>
      </c>
      <c r="B275" s="1" t="s">
        <v>593</v>
      </c>
      <c r="C275" s="1" t="s">
        <v>65</v>
      </c>
      <c r="D275" s="1" t="s">
        <v>66</v>
      </c>
      <c r="E275" s="1">
        <f>VLOOKUP($A275,'[1]EA U25 (2)'!$A:$F,3, FALSE)</f>
        <v>5</v>
      </c>
      <c r="F275" s="1">
        <f>VLOOKUP($A275,'[1]EA U25 (2)'!$A:$F,4, FALSE)</f>
        <v>7</v>
      </c>
      <c r="G275" s="1">
        <f>VLOOKUP($A275,'[1]EA U25 (2)'!$A:$F,5, FALSE)</f>
        <v>9</v>
      </c>
      <c r="H275" s="1">
        <f>VLOOKUP($A275,'[1]EA U25 (2)'!$A:$F,6, FALSE)</f>
        <v>8</v>
      </c>
      <c r="I275" s="1">
        <v>6</v>
      </c>
      <c r="J275" s="1">
        <v>1</v>
      </c>
      <c r="K275" s="1">
        <v>2</v>
      </c>
      <c r="L275" s="1">
        <v>10</v>
      </c>
      <c r="M275" s="1">
        <v>12</v>
      </c>
      <c r="N275" s="1">
        <v>9</v>
      </c>
      <c r="O275" s="1">
        <v>5</v>
      </c>
      <c r="P275" s="1">
        <v>2</v>
      </c>
      <c r="Q275" s="1">
        <v>0</v>
      </c>
      <c r="R275" s="1">
        <v>0</v>
      </c>
      <c r="S275" s="1">
        <v>2</v>
      </c>
      <c r="T275" s="1">
        <v>4</v>
      </c>
      <c r="U275" s="1">
        <v>3</v>
      </c>
      <c r="V275" s="1">
        <v>1</v>
      </c>
      <c r="W275" s="1">
        <v>0</v>
      </c>
      <c r="X275" s="1">
        <v>1</v>
      </c>
      <c r="Y275" s="1">
        <v>0</v>
      </c>
      <c r="Z275" s="1">
        <v>0</v>
      </c>
    </row>
    <row r="276" spans="1:26" x14ac:dyDescent="0.35">
      <c r="A276" s="1" t="s">
        <v>594</v>
      </c>
      <c r="B276" s="1" t="s">
        <v>595</v>
      </c>
      <c r="C276" s="1" t="s">
        <v>71</v>
      </c>
      <c r="D276" s="1" t="s">
        <v>72</v>
      </c>
      <c r="E276" s="1">
        <f>VLOOKUP($A276,'[1]EA U25 (2)'!$A:$F,3, FALSE)</f>
        <v>0</v>
      </c>
      <c r="F276" s="1">
        <f>VLOOKUP($A276,'[1]EA U25 (2)'!$A:$F,4, FALSE)</f>
        <v>0</v>
      </c>
      <c r="G276" s="1">
        <f>VLOOKUP($A276,'[1]EA U25 (2)'!$A:$F,5, FALSE)</f>
        <v>0</v>
      </c>
      <c r="H276" s="1">
        <f>VLOOKUP($A276,'[1]EA U25 (2)'!$A:$F,6, FALSE)</f>
        <v>0</v>
      </c>
      <c r="I276" s="1">
        <v>0</v>
      </c>
      <c r="J276" s="1">
        <v>0</v>
      </c>
      <c r="K276" s="1">
        <v>0</v>
      </c>
      <c r="L276" s="1">
        <v>0</v>
      </c>
      <c r="M276" s="1">
        <v>0</v>
      </c>
      <c r="N276" s="1">
        <v>0</v>
      </c>
      <c r="O276" s="1">
        <v>0</v>
      </c>
      <c r="P276" s="1">
        <v>0</v>
      </c>
      <c r="Q276" s="1">
        <v>0</v>
      </c>
      <c r="R276" s="1">
        <v>0</v>
      </c>
      <c r="S276" s="1">
        <v>0</v>
      </c>
      <c r="T276" s="1">
        <v>0</v>
      </c>
      <c r="U276" s="1">
        <v>0</v>
      </c>
      <c r="V276" s="1">
        <v>0</v>
      </c>
      <c r="W276" s="1">
        <v>0</v>
      </c>
      <c r="X276" s="1">
        <v>0</v>
      </c>
      <c r="Y276" s="1">
        <v>0</v>
      </c>
      <c r="Z276" s="1">
        <v>1</v>
      </c>
    </row>
    <row r="277" spans="1:26" x14ac:dyDescent="0.35">
      <c r="A277" s="1" t="s">
        <v>596</v>
      </c>
      <c r="B277" s="1" t="s">
        <v>597</v>
      </c>
      <c r="C277" s="1" t="s">
        <v>67</v>
      </c>
      <c r="D277" s="1" t="s">
        <v>68</v>
      </c>
      <c r="E277" s="1">
        <f>VLOOKUP($A277,'[1]EA U25 (2)'!$A:$F,3, FALSE)</f>
        <v>3</v>
      </c>
      <c r="F277" s="1">
        <f>VLOOKUP($A277,'[1]EA U25 (2)'!$A:$F,4, FALSE)</f>
        <v>2</v>
      </c>
      <c r="G277" s="1">
        <f>VLOOKUP($A277,'[1]EA U25 (2)'!$A:$F,5, FALSE)</f>
        <v>2</v>
      </c>
      <c r="H277" s="1">
        <f>VLOOKUP($A277,'[1]EA U25 (2)'!$A:$F,6, FALSE)</f>
        <v>1</v>
      </c>
      <c r="I277" s="1">
        <v>0</v>
      </c>
      <c r="J277" s="1">
        <v>0</v>
      </c>
      <c r="K277" s="1">
        <v>0</v>
      </c>
      <c r="L277" s="1">
        <v>0</v>
      </c>
      <c r="M277" s="1">
        <v>1</v>
      </c>
      <c r="N277" s="1">
        <v>0</v>
      </c>
      <c r="O277" s="1">
        <v>1</v>
      </c>
      <c r="P277" s="1">
        <v>1</v>
      </c>
      <c r="Q277" s="1">
        <v>0</v>
      </c>
      <c r="R277" s="1">
        <v>0</v>
      </c>
      <c r="S277" s="1">
        <v>1</v>
      </c>
      <c r="T277" s="1">
        <v>1</v>
      </c>
      <c r="U277" s="1">
        <v>0</v>
      </c>
      <c r="V277" s="1">
        <v>0</v>
      </c>
      <c r="W277" s="1">
        <v>0</v>
      </c>
      <c r="X277" s="1">
        <v>0</v>
      </c>
      <c r="Y277" s="1">
        <v>0</v>
      </c>
      <c r="Z277" s="1">
        <v>1</v>
      </c>
    </row>
    <row r="278" spans="1:26" x14ac:dyDescent="0.35">
      <c r="A278" s="1" t="s">
        <v>598</v>
      </c>
      <c r="B278" s="1" t="s">
        <v>599</v>
      </c>
      <c r="C278" s="1" t="s">
        <v>69</v>
      </c>
      <c r="D278" s="1" t="s">
        <v>70</v>
      </c>
      <c r="E278" s="1">
        <f>VLOOKUP($A278,'[1]EA U25 (2)'!$A:$F,3, FALSE)</f>
        <v>1</v>
      </c>
      <c r="F278" s="1">
        <f>VLOOKUP($A278,'[1]EA U25 (2)'!$A:$F,4, FALSE)</f>
        <v>1</v>
      </c>
      <c r="G278" s="1">
        <f>VLOOKUP($A278,'[1]EA U25 (2)'!$A:$F,5, FALSE)</f>
        <v>1</v>
      </c>
      <c r="H278" s="1">
        <f>VLOOKUP($A278,'[1]EA U25 (2)'!$A:$F,6, FALSE)</f>
        <v>1</v>
      </c>
      <c r="I278" s="1">
        <v>0</v>
      </c>
      <c r="J278" s="1">
        <v>0</v>
      </c>
      <c r="K278" s="1">
        <v>0</v>
      </c>
      <c r="L278" s="1">
        <v>0</v>
      </c>
      <c r="M278" s="1">
        <v>0</v>
      </c>
      <c r="N278" s="1">
        <v>1</v>
      </c>
      <c r="O278" s="1">
        <v>0</v>
      </c>
      <c r="P278" s="1">
        <v>0</v>
      </c>
      <c r="Q278" s="1">
        <v>0</v>
      </c>
      <c r="R278" s="1">
        <v>0</v>
      </c>
      <c r="S278" s="1">
        <v>0</v>
      </c>
      <c r="T278" s="1">
        <v>0</v>
      </c>
      <c r="U278" s="1">
        <v>0</v>
      </c>
      <c r="V278" s="1">
        <v>0</v>
      </c>
      <c r="W278" s="1">
        <v>0</v>
      </c>
      <c r="X278" s="1">
        <v>0</v>
      </c>
      <c r="Y278" s="1">
        <v>0</v>
      </c>
      <c r="Z278" s="1">
        <v>0</v>
      </c>
    </row>
    <row r="279" spans="1:26" x14ac:dyDescent="0.35">
      <c r="A279" s="1" t="s">
        <v>600</v>
      </c>
      <c r="B279" s="1" t="s">
        <v>601</v>
      </c>
      <c r="C279" s="1" t="s">
        <v>71</v>
      </c>
      <c r="D279" s="1" t="s">
        <v>72</v>
      </c>
      <c r="E279" s="1">
        <f>VLOOKUP($A279,'[1]EA U25 (2)'!$A:$F,3, FALSE)</f>
        <v>6</v>
      </c>
      <c r="F279" s="1">
        <f>VLOOKUP($A279,'[1]EA U25 (2)'!$A:$F,4, FALSE)</f>
        <v>4</v>
      </c>
      <c r="G279" s="1">
        <f>VLOOKUP($A279,'[1]EA U25 (2)'!$A:$F,5, FALSE)</f>
        <v>5</v>
      </c>
      <c r="H279" s="1">
        <f>VLOOKUP($A279,'[1]EA U25 (2)'!$A:$F,6, FALSE)</f>
        <v>3</v>
      </c>
      <c r="I279" s="1">
        <v>7</v>
      </c>
      <c r="J279" s="1">
        <v>12</v>
      </c>
      <c r="K279" s="1">
        <v>12</v>
      </c>
      <c r="L279" s="1">
        <v>20</v>
      </c>
      <c r="M279" s="1">
        <v>8</v>
      </c>
      <c r="N279" s="1">
        <v>7</v>
      </c>
      <c r="O279" s="1">
        <v>5</v>
      </c>
      <c r="P279" s="1">
        <v>4</v>
      </c>
      <c r="Q279" s="1">
        <v>3</v>
      </c>
      <c r="R279" s="1">
        <v>8</v>
      </c>
      <c r="S279" s="1">
        <v>4</v>
      </c>
      <c r="T279" s="1">
        <v>4</v>
      </c>
      <c r="U279" s="1">
        <v>0</v>
      </c>
      <c r="V279" s="1">
        <v>6</v>
      </c>
      <c r="W279" s="1">
        <v>3</v>
      </c>
      <c r="X279" s="1">
        <v>1</v>
      </c>
      <c r="Y279" s="1">
        <v>1</v>
      </c>
      <c r="Z279" s="1">
        <v>0</v>
      </c>
    </row>
    <row r="280" spans="1:26" x14ac:dyDescent="0.35">
      <c r="A280" s="1" t="s">
        <v>602</v>
      </c>
      <c r="B280" s="1" t="s">
        <v>603</v>
      </c>
      <c r="C280" s="1" t="s">
        <v>61</v>
      </c>
      <c r="D280" s="1" t="s">
        <v>62</v>
      </c>
      <c r="E280" s="1">
        <f>VLOOKUP($A280,'[1]EA U25 (2)'!$A:$F,3, FALSE)</f>
        <v>1</v>
      </c>
      <c r="F280" s="1">
        <f>VLOOKUP($A280,'[1]EA U25 (2)'!$A:$F,4, FALSE)</f>
        <v>0</v>
      </c>
      <c r="G280" s="1">
        <f>VLOOKUP($A280,'[1]EA U25 (2)'!$A:$F,5, FALSE)</f>
        <v>0</v>
      </c>
      <c r="H280" s="1">
        <f>VLOOKUP($A280,'[1]EA U25 (2)'!$A:$F,6, FALSE)</f>
        <v>0</v>
      </c>
      <c r="I280" s="1">
        <v>0</v>
      </c>
      <c r="J280" s="1">
        <v>0</v>
      </c>
      <c r="K280" s="1">
        <v>0</v>
      </c>
      <c r="L280" s="1">
        <v>4</v>
      </c>
      <c r="M280" s="1">
        <v>2</v>
      </c>
      <c r="N280" s="1">
        <v>2</v>
      </c>
      <c r="O280" s="1">
        <v>0</v>
      </c>
      <c r="P280" s="1">
        <v>0</v>
      </c>
      <c r="Q280" s="1">
        <v>3</v>
      </c>
      <c r="R280" s="1">
        <v>4</v>
      </c>
      <c r="S280" s="1">
        <v>7</v>
      </c>
      <c r="T280" s="1">
        <v>1</v>
      </c>
      <c r="U280" s="1">
        <v>2</v>
      </c>
      <c r="V280" s="1">
        <v>1</v>
      </c>
      <c r="W280" s="1">
        <v>1</v>
      </c>
      <c r="X280" s="1">
        <v>3</v>
      </c>
      <c r="Y280" s="1">
        <v>1</v>
      </c>
      <c r="Z280" s="1">
        <v>0</v>
      </c>
    </row>
    <row r="281" spans="1:26" x14ac:dyDescent="0.35">
      <c r="A281" s="1" t="s">
        <v>604</v>
      </c>
      <c r="B281" s="1" t="s">
        <v>605</v>
      </c>
      <c r="C281" s="1" t="s">
        <v>67</v>
      </c>
      <c r="D281" s="1" t="s">
        <v>68</v>
      </c>
      <c r="E281" s="1">
        <f>VLOOKUP($A281,'[1]EA U25 (2)'!$A:$F,3, FALSE)</f>
        <v>0</v>
      </c>
      <c r="F281" s="1">
        <f>VLOOKUP($A281,'[1]EA U25 (2)'!$A:$F,4, FALSE)</f>
        <v>0</v>
      </c>
      <c r="G281" s="1">
        <f>VLOOKUP($A281,'[1]EA U25 (2)'!$A:$F,5, FALSE)</f>
        <v>0</v>
      </c>
      <c r="H281" s="1">
        <f>VLOOKUP($A281,'[1]EA U25 (2)'!$A:$F,6, FALSE)</f>
        <v>0</v>
      </c>
      <c r="I281" s="1">
        <v>0</v>
      </c>
      <c r="J281" s="1">
        <v>0</v>
      </c>
      <c r="K281" s="1">
        <v>0</v>
      </c>
      <c r="L281" s="1">
        <v>0</v>
      </c>
      <c r="M281" s="1">
        <v>0</v>
      </c>
      <c r="N281" s="1">
        <v>3</v>
      </c>
      <c r="O281" s="1">
        <v>3</v>
      </c>
      <c r="P281" s="1">
        <v>1</v>
      </c>
      <c r="Q281" s="1">
        <v>1</v>
      </c>
      <c r="R281" s="1">
        <v>1</v>
      </c>
      <c r="S281" s="1">
        <v>0</v>
      </c>
      <c r="T281" s="1">
        <v>0</v>
      </c>
      <c r="U281" s="1">
        <v>0</v>
      </c>
      <c r="V281" s="1">
        <v>0</v>
      </c>
      <c r="W281" s="1">
        <v>0</v>
      </c>
      <c r="X281" s="1">
        <v>0</v>
      </c>
      <c r="Y281" s="1">
        <v>0</v>
      </c>
      <c r="Z281" s="1">
        <v>0</v>
      </c>
    </row>
    <row r="282" spans="1:26" x14ac:dyDescent="0.35">
      <c r="A282" s="1" t="s">
        <v>606</v>
      </c>
      <c r="B282" s="1" t="s">
        <v>607</v>
      </c>
      <c r="C282" s="1" t="s">
        <v>69</v>
      </c>
      <c r="D282" s="1" t="s">
        <v>70</v>
      </c>
      <c r="E282" s="1">
        <f>VLOOKUP($A282,'[1]EA U25 (2)'!$A:$F,3, FALSE)</f>
        <v>1</v>
      </c>
      <c r="F282" s="1">
        <f>VLOOKUP($A282,'[1]EA U25 (2)'!$A:$F,4, FALSE)</f>
        <v>1</v>
      </c>
      <c r="G282" s="1">
        <f>VLOOKUP($A282,'[1]EA U25 (2)'!$A:$F,5, FALSE)</f>
        <v>0</v>
      </c>
      <c r="H282" s="1">
        <f>VLOOKUP($A282,'[1]EA U25 (2)'!$A:$F,6, FALSE)</f>
        <v>0</v>
      </c>
      <c r="I282" s="1">
        <v>0</v>
      </c>
      <c r="J282" s="1">
        <v>0</v>
      </c>
      <c r="K282" s="1">
        <v>0</v>
      </c>
      <c r="L282" s="1">
        <v>0</v>
      </c>
      <c r="M282" s="1">
        <v>0</v>
      </c>
      <c r="N282" s="1">
        <v>0</v>
      </c>
      <c r="O282" s="1">
        <v>0</v>
      </c>
      <c r="P282" s="1">
        <v>0</v>
      </c>
      <c r="Q282" s="1">
        <v>0</v>
      </c>
      <c r="R282" s="1">
        <v>0</v>
      </c>
      <c r="S282" s="1">
        <v>0</v>
      </c>
      <c r="T282" s="1">
        <v>0</v>
      </c>
      <c r="U282" s="1">
        <v>0</v>
      </c>
      <c r="V282" s="1">
        <v>0</v>
      </c>
      <c r="W282" s="1">
        <v>0</v>
      </c>
      <c r="X282" s="1">
        <v>0</v>
      </c>
      <c r="Y282" s="1">
        <v>0</v>
      </c>
      <c r="Z282" s="1">
        <v>0</v>
      </c>
    </row>
    <row r="283" spans="1:26" x14ac:dyDescent="0.35">
      <c r="A283" s="1" t="s">
        <v>608</v>
      </c>
      <c r="B283" s="1" t="s">
        <v>609</v>
      </c>
      <c r="C283" s="1" t="s">
        <v>67</v>
      </c>
      <c r="D283" s="1" t="s">
        <v>68</v>
      </c>
      <c r="E283" s="1">
        <f>VLOOKUP($A283,'[1]EA U25 (2)'!$A:$F,3, FALSE)</f>
        <v>2</v>
      </c>
      <c r="F283" s="1">
        <f>VLOOKUP($A283,'[1]EA U25 (2)'!$A:$F,4, FALSE)</f>
        <v>0</v>
      </c>
      <c r="G283" s="1">
        <f>VLOOKUP($A283,'[1]EA U25 (2)'!$A:$F,5, FALSE)</f>
        <v>0</v>
      </c>
      <c r="H283" s="1">
        <f>VLOOKUP($A283,'[1]EA U25 (2)'!$A:$F,6, FALSE)</f>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v>
      </c>
    </row>
    <row r="284" spans="1:26" x14ac:dyDescent="0.35">
      <c r="A284" s="1" t="s">
        <v>610</v>
      </c>
      <c r="B284" s="1" t="s">
        <v>611</v>
      </c>
      <c r="C284" s="1" t="s">
        <v>61</v>
      </c>
      <c r="D284" s="1" t="s">
        <v>62</v>
      </c>
      <c r="E284" s="1">
        <f>VLOOKUP($A284,'[1]EA U25 (2)'!$A:$F,3, FALSE)</f>
        <v>3</v>
      </c>
      <c r="F284" s="1">
        <f>VLOOKUP($A284,'[1]EA U25 (2)'!$A:$F,4, FALSE)</f>
        <v>3</v>
      </c>
      <c r="G284" s="1">
        <f>VLOOKUP($A284,'[1]EA U25 (2)'!$A:$F,5, FALSE)</f>
        <v>3</v>
      </c>
      <c r="H284" s="1">
        <f>VLOOKUP($A284,'[1]EA U25 (2)'!$A:$F,6, FALSE)</f>
        <v>3</v>
      </c>
      <c r="I284" s="1">
        <v>2</v>
      </c>
      <c r="J284" s="1">
        <v>2</v>
      </c>
      <c r="K284" s="1">
        <v>2</v>
      </c>
      <c r="L284" s="1">
        <v>2</v>
      </c>
      <c r="M284" s="1">
        <v>3</v>
      </c>
      <c r="N284" s="1">
        <v>6</v>
      </c>
      <c r="O284" s="1">
        <v>3</v>
      </c>
      <c r="P284" s="1">
        <v>3</v>
      </c>
      <c r="Q284" s="1">
        <v>1</v>
      </c>
      <c r="R284" s="1">
        <v>0</v>
      </c>
      <c r="S284" s="1">
        <v>0</v>
      </c>
      <c r="T284" s="1">
        <v>0</v>
      </c>
      <c r="U284" s="1">
        <v>0</v>
      </c>
      <c r="V284" s="1">
        <v>0</v>
      </c>
      <c r="W284" s="1">
        <v>0</v>
      </c>
      <c r="X284" s="1">
        <v>2</v>
      </c>
      <c r="Y284" s="1">
        <v>0</v>
      </c>
      <c r="Z284" s="1">
        <v>1</v>
      </c>
    </row>
    <row r="285" spans="1:26" x14ac:dyDescent="0.35">
      <c r="A285" s="1" t="s">
        <v>612</v>
      </c>
      <c r="B285" s="1" t="s">
        <v>613</v>
      </c>
      <c r="C285" s="1" t="s">
        <v>61</v>
      </c>
      <c r="D285" s="1" t="s">
        <v>62</v>
      </c>
      <c r="E285" s="1">
        <f>VLOOKUP($A285,'[1]EA U25 (2)'!$A:$F,3, FALSE)</f>
        <v>4</v>
      </c>
      <c r="F285" s="1">
        <f>VLOOKUP($A285,'[1]EA U25 (2)'!$A:$F,4, FALSE)</f>
        <v>5</v>
      </c>
      <c r="G285" s="1">
        <f>VLOOKUP($A285,'[1]EA U25 (2)'!$A:$F,5, FALSE)</f>
        <v>5</v>
      </c>
      <c r="H285" s="1">
        <f>VLOOKUP($A285,'[1]EA U25 (2)'!$A:$F,6, FALSE)</f>
        <v>5</v>
      </c>
      <c r="I285" s="1">
        <v>4</v>
      </c>
      <c r="J285" s="1">
        <v>3</v>
      </c>
      <c r="K285" s="1">
        <v>3</v>
      </c>
      <c r="L285" s="1">
        <v>3</v>
      </c>
      <c r="M285" s="1">
        <v>3</v>
      </c>
      <c r="N285" s="1">
        <v>3</v>
      </c>
      <c r="O285" s="1">
        <v>4</v>
      </c>
      <c r="P285" s="1">
        <v>2</v>
      </c>
      <c r="Q285" s="1">
        <v>1</v>
      </c>
      <c r="R285" s="1">
        <v>1</v>
      </c>
      <c r="S285" s="1">
        <v>0</v>
      </c>
      <c r="T285" s="1">
        <v>0</v>
      </c>
      <c r="U285" s="1">
        <v>0</v>
      </c>
      <c r="V285" s="1">
        <v>0</v>
      </c>
      <c r="W285" s="1">
        <v>0</v>
      </c>
      <c r="X285" s="1">
        <v>0</v>
      </c>
      <c r="Y285" s="1">
        <v>1</v>
      </c>
      <c r="Z285" s="1">
        <v>1</v>
      </c>
    </row>
    <row r="286" spans="1:26" x14ac:dyDescent="0.35">
      <c r="A286" s="1" t="s">
        <v>614</v>
      </c>
      <c r="B286" s="1" t="s">
        <v>615</v>
      </c>
      <c r="C286" s="1" t="s">
        <v>67</v>
      </c>
      <c r="D286" s="1" t="s">
        <v>68</v>
      </c>
      <c r="E286" s="1">
        <f>VLOOKUP($A286,'[1]EA U25 (2)'!$A:$F,3, FALSE)</f>
        <v>8</v>
      </c>
      <c r="F286" s="1">
        <f>VLOOKUP($A286,'[1]EA U25 (2)'!$A:$F,4, FALSE)</f>
        <v>8</v>
      </c>
      <c r="G286" s="1">
        <f>VLOOKUP($A286,'[1]EA U25 (2)'!$A:$F,5, FALSE)</f>
        <v>8</v>
      </c>
      <c r="H286" s="1">
        <f>VLOOKUP($A286,'[1]EA U25 (2)'!$A:$F,6, FALSE)</f>
        <v>8</v>
      </c>
      <c r="I286" s="1">
        <v>3</v>
      </c>
      <c r="J286" s="1">
        <v>3</v>
      </c>
      <c r="K286" s="1">
        <v>3</v>
      </c>
      <c r="L286" s="1">
        <v>3</v>
      </c>
      <c r="M286" s="1">
        <v>4</v>
      </c>
      <c r="N286" s="1">
        <v>3</v>
      </c>
      <c r="O286" s="1">
        <v>3</v>
      </c>
      <c r="P286" s="1">
        <v>4</v>
      </c>
      <c r="Q286" s="1">
        <v>5</v>
      </c>
      <c r="R286" s="1">
        <v>5</v>
      </c>
      <c r="S286" s="1">
        <v>2</v>
      </c>
      <c r="T286" s="1">
        <v>2</v>
      </c>
      <c r="U286" s="1">
        <v>0</v>
      </c>
      <c r="V286" s="1">
        <v>1</v>
      </c>
      <c r="W286" s="1">
        <v>2</v>
      </c>
      <c r="X286" s="1">
        <v>2</v>
      </c>
      <c r="Y286" s="1">
        <v>2</v>
      </c>
      <c r="Z286" s="1">
        <v>2</v>
      </c>
    </row>
    <row r="287" spans="1:26" x14ac:dyDescent="0.35">
      <c r="A287" s="1" t="s">
        <v>616</v>
      </c>
      <c r="B287" s="1" t="s">
        <v>617</v>
      </c>
      <c r="C287" s="1" t="s">
        <v>69</v>
      </c>
      <c r="D287" s="1" t="s">
        <v>70</v>
      </c>
      <c r="E287" s="1">
        <f>VLOOKUP($A287,'[1]EA U25 (2)'!$A:$F,3, FALSE)</f>
        <v>0</v>
      </c>
      <c r="F287" s="1">
        <f>VLOOKUP($A287,'[1]EA U25 (2)'!$A:$F,4, FALSE)</f>
        <v>0</v>
      </c>
      <c r="G287" s="1">
        <f>VLOOKUP($A287,'[1]EA U25 (2)'!$A:$F,5, FALSE)</f>
        <v>14</v>
      </c>
      <c r="H287" s="1">
        <f>VLOOKUP($A287,'[1]EA U25 (2)'!$A:$F,6, FALSE)</f>
        <v>12</v>
      </c>
      <c r="I287" s="1">
        <v>7</v>
      </c>
      <c r="J287" s="1">
        <v>4</v>
      </c>
      <c r="K287" s="1">
        <v>2</v>
      </c>
      <c r="L287" s="1">
        <v>11</v>
      </c>
      <c r="M287" s="1">
        <v>4</v>
      </c>
      <c r="N287" s="1">
        <v>3</v>
      </c>
      <c r="O287" s="1">
        <v>2</v>
      </c>
      <c r="P287" s="1">
        <v>0</v>
      </c>
      <c r="Q287" s="1">
        <v>0</v>
      </c>
      <c r="R287" s="1">
        <v>0</v>
      </c>
      <c r="S287" s="1">
        <v>0</v>
      </c>
      <c r="T287" s="1">
        <v>0</v>
      </c>
      <c r="U287" s="1">
        <v>0</v>
      </c>
      <c r="V287" s="1">
        <v>0</v>
      </c>
      <c r="W287" s="1">
        <v>0</v>
      </c>
      <c r="X287" s="1">
        <v>4</v>
      </c>
      <c r="Y287" s="1">
        <v>2</v>
      </c>
      <c r="Z287" s="1">
        <v>2</v>
      </c>
    </row>
    <row r="288" spans="1:26" x14ac:dyDescent="0.35">
      <c r="A288" s="1" t="s">
        <v>618</v>
      </c>
      <c r="B288" s="1" t="s">
        <v>619</v>
      </c>
      <c r="C288" s="1" t="s">
        <v>69</v>
      </c>
      <c r="D288" s="1" t="s">
        <v>70</v>
      </c>
      <c r="E288" s="1">
        <f>VLOOKUP($A288,'[1]EA U25 (2)'!$A:$F,3, FALSE)</f>
        <v>2</v>
      </c>
      <c r="F288" s="1">
        <f>VLOOKUP($A288,'[1]EA U25 (2)'!$A:$F,4, FALSE)</f>
        <v>0</v>
      </c>
      <c r="G288" s="1">
        <f>VLOOKUP($A288,'[1]EA U25 (2)'!$A:$F,5, FALSE)</f>
        <v>0</v>
      </c>
      <c r="H288" s="1">
        <f>VLOOKUP($A288,'[1]EA U25 (2)'!$A:$F,6, FALSE)</f>
        <v>0</v>
      </c>
      <c r="I288" s="1">
        <v>0</v>
      </c>
      <c r="J288" s="1">
        <v>0</v>
      </c>
      <c r="K288" s="1">
        <v>0</v>
      </c>
      <c r="L288" s="1">
        <v>0</v>
      </c>
      <c r="M288" s="1">
        <v>0</v>
      </c>
      <c r="N288" s="1">
        <v>0</v>
      </c>
      <c r="O288" s="1">
        <v>0</v>
      </c>
      <c r="P288" s="1">
        <v>0</v>
      </c>
      <c r="Q288" s="1">
        <v>0</v>
      </c>
      <c r="R288" s="1">
        <v>0</v>
      </c>
      <c r="S288" s="1">
        <v>0</v>
      </c>
      <c r="T288" s="1">
        <v>0</v>
      </c>
      <c r="U288" s="1">
        <v>0</v>
      </c>
      <c r="V288" s="1">
        <v>1</v>
      </c>
      <c r="W288" s="1">
        <v>0</v>
      </c>
      <c r="X288" s="1">
        <v>0</v>
      </c>
      <c r="Y288" s="1">
        <v>0</v>
      </c>
      <c r="Z288" s="1">
        <v>0</v>
      </c>
    </row>
    <row r="289" spans="1:26" x14ac:dyDescent="0.35">
      <c r="A289" s="1" t="s">
        <v>620</v>
      </c>
      <c r="B289" s="1" t="s">
        <v>621</v>
      </c>
      <c r="C289" s="1" t="s">
        <v>57</v>
      </c>
      <c r="D289" s="1" t="s">
        <v>58</v>
      </c>
      <c r="E289" s="1">
        <f>VLOOKUP($A289,'[1]EA U25 (2)'!$A:$F,3, FALSE)</f>
        <v>0</v>
      </c>
      <c r="F289" s="1">
        <f>VLOOKUP($A289,'[1]EA U25 (2)'!$A:$F,4, FALSE)</f>
        <v>4</v>
      </c>
      <c r="G289" s="1">
        <f>VLOOKUP($A289,'[1]EA U25 (2)'!$A:$F,5, FALSE)</f>
        <v>2</v>
      </c>
      <c r="H289" s="1">
        <f>VLOOKUP($A289,'[1]EA U25 (2)'!$A:$F,6, FALSE)</f>
        <v>2</v>
      </c>
      <c r="I289" s="1">
        <v>4</v>
      </c>
      <c r="J289" s="1">
        <v>1</v>
      </c>
      <c r="K289" s="1">
        <v>1</v>
      </c>
      <c r="L289" s="1">
        <v>2</v>
      </c>
      <c r="M289" s="1">
        <v>1</v>
      </c>
      <c r="N289" s="1">
        <v>1</v>
      </c>
      <c r="O289" s="1">
        <v>1</v>
      </c>
      <c r="P289" s="1">
        <v>0</v>
      </c>
      <c r="Q289" s="1">
        <v>0</v>
      </c>
      <c r="R289" s="1">
        <v>0</v>
      </c>
      <c r="S289" s="1">
        <v>0</v>
      </c>
      <c r="T289" s="1">
        <v>0</v>
      </c>
      <c r="U289" s="1">
        <v>0</v>
      </c>
      <c r="V289" s="1">
        <v>0</v>
      </c>
      <c r="W289" s="1">
        <v>0</v>
      </c>
      <c r="X289" s="1">
        <v>0</v>
      </c>
      <c r="Y289" s="1">
        <v>0</v>
      </c>
      <c r="Z289" s="1">
        <v>0</v>
      </c>
    </row>
    <row r="290" spans="1:26" x14ac:dyDescent="0.35">
      <c r="A290" s="1" t="s">
        <v>622</v>
      </c>
      <c r="B290" s="1" t="s">
        <v>623</v>
      </c>
      <c r="C290" s="1" t="s">
        <v>65</v>
      </c>
      <c r="D290" s="1" t="s">
        <v>66</v>
      </c>
      <c r="E290" s="1">
        <f>VLOOKUP($A290,'[1]EA U25 (2)'!$A:$F,3, FALSE)</f>
        <v>4</v>
      </c>
      <c r="F290" s="1">
        <f>VLOOKUP($A290,'[1]EA U25 (2)'!$A:$F,4, FALSE)</f>
        <v>0</v>
      </c>
      <c r="G290" s="1">
        <f>VLOOKUP($A290,'[1]EA U25 (2)'!$A:$F,5, FALSE)</f>
        <v>7</v>
      </c>
      <c r="H290" s="1">
        <f>VLOOKUP($A290,'[1]EA U25 (2)'!$A:$F,6, FALSE)</f>
        <v>7</v>
      </c>
      <c r="I290" s="1">
        <v>3</v>
      </c>
      <c r="J290" s="1">
        <v>6</v>
      </c>
      <c r="K290" s="1">
        <v>5</v>
      </c>
      <c r="L290" s="1">
        <v>5</v>
      </c>
      <c r="M290" s="1">
        <v>7</v>
      </c>
      <c r="N290" s="1">
        <v>5</v>
      </c>
      <c r="O290" s="1">
        <v>2</v>
      </c>
      <c r="P290" s="1">
        <v>1</v>
      </c>
      <c r="Q290" s="1">
        <v>0</v>
      </c>
      <c r="R290" s="1">
        <v>0</v>
      </c>
      <c r="S290" s="1">
        <v>0</v>
      </c>
      <c r="T290" s="1">
        <v>0</v>
      </c>
      <c r="U290" s="1">
        <v>2</v>
      </c>
      <c r="V290" s="1">
        <v>0</v>
      </c>
      <c r="W290" s="1">
        <v>0</v>
      </c>
      <c r="X290" s="1">
        <v>0</v>
      </c>
      <c r="Y290" s="1">
        <v>0</v>
      </c>
      <c r="Z290" s="1">
        <v>0</v>
      </c>
    </row>
    <row r="291" spans="1:26" x14ac:dyDescent="0.35">
      <c r="A291" s="1" t="s">
        <v>624</v>
      </c>
      <c r="B291" s="1" t="s">
        <v>625</v>
      </c>
      <c r="C291" s="1" t="s">
        <v>67</v>
      </c>
      <c r="D291" s="1" t="s">
        <v>68</v>
      </c>
      <c r="E291" s="1">
        <f>VLOOKUP($A291,'[1]EA U25 (2)'!$A:$F,3, FALSE)</f>
        <v>10</v>
      </c>
      <c r="F291" s="1">
        <f>VLOOKUP($A291,'[1]EA U25 (2)'!$A:$F,4, FALSE)</f>
        <v>8</v>
      </c>
      <c r="G291" s="1">
        <f>VLOOKUP($A291,'[1]EA U25 (2)'!$A:$F,5, FALSE)</f>
        <v>5</v>
      </c>
      <c r="H291" s="1">
        <f>VLOOKUP($A291,'[1]EA U25 (2)'!$A:$F,6, FALSE)</f>
        <v>1</v>
      </c>
      <c r="I291" s="1">
        <v>2</v>
      </c>
      <c r="J291" s="1">
        <v>2</v>
      </c>
      <c r="K291" s="1">
        <v>2</v>
      </c>
      <c r="L291" s="1">
        <v>1</v>
      </c>
      <c r="M291" s="1">
        <v>1</v>
      </c>
      <c r="N291" s="1">
        <v>1</v>
      </c>
      <c r="O291" s="1">
        <v>1</v>
      </c>
      <c r="P291" s="1">
        <v>1</v>
      </c>
      <c r="Q291" s="1">
        <v>2</v>
      </c>
      <c r="R291" s="1">
        <v>1</v>
      </c>
      <c r="S291" s="1">
        <v>1</v>
      </c>
      <c r="T291" s="1">
        <v>1</v>
      </c>
      <c r="U291" s="1">
        <v>1</v>
      </c>
      <c r="V291" s="1">
        <v>0</v>
      </c>
      <c r="W291" s="1">
        <v>0</v>
      </c>
      <c r="X291" s="1">
        <v>0</v>
      </c>
      <c r="Y291" s="1">
        <v>0</v>
      </c>
      <c r="Z291" s="1">
        <v>1</v>
      </c>
    </row>
    <row r="292" spans="1:26" x14ac:dyDescent="0.35">
      <c r="A292" s="1" t="s">
        <v>626</v>
      </c>
      <c r="B292" s="1" t="s">
        <v>627</v>
      </c>
      <c r="C292" s="1" t="s">
        <v>61</v>
      </c>
      <c r="D292" s="1" t="s">
        <v>62</v>
      </c>
      <c r="E292" s="1">
        <f>VLOOKUP($A292,'[1]EA U25 (2)'!$A:$F,3, FALSE)</f>
        <v>0</v>
      </c>
      <c r="F292" s="1">
        <f>VLOOKUP($A292,'[1]EA U25 (2)'!$A:$F,4, FALSE)</f>
        <v>0</v>
      </c>
      <c r="G292" s="1">
        <f>VLOOKUP($A292,'[1]EA U25 (2)'!$A:$F,5, FALSE)</f>
        <v>0</v>
      </c>
      <c r="H292" s="1">
        <f>VLOOKUP($A292,'[1]EA U25 (2)'!$A:$F,6, FALSE)</f>
        <v>0</v>
      </c>
      <c r="I292" s="1">
        <v>0</v>
      </c>
      <c r="J292" s="1">
        <v>0</v>
      </c>
      <c r="K292" s="1">
        <v>0</v>
      </c>
      <c r="L292" s="1">
        <v>0</v>
      </c>
      <c r="M292" s="1">
        <v>0</v>
      </c>
      <c r="N292" s="1">
        <v>0</v>
      </c>
      <c r="O292" s="1">
        <v>0</v>
      </c>
      <c r="P292" s="1">
        <v>0</v>
      </c>
      <c r="Q292" s="1">
        <v>0</v>
      </c>
      <c r="R292" s="1">
        <v>0</v>
      </c>
      <c r="S292" s="1">
        <v>0</v>
      </c>
      <c r="T292" s="1">
        <v>0</v>
      </c>
      <c r="U292" s="1">
        <v>0</v>
      </c>
      <c r="V292" s="1">
        <v>0</v>
      </c>
      <c r="W292" s="1">
        <v>0</v>
      </c>
      <c r="X292" s="1">
        <v>0</v>
      </c>
      <c r="Y292" s="1">
        <v>1</v>
      </c>
      <c r="Z292" s="1">
        <v>0</v>
      </c>
    </row>
    <row r="293" spans="1:26" x14ac:dyDescent="0.35">
      <c r="A293" s="1" t="s">
        <v>628</v>
      </c>
      <c r="B293" s="1" t="s">
        <v>629</v>
      </c>
      <c r="C293" s="1" t="s">
        <v>67</v>
      </c>
      <c r="D293" s="1" t="s">
        <v>68</v>
      </c>
      <c r="E293" s="1">
        <f>VLOOKUP($A293,'[1]EA U25 (2)'!$A:$F,3, FALSE)</f>
        <v>3</v>
      </c>
      <c r="F293" s="1">
        <f>VLOOKUP($A293,'[1]EA U25 (2)'!$A:$F,4, FALSE)</f>
        <v>4</v>
      </c>
      <c r="G293" s="1">
        <f>VLOOKUP($A293,'[1]EA U25 (2)'!$A:$F,5, FALSE)</f>
        <v>1</v>
      </c>
      <c r="H293" s="1">
        <f>VLOOKUP($A293,'[1]EA U25 (2)'!$A:$F,6, FALSE)</f>
        <v>0</v>
      </c>
      <c r="I293" s="1">
        <v>0</v>
      </c>
      <c r="J293" s="1">
        <v>0</v>
      </c>
      <c r="K293" s="1">
        <v>0</v>
      </c>
      <c r="L293" s="1">
        <v>0</v>
      </c>
      <c r="M293" s="1">
        <v>0</v>
      </c>
      <c r="N293" s="1">
        <v>1</v>
      </c>
      <c r="O293" s="1">
        <v>0</v>
      </c>
      <c r="P293" s="1">
        <v>0</v>
      </c>
      <c r="Q293" s="1">
        <v>1</v>
      </c>
      <c r="R293" s="1">
        <v>0</v>
      </c>
      <c r="S293" s="1">
        <v>0</v>
      </c>
      <c r="T293" s="1">
        <v>1</v>
      </c>
      <c r="U293" s="1">
        <v>0</v>
      </c>
      <c r="V293" s="1">
        <v>0</v>
      </c>
      <c r="W293" s="1">
        <v>1</v>
      </c>
      <c r="X293" s="1">
        <v>0</v>
      </c>
      <c r="Y293" s="1">
        <v>0</v>
      </c>
      <c r="Z293" s="1">
        <v>0</v>
      </c>
    </row>
    <row r="294" spans="1:26" x14ac:dyDescent="0.35">
      <c r="A294" s="1" t="s">
        <v>630</v>
      </c>
      <c r="B294" s="1" t="s">
        <v>631</v>
      </c>
      <c r="C294" s="1" t="s">
        <v>73</v>
      </c>
      <c r="D294" s="1" t="s">
        <v>74</v>
      </c>
      <c r="E294" s="1">
        <f>VLOOKUP($A294,'[1]EA U25 (2)'!$A:$F,3, FALSE)</f>
        <v>11</v>
      </c>
      <c r="F294" s="1">
        <f>VLOOKUP($A294,'[1]EA U25 (2)'!$A:$F,4, FALSE)</f>
        <v>10</v>
      </c>
      <c r="G294" s="1">
        <f>VLOOKUP($A294,'[1]EA U25 (2)'!$A:$F,5, FALSE)</f>
        <v>10</v>
      </c>
      <c r="H294" s="1">
        <f>VLOOKUP($A294,'[1]EA U25 (2)'!$A:$F,6, FALSE)</f>
        <v>9</v>
      </c>
      <c r="I294" s="1">
        <v>12</v>
      </c>
      <c r="J294" s="1">
        <v>10</v>
      </c>
      <c r="K294" s="1">
        <v>10</v>
      </c>
      <c r="L294" s="1">
        <v>10</v>
      </c>
      <c r="M294" s="1">
        <v>8</v>
      </c>
      <c r="N294" s="1">
        <v>4</v>
      </c>
      <c r="O294" s="1">
        <v>4</v>
      </c>
      <c r="P294" s="1">
        <v>3</v>
      </c>
      <c r="Q294" s="1">
        <v>3</v>
      </c>
      <c r="R294" s="1">
        <v>3</v>
      </c>
      <c r="S294" s="1">
        <v>1</v>
      </c>
      <c r="T294" s="1">
        <v>1</v>
      </c>
      <c r="U294" s="1">
        <v>1</v>
      </c>
      <c r="V294" s="1">
        <v>1</v>
      </c>
      <c r="W294" s="1">
        <v>1</v>
      </c>
      <c r="X294" s="1">
        <v>0</v>
      </c>
      <c r="Y294" s="1">
        <v>1</v>
      </c>
      <c r="Z294" s="1">
        <v>0</v>
      </c>
    </row>
    <row r="295" spans="1:26" x14ac:dyDescent="0.35">
      <c r="A295" s="1" t="s">
        <v>632</v>
      </c>
      <c r="B295" s="1" t="s">
        <v>633</v>
      </c>
      <c r="C295" s="1" t="s">
        <v>71</v>
      </c>
      <c r="D295" s="1" t="s">
        <v>72</v>
      </c>
      <c r="E295" s="1">
        <f>VLOOKUP($A295,'[1]EA U25 (2)'!$A:$F,3, FALSE)</f>
        <v>1</v>
      </c>
      <c r="F295" s="1">
        <f>VLOOKUP($A295,'[1]EA U25 (2)'!$A:$F,4, FALSE)</f>
        <v>1</v>
      </c>
      <c r="G295" s="1">
        <f>VLOOKUP($A295,'[1]EA U25 (2)'!$A:$F,5, FALSE)</f>
        <v>1</v>
      </c>
      <c r="H295" s="1">
        <f>VLOOKUP($A295,'[1]EA U25 (2)'!$A:$F,6, FALSE)</f>
        <v>1</v>
      </c>
      <c r="I295" s="1">
        <v>0</v>
      </c>
      <c r="J295" s="1">
        <v>0</v>
      </c>
      <c r="K295" s="1">
        <v>0</v>
      </c>
      <c r="L295" s="1">
        <v>0</v>
      </c>
      <c r="M295" s="1">
        <v>0</v>
      </c>
      <c r="N295" s="1">
        <v>0</v>
      </c>
      <c r="O295" s="1">
        <v>0</v>
      </c>
      <c r="P295" s="1">
        <v>0</v>
      </c>
      <c r="Q295" s="1">
        <v>0</v>
      </c>
      <c r="R295" s="1">
        <v>0</v>
      </c>
      <c r="S295" s="1">
        <v>0</v>
      </c>
      <c r="T295" s="1">
        <v>0</v>
      </c>
      <c r="U295" s="1">
        <v>0</v>
      </c>
      <c r="V295" s="1">
        <v>0</v>
      </c>
      <c r="W295" s="1">
        <v>0</v>
      </c>
      <c r="X295" s="1">
        <v>0</v>
      </c>
      <c r="Y295" s="1">
        <v>0</v>
      </c>
      <c r="Z295" s="1">
        <v>0</v>
      </c>
    </row>
    <row r="296" spans="1:26" x14ac:dyDescent="0.35">
      <c r="A296" s="1" t="s">
        <v>634</v>
      </c>
      <c r="B296" s="1" t="s">
        <v>635</v>
      </c>
      <c r="C296" s="1" t="s">
        <v>57</v>
      </c>
      <c r="D296" s="1" t="s">
        <v>58</v>
      </c>
      <c r="E296" s="1">
        <f>VLOOKUP($A296,'[1]EA U25 (2)'!$A:$F,3, FALSE)</f>
        <v>0</v>
      </c>
      <c r="F296" s="1">
        <f>VLOOKUP($A296,'[1]EA U25 (2)'!$A:$F,4, FALSE)</f>
        <v>1</v>
      </c>
      <c r="G296" s="1">
        <f>VLOOKUP($A296,'[1]EA U25 (2)'!$A:$F,5, FALSE)</f>
        <v>1</v>
      </c>
      <c r="H296" s="1">
        <f>VLOOKUP($A296,'[1]EA U25 (2)'!$A:$F,6, FALSE)</f>
        <v>1</v>
      </c>
      <c r="I296" s="1">
        <v>1</v>
      </c>
      <c r="J296" s="1">
        <v>1</v>
      </c>
      <c r="K296" s="1">
        <v>1</v>
      </c>
      <c r="L296" s="1">
        <v>0</v>
      </c>
      <c r="M296" s="1">
        <v>0</v>
      </c>
      <c r="N296" s="1">
        <v>0</v>
      </c>
      <c r="O296" s="1">
        <v>0</v>
      </c>
      <c r="P296" s="1">
        <v>0</v>
      </c>
      <c r="Q296" s="1">
        <v>0</v>
      </c>
      <c r="R296" s="1">
        <v>0</v>
      </c>
      <c r="S296" s="1">
        <v>0</v>
      </c>
      <c r="T296" s="1">
        <v>1</v>
      </c>
      <c r="U296" s="1">
        <v>1</v>
      </c>
      <c r="V296" s="1">
        <v>0</v>
      </c>
      <c r="W296" s="1">
        <v>0</v>
      </c>
      <c r="X296" s="1">
        <v>1</v>
      </c>
      <c r="Y296" s="1">
        <v>1</v>
      </c>
      <c r="Z296" s="1">
        <v>1</v>
      </c>
    </row>
    <row r="297" spans="1:26" x14ac:dyDescent="0.35">
      <c r="A297" s="1" t="s">
        <v>636</v>
      </c>
      <c r="B297" s="1" t="s">
        <v>637</v>
      </c>
      <c r="C297" s="1" t="s">
        <v>57</v>
      </c>
      <c r="D297" s="1" t="s">
        <v>58</v>
      </c>
      <c r="E297" s="1">
        <f>VLOOKUP($A297,'[1]EA U25 (2)'!$A:$F,3, FALSE)</f>
        <v>15</v>
      </c>
      <c r="F297" s="1">
        <f>VLOOKUP($A297,'[1]EA U25 (2)'!$A:$F,4, FALSE)</f>
        <v>10</v>
      </c>
      <c r="G297" s="1">
        <f>VLOOKUP($A297,'[1]EA U25 (2)'!$A:$F,5, FALSE)</f>
        <v>10</v>
      </c>
      <c r="H297" s="1">
        <f>VLOOKUP($A297,'[1]EA U25 (2)'!$A:$F,6, FALSE)</f>
        <v>12</v>
      </c>
      <c r="I297" s="1">
        <v>15</v>
      </c>
      <c r="J297" s="1">
        <v>14</v>
      </c>
      <c r="K297" s="1">
        <v>16</v>
      </c>
      <c r="L297" s="1">
        <v>24</v>
      </c>
      <c r="M297" s="1">
        <v>25</v>
      </c>
      <c r="N297" s="1">
        <v>25</v>
      </c>
      <c r="O297" s="1">
        <v>17</v>
      </c>
      <c r="P297" s="1">
        <v>20</v>
      </c>
      <c r="Q297" s="1">
        <v>16</v>
      </c>
      <c r="R297" s="1">
        <v>16</v>
      </c>
      <c r="S297" s="1">
        <v>21</v>
      </c>
      <c r="T297" s="1">
        <v>15</v>
      </c>
      <c r="U297" s="1">
        <v>12</v>
      </c>
      <c r="V297" s="1">
        <v>12</v>
      </c>
      <c r="W297" s="1">
        <v>12</v>
      </c>
      <c r="X297" s="1">
        <v>17</v>
      </c>
      <c r="Y297" s="1">
        <v>17</v>
      </c>
      <c r="Z297" s="1">
        <v>18</v>
      </c>
    </row>
    <row r="298" spans="1:26" x14ac:dyDescent="0.35">
      <c r="A298" s="1" t="s">
        <v>638</v>
      </c>
      <c r="B298" s="1" t="s">
        <v>639</v>
      </c>
      <c r="C298" s="1" t="s">
        <v>65</v>
      </c>
      <c r="D298" s="1" t="s">
        <v>66</v>
      </c>
      <c r="E298" s="1">
        <f>VLOOKUP($A298,'[1]EA U25 (2)'!$A:$F,3, FALSE)</f>
        <v>6</v>
      </c>
      <c r="F298" s="1">
        <f>VLOOKUP($A298,'[1]EA U25 (2)'!$A:$F,4, FALSE)</f>
        <v>7</v>
      </c>
      <c r="G298" s="1">
        <f>VLOOKUP($A298,'[1]EA U25 (2)'!$A:$F,5, FALSE)</f>
        <v>5</v>
      </c>
      <c r="H298" s="1">
        <f>VLOOKUP($A298,'[1]EA U25 (2)'!$A:$F,6, FALSE)</f>
        <v>5</v>
      </c>
      <c r="I298" s="1">
        <v>0</v>
      </c>
      <c r="J298" s="1">
        <v>1</v>
      </c>
      <c r="K298" s="1">
        <v>0</v>
      </c>
      <c r="L298" s="1">
        <v>4</v>
      </c>
      <c r="M298" s="1">
        <v>4</v>
      </c>
      <c r="N298" s="1">
        <v>1</v>
      </c>
      <c r="O298" s="1">
        <v>0</v>
      </c>
      <c r="P298" s="1">
        <v>0</v>
      </c>
      <c r="Q298" s="1">
        <v>0</v>
      </c>
      <c r="R298" s="1">
        <v>0</v>
      </c>
      <c r="S298" s="1">
        <v>0</v>
      </c>
      <c r="T298" s="1">
        <v>0</v>
      </c>
      <c r="U298" s="1">
        <v>0</v>
      </c>
      <c r="V298" s="1">
        <v>1</v>
      </c>
      <c r="W298" s="1">
        <v>0</v>
      </c>
      <c r="X298" s="1">
        <v>2</v>
      </c>
      <c r="Y298" s="1">
        <v>0</v>
      </c>
      <c r="Z298" s="1">
        <v>0</v>
      </c>
    </row>
    <row r="299" spans="1:26" x14ac:dyDescent="0.35">
      <c r="A299" s="1" t="s">
        <v>640</v>
      </c>
      <c r="B299" s="1" t="s">
        <v>641</v>
      </c>
      <c r="C299" s="1" t="s">
        <v>71</v>
      </c>
      <c r="D299" s="1" t="s">
        <v>72</v>
      </c>
      <c r="E299" s="1">
        <f>VLOOKUP($A299,'[1]EA U25 (2)'!$A:$F,3, FALSE)</f>
        <v>1</v>
      </c>
      <c r="F299" s="1">
        <f>VLOOKUP($A299,'[1]EA U25 (2)'!$A:$F,4, FALSE)</f>
        <v>1</v>
      </c>
      <c r="G299" s="1">
        <f>VLOOKUP($A299,'[1]EA U25 (2)'!$A:$F,5, FALSE)</f>
        <v>1</v>
      </c>
      <c r="H299" s="1">
        <f>VLOOKUP($A299,'[1]EA U25 (2)'!$A:$F,6, FALSE)</f>
        <v>1</v>
      </c>
      <c r="I299" s="1">
        <v>10</v>
      </c>
      <c r="J299" s="1">
        <v>15</v>
      </c>
      <c r="K299" s="1">
        <v>10</v>
      </c>
      <c r="L299" s="1">
        <v>3</v>
      </c>
      <c r="M299" s="1">
        <v>3</v>
      </c>
      <c r="N299" s="1">
        <v>3</v>
      </c>
      <c r="O299" s="1">
        <v>3</v>
      </c>
      <c r="P299" s="1">
        <v>0</v>
      </c>
      <c r="Q299" s="1">
        <v>0</v>
      </c>
      <c r="R299" s="1">
        <v>0</v>
      </c>
      <c r="S299" s="1">
        <v>1</v>
      </c>
      <c r="T299" s="1">
        <v>0</v>
      </c>
      <c r="U299" s="1">
        <v>0</v>
      </c>
      <c r="V299" s="1">
        <v>0</v>
      </c>
      <c r="W299" s="1">
        <v>0</v>
      </c>
      <c r="X299" s="1">
        <v>0</v>
      </c>
      <c r="Y299" s="1">
        <v>0</v>
      </c>
      <c r="Z299" s="1">
        <v>0</v>
      </c>
    </row>
    <row r="300" spans="1:26" x14ac:dyDescent="0.35">
      <c r="A300" s="1" t="s">
        <v>642</v>
      </c>
      <c r="B300" s="1" t="s">
        <v>643</v>
      </c>
      <c r="C300" s="1" t="s">
        <v>61</v>
      </c>
      <c r="D300" s="1" t="s">
        <v>62</v>
      </c>
      <c r="E300" s="1">
        <f>VLOOKUP($A300,'[1]EA U25 (2)'!$A:$F,3, FALSE)</f>
        <v>3</v>
      </c>
      <c r="F300" s="1">
        <f>VLOOKUP($A300,'[1]EA U25 (2)'!$A:$F,4, FALSE)</f>
        <v>0</v>
      </c>
      <c r="G300" s="1">
        <f>VLOOKUP($A300,'[1]EA U25 (2)'!$A:$F,5, FALSE)</f>
        <v>0</v>
      </c>
      <c r="H300" s="1">
        <f>VLOOKUP($A300,'[1]EA U25 (2)'!$A:$F,6, FALSE)</f>
        <v>0</v>
      </c>
      <c r="I300" s="1">
        <v>0</v>
      </c>
      <c r="J300" s="1">
        <v>0</v>
      </c>
      <c r="K300" s="1">
        <v>0</v>
      </c>
      <c r="L300" s="1">
        <v>0</v>
      </c>
      <c r="M300" s="1">
        <v>0</v>
      </c>
      <c r="N300" s="1">
        <v>0</v>
      </c>
      <c r="O300" s="1">
        <v>0</v>
      </c>
      <c r="P300" s="1">
        <v>1</v>
      </c>
      <c r="Q300" s="1">
        <v>0</v>
      </c>
      <c r="R300" s="1">
        <v>0</v>
      </c>
      <c r="S300" s="1">
        <v>0</v>
      </c>
      <c r="T300" s="1">
        <v>0</v>
      </c>
      <c r="U300" s="1">
        <v>0</v>
      </c>
      <c r="V300" s="1">
        <v>0</v>
      </c>
      <c r="W300" s="1">
        <v>0</v>
      </c>
      <c r="X300" s="1">
        <v>0</v>
      </c>
      <c r="Y300" s="1">
        <v>0</v>
      </c>
      <c r="Z300" s="1">
        <v>3</v>
      </c>
    </row>
    <row r="301" spans="1:26" x14ac:dyDescent="0.35">
      <c r="A301" s="1" t="s">
        <v>644</v>
      </c>
      <c r="B301" s="1" t="s">
        <v>645</v>
      </c>
      <c r="C301" s="1" t="s">
        <v>67</v>
      </c>
      <c r="D301" s="1" t="s">
        <v>68</v>
      </c>
      <c r="E301" s="1">
        <f>VLOOKUP($A301,'[1]EA U25 (2)'!$A:$F,3, FALSE)</f>
        <v>1</v>
      </c>
      <c r="F301" s="1">
        <f>VLOOKUP($A301,'[1]EA U25 (2)'!$A:$F,4, FALSE)</f>
        <v>0</v>
      </c>
      <c r="G301" s="1">
        <f>VLOOKUP($A301,'[1]EA U25 (2)'!$A:$F,5, FALSE)</f>
        <v>0</v>
      </c>
      <c r="H301" s="1">
        <f>VLOOKUP($A301,'[1]EA U25 (2)'!$A:$F,6, FALSE)</f>
        <v>0</v>
      </c>
      <c r="I301" s="1">
        <v>0</v>
      </c>
      <c r="J301" s="1">
        <v>0</v>
      </c>
      <c r="K301" s="1">
        <v>0</v>
      </c>
      <c r="L301" s="1">
        <v>0</v>
      </c>
      <c r="M301" s="1">
        <v>0</v>
      </c>
      <c r="N301" s="1">
        <v>0</v>
      </c>
      <c r="O301" s="1">
        <v>0</v>
      </c>
      <c r="P301" s="1">
        <v>0</v>
      </c>
      <c r="Q301" s="1">
        <v>0</v>
      </c>
      <c r="R301" s="1">
        <v>0</v>
      </c>
      <c r="S301" s="1">
        <v>0</v>
      </c>
      <c r="T301" s="1">
        <v>0</v>
      </c>
      <c r="U301" s="1">
        <v>0</v>
      </c>
      <c r="V301" s="1">
        <v>0</v>
      </c>
      <c r="W301" s="1">
        <v>0</v>
      </c>
      <c r="X301" s="1">
        <v>0</v>
      </c>
      <c r="Y301" s="1">
        <v>0</v>
      </c>
      <c r="Z301" s="1">
        <v>0</v>
      </c>
    </row>
    <row r="302" spans="1:26" x14ac:dyDescent="0.35">
      <c r="A302" s="1" t="s">
        <v>646</v>
      </c>
      <c r="B302" s="1" t="s">
        <v>647</v>
      </c>
      <c r="C302" s="1" t="s">
        <v>67</v>
      </c>
      <c r="D302" s="1" t="s">
        <v>68</v>
      </c>
      <c r="E302" s="1">
        <f>VLOOKUP($A302,'[1]EA U25 (2)'!$A:$F,3, FALSE)</f>
        <v>0</v>
      </c>
      <c r="F302" s="1">
        <f>VLOOKUP($A302,'[1]EA U25 (2)'!$A:$F,4, FALSE)</f>
        <v>0</v>
      </c>
      <c r="G302" s="1">
        <f>VLOOKUP($A302,'[1]EA U25 (2)'!$A:$F,5, FALSE)</f>
        <v>1</v>
      </c>
      <c r="H302" s="1">
        <f>VLOOKUP($A302,'[1]EA U25 (2)'!$A:$F,6, FALSE)</f>
        <v>1</v>
      </c>
      <c r="I302" s="1">
        <v>1</v>
      </c>
      <c r="J302" s="1">
        <v>0</v>
      </c>
      <c r="K302" s="1">
        <v>0</v>
      </c>
      <c r="L302" s="1">
        <v>0</v>
      </c>
      <c r="M302" s="1">
        <v>1</v>
      </c>
      <c r="N302" s="1">
        <v>2</v>
      </c>
      <c r="O302" s="1">
        <v>0</v>
      </c>
      <c r="P302" s="1">
        <v>1</v>
      </c>
      <c r="Q302" s="1">
        <v>1</v>
      </c>
      <c r="R302" s="1">
        <v>2</v>
      </c>
      <c r="S302" s="1">
        <v>1</v>
      </c>
      <c r="T302" s="1">
        <v>0</v>
      </c>
      <c r="U302" s="1">
        <v>0</v>
      </c>
      <c r="V302" s="1">
        <v>1</v>
      </c>
      <c r="W302" s="1">
        <v>1</v>
      </c>
      <c r="X302" s="1">
        <v>1</v>
      </c>
      <c r="Y302" s="1">
        <v>0</v>
      </c>
      <c r="Z302" s="1">
        <v>1</v>
      </c>
    </row>
    <row r="303" spans="1:26" x14ac:dyDescent="0.35">
      <c r="A303" s="1" t="s">
        <v>648</v>
      </c>
      <c r="B303" s="1" t="s">
        <v>649</v>
      </c>
      <c r="C303" s="1" t="s">
        <v>61</v>
      </c>
      <c r="D303" s="1" t="s">
        <v>62</v>
      </c>
      <c r="E303" s="1">
        <f>VLOOKUP($A303,'[1]EA U25 (2)'!$A:$F,3, FALSE)</f>
        <v>5</v>
      </c>
      <c r="F303" s="1">
        <f>VLOOKUP($A303,'[1]EA U25 (2)'!$A:$F,4, FALSE)</f>
        <v>7</v>
      </c>
      <c r="G303" s="1">
        <f>VLOOKUP($A303,'[1]EA U25 (2)'!$A:$F,5, FALSE)</f>
        <v>6</v>
      </c>
      <c r="H303" s="1">
        <f>VLOOKUP($A303,'[1]EA U25 (2)'!$A:$F,6, FALSE)</f>
        <v>2</v>
      </c>
      <c r="I303" s="1">
        <v>1</v>
      </c>
      <c r="J303" s="1">
        <v>0</v>
      </c>
      <c r="K303" s="1">
        <v>2</v>
      </c>
      <c r="L303" s="1">
        <v>4</v>
      </c>
      <c r="M303" s="1">
        <v>3</v>
      </c>
      <c r="N303" s="1">
        <v>1</v>
      </c>
      <c r="O303" s="1">
        <v>0</v>
      </c>
      <c r="P303" s="1">
        <v>0</v>
      </c>
      <c r="Q303" s="1">
        <v>0</v>
      </c>
      <c r="R303" s="1">
        <v>0</v>
      </c>
      <c r="S303" s="1">
        <v>0</v>
      </c>
      <c r="T303" s="1">
        <v>0</v>
      </c>
      <c r="U303" s="1">
        <v>0</v>
      </c>
      <c r="V303" s="1">
        <v>0</v>
      </c>
      <c r="W303" s="1">
        <v>0</v>
      </c>
      <c r="X303" s="1">
        <v>0</v>
      </c>
      <c r="Y303" s="1">
        <v>0</v>
      </c>
      <c r="Z303" s="1">
        <v>0</v>
      </c>
    </row>
    <row r="304" spans="1:26" x14ac:dyDescent="0.35">
      <c r="A304" s="1" t="s">
        <v>650</v>
      </c>
      <c r="B304" s="1" t="s">
        <v>651</v>
      </c>
      <c r="C304" s="1" t="s">
        <v>67</v>
      </c>
      <c r="D304" s="1" t="s">
        <v>68</v>
      </c>
      <c r="E304" s="1">
        <f>VLOOKUP($A304,'[1]EA U25 (2)'!$A:$F,3, FALSE)</f>
        <v>8</v>
      </c>
      <c r="F304" s="1">
        <f>VLOOKUP($A304,'[1]EA U25 (2)'!$A:$F,4, FALSE)</f>
        <v>8</v>
      </c>
      <c r="G304" s="1">
        <f>VLOOKUP($A304,'[1]EA U25 (2)'!$A:$F,5, FALSE)</f>
        <v>5</v>
      </c>
      <c r="H304" s="1">
        <f>VLOOKUP($A304,'[1]EA U25 (2)'!$A:$F,6, FALSE)</f>
        <v>5</v>
      </c>
      <c r="I304" s="1">
        <v>14</v>
      </c>
      <c r="J304" s="1">
        <v>6</v>
      </c>
      <c r="K304" s="1">
        <v>2</v>
      </c>
      <c r="L304" s="1">
        <v>4</v>
      </c>
      <c r="M304" s="1">
        <v>4</v>
      </c>
      <c r="N304" s="1">
        <v>4</v>
      </c>
      <c r="O304" s="1">
        <v>4</v>
      </c>
      <c r="P304" s="1">
        <v>3</v>
      </c>
      <c r="Q304" s="1">
        <v>3</v>
      </c>
      <c r="R304" s="1">
        <v>3</v>
      </c>
      <c r="S304" s="1">
        <v>0</v>
      </c>
      <c r="T304" s="1">
        <v>0</v>
      </c>
      <c r="U304" s="1">
        <v>1</v>
      </c>
      <c r="V304" s="1">
        <v>1</v>
      </c>
      <c r="W304" s="1">
        <v>1</v>
      </c>
      <c r="X304" s="1">
        <v>1</v>
      </c>
      <c r="Y304" s="1">
        <v>1</v>
      </c>
      <c r="Z304" s="1">
        <v>1</v>
      </c>
    </row>
    <row r="305" spans="1:26" x14ac:dyDescent="0.35">
      <c r="A305" s="1" t="s">
        <v>652</v>
      </c>
      <c r="B305" s="1" t="s">
        <v>653</v>
      </c>
      <c r="C305" s="1" t="s">
        <v>69</v>
      </c>
      <c r="D305" s="1" t="s">
        <v>70</v>
      </c>
      <c r="E305" s="1">
        <f>VLOOKUP($A305,'[1]EA U25 (2)'!$A:$F,3, FALSE)</f>
        <v>1</v>
      </c>
      <c r="F305" s="1">
        <f>VLOOKUP($A305,'[1]EA U25 (2)'!$A:$F,4, FALSE)</f>
        <v>0</v>
      </c>
      <c r="G305" s="1">
        <f>VLOOKUP($A305,'[1]EA U25 (2)'!$A:$F,5, FALSE)</f>
        <v>0</v>
      </c>
      <c r="H305" s="1">
        <f>VLOOKUP($A305,'[1]EA U25 (2)'!$A:$F,6, FALSE)</f>
        <v>0</v>
      </c>
      <c r="I305" s="1">
        <v>0</v>
      </c>
      <c r="J305" s="1">
        <v>0</v>
      </c>
      <c r="K305" s="1">
        <v>0</v>
      </c>
      <c r="L305" s="1">
        <v>0</v>
      </c>
      <c r="M305" s="1">
        <v>0</v>
      </c>
      <c r="N305" s="1">
        <v>0</v>
      </c>
      <c r="O305" s="1">
        <v>0</v>
      </c>
      <c r="P305" s="1">
        <v>0</v>
      </c>
      <c r="Q305" s="1">
        <v>0</v>
      </c>
      <c r="R305" s="1">
        <v>0</v>
      </c>
      <c r="S305" s="1">
        <v>0</v>
      </c>
      <c r="T305" s="1">
        <v>0</v>
      </c>
      <c r="U305" s="1">
        <v>1</v>
      </c>
      <c r="V305" s="1">
        <v>0</v>
      </c>
      <c r="W305" s="1">
        <v>0</v>
      </c>
      <c r="X305" s="1">
        <v>0</v>
      </c>
      <c r="Y305" s="1">
        <v>0</v>
      </c>
      <c r="Z305" s="1">
        <v>0</v>
      </c>
    </row>
    <row r="306" spans="1:26" x14ac:dyDescent="0.35">
      <c r="A306" s="1" t="s">
        <v>654</v>
      </c>
      <c r="B306" s="1" t="s">
        <v>655</v>
      </c>
      <c r="C306" s="1" t="s">
        <v>65</v>
      </c>
      <c r="D306" s="1" t="s">
        <v>66</v>
      </c>
      <c r="E306" s="1">
        <f>VLOOKUP($A306,'[1]EA U25 (2)'!$A:$F,3, FALSE)</f>
        <v>2</v>
      </c>
      <c r="F306" s="1">
        <f>VLOOKUP($A306,'[1]EA U25 (2)'!$A:$F,4, FALSE)</f>
        <v>2</v>
      </c>
      <c r="G306" s="1">
        <f>VLOOKUP($A306,'[1]EA U25 (2)'!$A:$F,5, FALSE)</f>
        <v>2</v>
      </c>
      <c r="H306" s="1">
        <f>VLOOKUP($A306,'[1]EA U25 (2)'!$A:$F,6, FALSE)</f>
        <v>2</v>
      </c>
      <c r="I306" s="1">
        <v>1</v>
      </c>
      <c r="J306" s="1">
        <v>0</v>
      </c>
      <c r="K306" s="1">
        <v>1</v>
      </c>
      <c r="L306" s="1">
        <v>1</v>
      </c>
      <c r="M306" s="1">
        <v>2</v>
      </c>
      <c r="N306" s="1">
        <v>2</v>
      </c>
      <c r="O306" s="1">
        <v>1</v>
      </c>
      <c r="P306" s="1">
        <v>1</v>
      </c>
      <c r="Q306" s="1">
        <v>2</v>
      </c>
      <c r="R306" s="1">
        <v>0</v>
      </c>
      <c r="S306" s="1">
        <v>0</v>
      </c>
      <c r="T306" s="1">
        <v>2</v>
      </c>
      <c r="U306" s="1">
        <v>2</v>
      </c>
      <c r="V306" s="1">
        <v>0</v>
      </c>
      <c r="W306" s="1">
        <v>0</v>
      </c>
      <c r="X306" s="1">
        <v>0</v>
      </c>
      <c r="Y306" s="1">
        <v>0</v>
      </c>
      <c r="Z306" s="1">
        <v>0</v>
      </c>
    </row>
    <row r="307" spans="1:26" x14ac:dyDescent="0.35">
      <c r="A307" s="1" t="s">
        <v>656</v>
      </c>
      <c r="B307" s="1" t="s">
        <v>657</v>
      </c>
      <c r="C307" s="1" t="s">
        <v>59</v>
      </c>
      <c r="D307" s="1" t="s">
        <v>60</v>
      </c>
      <c r="E307" s="1">
        <f>VLOOKUP($A307,'[1]EA U25 (2)'!$A:$F,3, FALSE)</f>
        <v>1</v>
      </c>
      <c r="F307" s="1">
        <f>VLOOKUP($A307,'[1]EA U25 (2)'!$A:$F,4, FALSE)</f>
        <v>1</v>
      </c>
      <c r="G307" s="1">
        <f>VLOOKUP($A307,'[1]EA U25 (2)'!$A:$F,5, FALSE)</f>
        <v>0</v>
      </c>
      <c r="H307" s="1">
        <f>VLOOKUP($A307,'[1]EA U25 (2)'!$A:$F,6, FALSE)</f>
        <v>0</v>
      </c>
      <c r="I307" s="1">
        <v>0</v>
      </c>
      <c r="J307" s="1">
        <v>0</v>
      </c>
      <c r="K307" s="1">
        <v>0</v>
      </c>
      <c r="L307" s="1">
        <v>1</v>
      </c>
      <c r="M307" s="1">
        <v>0</v>
      </c>
      <c r="N307" s="1">
        <v>0</v>
      </c>
      <c r="O307" s="1">
        <v>1</v>
      </c>
      <c r="P307" s="1">
        <v>2</v>
      </c>
      <c r="Q307" s="1">
        <v>0</v>
      </c>
      <c r="R307" s="1">
        <v>0</v>
      </c>
      <c r="S307" s="1">
        <v>0</v>
      </c>
      <c r="T307" s="1">
        <v>0</v>
      </c>
      <c r="U307" s="1">
        <v>0</v>
      </c>
      <c r="V307" s="1">
        <v>0</v>
      </c>
      <c r="W307" s="1">
        <v>0</v>
      </c>
      <c r="X307" s="1">
        <v>0</v>
      </c>
      <c r="Y307" s="1">
        <v>0</v>
      </c>
      <c r="Z307" s="1">
        <v>0</v>
      </c>
    </row>
    <row r="308" spans="1:26" x14ac:dyDescent="0.35">
      <c r="A308" s="1" t="s">
        <v>658</v>
      </c>
      <c r="B308" s="1" t="s">
        <v>659</v>
      </c>
      <c r="C308" s="1" t="s">
        <v>59</v>
      </c>
      <c r="D308" s="1" t="s">
        <v>60</v>
      </c>
      <c r="E308" s="1">
        <f>SUM('[1]EA U25 (2)'!C$75,'[1]EA U25 (2)'!C$190,'[1]EA U25 (2)'!C$242)</f>
        <v>7</v>
      </c>
      <c r="F308" s="1">
        <f>SUM('[1]EA U25 (2)'!D$75,'[1]EA U25 (2)'!D$190,'[1]EA U25 (2)'!D$242)</f>
        <v>4</v>
      </c>
      <c r="G308" s="1">
        <f>SUM('[1]EA U25 (2)'!E$75,'[1]EA U25 (2)'!E$190,'[1]EA U25 (2)'!E$242)</f>
        <v>3</v>
      </c>
      <c r="H308" s="1">
        <f>SUM('[1]EA U25 (2)'!F$75,'[1]EA U25 (2)'!F$190,'[1]EA U25 (2)'!F$242)</f>
        <v>2</v>
      </c>
      <c r="I308" s="1">
        <v>2</v>
      </c>
      <c r="J308" s="1">
        <v>1</v>
      </c>
      <c r="K308" s="1">
        <v>0</v>
      </c>
      <c r="L308" s="1">
        <v>3</v>
      </c>
      <c r="M308" s="1">
        <v>10</v>
      </c>
      <c r="N308" s="1">
        <v>9</v>
      </c>
      <c r="O308" s="1">
        <v>4</v>
      </c>
      <c r="P308" s="1">
        <v>3</v>
      </c>
      <c r="Q308" s="1">
        <v>0</v>
      </c>
      <c r="R308" s="1">
        <v>1</v>
      </c>
      <c r="S308" s="1">
        <v>0</v>
      </c>
      <c r="T308" s="1">
        <v>0</v>
      </c>
      <c r="U308" s="1">
        <v>0</v>
      </c>
      <c r="V308" s="1">
        <v>0</v>
      </c>
      <c r="W308" s="1">
        <v>0</v>
      </c>
      <c r="X308" s="1">
        <v>3</v>
      </c>
      <c r="Y308" s="1">
        <v>1</v>
      </c>
      <c r="Z308" s="1">
        <v>0</v>
      </c>
    </row>
    <row r="309" spans="1:26" x14ac:dyDescent="0.35">
      <c r="A309" s="1" t="s">
        <v>660</v>
      </c>
      <c r="B309" s="1" t="s">
        <v>661</v>
      </c>
      <c r="C309" s="1" t="s">
        <v>67</v>
      </c>
      <c r="D309" s="1" t="s">
        <v>68</v>
      </c>
      <c r="E309" s="10">
        <v>2</v>
      </c>
      <c r="F309" s="10">
        <v>2</v>
      </c>
      <c r="G309" s="10">
        <v>2</v>
      </c>
      <c r="H309" s="10">
        <v>2</v>
      </c>
      <c r="I309" s="1">
        <v>0</v>
      </c>
      <c r="J309" s="1">
        <v>0</v>
      </c>
      <c r="K309" s="1">
        <v>3</v>
      </c>
      <c r="L309" s="1">
        <v>6</v>
      </c>
      <c r="M309" s="1">
        <v>7</v>
      </c>
      <c r="N309" s="1">
        <v>12</v>
      </c>
      <c r="O309" s="1">
        <v>5</v>
      </c>
      <c r="P309" s="1">
        <v>4</v>
      </c>
      <c r="Q309" s="1">
        <v>3</v>
      </c>
      <c r="R309" s="1">
        <v>3</v>
      </c>
      <c r="S309" s="1">
        <v>0</v>
      </c>
      <c r="T309" s="1">
        <v>1</v>
      </c>
      <c r="U309" s="1">
        <v>0</v>
      </c>
      <c r="V309" s="1">
        <v>0</v>
      </c>
      <c r="W309" s="1">
        <v>0</v>
      </c>
      <c r="X309" s="1">
        <v>0</v>
      </c>
      <c r="Y309" s="1">
        <v>0</v>
      </c>
      <c r="Z309" s="1">
        <v>0</v>
      </c>
    </row>
    <row r="310" spans="1:26" x14ac:dyDescent="0.35">
      <c r="A310" s="1" t="s">
        <v>662</v>
      </c>
      <c r="B310" s="1" t="s">
        <v>663</v>
      </c>
      <c r="C310" s="1" t="s">
        <v>61</v>
      </c>
      <c r="D310" s="1" t="s">
        <v>62</v>
      </c>
      <c r="E310" s="1">
        <f>VLOOKUP($A310,'[1]EA U25 (2)'!$A:$F,3, FALSE)</f>
        <v>7</v>
      </c>
      <c r="F310" s="1">
        <f>VLOOKUP($A310,'[1]EA U25 (2)'!$A:$F,4, FALSE)</f>
        <v>5</v>
      </c>
      <c r="G310" s="1">
        <f>VLOOKUP($A310,'[1]EA U25 (2)'!$A:$F,5, FALSE)</f>
        <v>2</v>
      </c>
      <c r="H310" s="1">
        <f>VLOOKUP($A310,'[1]EA U25 (2)'!$A:$F,6, FALSE)</f>
        <v>2</v>
      </c>
      <c r="I310" s="1">
        <v>2</v>
      </c>
      <c r="J310" s="1">
        <v>2</v>
      </c>
      <c r="K310" s="1">
        <v>2</v>
      </c>
      <c r="L310" s="1">
        <v>5</v>
      </c>
      <c r="M310" s="1">
        <v>5</v>
      </c>
      <c r="N310" s="1">
        <v>4</v>
      </c>
      <c r="O310" s="1">
        <v>2</v>
      </c>
      <c r="P310" s="1">
        <v>1</v>
      </c>
      <c r="Q310" s="1">
        <v>1</v>
      </c>
      <c r="R310" s="1">
        <v>0</v>
      </c>
      <c r="S310" s="1">
        <v>0</v>
      </c>
      <c r="T310" s="1">
        <v>0</v>
      </c>
      <c r="U310" s="1">
        <v>1</v>
      </c>
      <c r="V310" s="1">
        <v>0</v>
      </c>
      <c r="W310" s="1">
        <v>1</v>
      </c>
      <c r="X310" s="1">
        <v>1</v>
      </c>
      <c r="Y310" s="1">
        <v>1</v>
      </c>
      <c r="Z310" s="1">
        <v>1</v>
      </c>
    </row>
    <row r="311" spans="1:26" x14ac:dyDescent="0.35">
      <c r="A311" s="1" t="s">
        <v>664</v>
      </c>
      <c r="B311" s="1" t="s">
        <v>665</v>
      </c>
      <c r="C311" s="1" t="s">
        <v>57</v>
      </c>
      <c r="D311" s="1" t="s">
        <v>58</v>
      </c>
      <c r="E311" s="1">
        <f>VLOOKUP($A311,'[1]EA U25 (2)'!$A:$F,3, FALSE)</f>
        <v>7</v>
      </c>
      <c r="F311" s="1">
        <f>VLOOKUP($A311,'[1]EA U25 (2)'!$A:$F,4, FALSE)</f>
        <v>1</v>
      </c>
      <c r="G311" s="1">
        <f>VLOOKUP($A311,'[1]EA U25 (2)'!$A:$F,5, FALSE)</f>
        <v>1</v>
      </c>
      <c r="H311" s="1">
        <f>VLOOKUP($A311,'[1]EA U25 (2)'!$A:$F,6, FALSE)</f>
        <v>1</v>
      </c>
      <c r="I311" s="1">
        <v>0</v>
      </c>
      <c r="J311" s="1">
        <v>0</v>
      </c>
      <c r="K311" s="1">
        <v>0</v>
      </c>
      <c r="L311" s="1">
        <v>0</v>
      </c>
      <c r="M311" s="1">
        <v>0</v>
      </c>
      <c r="N311" s="1">
        <v>0</v>
      </c>
      <c r="O311" s="1">
        <v>2</v>
      </c>
      <c r="P311" s="1">
        <v>2</v>
      </c>
      <c r="Q311" s="1">
        <v>1</v>
      </c>
      <c r="R311" s="1">
        <v>2</v>
      </c>
      <c r="S311" s="1">
        <v>1</v>
      </c>
      <c r="T311" s="1">
        <v>4</v>
      </c>
      <c r="U311" s="1">
        <v>2</v>
      </c>
      <c r="V311" s="1">
        <v>1</v>
      </c>
      <c r="W311" s="1">
        <v>3</v>
      </c>
      <c r="X311" s="1">
        <v>10</v>
      </c>
      <c r="Y311" s="1">
        <v>3</v>
      </c>
      <c r="Z311" s="1">
        <v>7</v>
      </c>
    </row>
    <row r="312" spans="1:26" x14ac:dyDescent="0.35">
      <c r="A312" s="1" t="s">
        <v>666</v>
      </c>
      <c r="B312" s="1" t="s">
        <v>667</v>
      </c>
      <c r="C312" s="1" t="s">
        <v>65</v>
      </c>
      <c r="D312" s="1" t="s">
        <v>66</v>
      </c>
      <c r="E312" s="1">
        <f>VLOOKUP($A312,'[1]EA U25 (2)'!$A:$F,3, FALSE)</f>
        <v>3</v>
      </c>
      <c r="F312" s="1">
        <f>VLOOKUP($A312,'[1]EA U25 (2)'!$A:$F,4, FALSE)</f>
        <v>8</v>
      </c>
      <c r="G312" s="1">
        <f>VLOOKUP($A312,'[1]EA U25 (2)'!$A:$F,5, FALSE)</f>
        <v>7</v>
      </c>
      <c r="H312" s="1">
        <f>VLOOKUP($A312,'[1]EA U25 (2)'!$A:$F,6, FALSE)</f>
        <v>9</v>
      </c>
      <c r="I312" s="1">
        <v>1</v>
      </c>
      <c r="J312" s="1">
        <v>8</v>
      </c>
      <c r="K312" s="1">
        <v>6</v>
      </c>
      <c r="L312" s="1">
        <v>8</v>
      </c>
      <c r="M312" s="1">
        <v>8</v>
      </c>
      <c r="N312" s="1">
        <v>7</v>
      </c>
      <c r="O312" s="1">
        <v>4</v>
      </c>
      <c r="P312" s="1">
        <v>2</v>
      </c>
      <c r="Q312" s="1">
        <v>2</v>
      </c>
      <c r="R312" s="1">
        <v>3</v>
      </c>
      <c r="S312" s="1">
        <v>5</v>
      </c>
      <c r="T312" s="1">
        <v>2</v>
      </c>
      <c r="U312" s="1">
        <v>2</v>
      </c>
      <c r="V312" s="1">
        <v>1</v>
      </c>
      <c r="W312" s="1">
        <v>2</v>
      </c>
      <c r="X312" s="1">
        <v>1</v>
      </c>
      <c r="Y312" s="1">
        <v>0</v>
      </c>
      <c r="Z312" s="1">
        <v>0</v>
      </c>
    </row>
    <row r="313" spans="1:26" x14ac:dyDescent="0.35">
      <c r="A313" s="1" t="s">
        <v>668</v>
      </c>
      <c r="B313" s="1" t="s">
        <v>669</v>
      </c>
      <c r="C313" s="1" t="s">
        <v>69</v>
      </c>
      <c r="D313" s="1" t="s">
        <v>70</v>
      </c>
      <c r="E313" s="1">
        <f>VLOOKUP($A313,'[1]EA U25 (2)'!$A:$F,3, FALSE)</f>
        <v>2</v>
      </c>
      <c r="F313" s="1">
        <f>VLOOKUP($A313,'[1]EA U25 (2)'!$A:$F,4, FALSE)</f>
        <v>2</v>
      </c>
      <c r="G313" s="1">
        <f>VLOOKUP($A313,'[1]EA U25 (2)'!$A:$F,5, FALSE)</f>
        <v>0</v>
      </c>
      <c r="H313" s="1">
        <f>VLOOKUP($A313,'[1]EA U25 (2)'!$A:$F,6, FALSE)</f>
        <v>0</v>
      </c>
      <c r="I313" s="1">
        <v>2</v>
      </c>
      <c r="J313" s="1">
        <v>2</v>
      </c>
      <c r="K313" s="1">
        <v>2</v>
      </c>
      <c r="L313" s="1">
        <v>2</v>
      </c>
      <c r="M313" s="1">
        <v>2</v>
      </c>
      <c r="N313" s="1">
        <v>0</v>
      </c>
      <c r="O313" s="1">
        <v>0</v>
      </c>
      <c r="P313" s="1">
        <v>0</v>
      </c>
      <c r="Q313" s="1">
        <v>0</v>
      </c>
      <c r="R313" s="1">
        <v>0</v>
      </c>
      <c r="S313" s="1">
        <v>0</v>
      </c>
      <c r="T313" s="1">
        <v>0</v>
      </c>
      <c r="U313" s="1">
        <v>0</v>
      </c>
      <c r="V313" s="1">
        <v>0</v>
      </c>
      <c r="W313" s="1">
        <v>0</v>
      </c>
      <c r="X313" s="1">
        <v>2</v>
      </c>
      <c r="Y313" s="1">
        <v>0</v>
      </c>
      <c r="Z313" s="1">
        <v>0</v>
      </c>
    </row>
    <row r="314" spans="1:26" x14ac:dyDescent="0.35">
      <c r="A314" s="1" t="s">
        <v>670</v>
      </c>
      <c r="B314" s="1" t="s">
        <v>671</v>
      </c>
      <c r="C314" s="1" t="s">
        <v>67</v>
      </c>
      <c r="D314" s="1" t="s">
        <v>68</v>
      </c>
      <c r="E314" s="1">
        <f>VLOOKUP($A314,'[1]EA U25 (2)'!$A:$F,3, FALSE)</f>
        <v>4</v>
      </c>
      <c r="F314" s="1">
        <f>VLOOKUP($A314,'[1]EA U25 (2)'!$A:$F,4, FALSE)</f>
        <v>0</v>
      </c>
      <c r="G314" s="1">
        <f>VLOOKUP($A314,'[1]EA U25 (2)'!$A:$F,5, FALSE)</f>
        <v>0</v>
      </c>
      <c r="H314" s="1">
        <f>VLOOKUP($A314,'[1]EA U25 (2)'!$A:$F,6, FALSE)</f>
        <v>0</v>
      </c>
      <c r="I314" s="1">
        <v>0</v>
      </c>
      <c r="J314" s="1">
        <v>1</v>
      </c>
      <c r="K314" s="1">
        <v>2</v>
      </c>
      <c r="L314" s="1">
        <v>3</v>
      </c>
      <c r="M314" s="1">
        <v>3</v>
      </c>
      <c r="N314" s="1">
        <v>2</v>
      </c>
      <c r="O314" s="1">
        <v>2</v>
      </c>
      <c r="P314" s="1">
        <v>1</v>
      </c>
      <c r="Q314" s="1">
        <v>0</v>
      </c>
      <c r="R314" s="1">
        <v>0</v>
      </c>
      <c r="S314" s="1">
        <v>0</v>
      </c>
      <c r="T314" s="1">
        <v>0</v>
      </c>
      <c r="U314" s="1">
        <v>0</v>
      </c>
      <c r="V314" s="1">
        <v>0</v>
      </c>
      <c r="W314" s="1">
        <v>0</v>
      </c>
      <c r="X314" s="1">
        <v>0</v>
      </c>
      <c r="Y314" s="1">
        <v>0</v>
      </c>
      <c r="Z314" s="1">
        <v>0</v>
      </c>
    </row>
    <row r="315" spans="1:26" x14ac:dyDescent="0.35">
      <c r="A315" s="1" t="s">
        <v>672</v>
      </c>
      <c r="B315" s="1" t="s">
        <v>673</v>
      </c>
      <c r="C315" s="1" t="s">
        <v>67</v>
      </c>
      <c r="D315" s="1" t="s">
        <v>68</v>
      </c>
      <c r="E315" s="1">
        <f>VLOOKUP($A315,'[1]EA U25 (2)'!$A:$F,3, FALSE)</f>
        <v>15</v>
      </c>
      <c r="F315" s="1">
        <f>VLOOKUP($A315,'[1]EA U25 (2)'!$A:$F,4, FALSE)</f>
        <v>19</v>
      </c>
      <c r="G315" s="1">
        <f>VLOOKUP($A315,'[1]EA U25 (2)'!$A:$F,5, FALSE)</f>
        <v>21</v>
      </c>
      <c r="H315" s="1">
        <f>VLOOKUP($A315,'[1]EA U25 (2)'!$A:$F,6, FALSE)</f>
        <v>23</v>
      </c>
      <c r="I315" s="1">
        <v>23</v>
      </c>
      <c r="J315" s="1">
        <v>23</v>
      </c>
      <c r="K315" s="1">
        <v>6</v>
      </c>
      <c r="L315" s="1">
        <v>5</v>
      </c>
      <c r="M315" s="1">
        <v>3</v>
      </c>
      <c r="N315" s="1">
        <v>2</v>
      </c>
      <c r="O315" s="1">
        <v>1</v>
      </c>
      <c r="P315" s="1">
        <v>1</v>
      </c>
      <c r="Q315" s="1">
        <v>0</v>
      </c>
      <c r="R315" s="1">
        <v>0</v>
      </c>
      <c r="S315" s="1">
        <v>0</v>
      </c>
      <c r="T315" s="1">
        <v>0</v>
      </c>
      <c r="U315" s="1">
        <v>0</v>
      </c>
      <c r="V315" s="1">
        <v>0</v>
      </c>
      <c r="W315" s="1">
        <v>0</v>
      </c>
      <c r="X315" s="1">
        <v>0</v>
      </c>
      <c r="Y315" s="1">
        <v>0</v>
      </c>
      <c r="Z315" s="1">
        <v>0</v>
      </c>
    </row>
    <row r="316" spans="1:26" x14ac:dyDescent="0.35">
      <c r="A316" s="1" t="s">
        <v>674</v>
      </c>
      <c r="B316" s="1" t="s">
        <v>675</v>
      </c>
      <c r="C316" s="1" t="s">
        <v>65</v>
      </c>
      <c r="D316" s="1" t="s">
        <v>66</v>
      </c>
      <c r="E316" s="1">
        <f>VLOOKUP($A316,'[1]EA U25 (2)'!$A:$F,3, FALSE)</f>
        <v>14</v>
      </c>
      <c r="F316" s="1">
        <f>VLOOKUP($A316,'[1]EA U25 (2)'!$A:$F,4, FALSE)</f>
        <v>16</v>
      </c>
      <c r="G316" s="1">
        <f>VLOOKUP($A316,'[1]EA U25 (2)'!$A:$F,5, FALSE)</f>
        <v>16</v>
      </c>
      <c r="H316" s="1">
        <f>VLOOKUP($A316,'[1]EA U25 (2)'!$A:$F,6, FALSE)</f>
        <v>16</v>
      </c>
      <c r="I316" s="1">
        <v>8</v>
      </c>
      <c r="J316" s="1">
        <v>9</v>
      </c>
      <c r="K316" s="1">
        <v>7</v>
      </c>
      <c r="L316" s="1">
        <v>10</v>
      </c>
      <c r="M316" s="1">
        <v>17</v>
      </c>
      <c r="N316" s="1">
        <v>25</v>
      </c>
      <c r="O316" s="1">
        <v>15</v>
      </c>
      <c r="P316" s="1">
        <v>5</v>
      </c>
      <c r="Q316" s="1">
        <v>5</v>
      </c>
      <c r="R316" s="1">
        <v>7</v>
      </c>
      <c r="S316" s="1">
        <v>2</v>
      </c>
      <c r="T316" s="1">
        <v>3</v>
      </c>
      <c r="U316" s="1">
        <v>0</v>
      </c>
      <c r="V316" s="1">
        <v>0</v>
      </c>
      <c r="W316" s="1">
        <v>0</v>
      </c>
      <c r="X316" s="1">
        <v>0</v>
      </c>
      <c r="Y316" s="1">
        <v>0</v>
      </c>
      <c r="Z316" s="1">
        <v>1</v>
      </c>
    </row>
    <row r="317" spans="1:26" x14ac:dyDescent="0.35">
      <c r="A317" s="1" t="s">
        <v>676</v>
      </c>
      <c r="B317" s="1" t="s">
        <v>677</v>
      </c>
      <c r="C317" s="1" t="s">
        <v>67</v>
      </c>
      <c r="D317" s="1" t="s">
        <v>68</v>
      </c>
      <c r="E317" s="1">
        <f>VLOOKUP($A317,'[1]EA U25 (2)'!$A:$F,3, FALSE)</f>
        <v>3</v>
      </c>
      <c r="F317" s="1">
        <f>VLOOKUP($A317,'[1]EA U25 (2)'!$A:$F,4, FALSE)</f>
        <v>3</v>
      </c>
      <c r="G317" s="1">
        <f>VLOOKUP($A317,'[1]EA U25 (2)'!$A:$F,5, FALSE)</f>
        <v>3</v>
      </c>
      <c r="H317" s="1">
        <f>VLOOKUP($A317,'[1]EA U25 (2)'!$A:$F,6, FALSE)</f>
        <v>3</v>
      </c>
      <c r="I317" s="1">
        <v>5</v>
      </c>
      <c r="J317" s="1">
        <v>4</v>
      </c>
      <c r="K317" s="1">
        <v>4</v>
      </c>
      <c r="L317" s="1">
        <v>4</v>
      </c>
      <c r="M317" s="1">
        <v>2</v>
      </c>
      <c r="N317" s="1">
        <v>2</v>
      </c>
      <c r="O317" s="1">
        <v>5</v>
      </c>
      <c r="P317" s="1">
        <v>2</v>
      </c>
      <c r="Q317" s="1">
        <v>1</v>
      </c>
      <c r="R317" s="1">
        <v>3</v>
      </c>
      <c r="S317" s="1">
        <v>3</v>
      </c>
      <c r="T317" s="1">
        <v>2</v>
      </c>
      <c r="U317" s="1">
        <v>2</v>
      </c>
      <c r="V317" s="1">
        <v>4</v>
      </c>
      <c r="W317" s="1">
        <v>4</v>
      </c>
      <c r="X317" s="1">
        <v>1</v>
      </c>
      <c r="Y317" s="1">
        <v>3</v>
      </c>
      <c r="Z317" s="1">
        <v>2</v>
      </c>
    </row>
    <row r="318" spans="1:26" x14ac:dyDescent="0.35">
      <c r="A318" s="1" t="s">
        <v>678</v>
      </c>
      <c r="B318" s="1" t="s">
        <v>679</v>
      </c>
      <c r="C318" s="1" t="s">
        <v>67</v>
      </c>
      <c r="D318" s="1" t="s">
        <v>68</v>
      </c>
      <c r="E318" s="1">
        <f>VLOOKUP($A318,'[1]EA U25 (2)'!$A:$F,3, FALSE)</f>
        <v>8</v>
      </c>
      <c r="F318" s="1">
        <f>VLOOKUP($A318,'[1]EA U25 (2)'!$A:$F,4, FALSE)</f>
        <v>8</v>
      </c>
      <c r="G318" s="1">
        <f>VLOOKUP($A318,'[1]EA U25 (2)'!$A:$F,5, FALSE)</f>
        <v>8</v>
      </c>
      <c r="H318" s="1">
        <f>VLOOKUP($A318,'[1]EA U25 (2)'!$A:$F,6, FALSE)</f>
        <v>7</v>
      </c>
      <c r="I318" s="1">
        <v>6</v>
      </c>
      <c r="J318" s="1">
        <v>7</v>
      </c>
      <c r="K318" s="1">
        <v>5</v>
      </c>
      <c r="L318" s="1">
        <v>6</v>
      </c>
      <c r="M318" s="1">
        <v>5</v>
      </c>
      <c r="N318" s="1">
        <v>6</v>
      </c>
      <c r="O318" s="1">
        <v>6</v>
      </c>
      <c r="P318" s="1">
        <v>6</v>
      </c>
      <c r="Q318" s="1">
        <v>5</v>
      </c>
      <c r="R318" s="1">
        <v>4</v>
      </c>
      <c r="S318" s="1">
        <v>4</v>
      </c>
      <c r="T318" s="1">
        <v>3</v>
      </c>
      <c r="U318" s="1">
        <v>2</v>
      </c>
      <c r="V318" s="1">
        <v>2</v>
      </c>
      <c r="W318" s="1">
        <v>2</v>
      </c>
      <c r="X318" s="1">
        <v>2</v>
      </c>
      <c r="Y318" s="1">
        <v>2</v>
      </c>
      <c r="Z318" s="1">
        <v>2</v>
      </c>
    </row>
    <row r="319" spans="1:26" x14ac:dyDescent="0.35">
      <c r="A319" s="1" t="s">
        <v>680</v>
      </c>
      <c r="B319" s="1" t="s">
        <v>681</v>
      </c>
      <c r="C319" s="1" t="s">
        <v>71</v>
      </c>
      <c r="D319" s="1" t="s">
        <v>72</v>
      </c>
      <c r="E319" s="1">
        <f>VLOOKUP($A319,'[1]EA U25 (2)'!$A:$F,3, FALSE)</f>
        <v>2</v>
      </c>
      <c r="F319" s="1">
        <f>VLOOKUP($A319,'[1]EA U25 (2)'!$A:$F,4, FALSE)</f>
        <v>2</v>
      </c>
      <c r="G319" s="1">
        <f>VLOOKUP($A319,'[1]EA U25 (2)'!$A:$F,5, FALSE)</f>
        <v>0</v>
      </c>
      <c r="H319" s="1">
        <f>VLOOKUP($A319,'[1]EA U25 (2)'!$A:$F,6, FALSE)</f>
        <v>0</v>
      </c>
      <c r="I319" s="1">
        <v>0</v>
      </c>
      <c r="J319" s="1">
        <v>0</v>
      </c>
      <c r="K319" s="1">
        <v>0</v>
      </c>
      <c r="L319" s="1">
        <v>0</v>
      </c>
      <c r="M319" s="1">
        <v>0</v>
      </c>
      <c r="N319" s="1">
        <v>0</v>
      </c>
      <c r="O319" s="1">
        <v>0</v>
      </c>
      <c r="P319" s="1">
        <v>5</v>
      </c>
      <c r="Q319" s="1">
        <v>0</v>
      </c>
      <c r="R319" s="1">
        <v>0</v>
      </c>
      <c r="S319" s="1">
        <v>0</v>
      </c>
      <c r="T319" s="1">
        <v>0</v>
      </c>
      <c r="U319" s="1">
        <v>0</v>
      </c>
      <c r="V319" s="1">
        <v>0</v>
      </c>
      <c r="W319" s="1">
        <v>0</v>
      </c>
      <c r="X319" s="1">
        <v>0</v>
      </c>
      <c r="Y319" s="1">
        <v>0</v>
      </c>
      <c r="Z319" s="1">
        <v>0</v>
      </c>
    </row>
    <row r="320" spans="1:26" x14ac:dyDescent="0.35">
      <c r="A320" s="1" t="s">
        <v>682</v>
      </c>
      <c r="B320" s="1" t="s">
        <v>683</v>
      </c>
      <c r="C320" s="1" t="s">
        <v>71</v>
      </c>
      <c r="D320" s="1" t="s">
        <v>72</v>
      </c>
      <c r="E320" s="1">
        <f>VLOOKUP($A320,'[1]EA U25 (2)'!$A:$F,3, FALSE)</f>
        <v>0</v>
      </c>
      <c r="F320" s="1">
        <f>VLOOKUP($A320,'[1]EA U25 (2)'!$A:$F,4, FALSE)</f>
        <v>0</v>
      </c>
      <c r="G320" s="1">
        <f>VLOOKUP($A320,'[1]EA U25 (2)'!$A:$F,5, FALSE)</f>
        <v>0</v>
      </c>
      <c r="H320" s="1">
        <f>VLOOKUP($A320,'[1]EA U25 (2)'!$A:$F,6, FALSE)</f>
        <v>0</v>
      </c>
      <c r="I320" s="1">
        <v>0</v>
      </c>
      <c r="J320" s="1">
        <v>0</v>
      </c>
      <c r="K320" s="1">
        <v>0</v>
      </c>
      <c r="L320" s="1">
        <v>2</v>
      </c>
      <c r="M320" s="1">
        <v>2</v>
      </c>
      <c r="N320" s="1">
        <v>2</v>
      </c>
      <c r="O320" s="1">
        <v>2</v>
      </c>
      <c r="P320" s="1">
        <v>2</v>
      </c>
      <c r="Q320" s="1">
        <v>0</v>
      </c>
      <c r="R320" s="1">
        <v>0</v>
      </c>
      <c r="S320" s="1">
        <v>0</v>
      </c>
      <c r="T320" s="1">
        <v>0</v>
      </c>
      <c r="U320" s="1">
        <v>0</v>
      </c>
      <c r="V320" s="1">
        <v>0</v>
      </c>
      <c r="W320" s="1">
        <v>0</v>
      </c>
      <c r="X320" s="1">
        <v>0</v>
      </c>
      <c r="Y320" s="1">
        <v>0</v>
      </c>
      <c r="Z320" s="1">
        <v>0</v>
      </c>
    </row>
    <row r="321" spans="1:26" x14ac:dyDescent="0.35">
      <c r="A321" s="1" t="s">
        <v>684</v>
      </c>
      <c r="B321" s="1" t="s">
        <v>685</v>
      </c>
      <c r="C321" s="1" t="s">
        <v>67</v>
      </c>
      <c r="D321" s="1" t="s">
        <v>68</v>
      </c>
      <c r="E321" s="1">
        <f>VLOOKUP($A321,'[1]EA U25 (2)'!$A:$F,3, FALSE)</f>
        <v>5</v>
      </c>
      <c r="F321" s="1">
        <f>VLOOKUP($A321,'[1]EA U25 (2)'!$A:$F,4, FALSE)</f>
        <v>4</v>
      </c>
      <c r="G321" s="1">
        <f>VLOOKUP($A321,'[1]EA U25 (2)'!$A:$F,5, FALSE)</f>
        <v>2</v>
      </c>
      <c r="H321" s="1">
        <f>VLOOKUP($A321,'[1]EA U25 (2)'!$A:$F,6, FALSE)</f>
        <v>2</v>
      </c>
      <c r="I321" s="1">
        <v>2</v>
      </c>
      <c r="J321" s="1">
        <v>5</v>
      </c>
      <c r="K321" s="1">
        <v>5</v>
      </c>
      <c r="L321" s="1">
        <v>9</v>
      </c>
      <c r="M321" s="1">
        <v>18</v>
      </c>
      <c r="N321" s="1">
        <v>16</v>
      </c>
      <c r="O321" s="1">
        <v>18</v>
      </c>
      <c r="P321" s="1">
        <v>17</v>
      </c>
      <c r="Q321" s="1">
        <v>19</v>
      </c>
      <c r="R321" s="1">
        <v>20</v>
      </c>
      <c r="S321" s="1">
        <v>3</v>
      </c>
      <c r="T321" s="1">
        <v>3</v>
      </c>
      <c r="U321" s="1">
        <v>3</v>
      </c>
      <c r="V321" s="1">
        <v>3</v>
      </c>
      <c r="W321" s="1">
        <v>4</v>
      </c>
      <c r="X321" s="1">
        <v>2</v>
      </c>
      <c r="Y321" s="1">
        <v>0</v>
      </c>
      <c r="Z321" s="1">
        <v>0</v>
      </c>
    </row>
    <row r="322" spans="1:26" x14ac:dyDescent="0.35">
      <c r="A322" s="1" t="s">
        <v>686</v>
      </c>
      <c r="B322" s="1" t="s">
        <v>687</v>
      </c>
      <c r="C322" s="1" t="s">
        <v>71</v>
      </c>
      <c r="D322" s="1" t="s">
        <v>72</v>
      </c>
      <c r="E322" s="1">
        <f>VLOOKUP($A322,'[1]EA U25 (2)'!$A:$F,3, FALSE)</f>
        <v>2</v>
      </c>
      <c r="F322" s="1">
        <f>VLOOKUP($A322,'[1]EA U25 (2)'!$A:$F,4, FALSE)</f>
        <v>2</v>
      </c>
      <c r="G322" s="1">
        <f>VLOOKUP($A322,'[1]EA U25 (2)'!$A:$F,5, FALSE)</f>
        <v>2</v>
      </c>
      <c r="H322" s="1">
        <f>VLOOKUP($A322,'[1]EA U25 (2)'!$A:$F,6, FALSE)</f>
        <v>2</v>
      </c>
      <c r="I322" s="1">
        <v>2</v>
      </c>
      <c r="J322" s="1">
        <v>2</v>
      </c>
      <c r="K322" s="1">
        <v>0</v>
      </c>
      <c r="L322" s="1">
        <v>1</v>
      </c>
      <c r="M322" s="1">
        <v>0</v>
      </c>
      <c r="N322" s="1">
        <v>0</v>
      </c>
      <c r="O322" s="1">
        <v>1</v>
      </c>
      <c r="P322" s="1">
        <v>0</v>
      </c>
      <c r="Q322" s="1">
        <v>0</v>
      </c>
      <c r="R322" s="1">
        <v>0</v>
      </c>
      <c r="S322" s="1">
        <v>0</v>
      </c>
      <c r="T322" s="1">
        <v>0</v>
      </c>
      <c r="U322" s="1">
        <v>0</v>
      </c>
      <c r="V322" s="1">
        <v>0</v>
      </c>
      <c r="W322" s="1">
        <v>0</v>
      </c>
      <c r="X322" s="1">
        <v>0</v>
      </c>
      <c r="Y322" s="1">
        <v>0</v>
      </c>
      <c r="Z322" s="1">
        <v>0</v>
      </c>
    </row>
    <row r="323" spans="1:26" x14ac:dyDescent="0.35">
      <c r="A323" s="1" t="s">
        <v>688</v>
      </c>
      <c r="B323" s="1" t="s">
        <v>689</v>
      </c>
      <c r="C323" s="1" t="s">
        <v>65</v>
      </c>
      <c r="D323" s="1" t="s">
        <v>66</v>
      </c>
      <c r="E323" s="1">
        <f>VLOOKUP($A323,'[1]EA U25 (2)'!$A:$F,3, FALSE)</f>
        <v>0</v>
      </c>
      <c r="F323" s="1">
        <f>VLOOKUP($A323,'[1]EA U25 (2)'!$A:$F,4, FALSE)</f>
        <v>0</v>
      </c>
      <c r="G323" s="1">
        <f>VLOOKUP($A323,'[1]EA U25 (2)'!$A:$F,5, FALSE)</f>
        <v>0</v>
      </c>
      <c r="H323" s="1">
        <f>VLOOKUP($A323,'[1]EA U25 (2)'!$A:$F,6, FALSE)</f>
        <v>1</v>
      </c>
      <c r="I323" s="1">
        <v>0</v>
      </c>
      <c r="J323" s="1">
        <v>0</v>
      </c>
      <c r="K323" s="1">
        <v>0</v>
      </c>
      <c r="L323" s="1">
        <v>1</v>
      </c>
      <c r="M323" s="1">
        <v>1</v>
      </c>
      <c r="N323" s="1">
        <v>1</v>
      </c>
      <c r="O323" s="1">
        <v>0</v>
      </c>
      <c r="P323" s="1">
        <v>0</v>
      </c>
      <c r="Q323" s="1">
        <v>0</v>
      </c>
      <c r="R323" s="1">
        <v>0</v>
      </c>
      <c r="S323" s="1">
        <v>0</v>
      </c>
      <c r="T323" s="1">
        <v>0</v>
      </c>
      <c r="U323" s="1">
        <v>2</v>
      </c>
      <c r="V323" s="1">
        <v>1</v>
      </c>
      <c r="W323" s="1">
        <v>0</v>
      </c>
      <c r="X323" s="1">
        <v>0</v>
      </c>
      <c r="Y323" s="1">
        <v>1</v>
      </c>
      <c r="Z323" s="1">
        <v>0</v>
      </c>
    </row>
    <row r="324" spans="1:26" x14ac:dyDescent="0.35">
      <c r="A324" s="1" t="s">
        <v>690</v>
      </c>
      <c r="B324" s="1" t="s">
        <v>691</v>
      </c>
      <c r="C324" s="1" t="s">
        <v>71</v>
      </c>
      <c r="D324" s="1" t="s">
        <v>72</v>
      </c>
      <c r="E324" s="1">
        <f>VLOOKUP($A324,'[1]EA U25 (2)'!$A:$F,3, FALSE)</f>
        <v>2</v>
      </c>
      <c r="F324" s="1">
        <f>VLOOKUP($A324,'[1]EA U25 (2)'!$A:$F,4, FALSE)</f>
        <v>2</v>
      </c>
      <c r="G324" s="1">
        <f>VLOOKUP($A324,'[1]EA U25 (2)'!$A:$F,5, FALSE)</f>
        <v>2</v>
      </c>
      <c r="H324" s="1">
        <f>VLOOKUP($A324,'[1]EA U25 (2)'!$A:$F,6, FALSE)</f>
        <v>0</v>
      </c>
      <c r="I324" s="1">
        <v>0</v>
      </c>
      <c r="J324" s="1">
        <v>0</v>
      </c>
      <c r="K324" s="1">
        <v>0</v>
      </c>
      <c r="L324" s="1">
        <v>0</v>
      </c>
      <c r="M324" s="1">
        <v>0</v>
      </c>
      <c r="N324" s="1">
        <v>0</v>
      </c>
      <c r="O324" s="1">
        <v>0</v>
      </c>
      <c r="P324" s="1">
        <v>0</v>
      </c>
      <c r="Q324" s="1">
        <v>0</v>
      </c>
      <c r="R324" s="1">
        <v>1</v>
      </c>
      <c r="S324" s="1">
        <v>0</v>
      </c>
      <c r="T324" s="1">
        <v>0</v>
      </c>
      <c r="U324" s="1">
        <v>0</v>
      </c>
      <c r="V324" s="1">
        <v>0</v>
      </c>
      <c r="W324" s="1">
        <v>0</v>
      </c>
      <c r="X324" s="1">
        <v>0</v>
      </c>
      <c r="Y324" s="1">
        <v>0</v>
      </c>
      <c r="Z324" s="1">
        <v>0</v>
      </c>
    </row>
    <row r="325" spans="1:26" x14ac:dyDescent="0.35">
      <c r="A325" s="1" t="s">
        <v>692</v>
      </c>
      <c r="B325" s="1" t="s">
        <v>693</v>
      </c>
      <c r="C325" s="1" t="s">
        <v>73</v>
      </c>
      <c r="D325" s="1" t="s">
        <v>74</v>
      </c>
      <c r="E325" s="1">
        <f>VLOOKUP($A325,'[1]EA U25 (2)'!$A:$F,3, FALSE)</f>
        <v>1</v>
      </c>
      <c r="F325" s="1">
        <f>VLOOKUP($A325,'[1]EA U25 (2)'!$A:$F,4, FALSE)</f>
        <v>1</v>
      </c>
      <c r="G325" s="1">
        <f>VLOOKUP($A325,'[1]EA U25 (2)'!$A:$F,5, FALSE)</f>
        <v>1</v>
      </c>
      <c r="H325" s="1">
        <f>VLOOKUP($A325,'[1]EA U25 (2)'!$A:$F,6, FALSE)</f>
        <v>1</v>
      </c>
      <c r="I325" s="1">
        <v>0</v>
      </c>
      <c r="J325" s="1">
        <v>2</v>
      </c>
      <c r="K325" s="1">
        <v>0</v>
      </c>
      <c r="L325" s="1">
        <v>0</v>
      </c>
      <c r="M325" s="1">
        <v>0</v>
      </c>
      <c r="N325" s="1">
        <v>0</v>
      </c>
      <c r="O325" s="1">
        <v>0</v>
      </c>
      <c r="P325" s="1">
        <v>0</v>
      </c>
      <c r="Q325" s="1">
        <v>0</v>
      </c>
      <c r="R325" s="1">
        <v>0</v>
      </c>
      <c r="S325" s="1">
        <v>0</v>
      </c>
      <c r="T325" s="1">
        <v>0</v>
      </c>
      <c r="U325" s="1">
        <v>0</v>
      </c>
      <c r="V325" s="1">
        <v>0</v>
      </c>
      <c r="W325" s="1">
        <v>0</v>
      </c>
      <c r="X325" s="1">
        <v>0</v>
      </c>
      <c r="Y325" s="1">
        <v>0</v>
      </c>
      <c r="Z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22.5" customHeight="1" x14ac:dyDescent="0.35">
      <c r="A332" s="64" t="s">
        <v>700</v>
      </c>
      <c r="B332" s="64"/>
      <c r="C332" s="64"/>
      <c r="D332" s="64"/>
      <c r="E332" s="64"/>
      <c r="F332" s="64"/>
      <c r="G332" s="64"/>
      <c r="H332" s="64"/>
      <c r="I332" s="5"/>
      <c r="J332" s="5"/>
      <c r="K332" s="5"/>
      <c r="L332" s="5"/>
      <c r="M332" s="5"/>
      <c r="N332" s="5"/>
      <c r="O332" s="5"/>
      <c r="P332" s="5"/>
      <c r="Q332" s="5"/>
      <c r="R332" s="5"/>
      <c r="S332" s="5"/>
      <c r="T332" s="5"/>
      <c r="U332" s="5"/>
      <c r="V332" s="5"/>
      <c r="W332" s="5"/>
      <c r="X332" s="5"/>
      <c r="Y332" s="5"/>
      <c r="Z332" s="5"/>
    </row>
    <row r="333" spans="1:26" x14ac:dyDescent="0.35">
      <c r="A333" s="35" t="s">
        <v>697</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42" t="s">
        <v>701</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65" t="s">
        <v>702</v>
      </c>
      <c r="B335" s="65"/>
      <c r="C335" s="65"/>
      <c r="D335" s="65"/>
      <c r="E335" s="65"/>
      <c r="F335" s="65"/>
      <c r="G335" s="65"/>
      <c r="H335" s="65"/>
      <c r="I335" s="5"/>
      <c r="J335" s="5"/>
      <c r="K335" s="5"/>
      <c r="L335" s="5"/>
      <c r="M335" s="5"/>
      <c r="N335" s="5"/>
      <c r="O335" s="5"/>
      <c r="P335" s="5"/>
      <c r="Q335" s="5"/>
      <c r="R335" s="5"/>
      <c r="S335" s="5"/>
      <c r="T335" s="5"/>
      <c r="U335" s="5"/>
      <c r="V335" s="5"/>
      <c r="W335" s="5"/>
      <c r="X335" s="5"/>
      <c r="Y335" s="5"/>
      <c r="Z335" s="5"/>
    </row>
    <row r="336" spans="1:26"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sheetData>
  <mergeCells count="5">
    <mergeCell ref="E3:K3"/>
    <mergeCell ref="L3:W3"/>
    <mergeCell ref="X3:Z3"/>
    <mergeCell ref="A332:H332"/>
    <mergeCell ref="A335:H33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36"/>
  <sheetViews>
    <sheetView workbookViewId="0">
      <pane xSplit="4" ySplit="4" topLeftCell="E329"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703</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7">
        <v>6092</v>
      </c>
      <c r="F5" s="7">
        <v>6783</v>
      </c>
      <c r="G5" s="7">
        <v>6567</v>
      </c>
      <c r="H5" s="7">
        <v>7887</v>
      </c>
      <c r="I5" s="7">
        <v>8049</v>
      </c>
      <c r="J5" s="7">
        <v>7422</v>
      </c>
      <c r="K5" s="7">
        <v>6479</v>
      </c>
      <c r="L5" s="7">
        <v>5669</v>
      </c>
      <c r="M5" s="7">
        <v>4673</v>
      </c>
      <c r="N5" s="7">
        <v>4042</v>
      </c>
      <c r="O5" s="7">
        <v>3511</v>
      </c>
      <c r="P5" s="7">
        <v>3131</v>
      </c>
      <c r="Q5" s="7">
        <v>2829</v>
      </c>
      <c r="R5" s="7">
        <v>2791</v>
      </c>
      <c r="S5" s="7">
        <v>3281</v>
      </c>
      <c r="T5" s="7">
        <v>3847</v>
      </c>
      <c r="U5" s="7">
        <v>3833</v>
      </c>
      <c r="V5" s="7">
        <v>3352</v>
      </c>
    </row>
    <row r="6" spans="1:22" x14ac:dyDescent="0.35">
      <c r="A6" s="1"/>
      <c r="B6" s="1"/>
      <c r="C6" s="1" t="s">
        <v>56</v>
      </c>
      <c r="D6" s="1"/>
      <c r="E6" s="7">
        <v>4603</v>
      </c>
      <c r="F6" s="7">
        <v>5295</v>
      </c>
      <c r="G6" s="7">
        <v>5155</v>
      </c>
      <c r="H6" s="7">
        <v>6314</v>
      </c>
      <c r="I6" s="7">
        <v>6528</v>
      </c>
      <c r="J6" s="7">
        <v>5990</v>
      </c>
      <c r="K6" s="7">
        <v>5102</v>
      </c>
      <c r="L6" s="7">
        <v>4469</v>
      </c>
      <c r="M6" s="7">
        <v>3662</v>
      </c>
      <c r="N6" s="7">
        <v>3113</v>
      </c>
      <c r="O6" s="7">
        <v>2616</v>
      </c>
      <c r="P6" s="7">
        <v>2262</v>
      </c>
      <c r="Q6" s="7">
        <v>2073</v>
      </c>
      <c r="R6" s="7">
        <v>2048</v>
      </c>
      <c r="S6" s="7">
        <v>2483</v>
      </c>
      <c r="T6" s="7">
        <v>2886</v>
      </c>
      <c r="U6" s="7">
        <v>2897</v>
      </c>
      <c r="V6" s="7">
        <v>2639</v>
      </c>
    </row>
    <row r="7" spans="1:22" x14ac:dyDescent="0.35">
      <c r="A7" s="1"/>
      <c r="B7" s="1"/>
      <c r="C7" s="1" t="s">
        <v>57</v>
      </c>
      <c r="D7" s="1" t="s">
        <v>58</v>
      </c>
      <c r="E7" s="7">
        <v>1489</v>
      </c>
      <c r="F7" s="7">
        <v>1488</v>
      </c>
      <c r="G7" s="7">
        <v>1412</v>
      </c>
      <c r="H7" s="7">
        <v>1573</v>
      </c>
      <c r="I7" s="7">
        <v>1521</v>
      </c>
      <c r="J7" s="7">
        <v>1432</v>
      </c>
      <c r="K7" s="7">
        <v>1377</v>
      </c>
      <c r="L7" s="7">
        <v>1200</v>
      </c>
      <c r="M7" s="7">
        <v>1011</v>
      </c>
      <c r="N7" s="7">
        <v>929</v>
      </c>
      <c r="O7" s="7">
        <v>895</v>
      </c>
      <c r="P7" s="7">
        <v>869</v>
      </c>
      <c r="Q7" s="7">
        <v>756</v>
      </c>
      <c r="R7" s="7">
        <v>743</v>
      </c>
      <c r="S7" s="7">
        <v>798</v>
      </c>
      <c r="T7" s="7">
        <v>961</v>
      </c>
      <c r="U7" s="7">
        <v>936</v>
      </c>
      <c r="V7" s="7">
        <v>713</v>
      </c>
    </row>
    <row r="8" spans="1:22" x14ac:dyDescent="0.35">
      <c r="A8" s="1"/>
      <c r="B8" s="1"/>
      <c r="C8" s="1" t="s">
        <v>59</v>
      </c>
      <c r="D8" s="1" t="s">
        <v>60</v>
      </c>
      <c r="E8" s="7">
        <v>279</v>
      </c>
      <c r="F8" s="7">
        <v>260</v>
      </c>
      <c r="G8" s="7">
        <v>257</v>
      </c>
      <c r="H8" s="7">
        <v>368</v>
      </c>
      <c r="I8" s="7">
        <v>390</v>
      </c>
      <c r="J8" s="7">
        <v>365</v>
      </c>
      <c r="K8" s="7">
        <v>309</v>
      </c>
      <c r="L8" s="7">
        <v>273</v>
      </c>
      <c r="M8" s="7">
        <v>256</v>
      </c>
      <c r="N8" s="7">
        <v>220</v>
      </c>
      <c r="O8" s="7">
        <v>184</v>
      </c>
      <c r="P8" s="7">
        <v>141</v>
      </c>
      <c r="Q8" s="7">
        <v>130</v>
      </c>
      <c r="R8" s="7">
        <v>150</v>
      </c>
      <c r="S8" s="7">
        <v>220</v>
      </c>
      <c r="T8" s="7">
        <v>269</v>
      </c>
      <c r="U8" s="7">
        <v>249</v>
      </c>
      <c r="V8" s="7">
        <v>211</v>
      </c>
    </row>
    <row r="9" spans="1:22" x14ac:dyDescent="0.35">
      <c r="A9" s="1"/>
      <c r="B9" s="1"/>
      <c r="C9" s="1" t="s">
        <v>61</v>
      </c>
      <c r="D9" s="1" t="s">
        <v>62</v>
      </c>
      <c r="E9" s="7">
        <v>422</v>
      </c>
      <c r="F9" s="7">
        <v>497</v>
      </c>
      <c r="G9" s="7">
        <v>550</v>
      </c>
      <c r="H9" s="7">
        <v>684</v>
      </c>
      <c r="I9" s="7">
        <v>720</v>
      </c>
      <c r="J9" s="7">
        <v>640</v>
      </c>
      <c r="K9" s="7">
        <v>532</v>
      </c>
      <c r="L9" s="7">
        <v>489</v>
      </c>
      <c r="M9" s="7">
        <v>382</v>
      </c>
      <c r="N9" s="7">
        <v>364</v>
      </c>
      <c r="O9" s="7">
        <v>287</v>
      </c>
      <c r="P9" s="7">
        <v>241</v>
      </c>
      <c r="Q9" s="7">
        <v>229</v>
      </c>
      <c r="R9" s="7">
        <v>188</v>
      </c>
      <c r="S9" s="7">
        <v>274</v>
      </c>
      <c r="T9" s="7">
        <v>353</v>
      </c>
      <c r="U9" s="7">
        <v>383</v>
      </c>
      <c r="V9" s="7">
        <v>364</v>
      </c>
    </row>
    <row r="10" spans="1:22" x14ac:dyDescent="0.35">
      <c r="A10" s="1"/>
      <c r="B10" s="1"/>
      <c r="C10" s="1" t="s">
        <v>63</v>
      </c>
      <c r="D10" s="1" t="s">
        <v>64</v>
      </c>
      <c r="E10" s="7">
        <v>186</v>
      </c>
      <c r="F10" s="7">
        <v>321</v>
      </c>
      <c r="G10" s="7">
        <v>330</v>
      </c>
      <c r="H10" s="7">
        <v>351</v>
      </c>
      <c r="I10" s="7">
        <v>371</v>
      </c>
      <c r="J10" s="7">
        <v>354</v>
      </c>
      <c r="K10" s="7">
        <v>306</v>
      </c>
      <c r="L10" s="7">
        <v>293</v>
      </c>
      <c r="M10" s="7">
        <v>213</v>
      </c>
      <c r="N10" s="7">
        <v>116</v>
      </c>
      <c r="O10" s="7">
        <v>123</v>
      </c>
      <c r="P10" s="7">
        <v>138</v>
      </c>
      <c r="Q10" s="7">
        <v>109</v>
      </c>
      <c r="R10" s="7">
        <v>106</v>
      </c>
      <c r="S10" s="7">
        <v>121</v>
      </c>
      <c r="T10" s="7">
        <v>136</v>
      </c>
      <c r="U10" s="7">
        <v>157</v>
      </c>
      <c r="V10" s="7">
        <v>140</v>
      </c>
    </row>
    <row r="11" spans="1:22" x14ac:dyDescent="0.35">
      <c r="A11" s="1"/>
      <c r="B11" s="1"/>
      <c r="C11" s="1" t="s">
        <v>65</v>
      </c>
      <c r="D11" s="1" t="s">
        <v>66</v>
      </c>
      <c r="E11" s="7">
        <v>784</v>
      </c>
      <c r="F11" s="7">
        <v>924</v>
      </c>
      <c r="G11" s="7">
        <v>996</v>
      </c>
      <c r="H11" s="7">
        <v>1116</v>
      </c>
      <c r="I11" s="7">
        <v>1186</v>
      </c>
      <c r="J11" s="7">
        <v>1045</v>
      </c>
      <c r="K11" s="7">
        <v>805</v>
      </c>
      <c r="L11" s="7">
        <v>709</v>
      </c>
      <c r="M11" s="7">
        <v>577</v>
      </c>
      <c r="N11" s="7">
        <v>518</v>
      </c>
      <c r="O11" s="7">
        <v>530</v>
      </c>
      <c r="P11" s="7">
        <v>458</v>
      </c>
      <c r="Q11" s="7">
        <v>420</v>
      </c>
      <c r="R11" s="7">
        <v>419</v>
      </c>
      <c r="S11" s="7">
        <v>453</v>
      </c>
      <c r="T11" s="7">
        <v>479</v>
      </c>
      <c r="U11" s="7">
        <v>484</v>
      </c>
      <c r="V11" s="7">
        <v>487</v>
      </c>
    </row>
    <row r="12" spans="1:22" x14ac:dyDescent="0.35">
      <c r="A12" s="1"/>
      <c r="B12" s="1"/>
      <c r="C12" s="1" t="s">
        <v>67</v>
      </c>
      <c r="D12" s="1" t="s">
        <v>68</v>
      </c>
      <c r="E12" s="7">
        <v>1178</v>
      </c>
      <c r="F12" s="7">
        <v>1343</v>
      </c>
      <c r="G12" s="7">
        <v>1225</v>
      </c>
      <c r="H12" s="7">
        <v>1601</v>
      </c>
      <c r="I12" s="7">
        <v>1647</v>
      </c>
      <c r="J12" s="7">
        <v>1657</v>
      </c>
      <c r="K12" s="7">
        <v>1497</v>
      </c>
      <c r="L12" s="7">
        <v>1271</v>
      </c>
      <c r="M12" s="7">
        <v>1071</v>
      </c>
      <c r="N12" s="7">
        <v>964</v>
      </c>
      <c r="O12" s="7">
        <v>726</v>
      </c>
      <c r="P12" s="7">
        <v>564</v>
      </c>
      <c r="Q12" s="7">
        <v>508</v>
      </c>
      <c r="R12" s="7">
        <v>525</v>
      </c>
      <c r="S12" s="7">
        <v>621</v>
      </c>
      <c r="T12" s="7">
        <v>728</v>
      </c>
      <c r="U12" s="7">
        <v>710</v>
      </c>
      <c r="V12" s="7">
        <v>647</v>
      </c>
    </row>
    <row r="13" spans="1:22" x14ac:dyDescent="0.35">
      <c r="A13" s="1"/>
      <c r="B13" s="1"/>
      <c r="C13" s="1" t="s">
        <v>69</v>
      </c>
      <c r="D13" s="1" t="s">
        <v>70</v>
      </c>
      <c r="E13" s="7">
        <v>992</v>
      </c>
      <c r="F13" s="7">
        <v>1144</v>
      </c>
      <c r="G13" s="7">
        <v>1155</v>
      </c>
      <c r="H13" s="7">
        <v>1344</v>
      </c>
      <c r="I13" s="7">
        <v>1368</v>
      </c>
      <c r="J13" s="7">
        <v>1216</v>
      </c>
      <c r="K13" s="7">
        <v>1067</v>
      </c>
      <c r="L13" s="7">
        <v>894</v>
      </c>
      <c r="M13" s="7">
        <v>714</v>
      </c>
      <c r="N13" s="7">
        <v>549</v>
      </c>
      <c r="O13" s="7">
        <v>434</v>
      </c>
      <c r="P13" s="7">
        <v>379</v>
      </c>
      <c r="Q13" s="7">
        <v>377</v>
      </c>
      <c r="R13" s="7">
        <v>344</v>
      </c>
      <c r="S13" s="7">
        <v>406</v>
      </c>
      <c r="T13" s="7">
        <v>528</v>
      </c>
      <c r="U13" s="7">
        <v>527</v>
      </c>
      <c r="V13" s="7">
        <v>439</v>
      </c>
    </row>
    <row r="14" spans="1:22" x14ac:dyDescent="0.35">
      <c r="A14" s="1"/>
      <c r="B14" s="1"/>
      <c r="C14" s="1" t="s">
        <v>71</v>
      </c>
      <c r="D14" s="1" t="s">
        <v>72</v>
      </c>
      <c r="E14" s="7">
        <v>368</v>
      </c>
      <c r="F14" s="7">
        <v>336</v>
      </c>
      <c r="G14" s="7">
        <v>323</v>
      </c>
      <c r="H14" s="7">
        <v>369</v>
      </c>
      <c r="I14" s="7">
        <v>353</v>
      </c>
      <c r="J14" s="7">
        <v>330</v>
      </c>
      <c r="K14" s="7">
        <v>266</v>
      </c>
      <c r="L14" s="7">
        <v>224</v>
      </c>
      <c r="M14" s="7">
        <v>194</v>
      </c>
      <c r="N14" s="7">
        <v>168</v>
      </c>
      <c r="O14" s="7">
        <v>169</v>
      </c>
      <c r="P14" s="7">
        <v>146</v>
      </c>
      <c r="Q14" s="7">
        <v>159</v>
      </c>
      <c r="R14" s="7">
        <v>161</v>
      </c>
      <c r="S14" s="7">
        <v>212</v>
      </c>
      <c r="T14" s="7">
        <v>186</v>
      </c>
      <c r="U14" s="7">
        <v>164</v>
      </c>
      <c r="V14" s="7">
        <v>158</v>
      </c>
    </row>
    <row r="15" spans="1:22" x14ac:dyDescent="0.35">
      <c r="A15" s="1"/>
      <c r="B15" s="1"/>
      <c r="C15" s="1" t="s">
        <v>73</v>
      </c>
      <c r="D15" s="1" t="s">
        <v>74</v>
      </c>
      <c r="E15" s="7">
        <v>394</v>
      </c>
      <c r="F15" s="7">
        <v>470</v>
      </c>
      <c r="G15" s="7">
        <v>319</v>
      </c>
      <c r="H15" s="7">
        <v>481</v>
      </c>
      <c r="I15" s="7">
        <v>493</v>
      </c>
      <c r="J15" s="7">
        <v>383</v>
      </c>
      <c r="K15" s="7">
        <v>320</v>
      </c>
      <c r="L15" s="7">
        <v>316</v>
      </c>
      <c r="M15" s="7">
        <v>255</v>
      </c>
      <c r="N15" s="7">
        <v>214</v>
      </c>
      <c r="O15" s="7">
        <v>163</v>
      </c>
      <c r="P15" s="7">
        <v>195</v>
      </c>
      <c r="Q15" s="7">
        <v>141</v>
      </c>
      <c r="R15" s="7">
        <v>155</v>
      </c>
      <c r="S15" s="7">
        <v>176</v>
      </c>
      <c r="T15" s="7">
        <v>207</v>
      </c>
      <c r="U15" s="7">
        <v>223</v>
      </c>
      <c r="V15" s="7">
        <v>193</v>
      </c>
    </row>
    <row r="16" spans="1:22" x14ac:dyDescent="0.35">
      <c r="A16" s="1" t="s">
        <v>75</v>
      </c>
      <c r="B16" s="1" t="s">
        <v>76</v>
      </c>
      <c r="C16" s="1" t="s">
        <v>67</v>
      </c>
      <c r="D16" s="1" t="s">
        <v>68</v>
      </c>
      <c r="E16" s="1">
        <v>1</v>
      </c>
      <c r="F16" s="1">
        <v>11</v>
      </c>
      <c r="G16" s="1">
        <v>18</v>
      </c>
      <c r="H16" s="1">
        <v>27</v>
      </c>
      <c r="I16" s="1">
        <v>30</v>
      </c>
      <c r="J16" s="1">
        <v>29</v>
      </c>
      <c r="K16" s="1">
        <v>29</v>
      </c>
      <c r="L16" s="1">
        <v>32</v>
      </c>
      <c r="M16" s="1">
        <v>34</v>
      </c>
      <c r="N16" s="1">
        <v>38</v>
      </c>
      <c r="O16" s="1">
        <v>3</v>
      </c>
      <c r="P16" s="1">
        <v>2</v>
      </c>
      <c r="Q16" s="1">
        <v>2</v>
      </c>
      <c r="R16" s="1">
        <v>1</v>
      </c>
      <c r="S16" s="1">
        <v>3</v>
      </c>
      <c r="T16" s="1">
        <v>2</v>
      </c>
      <c r="U16" s="1">
        <v>3</v>
      </c>
      <c r="V16" s="1">
        <v>1</v>
      </c>
    </row>
    <row r="17" spans="1:22" x14ac:dyDescent="0.35">
      <c r="A17" s="1" t="s">
        <v>77</v>
      </c>
      <c r="B17" s="1" t="s">
        <v>78</v>
      </c>
      <c r="C17" s="1" t="s">
        <v>65</v>
      </c>
      <c r="D17" s="1" t="s">
        <v>66</v>
      </c>
      <c r="E17" s="1">
        <v>21</v>
      </c>
      <c r="F17" s="1">
        <v>21</v>
      </c>
      <c r="G17" s="1">
        <v>24</v>
      </c>
      <c r="H17" s="1">
        <v>24</v>
      </c>
      <c r="I17" s="1">
        <v>23</v>
      </c>
      <c r="J17" s="1">
        <v>23</v>
      </c>
      <c r="K17" s="1">
        <v>33</v>
      </c>
      <c r="L17" s="1">
        <v>26</v>
      </c>
      <c r="M17" s="1">
        <v>19</v>
      </c>
      <c r="N17" s="1">
        <v>1</v>
      </c>
      <c r="O17" s="1">
        <v>0</v>
      </c>
      <c r="P17" s="1">
        <v>0</v>
      </c>
      <c r="Q17" s="1">
        <v>1</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2</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6</v>
      </c>
      <c r="F19" s="1">
        <v>6</v>
      </c>
      <c r="G19" s="1">
        <v>4</v>
      </c>
      <c r="H19" s="1">
        <v>23</v>
      </c>
      <c r="I19" s="1">
        <v>23</v>
      </c>
      <c r="J19" s="1">
        <v>16</v>
      </c>
      <c r="K19" s="1">
        <v>16</v>
      </c>
      <c r="L19" s="1">
        <v>13</v>
      </c>
      <c r="M19" s="1">
        <v>10</v>
      </c>
      <c r="N19" s="1">
        <v>9</v>
      </c>
      <c r="O19" s="1">
        <v>9</v>
      </c>
      <c r="P19" s="1">
        <v>8</v>
      </c>
      <c r="Q19" s="1">
        <v>12</v>
      </c>
      <c r="R19" s="1">
        <v>13</v>
      </c>
      <c r="S19" s="1">
        <v>21</v>
      </c>
      <c r="T19" s="1">
        <v>25</v>
      </c>
      <c r="U19" s="1">
        <v>24</v>
      </c>
      <c r="V19" s="1">
        <v>18</v>
      </c>
    </row>
    <row r="20" spans="1:22" x14ac:dyDescent="0.35">
      <c r="A20" s="1" t="s">
        <v>83</v>
      </c>
      <c r="B20" s="1" t="s">
        <v>84</v>
      </c>
      <c r="C20" s="1" t="s">
        <v>59</v>
      </c>
      <c r="D20" s="1" t="s">
        <v>60</v>
      </c>
      <c r="E20" s="1">
        <v>2</v>
      </c>
      <c r="F20" s="1">
        <v>3</v>
      </c>
      <c r="G20" s="1">
        <v>5</v>
      </c>
      <c r="H20" s="1">
        <v>6</v>
      </c>
      <c r="I20" s="1">
        <v>4</v>
      </c>
      <c r="J20" s="1">
        <v>5</v>
      </c>
      <c r="K20" s="1">
        <v>5</v>
      </c>
      <c r="L20" s="1">
        <v>4</v>
      </c>
      <c r="M20" s="1">
        <v>5</v>
      </c>
      <c r="N20" s="1">
        <v>3</v>
      </c>
      <c r="O20" s="1">
        <v>2</v>
      </c>
      <c r="P20" s="1">
        <v>2</v>
      </c>
      <c r="Q20" s="1">
        <v>3</v>
      </c>
      <c r="R20" s="1">
        <v>4</v>
      </c>
      <c r="S20" s="1">
        <v>5</v>
      </c>
      <c r="T20" s="1">
        <v>8</v>
      </c>
      <c r="U20" s="1">
        <v>6</v>
      </c>
      <c r="V20" s="1">
        <v>2</v>
      </c>
    </row>
    <row r="21" spans="1:22" x14ac:dyDescent="0.35">
      <c r="A21" s="1" t="s">
        <v>85</v>
      </c>
      <c r="B21" s="1" t="s">
        <v>86</v>
      </c>
      <c r="C21" s="1" t="s">
        <v>67</v>
      </c>
      <c r="D21" s="1" t="s">
        <v>68</v>
      </c>
      <c r="E21" s="1">
        <v>4</v>
      </c>
      <c r="F21" s="1">
        <v>9</v>
      </c>
      <c r="G21" s="1">
        <v>12</v>
      </c>
      <c r="H21" s="1">
        <v>18</v>
      </c>
      <c r="I21" s="1">
        <v>24</v>
      </c>
      <c r="J21" s="1">
        <v>24</v>
      </c>
      <c r="K21" s="1">
        <v>19</v>
      </c>
      <c r="L21" s="1">
        <v>19</v>
      </c>
      <c r="M21" s="1">
        <v>16</v>
      </c>
      <c r="N21" s="1">
        <v>15</v>
      </c>
      <c r="O21" s="1">
        <v>10</v>
      </c>
      <c r="P21" s="1">
        <v>9</v>
      </c>
      <c r="Q21" s="1">
        <v>10</v>
      </c>
      <c r="R21" s="1">
        <v>9</v>
      </c>
      <c r="S21" s="1">
        <v>17</v>
      </c>
      <c r="T21" s="1">
        <v>21</v>
      </c>
      <c r="U21" s="1">
        <v>11</v>
      </c>
      <c r="V21" s="1">
        <v>15</v>
      </c>
    </row>
    <row r="22" spans="1:22" x14ac:dyDescent="0.35">
      <c r="A22" s="1" t="s">
        <v>87</v>
      </c>
      <c r="B22" s="1" t="s">
        <v>88</v>
      </c>
      <c r="C22" s="1" t="s">
        <v>61</v>
      </c>
      <c r="D22" s="1" t="s">
        <v>62</v>
      </c>
      <c r="E22" s="1">
        <v>7</v>
      </c>
      <c r="F22" s="1">
        <v>2</v>
      </c>
      <c r="G22" s="1">
        <v>4</v>
      </c>
      <c r="H22" s="1">
        <v>4</v>
      </c>
      <c r="I22" s="1">
        <v>7</v>
      </c>
      <c r="J22" s="1">
        <v>9</v>
      </c>
      <c r="K22" s="1">
        <v>8</v>
      </c>
      <c r="L22" s="1">
        <v>9</v>
      </c>
      <c r="M22" s="1">
        <v>9</v>
      </c>
      <c r="N22" s="1">
        <v>10</v>
      </c>
      <c r="O22" s="1">
        <v>10</v>
      </c>
      <c r="P22" s="1">
        <v>17</v>
      </c>
      <c r="Q22" s="1">
        <v>12</v>
      </c>
      <c r="R22" s="1">
        <v>13</v>
      </c>
      <c r="S22" s="1">
        <v>12</v>
      </c>
      <c r="T22" s="1">
        <v>17</v>
      </c>
      <c r="U22" s="1">
        <v>15</v>
      </c>
      <c r="V22" s="1">
        <v>19</v>
      </c>
    </row>
    <row r="23" spans="1:22" x14ac:dyDescent="0.35">
      <c r="A23" s="1" t="s">
        <v>89</v>
      </c>
      <c r="B23" s="1" t="s">
        <v>90</v>
      </c>
      <c r="C23" s="1" t="s">
        <v>57</v>
      </c>
      <c r="D23" s="1" t="s">
        <v>58</v>
      </c>
      <c r="E23" s="1">
        <v>12</v>
      </c>
      <c r="F23" s="1">
        <v>14</v>
      </c>
      <c r="G23" s="1">
        <v>15</v>
      </c>
      <c r="H23" s="1">
        <v>15</v>
      </c>
      <c r="I23" s="1">
        <v>15</v>
      </c>
      <c r="J23" s="1">
        <v>15</v>
      </c>
      <c r="K23" s="1">
        <v>8</v>
      </c>
      <c r="L23" s="1">
        <v>5</v>
      </c>
      <c r="M23" s="1">
        <v>5</v>
      </c>
      <c r="N23" s="1">
        <v>0</v>
      </c>
      <c r="O23" s="1">
        <v>0</v>
      </c>
      <c r="P23" s="1">
        <v>0</v>
      </c>
      <c r="Q23" s="1">
        <v>0</v>
      </c>
      <c r="R23" s="1">
        <v>0</v>
      </c>
      <c r="S23" s="1">
        <v>0</v>
      </c>
      <c r="T23" s="1">
        <v>0</v>
      </c>
      <c r="U23" s="1">
        <v>0</v>
      </c>
      <c r="V23" s="1">
        <v>0</v>
      </c>
    </row>
    <row r="24" spans="1:22" x14ac:dyDescent="0.35">
      <c r="A24" s="1" t="s">
        <v>91</v>
      </c>
      <c r="B24" s="1" t="s">
        <v>92</v>
      </c>
      <c r="C24" s="1" t="s">
        <v>57</v>
      </c>
      <c r="D24" s="1" t="s">
        <v>58</v>
      </c>
      <c r="E24" s="1">
        <v>44</v>
      </c>
      <c r="F24" s="1">
        <v>47</v>
      </c>
      <c r="G24" s="1">
        <v>47</v>
      </c>
      <c r="H24" s="1">
        <v>50</v>
      </c>
      <c r="I24" s="1">
        <v>49</v>
      </c>
      <c r="J24" s="1">
        <v>29</v>
      </c>
      <c r="K24" s="1">
        <v>28</v>
      </c>
      <c r="L24" s="1">
        <v>24</v>
      </c>
      <c r="M24" s="1">
        <v>24</v>
      </c>
      <c r="N24" s="1">
        <v>25</v>
      </c>
      <c r="O24" s="1">
        <v>23</v>
      </c>
      <c r="P24" s="1">
        <v>34</v>
      </c>
      <c r="Q24" s="1">
        <v>28</v>
      </c>
      <c r="R24" s="1">
        <v>23</v>
      </c>
      <c r="S24" s="1">
        <v>25</v>
      </c>
      <c r="T24" s="1">
        <v>28</v>
      </c>
      <c r="U24" s="1">
        <v>24</v>
      </c>
      <c r="V24" s="1">
        <v>20</v>
      </c>
    </row>
    <row r="25" spans="1:22" x14ac:dyDescent="0.35">
      <c r="A25" s="1" t="s">
        <v>93</v>
      </c>
      <c r="B25" s="1" t="s">
        <v>94</v>
      </c>
      <c r="C25" s="1" t="s">
        <v>73</v>
      </c>
      <c r="D25" s="1" t="s">
        <v>74</v>
      </c>
      <c r="E25" s="1">
        <v>24</v>
      </c>
      <c r="F25" s="1">
        <v>45</v>
      </c>
      <c r="G25" s="1">
        <v>50</v>
      </c>
      <c r="H25" s="1">
        <v>43</v>
      </c>
      <c r="I25" s="1">
        <v>45</v>
      </c>
      <c r="J25" s="1">
        <v>37</v>
      </c>
      <c r="K25" s="1">
        <v>27</v>
      </c>
      <c r="L25" s="1">
        <v>28</v>
      </c>
      <c r="M25" s="1">
        <v>22</v>
      </c>
      <c r="N25" s="1">
        <v>16</v>
      </c>
      <c r="O25" s="1">
        <v>9</v>
      </c>
      <c r="P25" s="1">
        <v>5</v>
      </c>
      <c r="Q25" s="1">
        <v>4</v>
      </c>
      <c r="R25" s="1">
        <v>1</v>
      </c>
      <c r="S25" s="1">
        <v>13</v>
      </c>
      <c r="T25" s="1">
        <v>10</v>
      </c>
      <c r="U25" s="1">
        <v>5</v>
      </c>
      <c r="V25" s="1">
        <v>6</v>
      </c>
    </row>
    <row r="26" spans="1:22" x14ac:dyDescent="0.35">
      <c r="A26" s="1" t="s">
        <v>95</v>
      </c>
      <c r="B26" s="1" t="s">
        <v>96</v>
      </c>
      <c r="C26" s="1" t="s">
        <v>65</v>
      </c>
      <c r="D26" s="1" t="s">
        <v>66</v>
      </c>
      <c r="E26" s="1">
        <v>1</v>
      </c>
      <c r="F26" s="1">
        <v>0</v>
      </c>
      <c r="G26" s="1">
        <v>0</v>
      </c>
      <c r="H26" s="1">
        <v>2</v>
      </c>
      <c r="I26" s="1">
        <v>0</v>
      </c>
      <c r="J26" s="1">
        <v>0</v>
      </c>
      <c r="K26" s="1">
        <v>0</v>
      </c>
      <c r="L26" s="1">
        <v>0</v>
      </c>
      <c r="M26" s="1">
        <v>1</v>
      </c>
      <c r="N26" s="1">
        <v>0</v>
      </c>
      <c r="O26" s="1">
        <v>0</v>
      </c>
      <c r="P26" s="1">
        <v>0</v>
      </c>
      <c r="Q26" s="1">
        <v>0</v>
      </c>
      <c r="R26" s="1">
        <v>0</v>
      </c>
      <c r="S26" s="1">
        <v>0</v>
      </c>
      <c r="T26" s="1">
        <v>1</v>
      </c>
      <c r="U26" s="1">
        <v>0</v>
      </c>
      <c r="V26" s="1">
        <v>0</v>
      </c>
    </row>
    <row r="27" spans="1:22" x14ac:dyDescent="0.35">
      <c r="A27" s="1" t="s">
        <v>97</v>
      </c>
      <c r="B27" s="1" t="s">
        <v>98</v>
      </c>
      <c r="C27" s="1" t="s">
        <v>61</v>
      </c>
      <c r="D27" s="1" t="s">
        <v>62</v>
      </c>
      <c r="E27" s="1">
        <v>7</v>
      </c>
      <c r="F27" s="1">
        <v>12</v>
      </c>
      <c r="G27" s="1">
        <v>10</v>
      </c>
      <c r="H27" s="1">
        <v>18</v>
      </c>
      <c r="I27" s="1">
        <v>20</v>
      </c>
      <c r="J27" s="1">
        <v>21</v>
      </c>
      <c r="K27" s="1">
        <v>17</v>
      </c>
      <c r="L27" s="1">
        <v>8</v>
      </c>
      <c r="M27" s="1">
        <v>5</v>
      </c>
      <c r="N27" s="1">
        <v>2</v>
      </c>
      <c r="O27" s="1">
        <v>0</v>
      </c>
      <c r="P27" s="1">
        <v>0</v>
      </c>
      <c r="Q27" s="1">
        <v>0</v>
      </c>
      <c r="R27" s="1">
        <v>0</v>
      </c>
      <c r="S27" s="1">
        <v>7</v>
      </c>
      <c r="T27" s="1">
        <v>8</v>
      </c>
      <c r="U27" s="1">
        <v>8</v>
      </c>
      <c r="V27" s="1">
        <v>9</v>
      </c>
    </row>
    <row r="28" spans="1:22" x14ac:dyDescent="0.35">
      <c r="A28" s="1" t="s">
        <v>99</v>
      </c>
      <c r="B28" s="1" t="s">
        <v>100</v>
      </c>
      <c r="C28" s="1" t="s">
        <v>67</v>
      </c>
      <c r="D28" s="1" t="s">
        <v>68</v>
      </c>
      <c r="E28" s="1">
        <v>0</v>
      </c>
      <c r="F28" s="1">
        <v>3</v>
      </c>
      <c r="G28" s="1">
        <v>5</v>
      </c>
      <c r="H28" s="1">
        <v>16</v>
      </c>
      <c r="I28" s="1">
        <v>23</v>
      </c>
      <c r="J28" s="1">
        <v>5</v>
      </c>
      <c r="K28" s="1">
        <v>5</v>
      </c>
      <c r="L28" s="1">
        <v>3</v>
      </c>
      <c r="M28" s="1">
        <v>0</v>
      </c>
      <c r="N28" s="1">
        <v>2</v>
      </c>
      <c r="O28" s="1">
        <v>1</v>
      </c>
      <c r="P28" s="1">
        <v>1</v>
      </c>
      <c r="Q28" s="1">
        <v>2</v>
      </c>
      <c r="R28" s="1">
        <v>4</v>
      </c>
      <c r="S28" s="1">
        <v>1</v>
      </c>
      <c r="T28" s="1">
        <v>2</v>
      </c>
      <c r="U28" s="1">
        <v>3</v>
      </c>
      <c r="V28" s="1">
        <v>7</v>
      </c>
    </row>
    <row r="29" spans="1:22" x14ac:dyDescent="0.35">
      <c r="A29" s="1" t="s">
        <v>101</v>
      </c>
      <c r="B29" s="1" t="s">
        <v>102</v>
      </c>
      <c r="C29" s="1" t="s">
        <v>59</v>
      </c>
      <c r="D29" s="1" t="s">
        <v>60</v>
      </c>
      <c r="E29" s="1">
        <v>1</v>
      </c>
      <c r="F29" s="1">
        <v>0</v>
      </c>
      <c r="G29" s="1">
        <v>0</v>
      </c>
      <c r="H29" s="1">
        <v>0</v>
      </c>
      <c r="I29" s="1">
        <v>0</v>
      </c>
      <c r="J29" s="1">
        <v>0</v>
      </c>
      <c r="K29" s="1">
        <v>0</v>
      </c>
      <c r="L29" s="1">
        <v>13</v>
      </c>
      <c r="M29" s="1">
        <v>13</v>
      </c>
      <c r="N29" s="1">
        <v>13</v>
      </c>
      <c r="O29" s="1">
        <v>13</v>
      </c>
      <c r="P29" s="1">
        <v>0</v>
      </c>
      <c r="Q29" s="1">
        <v>0</v>
      </c>
      <c r="R29" s="1">
        <v>0</v>
      </c>
      <c r="S29" s="1">
        <v>0</v>
      </c>
      <c r="T29" s="1">
        <v>0</v>
      </c>
      <c r="U29" s="1">
        <v>0</v>
      </c>
      <c r="V29" s="1">
        <v>0</v>
      </c>
    </row>
    <row r="30" spans="1:22" x14ac:dyDescent="0.35">
      <c r="A30" s="1" t="s">
        <v>103</v>
      </c>
      <c r="B30" s="1" t="s">
        <v>104</v>
      </c>
      <c r="C30" s="1" t="s">
        <v>69</v>
      </c>
      <c r="D30" s="1" t="s">
        <v>70</v>
      </c>
      <c r="E30" s="1">
        <v>25</v>
      </c>
      <c r="F30" s="1">
        <v>26</v>
      </c>
      <c r="G30" s="1">
        <v>25</v>
      </c>
      <c r="H30" s="1">
        <v>24</v>
      </c>
      <c r="I30" s="1">
        <v>27</v>
      </c>
      <c r="J30" s="1">
        <v>21</v>
      </c>
      <c r="K30" s="1">
        <v>19</v>
      </c>
      <c r="L30" s="1">
        <v>18</v>
      </c>
      <c r="M30" s="1">
        <v>18</v>
      </c>
      <c r="N30" s="1">
        <v>17</v>
      </c>
      <c r="O30" s="1">
        <v>15</v>
      </c>
      <c r="P30" s="1">
        <v>11</v>
      </c>
      <c r="Q30" s="1">
        <v>7</v>
      </c>
      <c r="R30" s="1">
        <v>5</v>
      </c>
      <c r="S30" s="1">
        <v>2</v>
      </c>
      <c r="T30" s="1">
        <v>8</v>
      </c>
      <c r="U30" s="1">
        <v>6</v>
      </c>
      <c r="V30" s="1">
        <v>2</v>
      </c>
    </row>
    <row r="31" spans="1:22" x14ac:dyDescent="0.35">
      <c r="A31" s="1" t="s">
        <v>105</v>
      </c>
      <c r="B31" s="1" t="s">
        <v>106</v>
      </c>
      <c r="C31" s="1" t="s">
        <v>61</v>
      </c>
      <c r="D31" s="1" t="s">
        <v>62</v>
      </c>
      <c r="E31" s="1">
        <v>28</v>
      </c>
      <c r="F31" s="1">
        <v>35</v>
      </c>
      <c r="G31" s="1">
        <v>36</v>
      </c>
      <c r="H31" s="1">
        <v>37</v>
      </c>
      <c r="I31" s="1">
        <v>51</v>
      </c>
      <c r="J31" s="1">
        <v>38</v>
      </c>
      <c r="K31" s="1">
        <v>42</v>
      </c>
      <c r="L31" s="1">
        <v>45</v>
      </c>
      <c r="M31" s="1">
        <v>40</v>
      </c>
      <c r="N31" s="1">
        <v>52</v>
      </c>
      <c r="O31" s="1">
        <v>30</v>
      </c>
      <c r="P31" s="1">
        <v>26</v>
      </c>
      <c r="Q31" s="1">
        <v>15</v>
      </c>
      <c r="R31" s="1">
        <v>13</v>
      </c>
      <c r="S31" s="1">
        <v>21</v>
      </c>
      <c r="T31" s="1">
        <v>12</v>
      </c>
      <c r="U31" s="1">
        <v>24</v>
      </c>
      <c r="V31" s="1">
        <v>30</v>
      </c>
    </row>
    <row r="32" spans="1:22" x14ac:dyDescent="0.35">
      <c r="A32" s="1" t="s">
        <v>107</v>
      </c>
      <c r="B32" s="1" t="s">
        <v>108</v>
      </c>
      <c r="C32" s="1" t="s">
        <v>57</v>
      </c>
      <c r="D32" s="1" t="s">
        <v>58</v>
      </c>
      <c r="E32" s="1">
        <v>40</v>
      </c>
      <c r="F32" s="1">
        <v>38</v>
      </c>
      <c r="G32" s="1">
        <v>42</v>
      </c>
      <c r="H32" s="1">
        <v>38</v>
      </c>
      <c r="I32" s="1">
        <v>44</v>
      </c>
      <c r="J32" s="1">
        <v>44</v>
      </c>
      <c r="K32" s="1">
        <v>34</v>
      </c>
      <c r="L32" s="1">
        <v>29</v>
      </c>
      <c r="M32" s="1">
        <v>37</v>
      </c>
      <c r="N32" s="1">
        <v>27</v>
      </c>
      <c r="O32" s="1">
        <v>31</v>
      </c>
      <c r="P32" s="1">
        <v>22</v>
      </c>
      <c r="Q32" s="1">
        <v>22</v>
      </c>
      <c r="R32" s="1">
        <v>16</v>
      </c>
      <c r="S32" s="1">
        <v>13</v>
      </c>
      <c r="T32" s="1">
        <v>13</v>
      </c>
      <c r="U32" s="1">
        <v>8</v>
      </c>
      <c r="V32" s="1">
        <v>8</v>
      </c>
    </row>
    <row r="33" spans="1:22" x14ac:dyDescent="0.35">
      <c r="A33" s="1" t="s">
        <v>109</v>
      </c>
      <c r="B33" s="1" t="s">
        <v>110</v>
      </c>
      <c r="C33" s="1" t="s">
        <v>71</v>
      </c>
      <c r="D33" s="1" t="s">
        <v>72</v>
      </c>
      <c r="E33" s="1">
        <v>11</v>
      </c>
      <c r="F33" s="1">
        <v>0</v>
      </c>
      <c r="G33" s="1">
        <v>0</v>
      </c>
      <c r="H33" s="1">
        <v>0</v>
      </c>
      <c r="I33" s="1">
        <v>0</v>
      </c>
      <c r="J33" s="1">
        <v>0</v>
      </c>
      <c r="K33" s="1">
        <v>0</v>
      </c>
      <c r="L33" s="1">
        <v>0</v>
      </c>
      <c r="M33" s="1">
        <v>0</v>
      </c>
      <c r="N33" s="1">
        <v>0</v>
      </c>
      <c r="O33" s="1">
        <v>0</v>
      </c>
      <c r="P33" s="1">
        <v>0</v>
      </c>
      <c r="Q33" s="1">
        <v>0</v>
      </c>
      <c r="R33" s="1">
        <v>0</v>
      </c>
      <c r="S33" s="1">
        <v>0</v>
      </c>
      <c r="T33" s="1">
        <v>0</v>
      </c>
      <c r="U33" s="1">
        <v>0</v>
      </c>
      <c r="V33" s="1">
        <v>0</v>
      </c>
    </row>
    <row r="34" spans="1:22" x14ac:dyDescent="0.35">
      <c r="A34" s="1" t="s">
        <v>111</v>
      </c>
      <c r="B34" s="1" t="s">
        <v>112</v>
      </c>
      <c r="C34" s="1" t="s">
        <v>59</v>
      </c>
      <c r="D34" s="1" t="s">
        <v>60</v>
      </c>
      <c r="E34" s="1">
        <v>1</v>
      </c>
      <c r="F34" s="1">
        <v>1</v>
      </c>
      <c r="G34" s="1">
        <v>0</v>
      </c>
      <c r="H34" s="1">
        <v>3</v>
      </c>
      <c r="I34" s="1">
        <v>5</v>
      </c>
      <c r="J34" s="1">
        <v>4</v>
      </c>
      <c r="K34" s="1">
        <v>3</v>
      </c>
      <c r="L34" s="1">
        <v>4</v>
      </c>
      <c r="M34" s="1">
        <v>3</v>
      </c>
      <c r="N34" s="1">
        <v>3</v>
      </c>
      <c r="O34" s="1">
        <v>1</v>
      </c>
      <c r="P34" s="1">
        <v>0</v>
      </c>
      <c r="Q34" s="1">
        <v>0</v>
      </c>
      <c r="R34" s="1">
        <v>0</v>
      </c>
      <c r="S34" s="1">
        <v>3</v>
      </c>
      <c r="T34" s="1">
        <v>3</v>
      </c>
      <c r="U34" s="1">
        <v>1</v>
      </c>
      <c r="V34" s="1">
        <v>0</v>
      </c>
    </row>
    <row r="35" spans="1:22" x14ac:dyDescent="0.35">
      <c r="A35" s="1" t="s">
        <v>113</v>
      </c>
      <c r="B35" s="1" t="s">
        <v>114</v>
      </c>
      <c r="C35" s="1" t="s">
        <v>65</v>
      </c>
      <c r="D35" s="1" t="s">
        <v>66</v>
      </c>
      <c r="E35" s="1">
        <v>0</v>
      </c>
      <c r="F35" s="1">
        <v>0</v>
      </c>
      <c r="G35" s="1">
        <v>19</v>
      </c>
      <c r="H35" s="1">
        <v>19</v>
      </c>
      <c r="I35" s="1">
        <v>17</v>
      </c>
      <c r="J35" s="1">
        <v>5</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85</v>
      </c>
      <c r="F36" s="1">
        <v>89</v>
      </c>
      <c r="G36" s="1">
        <v>86</v>
      </c>
      <c r="H36" s="1">
        <v>98</v>
      </c>
      <c r="I36" s="1">
        <v>94</v>
      </c>
      <c r="J36" s="1">
        <v>76</v>
      </c>
      <c r="K36" s="1">
        <v>66</v>
      </c>
      <c r="L36" s="1">
        <v>62</v>
      </c>
      <c r="M36" s="1">
        <v>0</v>
      </c>
      <c r="N36" s="1">
        <v>0</v>
      </c>
      <c r="O36" s="1">
        <v>49</v>
      </c>
      <c r="P36" s="1">
        <v>54</v>
      </c>
      <c r="Q36" s="1">
        <v>59</v>
      </c>
      <c r="R36" s="1">
        <v>75</v>
      </c>
      <c r="S36" s="1">
        <v>70</v>
      </c>
      <c r="T36" s="1">
        <v>66</v>
      </c>
      <c r="U36" s="1">
        <v>77</v>
      </c>
      <c r="V36" s="1">
        <v>88</v>
      </c>
    </row>
    <row r="37" spans="1:22" x14ac:dyDescent="0.35">
      <c r="A37" s="1" t="s">
        <v>117</v>
      </c>
      <c r="B37" s="1" t="s">
        <v>118</v>
      </c>
      <c r="C37" s="1" t="s">
        <v>59</v>
      </c>
      <c r="D37" s="1" t="s">
        <v>60</v>
      </c>
      <c r="E37" s="1">
        <v>0</v>
      </c>
      <c r="F37" s="1">
        <v>0</v>
      </c>
      <c r="G37" s="1">
        <v>0</v>
      </c>
      <c r="H37" s="1">
        <v>2</v>
      </c>
      <c r="I37" s="1">
        <v>2</v>
      </c>
      <c r="J37" s="1">
        <v>2</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29</v>
      </c>
      <c r="F38" s="1">
        <v>34</v>
      </c>
      <c r="G38" s="1">
        <v>46</v>
      </c>
      <c r="H38" s="1">
        <v>43</v>
      </c>
      <c r="I38" s="1">
        <v>47</v>
      </c>
      <c r="J38" s="1">
        <v>43</v>
      </c>
      <c r="K38" s="1">
        <v>24</v>
      </c>
      <c r="L38" s="1">
        <v>32</v>
      </c>
      <c r="M38" s="1">
        <v>8</v>
      </c>
      <c r="N38" s="1">
        <v>9</v>
      </c>
      <c r="O38" s="1">
        <v>14</v>
      </c>
      <c r="P38" s="1">
        <v>9</v>
      </c>
      <c r="Q38" s="1">
        <v>11</v>
      </c>
      <c r="R38" s="1">
        <v>13</v>
      </c>
      <c r="S38" s="1">
        <v>13</v>
      </c>
      <c r="T38" s="1">
        <v>18</v>
      </c>
      <c r="U38" s="1">
        <v>18</v>
      </c>
      <c r="V38" s="1">
        <v>18</v>
      </c>
    </row>
    <row r="39" spans="1:22" x14ac:dyDescent="0.35">
      <c r="A39" s="1" t="s">
        <v>121</v>
      </c>
      <c r="B39" s="1" t="s">
        <v>122</v>
      </c>
      <c r="C39" s="1" t="s">
        <v>59</v>
      </c>
      <c r="D39" s="1" t="s">
        <v>60</v>
      </c>
      <c r="E39" s="1">
        <v>3</v>
      </c>
      <c r="F39" s="1">
        <v>5</v>
      </c>
      <c r="G39" s="1">
        <v>2</v>
      </c>
      <c r="H39" s="1">
        <v>2</v>
      </c>
      <c r="I39" s="1">
        <v>8</v>
      </c>
      <c r="J39" s="1">
        <v>10</v>
      </c>
      <c r="K39" s="1">
        <v>10</v>
      </c>
      <c r="L39" s="1">
        <v>8</v>
      </c>
      <c r="M39" s="1">
        <v>6</v>
      </c>
      <c r="N39" s="1">
        <v>3</v>
      </c>
      <c r="O39" s="1">
        <v>2</v>
      </c>
      <c r="P39" s="1">
        <v>3</v>
      </c>
      <c r="Q39" s="1">
        <v>0</v>
      </c>
      <c r="R39" s="1">
        <v>0</v>
      </c>
      <c r="S39" s="1">
        <v>4</v>
      </c>
      <c r="T39" s="1">
        <v>2</v>
      </c>
      <c r="U39" s="1">
        <v>1</v>
      </c>
      <c r="V39" s="1">
        <v>1</v>
      </c>
    </row>
    <row r="40" spans="1:22" x14ac:dyDescent="0.35">
      <c r="A40" s="1" t="s">
        <v>123</v>
      </c>
      <c r="B40" s="1" t="s">
        <v>124</v>
      </c>
      <c r="C40" s="1" t="s">
        <v>69</v>
      </c>
      <c r="D40" s="1" t="s">
        <v>70</v>
      </c>
      <c r="E40" s="1">
        <v>136</v>
      </c>
      <c r="F40" s="1">
        <v>132</v>
      </c>
      <c r="G40" s="1">
        <v>152</v>
      </c>
      <c r="H40" s="1">
        <v>170</v>
      </c>
      <c r="I40" s="1">
        <v>172</v>
      </c>
      <c r="J40" s="1">
        <v>160</v>
      </c>
      <c r="K40" s="1">
        <v>171</v>
      </c>
      <c r="L40" s="1">
        <v>147</v>
      </c>
      <c r="M40" s="1">
        <v>149</v>
      </c>
      <c r="N40" s="1">
        <v>129</v>
      </c>
      <c r="O40" s="1">
        <v>119</v>
      </c>
      <c r="P40" s="1">
        <v>126</v>
      </c>
      <c r="Q40" s="1">
        <v>122</v>
      </c>
      <c r="R40" s="1">
        <v>128</v>
      </c>
      <c r="S40" s="1">
        <v>142</v>
      </c>
      <c r="T40" s="1">
        <v>128</v>
      </c>
      <c r="U40" s="1">
        <v>138</v>
      </c>
      <c r="V40" s="1">
        <v>114</v>
      </c>
    </row>
    <row r="41" spans="1:22" x14ac:dyDescent="0.35">
      <c r="A41" s="1" t="s">
        <v>125</v>
      </c>
      <c r="B41" s="1" t="s">
        <v>126</v>
      </c>
      <c r="C41" s="1" t="s">
        <v>67</v>
      </c>
      <c r="D41" s="1" t="s">
        <v>68</v>
      </c>
      <c r="E41" s="1">
        <v>18</v>
      </c>
      <c r="F41" s="1">
        <v>18</v>
      </c>
      <c r="G41" s="1">
        <v>20</v>
      </c>
      <c r="H41" s="1">
        <v>26</v>
      </c>
      <c r="I41" s="1">
        <v>30</v>
      </c>
      <c r="J41" s="1">
        <v>30</v>
      </c>
      <c r="K41" s="1">
        <v>33</v>
      </c>
      <c r="L41" s="1">
        <v>32</v>
      </c>
      <c r="M41" s="1">
        <v>30</v>
      </c>
      <c r="N41" s="1">
        <v>24</v>
      </c>
      <c r="O41" s="1">
        <v>9</v>
      </c>
      <c r="P41" s="1">
        <v>6</v>
      </c>
      <c r="Q41" s="1">
        <v>7</v>
      </c>
      <c r="R41" s="1">
        <v>9</v>
      </c>
      <c r="S41" s="1">
        <v>14</v>
      </c>
      <c r="T41" s="1">
        <v>8</v>
      </c>
      <c r="U41" s="1">
        <v>7</v>
      </c>
      <c r="V41" s="1">
        <v>7</v>
      </c>
    </row>
    <row r="42" spans="1:22" x14ac:dyDescent="0.35">
      <c r="A42" s="1" t="s">
        <v>127</v>
      </c>
      <c r="B42" s="1" t="s">
        <v>128</v>
      </c>
      <c r="C42" s="1" t="s">
        <v>73</v>
      </c>
      <c r="D42" s="1" t="s">
        <v>74</v>
      </c>
      <c r="E42" s="1">
        <v>47</v>
      </c>
      <c r="F42" s="1">
        <v>56</v>
      </c>
      <c r="G42" s="1">
        <v>42</v>
      </c>
      <c r="H42" s="1">
        <v>46</v>
      </c>
      <c r="I42" s="1">
        <v>39</v>
      </c>
      <c r="J42" s="1">
        <v>40</v>
      </c>
      <c r="K42" s="1">
        <v>27</v>
      </c>
      <c r="L42" s="1">
        <v>27</v>
      </c>
      <c r="M42" s="1">
        <v>27</v>
      </c>
      <c r="N42" s="1">
        <v>21</v>
      </c>
      <c r="O42" s="1">
        <v>12</v>
      </c>
      <c r="P42" s="1">
        <v>6</v>
      </c>
      <c r="Q42" s="1">
        <v>0</v>
      </c>
      <c r="R42" s="1">
        <v>0</v>
      </c>
      <c r="S42" s="1">
        <v>16</v>
      </c>
      <c r="T42" s="1">
        <v>10</v>
      </c>
      <c r="U42" s="1">
        <v>10</v>
      </c>
      <c r="V42" s="1">
        <v>5</v>
      </c>
    </row>
    <row r="43" spans="1:22" x14ac:dyDescent="0.35">
      <c r="A43" s="1" t="s">
        <v>129</v>
      </c>
      <c r="B43" s="1" t="s">
        <v>130</v>
      </c>
      <c r="C43" s="1" t="s">
        <v>61</v>
      </c>
      <c r="D43" s="1" t="s">
        <v>62</v>
      </c>
      <c r="E43" s="1">
        <v>2</v>
      </c>
      <c r="F43" s="1">
        <v>3</v>
      </c>
      <c r="G43" s="1">
        <v>2</v>
      </c>
      <c r="H43" s="1">
        <v>5</v>
      </c>
      <c r="I43" s="1">
        <v>9</v>
      </c>
      <c r="J43" s="1">
        <v>3</v>
      </c>
      <c r="K43" s="1">
        <v>2</v>
      </c>
      <c r="L43" s="1">
        <v>0</v>
      </c>
      <c r="M43" s="1">
        <v>0</v>
      </c>
      <c r="N43" s="1">
        <v>0</v>
      </c>
      <c r="O43" s="1">
        <v>0</v>
      </c>
      <c r="P43" s="1">
        <v>0</v>
      </c>
      <c r="Q43" s="1">
        <v>0</v>
      </c>
      <c r="R43" s="1">
        <v>0</v>
      </c>
      <c r="S43" s="1">
        <v>1</v>
      </c>
      <c r="T43" s="1">
        <v>4</v>
      </c>
      <c r="U43" s="1">
        <v>2</v>
      </c>
      <c r="V43" s="1">
        <v>1</v>
      </c>
    </row>
    <row r="44" spans="1:22" x14ac:dyDescent="0.35">
      <c r="A44" s="1" t="s">
        <v>131</v>
      </c>
      <c r="B44" s="1" t="s">
        <v>132</v>
      </c>
      <c r="C44" s="1" t="s">
        <v>61</v>
      </c>
      <c r="D44" s="1" t="s">
        <v>62</v>
      </c>
      <c r="E44" s="1">
        <v>2</v>
      </c>
      <c r="F44" s="1">
        <v>0</v>
      </c>
      <c r="G44" s="1">
        <v>0</v>
      </c>
      <c r="H44" s="1">
        <v>9</v>
      </c>
      <c r="I44" s="1">
        <v>9</v>
      </c>
      <c r="J44" s="1">
        <v>8</v>
      </c>
      <c r="K44" s="1">
        <v>6</v>
      </c>
      <c r="L44" s="1">
        <v>6</v>
      </c>
      <c r="M44" s="1">
        <v>5</v>
      </c>
      <c r="N44" s="1">
        <v>3</v>
      </c>
      <c r="O44" s="1">
        <v>3</v>
      </c>
      <c r="P44" s="1">
        <v>3</v>
      </c>
      <c r="Q44" s="1">
        <v>3</v>
      </c>
      <c r="R44" s="1">
        <v>1</v>
      </c>
      <c r="S44" s="1">
        <v>1</v>
      </c>
      <c r="T44" s="1">
        <v>8</v>
      </c>
      <c r="U44" s="1">
        <v>7</v>
      </c>
      <c r="V44" s="1">
        <v>9</v>
      </c>
    </row>
    <row r="45" spans="1:22" x14ac:dyDescent="0.35">
      <c r="A45" s="1" t="s">
        <v>133</v>
      </c>
      <c r="B45" s="1" t="s">
        <v>134</v>
      </c>
      <c r="C45" s="1" t="s">
        <v>57</v>
      </c>
      <c r="D45" s="1" t="s">
        <v>58</v>
      </c>
      <c r="E45" s="1">
        <v>17</v>
      </c>
      <c r="F45" s="1">
        <v>11</v>
      </c>
      <c r="G45" s="1">
        <v>0</v>
      </c>
      <c r="H45" s="1">
        <v>0</v>
      </c>
      <c r="I45" s="1">
        <v>4</v>
      </c>
      <c r="J45" s="1">
        <v>4</v>
      </c>
      <c r="K45" s="1">
        <v>6</v>
      </c>
      <c r="L45" s="1">
        <v>5</v>
      </c>
      <c r="M45" s="1">
        <v>5</v>
      </c>
      <c r="N45" s="1">
        <v>5</v>
      </c>
      <c r="O45" s="1">
        <v>2</v>
      </c>
      <c r="P45" s="1">
        <v>5</v>
      </c>
      <c r="Q45" s="1">
        <v>4</v>
      </c>
      <c r="R45" s="1">
        <v>12</v>
      </c>
      <c r="S45" s="1">
        <v>7</v>
      </c>
      <c r="T45" s="1">
        <v>21</v>
      </c>
      <c r="U45" s="1">
        <v>12</v>
      </c>
      <c r="V45" s="1">
        <v>11</v>
      </c>
    </row>
    <row r="46" spans="1:22" x14ac:dyDescent="0.35">
      <c r="A46" s="1" t="s">
        <v>135</v>
      </c>
      <c r="B46" s="1" t="s">
        <v>136</v>
      </c>
      <c r="C46" s="1" t="s">
        <v>61</v>
      </c>
      <c r="D46" s="1" t="s">
        <v>62</v>
      </c>
      <c r="E46" s="1">
        <v>0</v>
      </c>
      <c r="F46" s="1">
        <v>0</v>
      </c>
      <c r="G46" s="1">
        <v>2</v>
      </c>
      <c r="H46" s="1">
        <v>2</v>
      </c>
      <c r="I46" s="1">
        <v>1</v>
      </c>
      <c r="J46" s="1">
        <v>1</v>
      </c>
      <c r="K46" s="1">
        <v>1</v>
      </c>
      <c r="L46" s="1">
        <v>2</v>
      </c>
      <c r="M46" s="1">
        <v>2</v>
      </c>
      <c r="N46" s="1">
        <v>1</v>
      </c>
      <c r="O46" s="1">
        <v>1</v>
      </c>
      <c r="P46" s="1">
        <v>0</v>
      </c>
      <c r="Q46" s="1">
        <v>0</v>
      </c>
      <c r="R46" s="1">
        <v>0</v>
      </c>
      <c r="S46" s="1">
        <v>3</v>
      </c>
      <c r="T46" s="1">
        <v>4</v>
      </c>
      <c r="U46" s="1">
        <v>2</v>
      </c>
      <c r="V46" s="1">
        <v>0</v>
      </c>
    </row>
    <row r="47" spans="1:22" x14ac:dyDescent="0.35">
      <c r="A47" s="1" t="s">
        <v>137</v>
      </c>
      <c r="B47" s="1" t="s">
        <v>138</v>
      </c>
      <c r="C47" s="1" t="s">
        <v>67</v>
      </c>
      <c r="D47" s="1" t="s">
        <v>68</v>
      </c>
      <c r="E47" s="1">
        <v>265</v>
      </c>
      <c r="F47" s="1">
        <v>265</v>
      </c>
      <c r="G47" s="1">
        <v>45</v>
      </c>
      <c r="H47" s="1">
        <v>131</v>
      </c>
      <c r="I47" s="1">
        <v>111</v>
      </c>
      <c r="J47" s="1">
        <v>139</v>
      </c>
      <c r="K47" s="1">
        <v>99</v>
      </c>
      <c r="L47" s="1">
        <v>96</v>
      </c>
      <c r="M47" s="1">
        <v>0</v>
      </c>
      <c r="N47" s="1">
        <v>0</v>
      </c>
      <c r="O47" s="1">
        <v>19</v>
      </c>
      <c r="P47" s="1">
        <v>13</v>
      </c>
      <c r="Q47" s="1">
        <v>6</v>
      </c>
      <c r="R47" s="1">
        <v>5</v>
      </c>
      <c r="S47" s="1">
        <v>5</v>
      </c>
      <c r="T47" s="1">
        <v>5</v>
      </c>
      <c r="U47" s="1">
        <v>5</v>
      </c>
      <c r="V47" s="1">
        <v>4</v>
      </c>
    </row>
    <row r="48" spans="1:22" x14ac:dyDescent="0.35">
      <c r="A48" s="1" t="s">
        <v>139</v>
      </c>
      <c r="B48" s="1" t="s">
        <v>140</v>
      </c>
      <c r="C48" s="1" t="s">
        <v>69</v>
      </c>
      <c r="D48" s="1" t="s">
        <v>70</v>
      </c>
      <c r="E48" s="1">
        <v>320</v>
      </c>
      <c r="F48" s="1">
        <v>394</v>
      </c>
      <c r="G48" s="1">
        <v>377</v>
      </c>
      <c r="H48" s="1">
        <v>450</v>
      </c>
      <c r="I48" s="1">
        <v>507</v>
      </c>
      <c r="J48" s="1">
        <v>467</v>
      </c>
      <c r="K48" s="1">
        <v>396</v>
      </c>
      <c r="L48" s="1">
        <v>324</v>
      </c>
      <c r="M48" s="1">
        <v>201</v>
      </c>
      <c r="N48" s="1">
        <v>136</v>
      </c>
      <c r="O48" s="1">
        <v>103</v>
      </c>
      <c r="P48" s="1">
        <v>81</v>
      </c>
      <c r="Q48" s="1">
        <v>68</v>
      </c>
      <c r="R48" s="1">
        <v>52</v>
      </c>
      <c r="S48" s="1">
        <v>51</v>
      </c>
      <c r="T48" s="1">
        <v>79</v>
      </c>
      <c r="U48" s="1">
        <v>80</v>
      </c>
      <c r="V48" s="1">
        <v>57</v>
      </c>
    </row>
    <row r="49" spans="1:22" x14ac:dyDescent="0.35">
      <c r="A49" s="1" t="s">
        <v>141</v>
      </c>
      <c r="B49" s="1" t="s">
        <v>142</v>
      </c>
      <c r="C49" s="1" t="s">
        <v>61</v>
      </c>
      <c r="D49" s="1" t="s">
        <v>62</v>
      </c>
      <c r="E49" s="1">
        <v>5</v>
      </c>
      <c r="F49" s="1">
        <v>5</v>
      </c>
      <c r="G49" s="1">
        <v>6</v>
      </c>
      <c r="H49" s="1">
        <v>7</v>
      </c>
      <c r="I49" s="1">
        <v>5</v>
      </c>
      <c r="J49" s="1">
        <v>3</v>
      </c>
      <c r="K49" s="1">
        <v>2</v>
      </c>
      <c r="L49" s="1">
        <v>1</v>
      </c>
      <c r="M49" s="1">
        <v>0</v>
      </c>
      <c r="N49" s="1">
        <v>2</v>
      </c>
      <c r="O49" s="1">
        <v>0</v>
      </c>
      <c r="P49" s="1">
        <v>0</v>
      </c>
      <c r="Q49" s="1">
        <v>0</v>
      </c>
      <c r="R49" s="1">
        <v>0</v>
      </c>
      <c r="S49" s="1">
        <v>2</v>
      </c>
      <c r="T49" s="1">
        <v>0</v>
      </c>
      <c r="U49" s="1">
        <v>2</v>
      </c>
      <c r="V49" s="1">
        <v>2</v>
      </c>
    </row>
    <row r="50" spans="1:22" x14ac:dyDescent="0.35">
      <c r="A50" s="1" t="s">
        <v>143</v>
      </c>
      <c r="B50" s="1" t="s">
        <v>144</v>
      </c>
      <c r="C50" s="1" t="s">
        <v>57</v>
      </c>
      <c r="D50" s="1" t="s">
        <v>58</v>
      </c>
      <c r="E50" s="1">
        <v>40</v>
      </c>
      <c r="F50" s="1">
        <v>43</v>
      </c>
      <c r="G50" s="1">
        <v>45</v>
      </c>
      <c r="H50" s="1">
        <v>50</v>
      </c>
      <c r="I50" s="1">
        <v>38</v>
      </c>
      <c r="J50" s="1">
        <v>37</v>
      </c>
      <c r="K50" s="1">
        <v>40</v>
      </c>
      <c r="L50" s="1">
        <v>40</v>
      </c>
      <c r="M50" s="1">
        <v>34</v>
      </c>
      <c r="N50" s="1">
        <v>34</v>
      </c>
      <c r="O50" s="1">
        <v>28</v>
      </c>
      <c r="P50" s="1">
        <v>28</v>
      </c>
      <c r="Q50" s="1">
        <v>25</v>
      </c>
      <c r="R50" s="1">
        <v>24</v>
      </c>
      <c r="S50" s="1">
        <v>24</v>
      </c>
      <c r="T50" s="1">
        <v>21</v>
      </c>
      <c r="U50" s="1">
        <v>21</v>
      </c>
      <c r="V50" s="1">
        <v>21</v>
      </c>
    </row>
    <row r="51" spans="1:22" x14ac:dyDescent="0.35">
      <c r="A51" s="1" t="s">
        <v>145</v>
      </c>
      <c r="B51" s="1" t="s">
        <v>146</v>
      </c>
      <c r="C51" s="1" t="s">
        <v>71</v>
      </c>
      <c r="D51" s="1" t="s">
        <v>72</v>
      </c>
      <c r="E51" s="1">
        <v>1</v>
      </c>
      <c r="F51" s="1">
        <v>1</v>
      </c>
      <c r="G51" s="1">
        <v>1</v>
      </c>
      <c r="H51" s="1">
        <v>1</v>
      </c>
      <c r="I51" s="1">
        <v>0</v>
      </c>
      <c r="J51" s="1">
        <v>2</v>
      </c>
      <c r="K51" s="1">
        <v>0</v>
      </c>
      <c r="L51" s="1">
        <v>0</v>
      </c>
      <c r="M51" s="1">
        <v>0</v>
      </c>
      <c r="N51" s="1">
        <v>0</v>
      </c>
      <c r="O51" s="1">
        <v>0</v>
      </c>
      <c r="P51" s="1">
        <v>0</v>
      </c>
      <c r="Q51" s="1">
        <v>0</v>
      </c>
      <c r="R51" s="1">
        <v>2</v>
      </c>
      <c r="S51" s="1">
        <v>2</v>
      </c>
      <c r="T51" s="1">
        <v>3</v>
      </c>
      <c r="U51" s="1">
        <v>0</v>
      </c>
      <c r="V51" s="1">
        <v>1</v>
      </c>
    </row>
    <row r="52" spans="1:22" x14ac:dyDescent="0.35">
      <c r="A52" s="1" t="s">
        <v>147</v>
      </c>
      <c r="B52" s="1" t="s">
        <v>148</v>
      </c>
      <c r="C52" s="1" t="s">
        <v>61</v>
      </c>
      <c r="D52" s="1" t="s">
        <v>62</v>
      </c>
      <c r="E52" s="1">
        <v>0</v>
      </c>
      <c r="F52" s="1">
        <v>0</v>
      </c>
      <c r="G52" s="1">
        <v>0</v>
      </c>
      <c r="H52" s="1">
        <v>0</v>
      </c>
      <c r="I52" s="1">
        <v>1</v>
      </c>
      <c r="J52" s="1">
        <v>1</v>
      </c>
      <c r="K52" s="1">
        <v>0</v>
      </c>
      <c r="L52" s="1">
        <v>0</v>
      </c>
      <c r="M52" s="1">
        <v>0</v>
      </c>
      <c r="N52" s="1">
        <v>0</v>
      </c>
      <c r="O52" s="1">
        <v>0</v>
      </c>
      <c r="P52" s="1">
        <v>0</v>
      </c>
      <c r="Q52" s="1">
        <v>0</v>
      </c>
      <c r="R52" s="1">
        <v>0</v>
      </c>
      <c r="S52" s="1">
        <v>3</v>
      </c>
      <c r="T52" s="1">
        <v>6</v>
      </c>
      <c r="U52" s="1">
        <v>5</v>
      </c>
      <c r="V52" s="1">
        <v>1</v>
      </c>
    </row>
    <row r="53" spans="1:22" x14ac:dyDescent="0.35">
      <c r="A53" s="1" t="s">
        <v>149</v>
      </c>
      <c r="B53" s="1" t="s">
        <v>150</v>
      </c>
      <c r="C53" s="1" t="s">
        <v>59</v>
      </c>
      <c r="D53" s="1" t="s">
        <v>60</v>
      </c>
      <c r="E53" s="1">
        <v>4</v>
      </c>
      <c r="F53" s="1">
        <v>4</v>
      </c>
      <c r="G53" s="1">
        <v>6</v>
      </c>
      <c r="H53" s="1">
        <v>1</v>
      </c>
      <c r="I53" s="1">
        <v>4</v>
      </c>
      <c r="J53" s="1">
        <v>2</v>
      </c>
      <c r="K53" s="1">
        <v>3</v>
      </c>
      <c r="L53" s="1">
        <v>2</v>
      </c>
      <c r="M53" s="1">
        <v>2</v>
      </c>
      <c r="N53" s="1">
        <v>1</v>
      </c>
      <c r="O53" s="1">
        <v>1</v>
      </c>
      <c r="P53" s="1">
        <v>1</v>
      </c>
      <c r="Q53" s="1">
        <v>0</v>
      </c>
      <c r="R53" s="1">
        <v>1</v>
      </c>
      <c r="S53" s="1">
        <v>2</v>
      </c>
      <c r="T53" s="1">
        <v>2</v>
      </c>
      <c r="U53" s="1">
        <v>1</v>
      </c>
      <c r="V53" s="1">
        <v>2</v>
      </c>
    </row>
    <row r="54" spans="1:22" x14ac:dyDescent="0.35">
      <c r="A54" s="1" t="s">
        <v>151</v>
      </c>
      <c r="B54" s="1" t="s">
        <v>152</v>
      </c>
      <c r="C54" s="1" t="s">
        <v>67</v>
      </c>
      <c r="D54" s="1" t="s">
        <v>68</v>
      </c>
      <c r="E54" s="1">
        <v>67</v>
      </c>
      <c r="F54" s="1">
        <v>74</v>
      </c>
      <c r="G54" s="1">
        <v>78</v>
      </c>
      <c r="H54" s="1">
        <v>80</v>
      </c>
      <c r="I54" s="1">
        <v>79</v>
      </c>
      <c r="J54" s="1">
        <v>79</v>
      </c>
      <c r="K54" s="1">
        <v>82</v>
      </c>
      <c r="L54" s="1">
        <v>77</v>
      </c>
      <c r="M54" s="1">
        <v>73</v>
      </c>
      <c r="N54" s="1">
        <v>55</v>
      </c>
      <c r="O54" s="1">
        <v>40</v>
      </c>
      <c r="P54" s="1">
        <v>40</v>
      </c>
      <c r="Q54" s="1">
        <v>24</v>
      </c>
      <c r="R54" s="1">
        <v>20</v>
      </c>
      <c r="S54" s="1">
        <v>20</v>
      </c>
      <c r="T54" s="1">
        <v>52</v>
      </c>
      <c r="U54" s="1">
        <v>39</v>
      </c>
      <c r="V54" s="1">
        <v>48</v>
      </c>
    </row>
    <row r="55" spans="1:22" x14ac:dyDescent="0.35">
      <c r="A55" s="1" t="s">
        <v>153</v>
      </c>
      <c r="B55" s="1" t="s">
        <v>154</v>
      </c>
      <c r="C55" s="1" t="s">
        <v>65</v>
      </c>
      <c r="D55" s="1" t="s">
        <v>66</v>
      </c>
      <c r="E55" s="1"/>
      <c r="F55" s="1">
        <v>11</v>
      </c>
      <c r="G55" s="1">
        <v>23</v>
      </c>
      <c r="H55" s="1">
        <v>29</v>
      </c>
      <c r="I55" s="1">
        <v>25</v>
      </c>
      <c r="J55" s="1">
        <v>25</v>
      </c>
      <c r="K55" s="1">
        <v>27</v>
      </c>
      <c r="L55" s="1">
        <v>20</v>
      </c>
      <c r="M55" s="1">
        <v>22</v>
      </c>
      <c r="N55" s="1">
        <v>22</v>
      </c>
      <c r="O55" s="1">
        <v>25</v>
      </c>
      <c r="P55" s="1">
        <v>29</v>
      </c>
      <c r="Q55" s="1">
        <v>22</v>
      </c>
      <c r="R55" s="1">
        <v>17</v>
      </c>
      <c r="S55" s="1">
        <v>21</v>
      </c>
      <c r="T55" s="1">
        <v>25</v>
      </c>
      <c r="U55" s="1">
        <v>22</v>
      </c>
      <c r="V55" s="1">
        <v>19</v>
      </c>
    </row>
    <row r="56" spans="1:22" x14ac:dyDescent="0.35">
      <c r="A56" s="1" t="s">
        <v>155</v>
      </c>
      <c r="B56" s="1" t="s">
        <v>156</v>
      </c>
      <c r="C56" s="1" t="s">
        <v>65</v>
      </c>
      <c r="D56" s="1" t="s">
        <v>66</v>
      </c>
      <c r="E56" s="1">
        <v>27</v>
      </c>
      <c r="F56" s="1">
        <v>25</v>
      </c>
      <c r="G56" s="1">
        <v>25</v>
      </c>
      <c r="H56" s="1">
        <v>28</v>
      </c>
      <c r="I56" s="1">
        <v>28</v>
      </c>
      <c r="J56" s="1">
        <v>29</v>
      </c>
      <c r="K56" s="1">
        <v>14</v>
      </c>
      <c r="L56" s="1">
        <v>14</v>
      </c>
      <c r="M56" s="1">
        <v>14</v>
      </c>
      <c r="N56" s="1">
        <v>14</v>
      </c>
      <c r="O56" s="1">
        <v>14</v>
      </c>
      <c r="P56" s="1">
        <v>15</v>
      </c>
      <c r="Q56" s="1">
        <v>16</v>
      </c>
      <c r="R56" s="1">
        <v>16</v>
      </c>
      <c r="S56" s="1">
        <v>15</v>
      </c>
      <c r="T56" s="1">
        <v>15</v>
      </c>
      <c r="U56" s="1">
        <v>18</v>
      </c>
      <c r="V56" s="1">
        <v>7</v>
      </c>
    </row>
    <row r="57" spans="1:22" x14ac:dyDescent="0.35">
      <c r="A57" s="1" t="s">
        <v>157</v>
      </c>
      <c r="B57" s="1" t="s">
        <v>158</v>
      </c>
      <c r="C57" s="1" t="s">
        <v>73</v>
      </c>
      <c r="D57" s="1" t="s">
        <v>74</v>
      </c>
      <c r="E57" s="1">
        <v>17</v>
      </c>
      <c r="F57" s="1">
        <v>13</v>
      </c>
      <c r="G57" s="1">
        <v>13</v>
      </c>
      <c r="H57" s="1">
        <v>18</v>
      </c>
      <c r="I57" s="1">
        <v>21</v>
      </c>
      <c r="J57" s="1">
        <v>25</v>
      </c>
      <c r="K57" s="1">
        <v>12</v>
      </c>
      <c r="L57" s="1">
        <v>18</v>
      </c>
      <c r="M57" s="1">
        <v>16</v>
      </c>
      <c r="N57" s="1">
        <v>10</v>
      </c>
      <c r="O57" s="1">
        <v>7</v>
      </c>
      <c r="P57" s="1">
        <v>13</v>
      </c>
      <c r="Q57" s="1">
        <v>9</v>
      </c>
      <c r="R57" s="1">
        <v>5</v>
      </c>
      <c r="S57" s="1">
        <v>5</v>
      </c>
      <c r="T57" s="1">
        <v>8</v>
      </c>
      <c r="U57" s="1">
        <v>14</v>
      </c>
      <c r="V57" s="1">
        <v>11</v>
      </c>
    </row>
    <row r="58" spans="1:22" x14ac:dyDescent="0.35">
      <c r="A58" s="1" t="s">
        <v>159</v>
      </c>
      <c r="B58" s="1" t="s">
        <v>160</v>
      </c>
      <c r="C58" s="1" t="s">
        <v>61</v>
      </c>
      <c r="D58" s="1" t="s">
        <v>62</v>
      </c>
      <c r="E58" s="1">
        <v>49</v>
      </c>
      <c r="F58" s="1">
        <v>51</v>
      </c>
      <c r="G58" s="1">
        <v>35</v>
      </c>
      <c r="H58" s="1">
        <v>39</v>
      </c>
      <c r="I58" s="1">
        <v>32</v>
      </c>
      <c r="J58" s="1">
        <v>29</v>
      </c>
      <c r="K58" s="1">
        <v>13</v>
      </c>
      <c r="L58" s="1">
        <v>11</v>
      </c>
      <c r="M58" s="1">
        <v>5</v>
      </c>
      <c r="N58" s="1">
        <v>5</v>
      </c>
      <c r="O58" s="1">
        <v>0</v>
      </c>
      <c r="P58" s="1">
        <v>0</v>
      </c>
      <c r="Q58" s="1">
        <v>0</v>
      </c>
      <c r="R58" s="1">
        <v>0</v>
      </c>
      <c r="S58" s="1">
        <v>0</v>
      </c>
      <c r="T58" s="1">
        <v>24</v>
      </c>
      <c r="U58" s="1">
        <v>17</v>
      </c>
      <c r="V58" s="1">
        <v>17</v>
      </c>
    </row>
    <row r="59" spans="1:22" x14ac:dyDescent="0.35">
      <c r="A59" s="1" t="s">
        <v>161</v>
      </c>
      <c r="B59" s="1" t="s">
        <v>162</v>
      </c>
      <c r="C59" s="1" t="s">
        <v>57</v>
      </c>
      <c r="D59" s="1" t="s">
        <v>58</v>
      </c>
      <c r="E59" s="1">
        <v>41</v>
      </c>
      <c r="F59" s="1">
        <v>35</v>
      </c>
      <c r="G59" s="1">
        <v>26</v>
      </c>
      <c r="H59" s="1">
        <v>32</v>
      </c>
      <c r="I59" s="1">
        <v>28</v>
      </c>
      <c r="J59" s="1">
        <v>21</v>
      </c>
      <c r="K59" s="1">
        <v>12</v>
      </c>
      <c r="L59" s="1">
        <v>0</v>
      </c>
      <c r="M59" s="1">
        <v>0</v>
      </c>
      <c r="N59" s="1">
        <v>0</v>
      </c>
      <c r="O59" s="1">
        <v>0</v>
      </c>
      <c r="P59" s="1">
        <v>0</v>
      </c>
      <c r="Q59" s="1">
        <v>0</v>
      </c>
      <c r="R59" s="1">
        <v>0</v>
      </c>
      <c r="S59" s="1">
        <v>0</v>
      </c>
      <c r="T59" s="1">
        <v>9</v>
      </c>
      <c r="U59" s="1">
        <v>7</v>
      </c>
      <c r="V59" s="1">
        <v>0</v>
      </c>
    </row>
    <row r="60" spans="1:22" x14ac:dyDescent="0.35">
      <c r="A60" s="1" t="s">
        <v>163</v>
      </c>
      <c r="B60" s="1" t="s">
        <v>164</v>
      </c>
      <c r="C60" s="1" t="s">
        <v>71</v>
      </c>
      <c r="D60" s="1" t="s">
        <v>72</v>
      </c>
      <c r="E60" s="1">
        <v>1</v>
      </c>
      <c r="F60" s="1">
        <v>5</v>
      </c>
      <c r="G60" s="1">
        <v>5</v>
      </c>
      <c r="H60" s="1">
        <v>5</v>
      </c>
      <c r="I60" s="1">
        <v>5</v>
      </c>
      <c r="J60" s="1">
        <v>4</v>
      </c>
      <c r="K60" s="1">
        <v>4</v>
      </c>
      <c r="L60" s="1">
        <v>4</v>
      </c>
      <c r="M60" s="1">
        <v>3</v>
      </c>
      <c r="N60" s="1">
        <v>2</v>
      </c>
      <c r="O60" s="1">
        <v>0</v>
      </c>
      <c r="P60" s="1">
        <v>0</v>
      </c>
      <c r="Q60" s="1">
        <v>0</v>
      </c>
      <c r="R60" s="1">
        <v>0</v>
      </c>
      <c r="S60" s="1">
        <v>2</v>
      </c>
      <c r="T60" s="1">
        <v>3</v>
      </c>
      <c r="U60" s="1">
        <v>2</v>
      </c>
      <c r="V60" s="1">
        <v>2</v>
      </c>
    </row>
    <row r="61" spans="1:22" x14ac:dyDescent="0.35">
      <c r="A61" s="1" t="s">
        <v>165</v>
      </c>
      <c r="B61" s="1" t="s">
        <v>166</v>
      </c>
      <c r="C61" s="1" t="s">
        <v>67</v>
      </c>
      <c r="D61" s="1" t="s">
        <v>68</v>
      </c>
      <c r="E61" s="1">
        <v>0</v>
      </c>
      <c r="F61" s="1">
        <v>0</v>
      </c>
      <c r="G61" s="1">
        <v>0</v>
      </c>
      <c r="H61" s="1">
        <v>19</v>
      </c>
      <c r="I61" s="1">
        <v>17</v>
      </c>
      <c r="J61" s="1">
        <v>23</v>
      </c>
      <c r="K61" s="1">
        <v>4</v>
      </c>
      <c r="L61" s="1">
        <v>4</v>
      </c>
      <c r="M61" s="1">
        <v>0</v>
      </c>
      <c r="N61" s="1">
        <v>0</v>
      </c>
      <c r="O61" s="1">
        <v>0</v>
      </c>
      <c r="P61" s="1">
        <v>0</v>
      </c>
      <c r="Q61" s="1">
        <v>0</v>
      </c>
      <c r="R61" s="1">
        <v>0</v>
      </c>
      <c r="S61" s="1">
        <v>0</v>
      </c>
      <c r="T61" s="1">
        <v>0</v>
      </c>
      <c r="U61" s="1">
        <v>6</v>
      </c>
      <c r="V61" s="1">
        <v>2</v>
      </c>
    </row>
    <row r="62" spans="1:22" x14ac:dyDescent="0.35">
      <c r="A62" s="1" t="s">
        <v>167</v>
      </c>
      <c r="B62" s="1" t="s">
        <v>168</v>
      </c>
      <c r="C62" s="1" t="s">
        <v>65</v>
      </c>
      <c r="D62" s="1" t="s">
        <v>66</v>
      </c>
      <c r="E62" s="1">
        <v>12</v>
      </c>
      <c r="F62" s="1">
        <v>14</v>
      </c>
      <c r="G62" s="1">
        <v>19</v>
      </c>
      <c r="H62" s="1">
        <v>13</v>
      </c>
      <c r="I62" s="1">
        <v>19</v>
      </c>
      <c r="J62" s="1">
        <v>18</v>
      </c>
      <c r="K62" s="1">
        <v>21</v>
      </c>
      <c r="L62" s="1">
        <v>18</v>
      </c>
      <c r="M62" s="1">
        <v>18</v>
      </c>
      <c r="N62" s="1">
        <v>18</v>
      </c>
      <c r="O62" s="1">
        <v>18</v>
      </c>
      <c r="P62" s="1">
        <v>19</v>
      </c>
      <c r="Q62" s="1">
        <v>20</v>
      </c>
      <c r="R62" s="1">
        <v>17</v>
      </c>
      <c r="S62" s="1">
        <v>9</v>
      </c>
      <c r="T62" s="1">
        <v>12</v>
      </c>
      <c r="U62" s="1">
        <v>14</v>
      </c>
      <c r="V62" s="1">
        <v>14</v>
      </c>
    </row>
    <row r="63" spans="1:22" x14ac:dyDescent="0.35">
      <c r="A63" s="1" t="s">
        <v>169</v>
      </c>
      <c r="B63" s="1" t="s">
        <v>170</v>
      </c>
      <c r="C63" s="1" t="s">
        <v>61</v>
      </c>
      <c r="D63" s="1" t="s">
        <v>62</v>
      </c>
      <c r="E63" s="1">
        <v>3</v>
      </c>
      <c r="F63" s="1">
        <v>5</v>
      </c>
      <c r="G63" s="1">
        <v>7</v>
      </c>
      <c r="H63" s="1">
        <v>7</v>
      </c>
      <c r="I63" s="1">
        <v>6</v>
      </c>
      <c r="J63" s="1">
        <v>6</v>
      </c>
      <c r="K63" s="1">
        <v>6</v>
      </c>
      <c r="L63" s="1">
        <v>8</v>
      </c>
      <c r="M63" s="1">
        <v>5</v>
      </c>
      <c r="N63" s="1">
        <v>5</v>
      </c>
      <c r="O63" s="1">
        <v>2</v>
      </c>
      <c r="P63" s="1">
        <v>2</v>
      </c>
      <c r="Q63" s="1">
        <v>1</v>
      </c>
      <c r="R63" s="1">
        <v>3</v>
      </c>
      <c r="S63" s="1">
        <v>3</v>
      </c>
      <c r="T63" s="1">
        <v>3</v>
      </c>
      <c r="U63" s="1">
        <v>6</v>
      </c>
      <c r="V63" s="1">
        <v>5</v>
      </c>
    </row>
    <row r="64" spans="1:22" x14ac:dyDescent="0.35">
      <c r="A64" s="1" t="s">
        <v>171</v>
      </c>
      <c r="B64" s="1" t="s">
        <v>172</v>
      </c>
      <c r="C64" s="1" t="s">
        <v>61</v>
      </c>
      <c r="D64" s="1" t="s">
        <v>62</v>
      </c>
      <c r="E64" s="1">
        <v>15</v>
      </c>
      <c r="F64" s="1">
        <v>14</v>
      </c>
      <c r="G64" s="1">
        <v>11</v>
      </c>
      <c r="H64" s="1">
        <v>12</v>
      </c>
      <c r="I64" s="1">
        <v>12</v>
      </c>
      <c r="J64" s="1">
        <v>13</v>
      </c>
      <c r="K64" s="1">
        <v>10</v>
      </c>
      <c r="L64" s="1">
        <v>12</v>
      </c>
      <c r="M64" s="1">
        <v>10</v>
      </c>
      <c r="N64" s="1">
        <v>11</v>
      </c>
      <c r="O64" s="1">
        <v>12</v>
      </c>
      <c r="P64" s="1">
        <v>10</v>
      </c>
      <c r="Q64" s="1">
        <v>13</v>
      </c>
      <c r="R64" s="1">
        <v>12</v>
      </c>
      <c r="S64" s="1">
        <v>16</v>
      </c>
      <c r="T64" s="1">
        <v>19</v>
      </c>
      <c r="U64" s="1">
        <v>16</v>
      </c>
      <c r="V64" s="1">
        <v>17</v>
      </c>
    </row>
    <row r="65" spans="1:22" x14ac:dyDescent="0.35">
      <c r="A65" s="1" t="s">
        <v>173</v>
      </c>
      <c r="B65" s="1" t="s">
        <v>174</v>
      </c>
      <c r="C65" s="1" t="s">
        <v>59</v>
      </c>
      <c r="D65" s="1" t="s">
        <v>60</v>
      </c>
      <c r="E65" s="1">
        <v>2</v>
      </c>
      <c r="F65" s="1">
        <v>3</v>
      </c>
      <c r="G65" s="1">
        <v>3</v>
      </c>
      <c r="H65" s="1">
        <v>10</v>
      </c>
      <c r="I65" s="1">
        <v>4</v>
      </c>
      <c r="J65" s="1">
        <v>6</v>
      </c>
      <c r="K65" s="1">
        <v>11</v>
      </c>
      <c r="L65" s="1">
        <v>13</v>
      </c>
      <c r="M65" s="1">
        <v>12</v>
      </c>
      <c r="N65" s="1">
        <v>12</v>
      </c>
      <c r="O65" s="1">
        <v>10</v>
      </c>
      <c r="P65" s="1">
        <v>7</v>
      </c>
      <c r="Q65" s="1">
        <v>6</v>
      </c>
      <c r="R65" s="1">
        <v>14</v>
      </c>
      <c r="S65" s="1">
        <v>3</v>
      </c>
      <c r="T65" s="1">
        <v>19</v>
      </c>
      <c r="U65" s="1">
        <v>17</v>
      </c>
      <c r="V65" s="1">
        <v>18</v>
      </c>
    </row>
    <row r="66" spans="1:22" x14ac:dyDescent="0.35">
      <c r="A66" s="1" t="s">
        <v>175</v>
      </c>
      <c r="B66" s="1" t="s">
        <v>176</v>
      </c>
      <c r="C66" s="1" t="s">
        <v>61</v>
      </c>
      <c r="D66" s="1" t="s">
        <v>62</v>
      </c>
      <c r="E66" s="1">
        <v>3</v>
      </c>
      <c r="F66" s="1">
        <v>13</v>
      </c>
      <c r="G66" s="1">
        <v>14</v>
      </c>
      <c r="H66" s="1">
        <v>13</v>
      </c>
      <c r="I66" s="1">
        <v>22</v>
      </c>
      <c r="J66" s="1">
        <v>16</v>
      </c>
      <c r="K66" s="1">
        <v>9</v>
      </c>
      <c r="L66" s="1">
        <v>8</v>
      </c>
      <c r="M66" s="1">
        <v>8</v>
      </c>
      <c r="N66" s="1">
        <v>8</v>
      </c>
      <c r="O66" s="1">
        <v>14</v>
      </c>
      <c r="P66" s="1">
        <v>15</v>
      </c>
      <c r="Q66" s="1">
        <v>16</v>
      </c>
      <c r="R66" s="1">
        <v>14</v>
      </c>
      <c r="S66" s="1">
        <v>9</v>
      </c>
      <c r="T66" s="1">
        <v>13</v>
      </c>
      <c r="U66" s="1">
        <v>12</v>
      </c>
      <c r="V66" s="1">
        <v>15</v>
      </c>
    </row>
    <row r="67" spans="1:22" x14ac:dyDescent="0.35">
      <c r="A67" s="1" t="s">
        <v>177</v>
      </c>
      <c r="B67" s="1" t="s">
        <v>178</v>
      </c>
      <c r="C67" s="1" t="s">
        <v>69</v>
      </c>
      <c r="D67" s="1" t="s">
        <v>70</v>
      </c>
      <c r="E67" s="1">
        <v>1</v>
      </c>
      <c r="F67" s="1">
        <v>1</v>
      </c>
      <c r="G67" s="1">
        <v>4</v>
      </c>
      <c r="H67" s="1">
        <v>1</v>
      </c>
      <c r="I67" s="1">
        <v>0</v>
      </c>
      <c r="J67" s="1">
        <v>0</v>
      </c>
      <c r="K67" s="1">
        <v>1</v>
      </c>
      <c r="L67" s="1">
        <v>0</v>
      </c>
      <c r="M67" s="1">
        <v>1</v>
      </c>
      <c r="N67" s="1">
        <v>0</v>
      </c>
      <c r="O67" s="1">
        <v>0</v>
      </c>
      <c r="P67" s="1">
        <v>1</v>
      </c>
      <c r="Q67" s="1">
        <v>0</v>
      </c>
      <c r="R67" s="1">
        <v>2</v>
      </c>
      <c r="S67" s="1">
        <v>3</v>
      </c>
      <c r="T67" s="1">
        <v>5</v>
      </c>
      <c r="U67" s="1">
        <v>4</v>
      </c>
      <c r="V67" s="1">
        <v>1</v>
      </c>
    </row>
    <row r="68" spans="1:22" x14ac:dyDescent="0.35">
      <c r="A68" s="1" t="s">
        <v>179</v>
      </c>
      <c r="B68" s="1" t="s">
        <v>180</v>
      </c>
      <c r="C68" s="1" t="s">
        <v>67</v>
      </c>
      <c r="D68" s="1" t="s">
        <v>68</v>
      </c>
      <c r="E68" s="1">
        <v>2</v>
      </c>
      <c r="F68" s="1">
        <v>3</v>
      </c>
      <c r="G68" s="1">
        <v>3</v>
      </c>
      <c r="H68" s="1">
        <v>8</v>
      </c>
      <c r="I68" s="1">
        <v>10</v>
      </c>
      <c r="J68" s="1">
        <v>14</v>
      </c>
      <c r="K68" s="1">
        <v>10</v>
      </c>
      <c r="L68" s="1">
        <v>7</v>
      </c>
      <c r="M68" s="1">
        <v>7</v>
      </c>
      <c r="N68" s="1">
        <v>5</v>
      </c>
      <c r="O68" s="1">
        <v>4</v>
      </c>
      <c r="P68" s="1">
        <v>2</v>
      </c>
      <c r="Q68" s="1">
        <v>0</v>
      </c>
      <c r="R68" s="1">
        <v>0</v>
      </c>
      <c r="S68" s="1">
        <v>5</v>
      </c>
      <c r="T68" s="1">
        <v>4</v>
      </c>
      <c r="U68" s="1">
        <v>2</v>
      </c>
      <c r="V68" s="1">
        <v>2</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54</v>
      </c>
      <c r="F70" s="1">
        <v>62</v>
      </c>
      <c r="G70" s="1">
        <v>62</v>
      </c>
      <c r="H70" s="1">
        <v>86</v>
      </c>
      <c r="I70" s="1">
        <v>82</v>
      </c>
      <c r="J70" s="1">
        <v>83</v>
      </c>
      <c r="K70" s="1">
        <v>25</v>
      </c>
      <c r="L70" s="1">
        <v>30</v>
      </c>
      <c r="M70" s="1">
        <v>29</v>
      </c>
      <c r="N70" s="1">
        <v>24</v>
      </c>
      <c r="O70" s="1">
        <v>17</v>
      </c>
      <c r="P70" s="1">
        <v>18</v>
      </c>
      <c r="Q70" s="1">
        <v>10</v>
      </c>
      <c r="R70" s="1">
        <v>17</v>
      </c>
      <c r="S70" s="1">
        <v>21</v>
      </c>
      <c r="T70" s="1">
        <v>25</v>
      </c>
      <c r="U70" s="1">
        <v>17</v>
      </c>
      <c r="V70" s="1">
        <v>18</v>
      </c>
    </row>
    <row r="71" spans="1:22" x14ac:dyDescent="0.35">
      <c r="A71" s="1" t="s">
        <v>185</v>
      </c>
      <c r="B71" s="1" t="s">
        <v>186</v>
      </c>
      <c r="C71" s="1" t="s">
        <v>59</v>
      </c>
      <c r="D71" s="1" t="s">
        <v>60</v>
      </c>
      <c r="E71" s="1">
        <v>2</v>
      </c>
      <c r="F71" s="1">
        <v>3</v>
      </c>
      <c r="G71" s="1">
        <v>6</v>
      </c>
      <c r="H71" s="1">
        <v>15</v>
      </c>
      <c r="I71" s="1">
        <v>17</v>
      </c>
      <c r="J71" s="1">
        <v>13</v>
      </c>
      <c r="K71" s="1">
        <v>20</v>
      </c>
      <c r="L71" s="1">
        <v>2</v>
      </c>
      <c r="M71" s="1">
        <v>2</v>
      </c>
      <c r="N71" s="1">
        <v>0</v>
      </c>
      <c r="O71" s="1">
        <v>0</v>
      </c>
      <c r="P71" s="1">
        <v>1</v>
      </c>
      <c r="Q71" s="1">
        <v>1</v>
      </c>
      <c r="R71" s="1">
        <v>2</v>
      </c>
      <c r="S71" s="1">
        <v>5</v>
      </c>
      <c r="T71" s="1">
        <v>8</v>
      </c>
      <c r="U71" s="1">
        <v>8</v>
      </c>
      <c r="V71" s="1">
        <v>11</v>
      </c>
    </row>
    <row r="72" spans="1:22" x14ac:dyDescent="0.35">
      <c r="A72" s="1" t="s">
        <v>187</v>
      </c>
      <c r="B72" s="1" t="s">
        <v>188</v>
      </c>
      <c r="C72" s="1" t="s">
        <v>67</v>
      </c>
      <c r="D72" s="1" t="s">
        <v>68</v>
      </c>
      <c r="E72" s="1">
        <v>9</v>
      </c>
      <c r="F72" s="1">
        <v>11</v>
      </c>
      <c r="G72" s="1">
        <v>12</v>
      </c>
      <c r="H72" s="1">
        <v>16</v>
      </c>
      <c r="I72" s="1">
        <v>16</v>
      </c>
      <c r="J72" s="1">
        <v>10</v>
      </c>
      <c r="K72" s="1">
        <v>8</v>
      </c>
      <c r="L72" s="1">
        <v>3</v>
      </c>
      <c r="M72" s="1">
        <v>3</v>
      </c>
      <c r="N72" s="1">
        <v>4</v>
      </c>
      <c r="O72" s="1">
        <v>3</v>
      </c>
      <c r="P72" s="1">
        <v>2</v>
      </c>
      <c r="Q72" s="1">
        <v>3</v>
      </c>
      <c r="R72" s="1">
        <v>9</v>
      </c>
      <c r="S72" s="1">
        <v>8</v>
      </c>
      <c r="T72" s="1">
        <v>9</v>
      </c>
      <c r="U72" s="1">
        <v>14</v>
      </c>
      <c r="V72" s="1">
        <v>2</v>
      </c>
    </row>
    <row r="73" spans="1:22" x14ac:dyDescent="0.35">
      <c r="A73" s="1" t="s">
        <v>189</v>
      </c>
      <c r="B73" s="1" t="s">
        <v>190</v>
      </c>
      <c r="C73" s="1" t="s">
        <v>65</v>
      </c>
      <c r="D73" s="1" t="s">
        <v>66</v>
      </c>
      <c r="E73" s="1">
        <v>0</v>
      </c>
      <c r="F73" s="1">
        <v>3</v>
      </c>
      <c r="G73" s="1">
        <v>4</v>
      </c>
      <c r="H73" s="1">
        <v>3</v>
      </c>
      <c r="I73" s="1">
        <v>5</v>
      </c>
      <c r="J73" s="1">
        <v>5</v>
      </c>
      <c r="K73" s="1">
        <v>5</v>
      </c>
      <c r="L73" s="1">
        <v>1</v>
      </c>
      <c r="M73" s="1">
        <v>0</v>
      </c>
      <c r="N73" s="1">
        <v>1</v>
      </c>
      <c r="O73" s="1">
        <v>1</v>
      </c>
      <c r="P73" s="1">
        <v>1</v>
      </c>
      <c r="Q73" s="1">
        <v>1</v>
      </c>
      <c r="R73" s="1">
        <v>1</v>
      </c>
      <c r="S73" s="1">
        <v>2</v>
      </c>
      <c r="T73" s="1">
        <v>2</v>
      </c>
      <c r="U73" s="1">
        <v>1</v>
      </c>
      <c r="V73" s="1">
        <v>1</v>
      </c>
    </row>
    <row r="74" spans="1:22" x14ac:dyDescent="0.35">
      <c r="A74" s="1" t="s">
        <v>191</v>
      </c>
      <c r="B74" s="1" t="s">
        <v>192</v>
      </c>
      <c r="C74" s="1" t="s">
        <v>57</v>
      </c>
      <c r="D74" s="1" t="s">
        <v>58</v>
      </c>
      <c r="E74" s="1">
        <v>29</v>
      </c>
      <c r="F74" s="1">
        <v>34</v>
      </c>
      <c r="G74" s="1">
        <v>34</v>
      </c>
      <c r="H74" s="1">
        <v>48</v>
      </c>
      <c r="I74" s="1">
        <v>48</v>
      </c>
      <c r="J74" s="1">
        <v>43</v>
      </c>
      <c r="K74" s="1">
        <v>37</v>
      </c>
      <c r="L74" s="1">
        <v>36</v>
      </c>
      <c r="M74" s="1">
        <v>29</v>
      </c>
      <c r="N74" s="1">
        <v>22</v>
      </c>
      <c r="O74" s="1">
        <v>19</v>
      </c>
      <c r="P74" s="1">
        <v>13</v>
      </c>
      <c r="Q74" s="1">
        <v>11</v>
      </c>
      <c r="R74" s="1">
        <v>9</v>
      </c>
      <c r="S74" s="1">
        <v>7</v>
      </c>
      <c r="T74" s="1">
        <v>32</v>
      </c>
      <c r="U74" s="1">
        <v>32</v>
      </c>
      <c r="V74" s="1">
        <v>27</v>
      </c>
    </row>
    <row r="75" spans="1:22" x14ac:dyDescent="0.35">
      <c r="A75" s="1" t="s">
        <v>193</v>
      </c>
      <c r="B75" s="1" t="s">
        <v>194</v>
      </c>
      <c r="C75" s="1" t="s">
        <v>61</v>
      </c>
      <c r="D75" s="1" t="s">
        <v>62</v>
      </c>
      <c r="E75" s="1">
        <v>0</v>
      </c>
      <c r="F75" s="1">
        <v>13</v>
      </c>
      <c r="G75" s="1">
        <v>0</v>
      </c>
      <c r="H75" s="1">
        <v>11</v>
      </c>
      <c r="I75" s="1">
        <v>15</v>
      </c>
      <c r="J75" s="1">
        <v>11</v>
      </c>
      <c r="K75" s="1">
        <v>5</v>
      </c>
      <c r="L75" s="1">
        <v>4</v>
      </c>
      <c r="M75" s="1">
        <v>3</v>
      </c>
      <c r="N75" s="1">
        <v>3</v>
      </c>
      <c r="O75" s="1">
        <v>3</v>
      </c>
      <c r="P75" s="1">
        <v>3</v>
      </c>
      <c r="Q75" s="1">
        <v>2</v>
      </c>
      <c r="R75" s="1">
        <v>2</v>
      </c>
      <c r="S75" s="1">
        <v>12</v>
      </c>
      <c r="T75" s="1">
        <v>6</v>
      </c>
      <c r="U75" s="1">
        <v>0</v>
      </c>
      <c r="V75" s="1">
        <v>0</v>
      </c>
    </row>
    <row r="76" spans="1:22" x14ac:dyDescent="0.35">
      <c r="A76" s="1" t="s">
        <v>195</v>
      </c>
      <c r="B76" s="1" t="s">
        <v>196</v>
      </c>
      <c r="C76" s="1" t="s">
        <v>65</v>
      </c>
      <c r="D76" s="1" t="s">
        <v>66</v>
      </c>
      <c r="E76" s="1">
        <v>6</v>
      </c>
      <c r="F76" s="1">
        <v>5</v>
      </c>
      <c r="G76" s="1">
        <v>11</v>
      </c>
      <c r="H76" s="1">
        <v>10</v>
      </c>
      <c r="I76" s="1">
        <v>8</v>
      </c>
      <c r="J76" s="1">
        <v>8</v>
      </c>
      <c r="K76" s="1">
        <v>8</v>
      </c>
      <c r="L76" s="1">
        <v>6</v>
      </c>
      <c r="M76" s="1">
        <v>5</v>
      </c>
      <c r="N76" s="1">
        <v>2</v>
      </c>
      <c r="O76" s="1">
        <v>1</v>
      </c>
      <c r="P76" s="1">
        <v>1</v>
      </c>
      <c r="Q76" s="1">
        <v>1</v>
      </c>
      <c r="R76" s="1">
        <v>1</v>
      </c>
      <c r="S76" s="1">
        <v>6</v>
      </c>
      <c r="T76" s="1">
        <v>6</v>
      </c>
      <c r="U76" s="1">
        <v>2</v>
      </c>
      <c r="V76" s="1">
        <v>2</v>
      </c>
    </row>
    <row r="77" spans="1:22" x14ac:dyDescent="0.35">
      <c r="A77" s="1" t="s">
        <v>197</v>
      </c>
      <c r="B77" s="1" t="s">
        <v>198</v>
      </c>
      <c r="C77" s="1" t="s">
        <v>69</v>
      </c>
      <c r="D77" s="1" t="s">
        <v>70</v>
      </c>
      <c r="E77" s="1">
        <v>222</v>
      </c>
      <c r="F77" s="1">
        <v>274</v>
      </c>
      <c r="G77" s="1">
        <v>252</v>
      </c>
      <c r="H77" s="1">
        <v>248</v>
      </c>
      <c r="I77" s="1">
        <v>247</v>
      </c>
      <c r="J77" s="1">
        <v>190</v>
      </c>
      <c r="K77" s="1">
        <v>184</v>
      </c>
      <c r="L77" s="1">
        <v>142</v>
      </c>
      <c r="M77" s="1">
        <v>119</v>
      </c>
      <c r="N77" s="1">
        <v>79</v>
      </c>
      <c r="O77" s="1">
        <v>37</v>
      </c>
      <c r="P77" s="1">
        <v>30</v>
      </c>
      <c r="Q77" s="1">
        <v>37</v>
      </c>
      <c r="R77" s="1">
        <v>33</v>
      </c>
      <c r="S77" s="1">
        <v>43</v>
      </c>
      <c r="T77" s="1">
        <v>70</v>
      </c>
      <c r="U77" s="1">
        <v>69</v>
      </c>
      <c r="V77" s="1">
        <v>67</v>
      </c>
    </row>
    <row r="78" spans="1:22" x14ac:dyDescent="0.35">
      <c r="A78" s="1" t="s">
        <v>199</v>
      </c>
      <c r="B78" s="1" t="s">
        <v>200</v>
      </c>
      <c r="C78" s="1" t="s">
        <v>69</v>
      </c>
      <c r="D78" s="1" t="s">
        <v>70</v>
      </c>
      <c r="E78" s="1">
        <v>0</v>
      </c>
      <c r="F78" s="1">
        <v>16</v>
      </c>
      <c r="G78" s="1">
        <v>19</v>
      </c>
      <c r="H78" s="1">
        <v>30</v>
      </c>
      <c r="I78" s="1">
        <v>29</v>
      </c>
      <c r="J78" s="1">
        <v>29</v>
      </c>
      <c r="K78" s="1">
        <v>20</v>
      </c>
      <c r="L78" s="1">
        <v>17</v>
      </c>
      <c r="M78" s="1">
        <v>15</v>
      </c>
      <c r="N78" s="1">
        <v>13</v>
      </c>
      <c r="O78" s="1">
        <v>12</v>
      </c>
      <c r="P78" s="1">
        <v>9</v>
      </c>
      <c r="Q78" s="1">
        <v>5</v>
      </c>
      <c r="R78" s="1">
        <v>4</v>
      </c>
      <c r="S78" s="1">
        <v>0</v>
      </c>
      <c r="T78" s="1">
        <v>3</v>
      </c>
      <c r="U78" s="1">
        <v>3</v>
      </c>
      <c r="V78" s="1">
        <v>1</v>
      </c>
    </row>
    <row r="79" spans="1:22" x14ac:dyDescent="0.35">
      <c r="A79" s="1" t="s">
        <v>201</v>
      </c>
      <c r="B79" s="1" t="s">
        <v>202</v>
      </c>
      <c r="C79" s="1" t="s">
        <v>63</v>
      </c>
      <c r="D79" s="1" t="s">
        <v>64</v>
      </c>
      <c r="E79" s="1">
        <v>22</v>
      </c>
      <c r="F79" s="1">
        <v>55</v>
      </c>
      <c r="G79" s="1">
        <v>58</v>
      </c>
      <c r="H79" s="1">
        <v>68</v>
      </c>
      <c r="I79" s="1">
        <v>73</v>
      </c>
      <c r="J79" s="1">
        <v>74</v>
      </c>
      <c r="K79" s="1">
        <v>57</v>
      </c>
      <c r="L79" s="1">
        <v>61</v>
      </c>
      <c r="M79" s="1">
        <v>53</v>
      </c>
      <c r="N79" s="1">
        <v>16</v>
      </c>
      <c r="O79" s="1">
        <v>12</v>
      </c>
      <c r="P79" s="1">
        <v>11</v>
      </c>
      <c r="Q79" s="1">
        <v>4</v>
      </c>
      <c r="R79" s="1">
        <v>3</v>
      </c>
      <c r="S79" s="1">
        <v>4</v>
      </c>
      <c r="T79" s="1">
        <v>21</v>
      </c>
      <c r="U79" s="1">
        <v>27</v>
      </c>
      <c r="V79" s="1">
        <v>22</v>
      </c>
    </row>
    <row r="80" spans="1:22" x14ac:dyDescent="0.35">
      <c r="A80" s="1" t="s">
        <v>203</v>
      </c>
      <c r="B80" s="1" t="s">
        <v>204</v>
      </c>
      <c r="C80" s="1" t="s">
        <v>71</v>
      </c>
      <c r="D80" s="1" t="s">
        <v>72</v>
      </c>
      <c r="E80" s="1">
        <v>36</v>
      </c>
      <c r="F80" s="1">
        <v>34</v>
      </c>
      <c r="G80" s="1">
        <v>39</v>
      </c>
      <c r="H80" s="1">
        <v>37</v>
      </c>
      <c r="I80" s="1">
        <v>25</v>
      </c>
      <c r="J80" s="1">
        <v>11</v>
      </c>
      <c r="K80" s="1">
        <v>12</v>
      </c>
      <c r="L80" s="1">
        <v>5</v>
      </c>
      <c r="M80" s="1">
        <v>0</v>
      </c>
      <c r="N80" s="1">
        <v>0</v>
      </c>
      <c r="O80" s="1">
        <v>0</v>
      </c>
      <c r="P80" s="1">
        <v>0</v>
      </c>
      <c r="Q80" s="1">
        <v>0</v>
      </c>
      <c r="R80" s="1">
        <v>0</v>
      </c>
      <c r="S80" s="1">
        <v>7</v>
      </c>
      <c r="T80" s="1">
        <v>6</v>
      </c>
      <c r="U80" s="1">
        <v>5</v>
      </c>
      <c r="V80" s="1">
        <v>8</v>
      </c>
    </row>
    <row r="81" spans="1:22" x14ac:dyDescent="0.35">
      <c r="A81" s="1" t="s">
        <v>205</v>
      </c>
      <c r="B81" s="1" t="s">
        <v>206</v>
      </c>
      <c r="C81" s="1" t="s">
        <v>73</v>
      </c>
      <c r="D81" s="1" t="s">
        <v>74</v>
      </c>
      <c r="E81" s="1">
        <v>0</v>
      </c>
      <c r="F81" s="1">
        <v>0</v>
      </c>
      <c r="G81" s="1">
        <v>1</v>
      </c>
      <c r="H81" s="1">
        <v>2</v>
      </c>
      <c r="I81" s="1">
        <v>1</v>
      </c>
      <c r="J81" s="1">
        <v>0</v>
      </c>
      <c r="K81" s="1">
        <v>0</v>
      </c>
      <c r="L81" s="1">
        <v>0</v>
      </c>
      <c r="M81" s="1">
        <v>0</v>
      </c>
      <c r="N81" s="1">
        <v>0</v>
      </c>
      <c r="O81" s="1">
        <v>0</v>
      </c>
      <c r="P81" s="1">
        <v>0</v>
      </c>
      <c r="Q81" s="1">
        <v>0</v>
      </c>
      <c r="R81" s="1">
        <v>0</v>
      </c>
      <c r="S81" s="1">
        <v>0</v>
      </c>
      <c r="T81" s="1">
        <v>2</v>
      </c>
      <c r="U81" s="1">
        <v>1</v>
      </c>
      <c r="V81" s="1">
        <v>0</v>
      </c>
    </row>
    <row r="82" spans="1:22" x14ac:dyDescent="0.35">
      <c r="A82" s="1" t="s">
        <v>207</v>
      </c>
      <c r="B82" s="1" t="s">
        <v>208</v>
      </c>
      <c r="C82" s="1" t="s">
        <v>67</v>
      </c>
      <c r="D82" s="1" t="s">
        <v>68</v>
      </c>
      <c r="E82" s="1">
        <v>5</v>
      </c>
      <c r="F82" s="1">
        <v>35</v>
      </c>
      <c r="G82" s="1">
        <v>35</v>
      </c>
      <c r="H82" s="1">
        <v>37</v>
      </c>
      <c r="I82" s="1">
        <v>31</v>
      </c>
      <c r="J82" s="1">
        <v>43</v>
      </c>
      <c r="K82" s="1">
        <v>36</v>
      </c>
      <c r="L82" s="1">
        <v>22</v>
      </c>
      <c r="M82" s="1">
        <v>15</v>
      </c>
      <c r="N82" s="1">
        <v>14</v>
      </c>
      <c r="O82" s="1">
        <v>11</v>
      </c>
      <c r="P82" s="1">
        <v>6</v>
      </c>
      <c r="Q82" s="1">
        <v>6</v>
      </c>
      <c r="R82" s="1">
        <v>9</v>
      </c>
      <c r="S82" s="1">
        <v>6</v>
      </c>
      <c r="T82" s="1">
        <v>10</v>
      </c>
      <c r="U82" s="1">
        <v>4</v>
      </c>
      <c r="V82" s="1">
        <v>6</v>
      </c>
    </row>
    <row r="83" spans="1:22" x14ac:dyDescent="0.35">
      <c r="A83" s="1" t="s">
        <v>209</v>
      </c>
      <c r="B83" s="1" t="s">
        <v>210</v>
      </c>
      <c r="C83" s="1" t="s">
        <v>57</v>
      </c>
      <c r="D83" s="1" t="s">
        <v>58</v>
      </c>
      <c r="E83" s="1">
        <v>30</v>
      </c>
      <c r="F83" s="1">
        <v>26</v>
      </c>
      <c r="G83" s="1">
        <v>21</v>
      </c>
      <c r="H83" s="1">
        <v>54</v>
      </c>
      <c r="I83" s="1">
        <v>53</v>
      </c>
      <c r="J83" s="1">
        <v>42</v>
      </c>
      <c r="K83" s="1">
        <v>38</v>
      </c>
      <c r="L83" s="1">
        <v>33</v>
      </c>
      <c r="M83" s="1">
        <v>35</v>
      </c>
      <c r="N83" s="1">
        <v>19</v>
      </c>
      <c r="O83" s="1">
        <v>21</v>
      </c>
      <c r="P83" s="1">
        <v>19</v>
      </c>
      <c r="Q83" s="1">
        <v>17</v>
      </c>
      <c r="R83" s="1">
        <v>27</v>
      </c>
      <c r="S83" s="1">
        <v>18</v>
      </c>
      <c r="T83" s="1">
        <v>8</v>
      </c>
      <c r="U83" s="1">
        <v>18</v>
      </c>
      <c r="V83" s="1">
        <v>17</v>
      </c>
    </row>
    <row r="84" spans="1:22" x14ac:dyDescent="0.35">
      <c r="A84" s="1" t="s">
        <v>211</v>
      </c>
      <c r="B84" s="1" t="s">
        <v>212</v>
      </c>
      <c r="C84" s="1" t="s">
        <v>61</v>
      </c>
      <c r="D84" s="1" t="s">
        <v>62</v>
      </c>
      <c r="E84" s="1">
        <v>9</v>
      </c>
      <c r="F84" s="1">
        <v>1</v>
      </c>
      <c r="G84" s="1">
        <v>4</v>
      </c>
      <c r="H84" s="1">
        <v>2</v>
      </c>
      <c r="I84" s="1">
        <v>13</v>
      </c>
      <c r="J84" s="1">
        <v>14</v>
      </c>
      <c r="K84" s="1">
        <v>9</v>
      </c>
      <c r="L84" s="1">
        <v>7</v>
      </c>
      <c r="M84" s="1">
        <v>5</v>
      </c>
      <c r="N84" s="1">
        <v>7</v>
      </c>
      <c r="O84" s="1">
        <v>7</v>
      </c>
      <c r="P84" s="1">
        <v>5</v>
      </c>
      <c r="Q84" s="1">
        <v>5</v>
      </c>
      <c r="R84" s="1">
        <v>4</v>
      </c>
      <c r="S84" s="1">
        <v>6</v>
      </c>
      <c r="T84" s="1">
        <v>5</v>
      </c>
      <c r="U84" s="1">
        <v>6</v>
      </c>
      <c r="V84" s="1">
        <v>6</v>
      </c>
    </row>
    <row r="85" spans="1:22" x14ac:dyDescent="0.35">
      <c r="A85" s="1" t="s">
        <v>213</v>
      </c>
      <c r="B85" s="1" t="s">
        <v>214</v>
      </c>
      <c r="C85" s="1" t="s">
        <v>63</v>
      </c>
      <c r="D85" s="1" t="s">
        <v>64</v>
      </c>
      <c r="E85" s="1">
        <v>23</v>
      </c>
      <c r="F85" s="1">
        <v>21</v>
      </c>
      <c r="G85" s="1">
        <v>31</v>
      </c>
      <c r="H85" s="1">
        <v>29</v>
      </c>
      <c r="I85" s="1">
        <v>47</v>
      </c>
      <c r="J85" s="1">
        <v>46</v>
      </c>
      <c r="K85" s="1">
        <v>19</v>
      </c>
      <c r="L85" s="1">
        <v>38</v>
      </c>
      <c r="M85" s="1">
        <v>37</v>
      </c>
      <c r="N85" s="1">
        <v>12</v>
      </c>
      <c r="O85" s="1">
        <v>8</v>
      </c>
      <c r="P85" s="1">
        <v>35</v>
      </c>
      <c r="Q85" s="1">
        <v>4</v>
      </c>
      <c r="R85" s="1">
        <v>8</v>
      </c>
      <c r="S85" s="1">
        <v>8</v>
      </c>
      <c r="T85" s="1">
        <v>8</v>
      </c>
      <c r="U85" s="1">
        <v>4</v>
      </c>
      <c r="V85" s="1">
        <v>13</v>
      </c>
    </row>
    <row r="86" spans="1:22" x14ac:dyDescent="0.35">
      <c r="A86" s="1" t="s">
        <v>215</v>
      </c>
      <c r="B86" s="1" t="s">
        <v>216</v>
      </c>
      <c r="C86" s="1" t="s">
        <v>67</v>
      </c>
      <c r="D86" s="1" t="s">
        <v>68</v>
      </c>
      <c r="E86" s="1">
        <v>26</v>
      </c>
      <c r="F86" s="1">
        <v>25</v>
      </c>
      <c r="G86" s="1">
        <v>25</v>
      </c>
      <c r="H86" s="1">
        <v>25</v>
      </c>
      <c r="I86" s="1">
        <v>25</v>
      </c>
      <c r="J86" s="1">
        <v>25</v>
      </c>
      <c r="K86" s="1">
        <v>25</v>
      </c>
      <c r="L86" s="1">
        <v>25</v>
      </c>
      <c r="M86" s="1">
        <v>25</v>
      </c>
      <c r="N86" s="1">
        <v>23</v>
      </c>
      <c r="O86" s="1">
        <v>22</v>
      </c>
      <c r="P86" s="1">
        <v>15</v>
      </c>
      <c r="Q86" s="1">
        <v>15</v>
      </c>
      <c r="R86" s="1">
        <v>5</v>
      </c>
      <c r="S86" s="1">
        <v>5</v>
      </c>
      <c r="T86" s="1">
        <v>5</v>
      </c>
      <c r="U86" s="1">
        <v>5</v>
      </c>
      <c r="V86" s="1">
        <v>5</v>
      </c>
    </row>
    <row r="87" spans="1:22" x14ac:dyDescent="0.35">
      <c r="A87" s="1" t="s">
        <v>217</v>
      </c>
      <c r="B87" s="1" t="s">
        <v>218</v>
      </c>
      <c r="C87" s="1" t="s">
        <v>59</v>
      </c>
      <c r="D87" s="1" t="s">
        <v>60</v>
      </c>
      <c r="E87" s="1">
        <v>16</v>
      </c>
      <c r="F87" s="1">
        <v>16</v>
      </c>
      <c r="G87" s="1">
        <v>5</v>
      </c>
      <c r="H87" s="1">
        <v>19</v>
      </c>
      <c r="I87" s="1">
        <v>18</v>
      </c>
      <c r="J87" s="1">
        <v>12</v>
      </c>
      <c r="K87" s="1">
        <v>12</v>
      </c>
      <c r="L87" s="1">
        <v>7</v>
      </c>
      <c r="M87" s="1">
        <v>11</v>
      </c>
      <c r="N87" s="1">
        <v>5</v>
      </c>
      <c r="O87" s="1">
        <v>8</v>
      </c>
      <c r="P87" s="1">
        <v>6</v>
      </c>
      <c r="Q87" s="1">
        <v>4</v>
      </c>
      <c r="R87" s="1">
        <v>7</v>
      </c>
      <c r="S87" s="1">
        <v>22</v>
      </c>
      <c r="T87" s="1">
        <v>21</v>
      </c>
      <c r="U87" s="1">
        <v>20</v>
      </c>
      <c r="V87" s="1">
        <v>25</v>
      </c>
    </row>
    <row r="88" spans="1:22" x14ac:dyDescent="0.35">
      <c r="A88" s="1" t="s">
        <v>219</v>
      </c>
      <c r="B88" s="1" t="s">
        <v>220</v>
      </c>
      <c r="C88" s="1" t="s">
        <v>59</v>
      </c>
      <c r="D88" s="1" t="s">
        <v>60</v>
      </c>
      <c r="E88" s="1">
        <v>7</v>
      </c>
      <c r="F88" s="1">
        <v>4</v>
      </c>
      <c r="G88" s="1">
        <v>4</v>
      </c>
      <c r="H88" s="1">
        <v>5</v>
      </c>
      <c r="I88" s="1">
        <v>5</v>
      </c>
      <c r="J88" s="1">
        <v>5</v>
      </c>
      <c r="K88" s="1">
        <v>5</v>
      </c>
      <c r="L88" s="1">
        <v>5</v>
      </c>
      <c r="M88" s="1">
        <v>5</v>
      </c>
      <c r="N88" s="1">
        <v>5</v>
      </c>
      <c r="O88" s="1">
        <v>1</v>
      </c>
      <c r="P88" s="1">
        <v>1</v>
      </c>
      <c r="Q88" s="1">
        <v>1</v>
      </c>
      <c r="R88" s="1">
        <v>1</v>
      </c>
      <c r="S88" s="1">
        <v>1</v>
      </c>
      <c r="T88" s="1">
        <v>1</v>
      </c>
      <c r="U88" s="1">
        <v>1</v>
      </c>
      <c r="V88" s="1">
        <v>1</v>
      </c>
    </row>
    <row r="89" spans="1:22" x14ac:dyDescent="0.35">
      <c r="A89" s="1" t="s">
        <v>221</v>
      </c>
      <c r="B89" s="1" t="s">
        <v>222</v>
      </c>
      <c r="C89" s="1" t="s">
        <v>73</v>
      </c>
      <c r="D89" s="1" t="s">
        <v>74</v>
      </c>
      <c r="E89" s="1">
        <v>110</v>
      </c>
      <c r="F89" s="1">
        <v>93</v>
      </c>
      <c r="G89" s="1">
        <v>89</v>
      </c>
      <c r="H89" s="1">
        <v>105</v>
      </c>
      <c r="I89" s="1">
        <v>99</v>
      </c>
      <c r="J89" s="1">
        <v>94</v>
      </c>
      <c r="K89" s="1">
        <v>88</v>
      </c>
      <c r="L89" s="1">
        <v>75</v>
      </c>
      <c r="M89" s="1">
        <v>66</v>
      </c>
      <c r="N89" s="1">
        <v>65</v>
      </c>
      <c r="O89" s="1">
        <v>41</v>
      </c>
      <c r="P89" s="1">
        <v>58</v>
      </c>
      <c r="Q89" s="1">
        <v>49</v>
      </c>
      <c r="R89" s="1">
        <v>57</v>
      </c>
      <c r="S89" s="1">
        <v>54</v>
      </c>
      <c r="T89" s="1">
        <v>60</v>
      </c>
      <c r="U89" s="1">
        <v>69</v>
      </c>
      <c r="V89" s="1">
        <v>46</v>
      </c>
    </row>
    <row r="90" spans="1:22" x14ac:dyDescent="0.35">
      <c r="A90" s="1" t="s">
        <v>223</v>
      </c>
      <c r="B90" s="1" t="s">
        <v>224</v>
      </c>
      <c r="C90" s="1" t="s">
        <v>69</v>
      </c>
      <c r="D90" s="1" t="s">
        <v>70</v>
      </c>
      <c r="E90" s="1">
        <v>30</v>
      </c>
      <c r="F90" s="1">
        <v>25</v>
      </c>
      <c r="G90" s="1">
        <v>24</v>
      </c>
      <c r="H90" s="1">
        <v>53</v>
      </c>
      <c r="I90" s="1">
        <v>45</v>
      </c>
      <c r="J90" s="1">
        <v>45</v>
      </c>
      <c r="K90" s="1">
        <v>48</v>
      </c>
      <c r="L90" s="1">
        <v>45</v>
      </c>
      <c r="M90" s="1">
        <v>39</v>
      </c>
      <c r="N90" s="1">
        <v>37</v>
      </c>
      <c r="O90" s="1">
        <v>13</v>
      </c>
      <c r="P90" s="1">
        <v>5</v>
      </c>
      <c r="Q90" s="1">
        <v>5</v>
      </c>
      <c r="R90" s="1">
        <v>16</v>
      </c>
      <c r="S90" s="1">
        <v>12</v>
      </c>
      <c r="T90" s="1">
        <v>10</v>
      </c>
      <c r="U90" s="1">
        <v>11</v>
      </c>
      <c r="V90" s="1">
        <v>9</v>
      </c>
    </row>
    <row r="91" spans="1:22" x14ac:dyDescent="0.35">
      <c r="A91" s="1" t="s">
        <v>225</v>
      </c>
      <c r="B91" s="1" t="s">
        <v>226</v>
      </c>
      <c r="C91" s="1" t="s">
        <v>67</v>
      </c>
      <c r="D91" s="1" t="s">
        <v>68</v>
      </c>
      <c r="E91" s="1">
        <v>3</v>
      </c>
      <c r="F91" s="1">
        <v>3</v>
      </c>
      <c r="G91" s="1">
        <v>3</v>
      </c>
      <c r="H91" s="1">
        <v>3</v>
      </c>
      <c r="I91" s="1">
        <v>3</v>
      </c>
      <c r="J91" s="1">
        <v>3</v>
      </c>
      <c r="K91" s="1">
        <v>8</v>
      </c>
      <c r="L91" s="1">
        <v>8</v>
      </c>
      <c r="M91" s="1">
        <v>7</v>
      </c>
      <c r="N91" s="1">
        <v>4</v>
      </c>
      <c r="O91" s="1">
        <v>4</v>
      </c>
      <c r="P91" s="1">
        <v>3</v>
      </c>
      <c r="Q91" s="1">
        <v>1</v>
      </c>
      <c r="R91" s="1">
        <v>3</v>
      </c>
      <c r="S91" s="1">
        <v>10</v>
      </c>
      <c r="T91" s="1">
        <v>7</v>
      </c>
      <c r="U91" s="1">
        <v>4</v>
      </c>
      <c r="V91" s="1">
        <v>6</v>
      </c>
    </row>
    <row r="92" spans="1:22" x14ac:dyDescent="0.35">
      <c r="A92" s="1" t="s">
        <v>227</v>
      </c>
      <c r="B92" s="1" t="s">
        <v>228</v>
      </c>
      <c r="C92" s="1" t="s">
        <v>71</v>
      </c>
      <c r="D92" s="1" t="s">
        <v>72</v>
      </c>
      <c r="E92" s="1">
        <v>0</v>
      </c>
      <c r="F92" s="1">
        <v>0</v>
      </c>
      <c r="G92" s="1">
        <v>0</v>
      </c>
      <c r="H92" s="1">
        <v>0</v>
      </c>
      <c r="I92" s="1">
        <v>0</v>
      </c>
      <c r="J92" s="1">
        <v>0</v>
      </c>
      <c r="K92" s="1">
        <v>0</v>
      </c>
      <c r="L92" s="1">
        <v>0</v>
      </c>
      <c r="M92" s="1">
        <v>0</v>
      </c>
      <c r="N92" s="1">
        <v>0</v>
      </c>
      <c r="O92" s="1">
        <v>0</v>
      </c>
      <c r="P92" s="1">
        <v>0</v>
      </c>
      <c r="Q92" s="1">
        <v>0</v>
      </c>
      <c r="R92" s="1">
        <v>0</v>
      </c>
      <c r="S92" s="1">
        <v>0</v>
      </c>
      <c r="T92" s="1">
        <v>0</v>
      </c>
      <c r="U92" s="1">
        <v>1</v>
      </c>
      <c r="V92" s="1">
        <v>0</v>
      </c>
    </row>
    <row r="93" spans="1:22" x14ac:dyDescent="0.35">
      <c r="A93" s="1" t="s">
        <v>229</v>
      </c>
      <c r="B93" s="1" t="s">
        <v>230</v>
      </c>
      <c r="C93" s="1" t="s">
        <v>57</v>
      </c>
      <c r="D93" s="1" t="s">
        <v>58</v>
      </c>
      <c r="E93" s="1">
        <v>57</v>
      </c>
      <c r="F93" s="1">
        <v>54</v>
      </c>
      <c r="G93" s="1">
        <v>62</v>
      </c>
      <c r="H93" s="1">
        <v>52</v>
      </c>
      <c r="I93" s="1">
        <v>50</v>
      </c>
      <c r="J93" s="1">
        <v>37</v>
      </c>
      <c r="K93" s="1">
        <v>34</v>
      </c>
      <c r="L93" s="1">
        <v>15</v>
      </c>
      <c r="M93" s="1">
        <v>11</v>
      </c>
      <c r="N93" s="1">
        <v>14</v>
      </c>
      <c r="O93" s="1">
        <v>14</v>
      </c>
      <c r="P93" s="1">
        <v>9</v>
      </c>
      <c r="Q93" s="1">
        <v>10</v>
      </c>
      <c r="R93" s="1">
        <v>15</v>
      </c>
      <c r="S93" s="1">
        <v>15</v>
      </c>
      <c r="T93" s="1">
        <v>52</v>
      </c>
      <c r="U93" s="1">
        <v>55</v>
      </c>
      <c r="V93" s="1">
        <v>40</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1</v>
      </c>
      <c r="V94" s="1">
        <v>0</v>
      </c>
    </row>
    <row r="95" spans="1:22" x14ac:dyDescent="0.35">
      <c r="A95" s="1" t="s">
        <v>233</v>
      </c>
      <c r="B95" s="1" t="s">
        <v>234</v>
      </c>
      <c r="C95" s="1" t="s">
        <v>69</v>
      </c>
      <c r="D95" s="1" t="s">
        <v>70</v>
      </c>
      <c r="E95" s="1">
        <v>0</v>
      </c>
      <c r="F95" s="1">
        <v>9</v>
      </c>
      <c r="G95" s="1">
        <v>11</v>
      </c>
      <c r="H95" s="1">
        <v>10</v>
      </c>
      <c r="I95" s="1">
        <v>6</v>
      </c>
      <c r="J95" s="1">
        <v>5</v>
      </c>
      <c r="K95" s="1">
        <v>6</v>
      </c>
      <c r="L95" s="1">
        <v>3</v>
      </c>
      <c r="M95" s="1">
        <v>3</v>
      </c>
      <c r="N95" s="1">
        <v>2</v>
      </c>
      <c r="O95" s="1">
        <v>2</v>
      </c>
      <c r="P95" s="1">
        <v>2</v>
      </c>
      <c r="Q95" s="1">
        <v>4</v>
      </c>
      <c r="R95" s="1">
        <v>4</v>
      </c>
      <c r="S95" s="1">
        <v>3</v>
      </c>
      <c r="T95" s="1">
        <v>8</v>
      </c>
      <c r="U95" s="1">
        <v>7</v>
      </c>
      <c r="V95" s="1">
        <v>6</v>
      </c>
    </row>
    <row r="96" spans="1:22" x14ac:dyDescent="0.35">
      <c r="A96" s="1" t="s">
        <v>235</v>
      </c>
      <c r="B96" s="1" t="s">
        <v>236</v>
      </c>
      <c r="C96" s="1" t="s">
        <v>67</v>
      </c>
      <c r="D96" s="1" t="s">
        <v>68</v>
      </c>
      <c r="E96" s="1">
        <v>0</v>
      </c>
      <c r="F96" s="1">
        <v>0</v>
      </c>
      <c r="G96" s="1">
        <v>0</v>
      </c>
      <c r="H96" s="1">
        <v>2</v>
      </c>
      <c r="I96" s="1">
        <v>3</v>
      </c>
      <c r="J96" s="1">
        <v>3</v>
      </c>
      <c r="K96" s="1">
        <v>4</v>
      </c>
      <c r="L96" s="1">
        <v>5</v>
      </c>
      <c r="M96" s="1">
        <v>3</v>
      </c>
      <c r="N96" s="1">
        <v>4</v>
      </c>
      <c r="O96" s="1">
        <v>7</v>
      </c>
      <c r="P96" s="1">
        <v>7</v>
      </c>
      <c r="Q96" s="1">
        <v>5</v>
      </c>
      <c r="R96" s="1">
        <v>5</v>
      </c>
      <c r="S96" s="1">
        <v>5</v>
      </c>
      <c r="T96" s="1">
        <v>5</v>
      </c>
      <c r="U96" s="1">
        <v>5</v>
      </c>
      <c r="V96" s="1">
        <v>5</v>
      </c>
    </row>
    <row r="97" spans="1:22" x14ac:dyDescent="0.35">
      <c r="A97" s="1" t="s">
        <v>237</v>
      </c>
      <c r="B97" s="1" t="s">
        <v>238</v>
      </c>
      <c r="C97" s="1" t="s">
        <v>61</v>
      </c>
      <c r="D97" s="1" t="s">
        <v>62</v>
      </c>
      <c r="E97" s="1">
        <v>6</v>
      </c>
      <c r="F97" s="1">
        <v>10</v>
      </c>
      <c r="G97" s="1">
        <v>11</v>
      </c>
      <c r="H97" s="1">
        <v>16</v>
      </c>
      <c r="I97" s="1">
        <v>19</v>
      </c>
      <c r="J97" s="1">
        <v>15</v>
      </c>
      <c r="K97" s="1">
        <v>9</v>
      </c>
      <c r="L97" s="1">
        <v>4</v>
      </c>
      <c r="M97" s="1">
        <v>3</v>
      </c>
      <c r="N97" s="1">
        <v>6</v>
      </c>
      <c r="O97" s="1">
        <v>1</v>
      </c>
      <c r="P97" s="1">
        <v>2</v>
      </c>
      <c r="Q97" s="1">
        <v>4</v>
      </c>
      <c r="R97" s="1">
        <v>3</v>
      </c>
      <c r="S97" s="1">
        <v>4</v>
      </c>
      <c r="T97" s="1">
        <v>9</v>
      </c>
      <c r="U97" s="1">
        <v>6</v>
      </c>
      <c r="V97" s="1">
        <v>4</v>
      </c>
    </row>
    <row r="98" spans="1:22" x14ac:dyDescent="0.35">
      <c r="A98" s="1" t="s">
        <v>239</v>
      </c>
      <c r="B98" s="1" t="s">
        <v>240</v>
      </c>
      <c r="C98" s="1" t="s">
        <v>59</v>
      </c>
      <c r="D98" s="1" t="s">
        <v>60</v>
      </c>
      <c r="E98" s="1">
        <v>2</v>
      </c>
      <c r="F98" s="1">
        <v>6</v>
      </c>
      <c r="G98" s="1">
        <v>3</v>
      </c>
      <c r="H98" s="1">
        <v>6</v>
      </c>
      <c r="I98" s="1">
        <v>5</v>
      </c>
      <c r="J98" s="1">
        <v>6</v>
      </c>
      <c r="K98" s="1">
        <v>6</v>
      </c>
      <c r="L98" s="1">
        <v>7</v>
      </c>
      <c r="M98" s="1">
        <v>5</v>
      </c>
      <c r="N98" s="1">
        <v>5</v>
      </c>
      <c r="O98" s="1">
        <v>5</v>
      </c>
      <c r="P98" s="1">
        <v>6</v>
      </c>
      <c r="Q98" s="1">
        <v>4</v>
      </c>
      <c r="R98" s="1">
        <v>10</v>
      </c>
      <c r="S98" s="1">
        <v>4</v>
      </c>
      <c r="T98" s="1">
        <v>7</v>
      </c>
      <c r="U98" s="1">
        <v>5</v>
      </c>
      <c r="V98" s="1">
        <v>5</v>
      </c>
    </row>
    <row r="99" spans="1:22" x14ac:dyDescent="0.35">
      <c r="A99" s="1" t="s">
        <v>241</v>
      </c>
      <c r="B99" s="1" t="s">
        <v>242</v>
      </c>
      <c r="C99" s="1" t="s">
        <v>73</v>
      </c>
      <c r="D99" s="1" t="s">
        <v>74</v>
      </c>
      <c r="E99" s="1">
        <v>3</v>
      </c>
      <c r="F99" s="1">
        <v>3</v>
      </c>
      <c r="G99" s="1">
        <v>3</v>
      </c>
      <c r="H99" s="1">
        <v>3</v>
      </c>
      <c r="I99" s="1">
        <v>3</v>
      </c>
      <c r="J99" s="1">
        <v>4</v>
      </c>
      <c r="K99" s="1">
        <v>4</v>
      </c>
      <c r="L99" s="1">
        <v>4</v>
      </c>
      <c r="M99" s="1">
        <v>4</v>
      </c>
      <c r="N99" s="1">
        <v>2</v>
      </c>
      <c r="O99" s="1">
        <v>0</v>
      </c>
      <c r="P99" s="1">
        <v>0</v>
      </c>
      <c r="Q99" s="1">
        <v>0</v>
      </c>
      <c r="R99" s="1">
        <v>0</v>
      </c>
      <c r="S99" s="1">
        <v>2</v>
      </c>
      <c r="T99" s="1">
        <v>0</v>
      </c>
      <c r="U99" s="1">
        <v>0</v>
      </c>
      <c r="V99" s="1">
        <v>0</v>
      </c>
    </row>
    <row r="100" spans="1:22" x14ac:dyDescent="0.35">
      <c r="A100" s="1" t="s">
        <v>243</v>
      </c>
      <c r="B100" s="1" t="s">
        <v>244</v>
      </c>
      <c r="C100" s="1" t="s">
        <v>71</v>
      </c>
      <c r="D100" s="1" t="s">
        <v>72</v>
      </c>
      <c r="E100" s="1">
        <v>11</v>
      </c>
      <c r="F100" s="1">
        <v>4</v>
      </c>
      <c r="G100" s="1">
        <v>0</v>
      </c>
      <c r="H100" s="1">
        <v>3</v>
      </c>
      <c r="I100" s="1">
        <v>0</v>
      </c>
      <c r="J100" s="1">
        <v>3</v>
      </c>
      <c r="K100" s="1">
        <v>0</v>
      </c>
      <c r="L100" s="1">
        <v>4</v>
      </c>
      <c r="M100" s="1">
        <v>1</v>
      </c>
      <c r="N100" s="1">
        <v>8</v>
      </c>
      <c r="O100" s="1">
        <v>0</v>
      </c>
      <c r="P100" s="1">
        <v>3</v>
      </c>
      <c r="Q100" s="1">
        <v>3</v>
      </c>
      <c r="R100" s="1">
        <v>0</v>
      </c>
      <c r="S100" s="1">
        <v>7</v>
      </c>
      <c r="T100" s="1">
        <v>2</v>
      </c>
      <c r="U100" s="1">
        <v>1</v>
      </c>
      <c r="V100" s="1">
        <v>4</v>
      </c>
    </row>
    <row r="101" spans="1:22" x14ac:dyDescent="0.35">
      <c r="A101" s="1" t="s">
        <v>245</v>
      </c>
      <c r="B101" s="1" t="s">
        <v>246</v>
      </c>
      <c r="C101" s="1" t="s">
        <v>61</v>
      </c>
      <c r="D101" s="1" t="s">
        <v>62</v>
      </c>
      <c r="E101" s="1">
        <v>5</v>
      </c>
      <c r="F101" s="1">
        <v>4</v>
      </c>
      <c r="G101" s="1">
        <v>4</v>
      </c>
      <c r="H101" s="1">
        <v>4</v>
      </c>
      <c r="I101" s="1">
        <v>4</v>
      </c>
      <c r="J101" s="1">
        <v>4</v>
      </c>
      <c r="K101" s="1">
        <v>4</v>
      </c>
      <c r="L101" s="1">
        <v>4</v>
      </c>
      <c r="M101" s="1">
        <v>4</v>
      </c>
      <c r="N101" s="1">
        <v>3</v>
      </c>
      <c r="O101" s="1">
        <v>2</v>
      </c>
      <c r="P101" s="1">
        <v>1</v>
      </c>
      <c r="Q101" s="1">
        <v>1</v>
      </c>
      <c r="R101" s="1">
        <v>1</v>
      </c>
      <c r="S101" s="1">
        <v>1</v>
      </c>
      <c r="T101" s="1">
        <v>0</v>
      </c>
      <c r="U101" s="1">
        <v>0</v>
      </c>
      <c r="V101" s="1">
        <v>0</v>
      </c>
    </row>
    <row r="102" spans="1:22" x14ac:dyDescent="0.35">
      <c r="A102" s="1" t="s">
        <v>247</v>
      </c>
      <c r="B102" s="1" t="s">
        <v>248</v>
      </c>
      <c r="C102" s="1" t="s">
        <v>67</v>
      </c>
      <c r="D102" s="1" t="s">
        <v>68</v>
      </c>
      <c r="E102" s="1"/>
      <c r="F102" s="1">
        <v>40</v>
      </c>
      <c r="G102" s="1">
        <v>40</v>
      </c>
      <c r="H102" s="1">
        <v>51</v>
      </c>
      <c r="I102" s="1">
        <v>53</v>
      </c>
      <c r="J102" s="1">
        <v>54</v>
      </c>
      <c r="K102" s="1">
        <v>49</v>
      </c>
      <c r="L102" s="1">
        <v>54</v>
      </c>
      <c r="M102" s="1">
        <v>59</v>
      </c>
      <c r="N102" s="1">
        <v>55</v>
      </c>
      <c r="O102" s="1">
        <v>56</v>
      </c>
      <c r="P102" s="1">
        <v>52</v>
      </c>
      <c r="Q102" s="1">
        <v>58</v>
      </c>
      <c r="R102" s="1">
        <v>59</v>
      </c>
      <c r="S102" s="1">
        <v>60</v>
      </c>
      <c r="T102" s="1">
        <v>70</v>
      </c>
      <c r="U102" s="1">
        <v>76</v>
      </c>
      <c r="V102" s="1">
        <v>56</v>
      </c>
    </row>
    <row r="103" spans="1:22" x14ac:dyDescent="0.35">
      <c r="A103" s="1" t="s">
        <v>249</v>
      </c>
      <c r="B103" s="1" t="s">
        <v>250</v>
      </c>
      <c r="C103" s="1" t="s">
        <v>67</v>
      </c>
      <c r="D103" s="1" t="s">
        <v>68</v>
      </c>
      <c r="E103" s="1">
        <v>3</v>
      </c>
      <c r="F103" s="1">
        <v>5</v>
      </c>
      <c r="G103" s="1">
        <v>5</v>
      </c>
      <c r="H103" s="1">
        <v>7</v>
      </c>
      <c r="I103" s="1">
        <v>6</v>
      </c>
      <c r="J103" s="1">
        <v>6</v>
      </c>
      <c r="K103" s="1">
        <v>4</v>
      </c>
      <c r="L103" s="1">
        <v>1</v>
      </c>
      <c r="M103" s="1">
        <v>5</v>
      </c>
      <c r="N103" s="1">
        <v>4</v>
      </c>
      <c r="O103" s="1">
        <v>0</v>
      </c>
      <c r="P103" s="1">
        <v>0</v>
      </c>
      <c r="Q103" s="1">
        <v>5</v>
      </c>
      <c r="R103" s="1">
        <v>4</v>
      </c>
      <c r="S103" s="1">
        <v>4</v>
      </c>
      <c r="T103" s="1">
        <v>13</v>
      </c>
      <c r="U103" s="1">
        <v>7</v>
      </c>
      <c r="V103" s="1">
        <v>11</v>
      </c>
    </row>
    <row r="104" spans="1:22" x14ac:dyDescent="0.35">
      <c r="A104" s="1" t="s">
        <v>251</v>
      </c>
      <c r="B104" s="1" t="s">
        <v>252</v>
      </c>
      <c r="C104" s="1" t="s">
        <v>65</v>
      </c>
      <c r="D104" s="1" t="s">
        <v>66</v>
      </c>
      <c r="E104" s="1"/>
      <c r="F104" s="1">
        <v>1</v>
      </c>
      <c r="G104" s="1">
        <v>1</v>
      </c>
      <c r="H104" s="1">
        <v>3</v>
      </c>
      <c r="I104" s="1">
        <v>6</v>
      </c>
      <c r="J104" s="1">
        <v>7</v>
      </c>
      <c r="K104" s="1">
        <v>6</v>
      </c>
      <c r="L104" s="1">
        <v>5</v>
      </c>
      <c r="M104" s="1">
        <v>2</v>
      </c>
      <c r="N104" s="1">
        <v>2</v>
      </c>
      <c r="O104" s="1">
        <v>2</v>
      </c>
      <c r="P104" s="1">
        <v>1</v>
      </c>
      <c r="Q104" s="1">
        <v>1</v>
      </c>
      <c r="R104" s="1">
        <v>2</v>
      </c>
      <c r="S104" s="1">
        <v>4</v>
      </c>
      <c r="T104" s="1">
        <v>3</v>
      </c>
      <c r="U104" s="1">
        <v>4</v>
      </c>
      <c r="V104" s="1">
        <v>2</v>
      </c>
    </row>
    <row r="105" spans="1:22" x14ac:dyDescent="0.35">
      <c r="A105" s="1" t="s">
        <v>253</v>
      </c>
      <c r="B105" s="1" t="s">
        <v>254</v>
      </c>
      <c r="C105" s="1" t="s">
        <v>67</v>
      </c>
      <c r="D105" s="1" t="s">
        <v>68</v>
      </c>
      <c r="E105" s="1">
        <v>7</v>
      </c>
      <c r="F105" s="1">
        <v>7</v>
      </c>
      <c r="G105" s="1">
        <v>3</v>
      </c>
      <c r="H105" s="1">
        <v>9</v>
      </c>
      <c r="I105" s="1">
        <v>5</v>
      </c>
      <c r="J105" s="1">
        <v>8</v>
      </c>
      <c r="K105" s="1">
        <v>3</v>
      </c>
      <c r="L105" s="1">
        <v>3</v>
      </c>
      <c r="M105" s="1">
        <v>2</v>
      </c>
      <c r="N105" s="1">
        <v>1</v>
      </c>
      <c r="O105" s="1">
        <v>0</v>
      </c>
      <c r="P105" s="1">
        <v>0</v>
      </c>
      <c r="Q105" s="1">
        <v>0</v>
      </c>
      <c r="R105" s="1">
        <v>0</v>
      </c>
      <c r="S105" s="1">
        <v>0</v>
      </c>
      <c r="T105" s="1">
        <v>0</v>
      </c>
      <c r="U105" s="1">
        <v>0</v>
      </c>
      <c r="V105" s="1">
        <v>0</v>
      </c>
    </row>
    <row r="106" spans="1:22" x14ac:dyDescent="0.35">
      <c r="A106" s="1" t="s">
        <v>255</v>
      </c>
      <c r="B106" s="1" t="s">
        <v>256</v>
      </c>
      <c r="C106" s="1" t="s">
        <v>57</v>
      </c>
      <c r="D106" s="1" t="s">
        <v>58</v>
      </c>
      <c r="E106" s="1">
        <v>94</v>
      </c>
      <c r="F106" s="1">
        <v>90</v>
      </c>
      <c r="G106" s="1">
        <v>85</v>
      </c>
      <c r="H106" s="1">
        <v>80</v>
      </c>
      <c r="I106" s="1">
        <v>80</v>
      </c>
      <c r="J106" s="1">
        <v>79</v>
      </c>
      <c r="K106" s="1">
        <v>67</v>
      </c>
      <c r="L106" s="1">
        <v>60</v>
      </c>
      <c r="M106" s="1">
        <v>37</v>
      </c>
      <c r="N106" s="1">
        <v>20</v>
      </c>
      <c r="O106" s="1">
        <v>5</v>
      </c>
      <c r="P106" s="1">
        <v>4</v>
      </c>
      <c r="Q106" s="1">
        <v>7</v>
      </c>
      <c r="R106" s="1">
        <v>17</v>
      </c>
      <c r="S106" s="1">
        <v>10</v>
      </c>
      <c r="T106" s="1">
        <v>19</v>
      </c>
      <c r="U106" s="1">
        <v>18</v>
      </c>
      <c r="V106" s="1">
        <v>9</v>
      </c>
    </row>
    <row r="107" spans="1:22" x14ac:dyDescent="0.35">
      <c r="A107" s="1" t="s">
        <v>257</v>
      </c>
      <c r="B107" s="1" t="s">
        <v>258</v>
      </c>
      <c r="C107" s="1" t="s">
        <v>61</v>
      </c>
      <c r="D107" s="1" t="s">
        <v>62</v>
      </c>
      <c r="E107" s="1">
        <v>3</v>
      </c>
      <c r="F107" s="1">
        <v>5</v>
      </c>
      <c r="G107" s="1">
        <v>4</v>
      </c>
      <c r="H107" s="1">
        <v>3</v>
      </c>
      <c r="I107" s="1">
        <v>3</v>
      </c>
      <c r="J107" s="1">
        <v>3</v>
      </c>
      <c r="K107" s="1">
        <v>0</v>
      </c>
      <c r="L107" s="1">
        <v>1</v>
      </c>
      <c r="M107" s="1">
        <v>1</v>
      </c>
      <c r="N107" s="1">
        <v>1</v>
      </c>
      <c r="O107" s="1">
        <v>1</v>
      </c>
      <c r="P107" s="1">
        <v>1</v>
      </c>
      <c r="Q107" s="1">
        <v>1</v>
      </c>
      <c r="R107" s="1">
        <v>1</v>
      </c>
      <c r="S107" s="1">
        <v>1</v>
      </c>
      <c r="T107" s="1">
        <v>1</v>
      </c>
      <c r="U107" s="1">
        <v>1</v>
      </c>
      <c r="V107" s="1">
        <v>1</v>
      </c>
    </row>
    <row r="108" spans="1:22" x14ac:dyDescent="0.35">
      <c r="A108" s="1" t="s">
        <v>259</v>
      </c>
      <c r="B108" s="1" t="s">
        <v>260</v>
      </c>
      <c r="C108" s="1" t="s">
        <v>67</v>
      </c>
      <c r="D108" s="1" t="s">
        <v>68</v>
      </c>
      <c r="E108" s="1">
        <v>16</v>
      </c>
      <c r="F108" s="1">
        <v>16</v>
      </c>
      <c r="G108" s="1">
        <v>17</v>
      </c>
      <c r="H108" s="1">
        <v>27</v>
      </c>
      <c r="I108" s="1">
        <v>37</v>
      </c>
      <c r="J108" s="1">
        <v>34</v>
      </c>
      <c r="K108" s="1">
        <v>27</v>
      </c>
      <c r="L108" s="1">
        <v>23</v>
      </c>
      <c r="M108" s="1">
        <v>19</v>
      </c>
      <c r="N108" s="1">
        <v>17</v>
      </c>
      <c r="O108" s="1">
        <v>12</v>
      </c>
      <c r="P108" s="1">
        <v>11</v>
      </c>
      <c r="Q108" s="1">
        <v>3</v>
      </c>
      <c r="R108" s="1">
        <v>2</v>
      </c>
      <c r="S108" s="1">
        <v>2</v>
      </c>
      <c r="T108" s="1">
        <v>2</v>
      </c>
      <c r="U108" s="1">
        <v>1</v>
      </c>
      <c r="V108" s="1">
        <v>1</v>
      </c>
    </row>
    <row r="109" spans="1:22" x14ac:dyDescent="0.35">
      <c r="A109" s="1" t="s">
        <v>261</v>
      </c>
      <c r="B109" s="1" t="s">
        <v>262</v>
      </c>
      <c r="C109" s="1" t="s">
        <v>59</v>
      </c>
      <c r="D109" s="1" t="s">
        <v>60</v>
      </c>
      <c r="E109" s="1">
        <v>0</v>
      </c>
      <c r="F109" s="1">
        <v>0</v>
      </c>
      <c r="G109" s="1">
        <v>0</v>
      </c>
      <c r="H109" s="1">
        <v>7</v>
      </c>
      <c r="I109" s="1">
        <v>10</v>
      </c>
      <c r="J109" s="1">
        <v>9</v>
      </c>
      <c r="K109" s="1">
        <v>12</v>
      </c>
      <c r="L109" s="1">
        <v>4</v>
      </c>
      <c r="M109" s="1">
        <v>1</v>
      </c>
      <c r="N109" s="1">
        <v>2</v>
      </c>
      <c r="O109" s="1">
        <v>1</v>
      </c>
      <c r="P109" s="1">
        <v>1</v>
      </c>
      <c r="Q109" s="1">
        <v>1</v>
      </c>
      <c r="R109" s="1">
        <v>1</v>
      </c>
      <c r="S109" s="1">
        <v>0</v>
      </c>
      <c r="T109" s="1">
        <v>2</v>
      </c>
      <c r="U109" s="1">
        <v>1</v>
      </c>
      <c r="V109" s="1">
        <v>0</v>
      </c>
    </row>
    <row r="110" spans="1:22" x14ac:dyDescent="0.35">
      <c r="A110" s="1" t="s">
        <v>263</v>
      </c>
      <c r="B110" s="1" t="s">
        <v>264</v>
      </c>
      <c r="C110" s="1" t="s">
        <v>69</v>
      </c>
      <c r="D110" s="1" t="s">
        <v>70</v>
      </c>
      <c r="E110" s="1">
        <v>31</v>
      </c>
      <c r="F110" s="1">
        <v>29</v>
      </c>
      <c r="G110" s="1">
        <v>41</v>
      </c>
      <c r="H110" s="1">
        <v>50</v>
      </c>
      <c r="I110" s="1">
        <v>47</v>
      </c>
      <c r="J110" s="1">
        <v>38</v>
      </c>
      <c r="K110" s="1">
        <v>28</v>
      </c>
      <c r="L110" s="1">
        <v>19</v>
      </c>
      <c r="M110" s="1">
        <v>19</v>
      </c>
      <c r="N110" s="1">
        <v>15</v>
      </c>
      <c r="O110" s="1">
        <v>14</v>
      </c>
      <c r="P110" s="1">
        <v>12</v>
      </c>
      <c r="Q110" s="1">
        <v>14</v>
      </c>
      <c r="R110" s="1">
        <v>13</v>
      </c>
      <c r="S110" s="1">
        <v>15</v>
      </c>
      <c r="T110" s="1">
        <v>25</v>
      </c>
      <c r="U110" s="1">
        <v>32</v>
      </c>
      <c r="V110" s="1">
        <v>26</v>
      </c>
    </row>
    <row r="111" spans="1:22" x14ac:dyDescent="0.35">
      <c r="A111" s="1" t="s">
        <v>265</v>
      </c>
      <c r="B111" s="1" t="s">
        <v>266</v>
      </c>
      <c r="C111" s="1" t="s">
        <v>67</v>
      </c>
      <c r="D111" s="1" t="s">
        <v>68</v>
      </c>
      <c r="E111" s="1">
        <v>11</v>
      </c>
      <c r="F111" s="1">
        <v>6</v>
      </c>
      <c r="G111" s="1">
        <v>5</v>
      </c>
      <c r="H111" s="1">
        <v>17</v>
      </c>
      <c r="I111" s="1">
        <v>23</v>
      </c>
      <c r="J111" s="1">
        <v>22</v>
      </c>
      <c r="K111" s="1">
        <v>16</v>
      </c>
      <c r="L111" s="1">
        <v>10</v>
      </c>
      <c r="M111" s="1">
        <v>5</v>
      </c>
      <c r="N111" s="1">
        <v>4</v>
      </c>
      <c r="O111" s="1">
        <v>3</v>
      </c>
      <c r="P111" s="1">
        <v>4</v>
      </c>
      <c r="Q111" s="1">
        <v>2</v>
      </c>
      <c r="R111" s="1">
        <v>4</v>
      </c>
      <c r="S111" s="1">
        <v>6</v>
      </c>
      <c r="T111" s="1">
        <v>15</v>
      </c>
      <c r="U111" s="1">
        <v>16</v>
      </c>
      <c r="V111" s="1">
        <v>14</v>
      </c>
    </row>
    <row r="112" spans="1:22" x14ac:dyDescent="0.35">
      <c r="A112" s="1" t="s">
        <v>267</v>
      </c>
      <c r="B112" s="1" t="s">
        <v>268</v>
      </c>
      <c r="C112" s="1" t="s">
        <v>61</v>
      </c>
      <c r="D112" s="1" t="s">
        <v>62</v>
      </c>
      <c r="E112" s="1">
        <v>1</v>
      </c>
      <c r="F112" s="1">
        <v>3</v>
      </c>
      <c r="G112" s="1">
        <v>4</v>
      </c>
      <c r="H112" s="1">
        <v>4</v>
      </c>
      <c r="I112" s="1">
        <v>5</v>
      </c>
      <c r="J112" s="1">
        <v>5</v>
      </c>
      <c r="K112" s="1">
        <v>4</v>
      </c>
      <c r="L112" s="1">
        <v>3</v>
      </c>
      <c r="M112" s="1">
        <v>1</v>
      </c>
      <c r="N112" s="1">
        <v>1</v>
      </c>
      <c r="O112" s="1">
        <v>1</v>
      </c>
      <c r="P112" s="1">
        <v>1</v>
      </c>
      <c r="Q112" s="1">
        <v>1</v>
      </c>
      <c r="R112" s="1">
        <v>1</v>
      </c>
      <c r="S112" s="1">
        <v>3</v>
      </c>
      <c r="T112" s="1">
        <v>9</v>
      </c>
      <c r="U112" s="1">
        <v>7</v>
      </c>
      <c r="V112" s="1">
        <v>5</v>
      </c>
    </row>
    <row r="113" spans="1:22" x14ac:dyDescent="0.35">
      <c r="A113" s="1" t="s">
        <v>269</v>
      </c>
      <c r="B113" s="1" t="s">
        <v>270</v>
      </c>
      <c r="C113" s="1" t="s">
        <v>67</v>
      </c>
      <c r="D113" s="1" t="s">
        <v>68</v>
      </c>
      <c r="E113" s="1">
        <v>18</v>
      </c>
      <c r="F113" s="1">
        <v>13</v>
      </c>
      <c r="G113" s="1">
        <v>11</v>
      </c>
      <c r="H113" s="1">
        <v>12</v>
      </c>
      <c r="I113" s="1">
        <v>12</v>
      </c>
      <c r="J113" s="1">
        <v>12</v>
      </c>
      <c r="K113" s="1">
        <v>15</v>
      </c>
      <c r="L113" s="1">
        <v>13</v>
      </c>
      <c r="M113" s="1">
        <v>14</v>
      </c>
      <c r="N113" s="1">
        <v>8</v>
      </c>
      <c r="O113" s="1">
        <v>6</v>
      </c>
      <c r="P113" s="1">
        <v>3</v>
      </c>
      <c r="Q113" s="1">
        <v>3</v>
      </c>
      <c r="R113" s="1">
        <v>8</v>
      </c>
      <c r="S113" s="1">
        <v>11</v>
      </c>
      <c r="T113" s="1">
        <v>13</v>
      </c>
      <c r="U113" s="1">
        <v>9</v>
      </c>
      <c r="V113" s="1">
        <v>11</v>
      </c>
    </row>
    <row r="114" spans="1:22" x14ac:dyDescent="0.35">
      <c r="A114" s="1" t="s">
        <v>271</v>
      </c>
      <c r="B114" s="1" t="s">
        <v>272</v>
      </c>
      <c r="C114" s="1" t="s">
        <v>69</v>
      </c>
      <c r="D114" s="1" t="s">
        <v>70</v>
      </c>
      <c r="E114" s="1">
        <v>14</v>
      </c>
      <c r="F114" s="1">
        <v>13</v>
      </c>
      <c r="G114" s="1">
        <v>16</v>
      </c>
      <c r="H114" s="1">
        <v>19</v>
      </c>
      <c r="I114" s="1">
        <v>18</v>
      </c>
      <c r="J114" s="1">
        <v>20</v>
      </c>
      <c r="K114" s="1">
        <v>15</v>
      </c>
      <c r="L114" s="1">
        <v>12</v>
      </c>
      <c r="M114" s="1">
        <v>10</v>
      </c>
      <c r="N114" s="1">
        <v>10</v>
      </c>
      <c r="O114" s="1">
        <v>8</v>
      </c>
      <c r="P114" s="1">
        <v>6</v>
      </c>
      <c r="Q114" s="1">
        <v>5</v>
      </c>
      <c r="R114" s="1">
        <v>3</v>
      </c>
      <c r="S114" s="1">
        <v>0</v>
      </c>
      <c r="T114" s="1">
        <v>2</v>
      </c>
      <c r="U114" s="1">
        <v>0</v>
      </c>
      <c r="V114" s="1">
        <v>2</v>
      </c>
    </row>
    <row r="115" spans="1:22" x14ac:dyDescent="0.35">
      <c r="A115" s="1" t="s">
        <v>273</v>
      </c>
      <c r="B115" s="1" t="s">
        <v>274</v>
      </c>
      <c r="C115" s="1" t="s">
        <v>65</v>
      </c>
      <c r="D115" s="1" t="s">
        <v>66</v>
      </c>
      <c r="E115" s="1"/>
      <c r="F115" s="1">
        <v>0</v>
      </c>
      <c r="G115" s="1">
        <v>27</v>
      </c>
      <c r="H115" s="1">
        <v>10</v>
      </c>
      <c r="I115" s="1">
        <v>9</v>
      </c>
      <c r="J115" s="1">
        <v>30</v>
      </c>
      <c r="K115" s="1">
        <v>31</v>
      </c>
      <c r="L115" s="1">
        <v>31</v>
      </c>
      <c r="M115" s="1">
        <v>6</v>
      </c>
      <c r="N115" s="1">
        <v>4</v>
      </c>
      <c r="O115" s="1">
        <v>3</v>
      </c>
      <c r="P115" s="1">
        <v>3</v>
      </c>
      <c r="Q115" s="1">
        <v>1</v>
      </c>
      <c r="R115" s="1">
        <v>4</v>
      </c>
      <c r="S115" s="1">
        <v>2</v>
      </c>
      <c r="T115" s="1">
        <v>1</v>
      </c>
      <c r="U115" s="1">
        <v>4</v>
      </c>
      <c r="V115" s="1">
        <v>2</v>
      </c>
    </row>
    <row r="116" spans="1:22" x14ac:dyDescent="0.35">
      <c r="A116" s="1" t="s">
        <v>275</v>
      </c>
      <c r="B116" s="1" t="s">
        <v>276</v>
      </c>
      <c r="C116" s="1" t="s">
        <v>63</v>
      </c>
      <c r="D116" s="1" t="s">
        <v>64</v>
      </c>
      <c r="E116" s="1">
        <v>63</v>
      </c>
      <c r="F116" s="1">
        <v>75</v>
      </c>
      <c r="G116" s="1">
        <v>75</v>
      </c>
      <c r="H116" s="1">
        <v>85</v>
      </c>
      <c r="I116" s="1">
        <v>60</v>
      </c>
      <c r="J116" s="1">
        <v>56</v>
      </c>
      <c r="K116" s="1">
        <v>70</v>
      </c>
      <c r="L116" s="1">
        <v>69</v>
      </c>
      <c r="M116" s="1">
        <v>1</v>
      </c>
      <c r="N116" s="1">
        <v>1</v>
      </c>
      <c r="O116" s="1">
        <v>1</v>
      </c>
      <c r="P116" s="1">
        <v>3</v>
      </c>
      <c r="Q116" s="1">
        <v>4</v>
      </c>
      <c r="R116" s="1">
        <v>5</v>
      </c>
      <c r="S116" s="1">
        <v>6</v>
      </c>
      <c r="T116" s="1">
        <v>8</v>
      </c>
      <c r="U116" s="1">
        <v>6</v>
      </c>
      <c r="V116" s="1">
        <v>5</v>
      </c>
    </row>
    <row r="117" spans="1:22" x14ac:dyDescent="0.35">
      <c r="A117" s="1" t="s">
        <v>277</v>
      </c>
      <c r="B117" s="1" t="s">
        <v>278</v>
      </c>
      <c r="C117" s="1" t="s">
        <v>59</v>
      </c>
      <c r="D117" s="1" t="s">
        <v>60</v>
      </c>
      <c r="E117" s="1">
        <v>1</v>
      </c>
      <c r="F117" s="1">
        <v>0</v>
      </c>
      <c r="G117" s="1">
        <v>0</v>
      </c>
      <c r="H117" s="1">
        <v>4</v>
      </c>
      <c r="I117" s="1">
        <v>0</v>
      </c>
      <c r="J117" s="1">
        <v>7</v>
      </c>
      <c r="K117" s="1">
        <v>10</v>
      </c>
      <c r="L117" s="1">
        <v>12</v>
      </c>
      <c r="M117" s="1">
        <v>10</v>
      </c>
      <c r="N117" s="1">
        <v>1</v>
      </c>
      <c r="O117" s="1">
        <v>0</v>
      </c>
      <c r="P117" s="1">
        <v>0</v>
      </c>
      <c r="Q117" s="1">
        <v>0</v>
      </c>
      <c r="R117" s="1">
        <v>0</v>
      </c>
      <c r="S117" s="1">
        <v>0</v>
      </c>
      <c r="T117" s="1">
        <v>0</v>
      </c>
      <c r="U117" s="1">
        <v>6</v>
      </c>
      <c r="V117" s="1">
        <v>3</v>
      </c>
    </row>
    <row r="118" spans="1:22" x14ac:dyDescent="0.35">
      <c r="A118" s="1" t="s">
        <v>279</v>
      </c>
      <c r="B118" s="1" t="s">
        <v>280</v>
      </c>
      <c r="C118" s="1" t="s">
        <v>69</v>
      </c>
      <c r="D118" s="1" t="s">
        <v>70</v>
      </c>
      <c r="E118" s="1">
        <v>12</v>
      </c>
      <c r="F118" s="1">
        <v>13</v>
      </c>
      <c r="G118" s="1">
        <v>16</v>
      </c>
      <c r="H118" s="1">
        <v>14</v>
      </c>
      <c r="I118" s="1">
        <v>14</v>
      </c>
      <c r="J118" s="1">
        <v>9</v>
      </c>
      <c r="K118" s="1">
        <v>3</v>
      </c>
      <c r="L118" s="1">
        <v>4</v>
      </c>
      <c r="M118" s="1">
        <v>1</v>
      </c>
      <c r="N118" s="1">
        <v>2</v>
      </c>
      <c r="O118" s="1">
        <v>2</v>
      </c>
      <c r="P118" s="1">
        <v>3</v>
      </c>
      <c r="Q118" s="1">
        <v>4</v>
      </c>
      <c r="R118" s="1">
        <v>13</v>
      </c>
      <c r="S118" s="1">
        <v>17</v>
      </c>
      <c r="T118" s="1">
        <v>20</v>
      </c>
      <c r="U118" s="1">
        <v>18</v>
      </c>
      <c r="V118" s="1">
        <v>18</v>
      </c>
    </row>
    <row r="119" spans="1:22" x14ac:dyDescent="0.35">
      <c r="A119" s="1" t="s">
        <v>281</v>
      </c>
      <c r="B119" s="1" t="s">
        <v>282</v>
      </c>
      <c r="C119" s="1" t="s">
        <v>67</v>
      </c>
      <c r="D119" s="1" t="s">
        <v>68</v>
      </c>
      <c r="E119" s="1">
        <v>20</v>
      </c>
      <c r="F119" s="1">
        <v>25</v>
      </c>
      <c r="G119" s="1">
        <v>23</v>
      </c>
      <c r="H119" s="1">
        <v>36</v>
      </c>
      <c r="I119" s="1">
        <v>32</v>
      </c>
      <c r="J119" s="1">
        <v>28</v>
      </c>
      <c r="K119" s="1">
        <v>21</v>
      </c>
      <c r="L119" s="1">
        <v>18</v>
      </c>
      <c r="M119" s="1">
        <v>14</v>
      </c>
      <c r="N119" s="1">
        <v>12</v>
      </c>
      <c r="O119" s="1">
        <v>12</v>
      </c>
      <c r="P119" s="1">
        <v>11</v>
      </c>
      <c r="Q119" s="1">
        <v>11</v>
      </c>
      <c r="R119" s="1">
        <v>12</v>
      </c>
      <c r="S119" s="1">
        <v>3</v>
      </c>
      <c r="T119" s="1">
        <v>3</v>
      </c>
      <c r="U119" s="1">
        <v>7</v>
      </c>
      <c r="V119" s="1">
        <v>6</v>
      </c>
    </row>
    <row r="120" spans="1:22" x14ac:dyDescent="0.35">
      <c r="A120" s="1" t="s">
        <v>283</v>
      </c>
      <c r="B120" s="1" t="s">
        <v>284</v>
      </c>
      <c r="C120" s="1" t="s">
        <v>67</v>
      </c>
      <c r="D120" s="1" t="s">
        <v>68</v>
      </c>
      <c r="E120" s="1">
        <v>2</v>
      </c>
      <c r="F120" s="1">
        <v>2</v>
      </c>
      <c r="G120" s="1">
        <v>1</v>
      </c>
      <c r="H120" s="1">
        <v>21</v>
      </c>
      <c r="I120" s="1">
        <v>14</v>
      </c>
      <c r="J120" s="1">
        <v>13</v>
      </c>
      <c r="K120" s="1">
        <v>20</v>
      </c>
      <c r="L120" s="1">
        <v>14</v>
      </c>
      <c r="M120" s="1">
        <v>11</v>
      </c>
      <c r="N120" s="1">
        <v>16</v>
      </c>
      <c r="O120" s="1">
        <v>21</v>
      </c>
      <c r="P120" s="1">
        <v>12</v>
      </c>
      <c r="Q120" s="1">
        <v>8</v>
      </c>
      <c r="R120" s="1">
        <v>12</v>
      </c>
      <c r="S120" s="1">
        <v>6</v>
      </c>
      <c r="T120" s="1">
        <v>11</v>
      </c>
      <c r="U120" s="1">
        <v>8</v>
      </c>
      <c r="V120" s="1">
        <v>8</v>
      </c>
    </row>
    <row r="121" spans="1:22" x14ac:dyDescent="0.35">
      <c r="A121" s="1" t="s">
        <v>285</v>
      </c>
      <c r="B121" s="1" t="s">
        <v>286</v>
      </c>
      <c r="C121" s="1" t="s">
        <v>61</v>
      </c>
      <c r="D121" s="1" t="s">
        <v>62</v>
      </c>
      <c r="E121" s="1">
        <v>43</v>
      </c>
      <c r="F121" s="1">
        <v>23</v>
      </c>
      <c r="G121" s="1">
        <v>57</v>
      </c>
      <c r="H121" s="1">
        <v>12</v>
      </c>
      <c r="I121" s="1">
        <v>6</v>
      </c>
      <c r="J121" s="1">
        <v>6</v>
      </c>
      <c r="K121" s="1">
        <v>15</v>
      </c>
      <c r="L121" s="1">
        <v>3</v>
      </c>
      <c r="M121" s="1">
        <v>2</v>
      </c>
      <c r="N121" s="1">
        <v>2</v>
      </c>
      <c r="O121" s="1">
        <v>2</v>
      </c>
      <c r="P121" s="1">
        <v>0</v>
      </c>
      <c r="Q121" s="1">
        <v>0</v>
      </c>
      <c r="R121" s="1">
        <v>0</v>
      </c>
      <c r="S121" s="1">
        <v>0</v>
      </c>
      <c r="T121" s="1">
        <v>0</v>
      </c>
      <c r="U121" s="1">
        <v>0</v>
      </c>
      <c r="V121" s="1">
        <v>5</v>
      </c>
    </row>
    <row r="122" spans="1:22" x14ac:dyDescent="0.35">
      <c r="A122" s="1" t="s">
        <v>287</v>
      </c>
      <c r="B122" s="1" t="s">
        <v>58</v>
      </c>
      <c r="C122" s="1" t="s">
        <v>57</v>
      </c>
      <c r="D122" s="1" t="s">
        <v>58</v>
      </c>
      <c r="E122" s="1">
        <v>62</v>
      </c>
      <c r="F122" s="1">
        <v>61</v>
      </c>
      <c r="G122" s="1">
        <v>74</v>
      </c>
      <c r="H122" s="1">
        <v>129</v>
      </c>
      <c r="I122" s="1">
        <v>112</v>
      </c>
      <c r="J122" s="1">
        <v>102</v>
      </c>
      <c r="K122" s="1">
        <v>98</v>
      </c>
      <c r="L122" s="1">
        <v>98</v>
      </c>
      <c r="M122" s="1">
        <v>45</v>
      </c>
      <c r="N122" s="1">
        <v>57</v>
      </c>
      <c r="O122" s="1">
        <v>101</v>
      </c>
      <c r="P122" s="1">
        <v>95</v>
      </c>
      <c r="Q122" s="1">
        <v>72</v>
      </c>
      <c r="R122" s="1">
        <v>64</v>
      </c>
      <c r="S122" s="1">
        <v>69</v>
      </c>
      <c r="T122" s="1">
        <v>74</v>
      </c>
      <c r="U122" s="1">
        <v>64</v>
      </c>
      <c r="V122" s="1">
        <v>49</v>
      </c>
    </row>
    <row r="123" spans="1:22" x14ac:dyDescent="0.35">
      <c r="A123" s="1" t="s">
        <v>288</v>
      </c>
      <c r="B123" s="1" t="s">
        <v>289</v>
      </c>
      <c r="C123" s="1" t="s">
        <v>57</v>
      </c>
      <c r="D123" s="1" t="s">
        <v>58</v>
      </c>
      <c r="E123" s="1">
        <v>25</v>
      </c>
      <c r="F123" s="1">
        <v>17</v>
      </c>
      <c r="G123" s="1">
        <v>20</v>
      </c>
      <c r="H123" s="1">
        <v>23</v>
      </c>
      <c r="I123" s="1">
        <v>32</v>
      </c>
      <c r="J123" s="1">
        <v>30</v>
      </c>
      <c r="K123" s="1">
        <v>30</v>
      </c>
      <c r="L123" s="1">
        <v>27</v>
      </c>
      <c r="M123" s="1">
        <v>30</v>
      </c>
      <c r="N123" s="1">
        <v>33</v>
      </c>
      <c r="O123" s="1">
        <v>32</v>
      </c>
      <c r="P123" s="1">
        <v>29</v>
      </c>
      <c r="Q123" s="1">
        <v>30</v>
      </c>
      <c r="R123" s="1">
        <v>31</v>
      </c>
      <c r="S123" s="1">
        <v>35</v>
      </c>
      <c r="T123" s="1">
        <v>39</v>
      </c>
      <c r="U123" s="1">
        <v>35</v>
      </c>
      <c r="V123" s="1">
        <v>38</v>
      </c>
    </row>
    <row r="124" spans="1:22" x14ac:dyDescent="0.35">
      <c r="A124" s="1" t="s">
        <v>290</v>
      </c>
      <c r="B124" s="1" t="s">
        <v>291</v>
      </c>
      <c r="C124" s="1" t="s">
        <v>67</v>
      </c>
      <c r="D124" s="1" t="s">
        <v>68</v>
      </c>
      <c r="E124" s="1">
        <v>1</v>
      </c>
      <c r="F124" s="1">
        <v>10</v>
      </c>
      <c r="G124" s="1">
        <v>10</v>
      </c>
      <c r="H124" s="1">
        <v>12</v>
      </c>
      <c r="I124" s="1">
        <v>8</v>
      </c>
      <c r="J124" s="1">
        <v>8</v>
      </c>
      <c r="K124" s="1">
        <v>4</v>
      </c>
      <c r="L124" s="1">
        <v>3</v>
      </c>
      <c r="M124" s="1">
        <v>4</v>
      </c>
      <c r="N124" s="1">
        <v>6</v>
      </c>
      <c r="O124" s="1">
        <v>8</v>
      </c>
      <c r="P124" s="1">
        <v>5</v>
      </c>
      <c r="Q124" s="1">
        <v>2</v>
      </c>
      <c r="R124" s="1">
        <v>4</v>
      </c>
      <c r="S124" s="1">
        <v>6</v>
      </c>
      <c r="T124" s="1">
        <v>6</v>
      </c>
      <c r="U124" s="1">
        <v>5</v>
      </c>
      <c r="V124" s="1">
        <v>3</v>
      </c>
    </row>
    <row r="125" spans="1:22" x14ac:dyDescent="0.35">
      <c r="A125" s="1" t="s">
        <v>292</v>
      </c>
      <c r="B125" s="1" t="s">
        <v>293</v>
      </c>
      <c r="C125" s="1" t="s">
        <v>57</v>
      </c>
      <c r="D125" s="1" t="s">
        <v>58</v>
      </c>
      <c r="E125" s="1">
        <v>0</v>
      </c>
      <c r="F125" s="1">
        <v>42</v>
      </c>
      <c r="G125" s="1">
        <v>0</v>
      </c>
      <c r="H125" s="1">
        <v>20</v>
      </c>
      <c r="I125" s="1">
        <v>21</v>
      </c>
      <c r="J125" s="1">
        <v>24</v>
      </c>
      <c r="K125" s="1">
        <v>24</v>
      </c>
      <c r="L125" s="1">
        <v>24</v>
      </c>
      <c r="M125" s="1">
        <v>17</v>
      </c>
      <c r="N125" s="1">
        <v>20</v>
      </c>
      <c r="O125" s="1">
        <v>16</v>
      </c>
      <c r="P125" s="1">
        <v>14</v>
      </c>
      <c r="Q125" s="1">
        <v>14</v>
      </c>
      <c r="R125" s="1">
        <v>12</v>
      </c>
      <c r="S125" s="1">
        <v>24</v>
      </c>
      <c r="T125" s="1">
        <v>15</v>
      </c>
      <c r="U125" s="1">
        <v>16</v>
      </c>
      <c r="V125" s="1">
        <v>0</v>
      </c>
    </row>
    <row r="126" spans="1:22" x14ac:dyDescent="0.35">
      <c r="A126" s="1" t="s">
        <v>294</v>
      </c>
      <c r="B126" s="1" t="s">
        <v>295</v>
      </c>
      <c r="C126" s="1" t="s">
        <v>65</v>
      </c>
      <c r="D126" s="1" t="s">
        <v>66</v>
      </c>
      <c r="E126" s="1">
        <v>7</v>
      </c>
      <c r="F126" s="1">
        <v>37</v>
      </c>
      <c r="G126" s="1">
        <v>37</v>
      </c>
      <c r="H126" s="1">
        <v>36</v>
      </c>
      <c r="I126" s="1">
        <v>47</v>
      </c>
      <c r="J126" s="1">
        <v>44</v>
      </c>
      <c r="K126" s="1">
        <v>53</v>
      </c>
      <c r="L126" s="1">
        <v>43</v>
      </c>
      <c r="M126" s="1">
        <v>43</v>
      </c>
      <c r="N126" s="1">
        <v>43</v>
      </c>
      <c r="O126" s="1">
        <v>35</v>
      </c>
      <c r="P126" s="1">
        <v>8</v>
      </c>
      <c r="Q126" s="1">
        <v>8</v>
      </c>
      <c r="R126" s="1">
        <v>7</v>
      </c>
      <c r="S126" s="1">
        <v>7</v>
      </c>
      <c r="T126" s="1">
        <v>7</v>
      </c>
      <c r="U126" s="1">
        <v>7</v>
      </c>
      <c r="V126" s="1">
        <v>0</v>
      </c>
    </row>
    <row r="127" spans="1:22" x14ac:dyDescent="0.35">
      <c r="A127" s="1" t="s">
        <v>296</v>
      </c>
      <c r="B127" s="1" t="s">
        <v>297</v>
      </c>
      <c r="C127" s="1" t="s">
        <v>73</v>
      </c>
      <c r="D127" s="1" t="s">
        <v>74</v>
      </c>
      <c r="E127" s="1">
        <v>0</v>
      </c>
      <c r="F127" s="1">
        <v>0</v>
      </c>
      <c r="G127" s="1">
        <v>1</v>
      </c>
      <c r="H127" s="1">
        <v>0</v>
      </c>
      <c r="I127" s="1">
        <v>0</v>
      </c>
      <c r="J127" s="1">
        <v>0</v>
      </c>
      <c r="K127" s="1">
        <v>0</v>
      </c>
      <c r="L127" s="1">
        <v>0</v>
      </c>
      <c r="M127" s="1">
        <v>1</v>
      </c>
      <c r="N127" s="1">
        <v>0</v>
      </c>
      <c r="O127" s="1">
        <v>1</v>
      </c>
      <c r="P127" s="1">
        <v>0</v>
      </c>
      <c r="Q127" s="1">
        <v>0</v>
      </c>
      <c r="R127" s="1">
        <v>0</v>
      </c>
      <c r="S127" s="1">
        <v>0</v>
      </c>
      <c r="T127" s="1">
        <v>0</v>
      </c>
      <c r="U127" s="1">
        <v>0</v>
      </c>
      <c r="V127" s="1">
        <v>0</v>
      </c>
    </row>
    <row r="128" spans="1:22" x14ac:dyDescent="0.35">
      <c r="A128" s="1" t="s">
        <v>298</v>
      </c>
      <c r="B128" s="1" t="s">
        <v>299</v>
      </c>
      <c r="C128" s="1" t="s">
        <v>57</v>
      </c>
      <c r="D128" s="1" t="s">
        <v>58</v>
      </c>
      <c r="E128" s="1">
        <v>24</v>
      </c>
      <c r="F128" s="1">
        <v>26</v>
      </c>
      <c r="G128" s="1">
        <v>15</v>
      </c>
      <c r="H128" s="1">
        <v>10</v>
      </c>
      <c r="I128" s="1">
        <v>8</v>
      </c>
      <c r="J128" s="1">
        <v>5</v>
      </c>
      <c r="K128" s="1">
        <v>3</v>
      </c>
      <c r="L128" s="1">
        <v>2</v>
      </c>
      <c r="M128" s="1">
        <v>3</v>
      </c>
      <c r="N128" s="1">
        <v>1</v>
      </c>
      <c r="O128" s="1">
        <v>0</v>
      </c>
      <c r="P128" s="1">
        <v>0</v>
      </c>
      <c r="Q128" s="1">
        <v>0</v>
      </c>
      <c r="R128" s="1">
        <v>0</v>
      </c>
      <c r="S128" s="1">
        <v>0</v>
      </c>
      <c r="T128" s="1">
        <v>0</v>
      </c>
      <c r="U128" s="1">
        <v>9</v>
      </c>
      <c r="V128" s="1">
        <v>5</v>
      </c>
    </row>
    <row r="129" spans="1:22" x14ac:dyDescent="0.35">
      <c r="A129" s="1" t="s">
        <v>300</v>
      </c>
      <c r="B129" s="1" t="s">
        <v>301</v>
      </c>
      <c r="C129" s="1" t="s">
        <v>59</v>
      </c>
      <c r="D129" s="1" t="s">
        <v>60</v>
      </c>
      <c r="E129" s="1">
        <v>3</v>
      </c>
      <c r="F129" s="1">
        <v>2</v>
      </c>
      <c r="G129" s="1">
        <v>1</v>
      </c>
      <c r="H129" s="1">
        <v>6</v>
      </c>
      <c r="I129" s="1">
        <v>5</v>
      </c>
      <c r="J129" s="1">
        <v>6</v>
      </c>
      <c r="K129" s="1">
        <v>3</v>
      </c>
      <c r="L129" s="1">
        <v>4</v>
      </c>
      <c r="M129" s="1">
        <v>2</v>
      </c>
      <c r="N129" s="1">
        <v>2</v>
      </c>
      <c r="O129" s="1">
        <v>0</v>
      </c>
      <c r="P129" s="1">
        <v>1</v>
      </c>
      <c r="Q129" s="1">
        <v>1</v>
      </c>
      <c r="R129" s="1">
        <v>0</v>
      </c>
      <c r="S129" s="1">
        <v>0</v>
      </c>
      <c r="T129" s="1">
        <v>0</v>
      </c>
      <c r="U129" s="1">
        <v>0</v>
      </c>
      <c r="V129" s="1">
        <v>0</v>
      </c>
    </row>
    <row r="130" spans="1:22" x14ac:dyDescent="0.35">
      <c r="A130" s="1" t="s">
        <v>302</v>
      </c>
      <c r="B130" s="1" t="s">
        <v>303</v>
      </c>
      <c r="C130" s="1" t="s">
        <v>57</v>
      </c>
      <c r="D130" s="1" t="s">
        <v>58</v>
      </c>
      <c r="E130" s="1">
        <v>105</v>
      </c>
      <c r="F130" s="1">
        <v>87</v>
      </c>
      <c r="G130" s="1">
        <v>86</v>
      </c>
      <c r="H130" s="1">
        <v>90</v>
      </c>
      <c r="I130" s="1">
        <v>90</v>
      </c>
      <c r="J130" s="1">
        <v>90</v>
      </c>
      <c r="K130" s="1">
        <v>40</v>
      </c>
      <c r="L130" s="1">
        <v>28</v>
      </c>
      <c r="M130" s="1">
        <v>28</v>
      </c>
      <c r="N130" s="1">
        <v>4</v>
      </c>
      <c r="O130" s="1">
        <v>7</v>
      </c>
      <c r="P130" s="1">
        <v>10</v>
      </c>
      <c r="Q130" s="1">
        <v>8</v>
      </c>
      <c r="R130" s="1">
        <v>4</v>
      </c>
      <c r="S130" s="1">
        <v>10</v>
      </c>
      <c r="T130" s="1">
        <v>8</v>
      </c>
      <c r="U130" s="1">
        <v>2</v>
      </c>
      <c r="V130" s="1">
        <v>2</v>
      </c>
    </row>
    <row r="131" spans="1:22" x14ac:dyDescent="0.35">
      <c r="A131" s="1" t="s">
        <v>304</v>
      </c>
      <c r="B131" s="1" t="s">
        <v>305</v>
      </c>
      <c r="C131" s="1" t="s">
        <v>61</v>
      </c>
      <c r="D131" s="1" t="s">
        <v>62</v>
      </c>
      <c r="E131" s="1">
        <v>0</v>
      </c>
      <c r="F131" s="1">
        <v>0</v>
      </c>
      <c r="G131" s="1">
        <v>4</v>
      </c>
      <c r="H131" s="1">
        <v>1</v>
      </c>
      <c r="I131" s="1">
        <v>2</v>
      </c>
      <c r="J131" s="1">
        <v>3</v>
      </c>
      <c r="K131" s="1">
        <v>3</v>
      </c>
      <c r="L131" s="1">
        <v>1</v>
      </c>
      <c r="M131" s="1">
        <v>1</v>
      </c>
      <c r="N131" s="1">
        <v>1</v>
      </c>
      <c r="O131" s="1">
        <v>0</v>
      </c>
      <c r="P131" s="1">
        <v>0</v>
      </c>
      <c r="Q131" s="1">
        <v>0</v>
      </c>
      <c r="R131" s="1">
        <v>0</v>
      </c>
      <c r="S131" s="1">
        <v>3</v>
      </c>
      <c r="T131" s="1">
        <v>5</v>
      </c>
      <c r="U131" s="1">
        <v>6</v>
      </c>
      <c r="V131" s="1">
        <v>0</v>
      </c>
    </row>
    <row r="132" spans="1:22" x14ac:dyDescent="0.35">
      <c r="A132" s="1" t="s">
        <v>306</v>
      </c>
      <c r="B132" s="1" t="s">
        <v>307</v>
      </c>
      <c r="C132" s="1" t="s">
        <v>73</v>
      </c>
      <c r="D132" s="1" t="s">
        <v>74</v>
      </c>
      <c r="E132" s="1"/>
      <c r="F132" s="1">
        <v>6</v>
      </c>
      <c r="G132" s="1">
        <v>6</v>
      </c>
      <c r="H132" s="1">
        <v>28</v>
      </c>
      <c r="I132" s="1">
        <v>25</v>
      </c>
      <c r="J132" s="1">
        <v>16</v>
      </c>
      <c r="K132" s="1">
        <v>16</v>
      </c>
      <c r="L132" s="1">
        <v>20</v>
      </c>
      <c r="M132" s="1">
        <v>20</v>
      </c>
      <c r="N132" s="1">
        <v>20</v>
      </c>
      <c r="O132" s="1">
        <v>20</v>
      </c>
      <c r="P132" s="1">
        <v>20</v>
      </c>
      <c r="Q132" s="1">
        <v>0</v>
      </c>
      <c r="R132" s="1">
        <v>2</v>
      </c>
      <c r="S132" s="1">
        <v>1</v>
      </c>
      <c r="T132" s="1">
        <v>4</v>
      </c>
      <c r="U132" s="1">
        <v>4</v>
      </c>
      <c r="V132" s="1">
        <v>1</v>
      </c>
    </row>
    <row r="133" spans="1:22" x14ac:dyDescent="0.35">
      <c r="A133" s="1" t="s">
        <v>308</v>
      </c>
      <c r="B133" s="1" t="s">
        <v>309</v>
      </c>
      <c r="C133" s="1" t="s">
        <v>57</v>
      </c>
      <c r="D133" s="1" t="s">
        <v>58</v>
      </c>
      <c r="E133" s="1"/>
      <c r="F133" s="1"/>
      <c r="G133" s="1">
        <v>21</v>
      </c>
      <c r="H133" s="1">
        <v>21</v>
      </c>
      <c r="I133" s="1">
        <v>19</v>
      </c>
      <c r="J133" s="1">
        <v>13</v>
      </c>
      <c r="K133" s="1">
        <v>18</v>
      </c>
      <c r="L133" s="1">
        <v>11</v>
      </c>
      <c r="M133" s="1">
        <v>5</v>
      </c>
      <c r="N133" s="1">
        <v>11</v>
      </c>
      <c r="O133" s="1">
        <v>6</v>
      </c>
      <c r="P133" s="1">
        <v>7</v>
      </c>
      <c r="Q133" s="1">
        <v>5</v>
      </c>
      <c r="R133" s="1">
        <v>5</v>
      </c>
      <c r="S133" s="1">
        <v>4</v>
      </c>
      <c r="T133" s="1">
        <v>7</v>
      </c>
      <c r="U133" s="1">
        <v>11</v>
      </c>
      <c r="V133" s="1">
        <v>10</v>
      </c>
    </row>
    <row r="134" spans="1:22" x14ac:dyDescent="0.35">
      <c r="A134" s="1" t="s">
        <v>310</v>
      </c>
      <c r="B134" s="1" t="s">
        <v>311</v>
      </c>
      <c r="C134" s="1" t="s">
        <v>67</v>
      </c>
      <c r="D134" s="1" t="s">
        <v>68</v>
      </c>
      <c r="E134" s="1">
        <v>0</v>
      </c>
      <c r="F134" s="1">
        <v>2</v>
      </c>
      <c r="G134" s="1">
        <v>0</v>
      </c>
      <c r="H134" s="1">
        <v>1</v>
      </c>
      <c r="I134" s="1">
        <v>1</v>
      </c>
      <c r="J134" s="1">
        <v>0</v>
      </c>
      <c r="K134" s="1">
        <v>0</v>
      </c>
      <c r="L134" s="1">
        <v>0</v>
      </c>
      <c r="M134" s="1">
        <v>0</v>
      </c>
      <c r="N134" s="1">
        <v>0</v>
      </c>
      <c r="O134" s="1">
        <v>0</v>
      </c>
      <c r="P134" s="1">
        <v>0</v>
      </c>
      <c r="Q134" s="1">
        <v>0</v>
      </c>
      <c r="R134" s="1">
        <v>0</v>
      </c>
      <c r="S134" s="1">
        <v>0</v>
      </c>
      <c r="T134" s="1">
        <v>0</v>
      </c>
      <c r="U134" s="1">
        <v>0</v>
      </c>
      <c r="V134" s="1">
        <v>1</v>
      </c>
    </row>
    <row r="135" spans="1:22" x14ac:dyDescent="0.35">
      <c r="A135" s="1" t="s">
        <v>312</v>
      </c>
      <c r="B135" s="1" t="s">
        <v>313</v>
      </c>
      <c r="C135" s="1" t="s">
        <v>63</v>
      </c>
      <c r="D135" s="1" t="s">
        <v>64</v>
      </c>
      <c r="E135" s="1">
        <v>10</v>
      </c>
      <c r="F135" s="1">
        <v>6</v>
      </c>
      <c r="G135" s="1">
        <v>7</v>
      </c>
      <c r="H135" s="1">
        <v>7</v>
      </c>
      <c r="I135" s="1">
        <v>7</v>
      </c>
      <c r="J135" s="1">
        <v>9</v>
      </c>
      <c r="K135" s="1">
        <v>13</v>
      </c>
      <c r="L135" s="1">
        <v>11</v>
      </c>
      <c r="M135" s="1">
        <v>13</v>
      </c>
      <c r="N135" s="1">
        <v>6</v>
      </c>
      <c r="O135" s="1">
        <v>6</v>
      </c>
      <c r="P135" s="1">
        <v>6</v>
      </c>
      <c r="Q135" s="1">
        <v>5</v>
      </c>
      <c r="R135" s="1">
        <v>4</v>
      </c>
      <c r="S135" s="1">
        <v>8</v>
      </c>
      <c r="T135" s="1">
        <v>4</v>
      </c>
      <c r="U135" s="1">
        <v>9</v>
      </c>
      <c r="V135" s="1">
        <v>9</v>
      </c>
    </row>
    <row r="136" spans="1:22" x14ac:dyDescent="0.35">
      <c r="A136" s="1" t="s">
        <v>314</v>
      </c>
      <c r="B136" s="1" t="s">
        <v>315</v>
      </c>
      <c r="C136" s="1" t="s">
        <v>67</v>
      </c>
      <c r="D136" s="1" t="s">
        <v>68</v>
      </c>
      <c r="E136" s="1">
        <v>113</v>
      </c>
      <c r="F136" s="1">
        <v>53</v>
      </c>
      <c r="G136" s="1">
        <v>60</v>
      </c>
      <c r="H136" s="1">
        <v>52</v>
      </c>
      <c r="I136" s="1">
        <v>59</v>
      </c>
      <c r="J136" s="1">
        <v>74</v>
      </c>
      <c r="K136" s="1">
        <v>67</v>
      </c>
      <c r="L136" s="1">
        <v>67</v>
      </c>
      <c r="M136" s="1">
        <v>68</v>
      </c>
      <c r="N136" s="1">
        <v>67</v>
      </c>
      <c r="O136" s="1">
        <v>66</v>
      </c>
      <c r="P136" s="1">
        <v>49</v>
      </c>
      <c r="Q136" s="1">
        <v>46</v>
      </c>
      <c r="R136" s="1">
        <v>56</v>
      </c>
      <c r="S136" s="1">
        <v>59</v>
      </c>
      <c r="T136" s="1">
        <v>69</v>
      </c>
      <c r="U136" s="1">
        <v>70</v>
      </c>
      <c r="V136" s="1">
        <v>52</v>
      </c>
    </row>
    <row r="137" spans="1:22" x14ac:dyDescent="0.35">
      <c r="A137" s="1" t="s">
        <v>316</v>
      </c>
      <c r="B137" s="1" t="s">
        <v>317</v>
      </c>
      <c r="C137" s="1" t="s">
        <v>67</v>
      </c>
      <c r="D137" s="1" t="s">
        <v>68</v>
      </c>
      <c r="E137" s="1">
        <v>12</v>
      </c>
      <c r="F137" s="1">
        <v>13</v>
      </c>
      <c r="G137" s="1">
        <v>13</v>
      </c>
      <c r="H137" s="1">
        <v>10</v>
      </c>
      <c r="I137" s="1">
        <v>10</v>
      </c>
      <c r="J137" s="1">
        <v>13</v>
      </c>
      <c r="K137" s="1">
        <v>12</v>
      </c>
      <c r="L137" s="1">
        <v>8</v>
      </c>
      <c r="M137" s="1">
        <v>9</v>
      </c>
      <c r="N137" s="1">
        <v>9</v>
      </c>
      <c r="O137" s="1">
        <v>15</v>
      </c>
      <c r="P137" s="1">
        <v>15</v>
      </c>
      <c r="Q137" s="1">
        <v>13</v>
      </c>
      <c r="R137" s="1">
        <v>13</v>
      </c>
      <c r="S137" s="1">
        <v>13</v>
      </c>
      <c r="T137" s="1">
        <v>13</v>
      </c>
      <c r="U137" s="1">
        <v>13</v>
      </c>
      <c r="V137" s="1">
        <v>13</v>
      </c>
    </row>
    <row r="138" spans="1:22" x14ac:dyDescent="0.35">
      <c r="A138" s="1" t="s">
        <v>318</v>
      </c>
      <c r="B138" s="1" t="s">
        <v>319</v>
      </c>
      <c r="C138" s="1" t="s">
        <v>57</v>
      </c>
      <c r="D138" s="1" t="s">
        <v>58</v>
      </c>
      <c r="E138" s="1">
        <v>32</v>
      </c>
      <c r="F138" s="1">
        <v>39</v>
      </c>
      <c r="G138" s="1">
        <v>17</v>
      </c>
      <c r="H138" s="1">
        <v>20</v>
      </c>
      <c r="I138" s="1">
        <v>22</v>
      </c>
      <c r="J138" s="1">
        <v>37</v>
      </c>
      <c r="K138" s="1">
        <v>46</v>
      </c>
      <c r="L138" s="1">
        <v>46</v>
      </c>
      <c r="M138" s="1">
        <v>44</v>
      </c>
      <c r="N138" s="1">
        <v>42</v>
      </c>
      <c r="O138" s="1">
        <v>41</v>
      </c>
      <c r="P138" s="1">
        <v>42</v>
      </c>
      <c r="Q138" s="1">
        <v>41</v>
      </c>
      <c r="R138" s="1">
        <v>43</v>
      </c>
      <c r="S138" s="1">
        <v>45</v>
      </c>
      <c r="T138" s="1">
        <v>44</v>
      </c>
      <c r="U138" s="1">
        <v>46</v>
      </c>
      <c r="V138" s="1">
        <v>29</v>
      </c>
    </row>
    <row r="139" spans="1:22" x14ac:dyDescent="0.35">
      <c r="A139" s="1" t="s">
        <v>320</v>
      </c>
      <c r="B139" s="1" t="s">
        <v>321</v>
      </c>
      <c r="C139" s="1" t="s">
        <v>71</v>
      </c>
      <c r="D139" s="1" t="s">
        <v>72</v>
      </c>
      <c r="E139" s="1">
        <v>44</v>
      </c>
      <c r="F139" s="1">
        <v>41</v>
      </c>
      <c r="G139" s="1">
        <v>38</v>
      </c>
      <c r="H139" s="1">
        <v>56</v>
      </c>
      <c r="I139" s="1">
        <v>61</v>
      </c>
      <c r="J139" s="1">
        <v>63</v>
      </c>
      <c r="K139" s="1">
        <v>54</v>
      </c>
      <c r="L139" s="1">
        <v>54</v>
      </c>
      <c r="M139" s="1">
        <v>57</v>
      </c>
      <c r="N139" s="1">
        <v>44</v>
      </c>
      <c r="O139" s="1">
        <v>46</v>
      </c>
      <c r="P139" s="1">
        <v>33</v>
      </c>
      <c r="Q139" s="1">
        <v>36</v>
      </c>
      <c r="R139" s="1">
        <v>27</v>
      </c>
      <c r="S139" s="1">
        <v>25</v>
      </c>
      <c r="T139" s="1">
        <v>19</v>
      </c>
      <c r="U139" s="1">
        <v>38</v>
      </c>
      <c r="V139" s="1">
        <v>38</v>
      </c>
    </row>
    <row r="140" spans="1:22" x14ac:dyDescent="0.35">
      <c r="A140" s="1" t="s">
        <v>322</v>
      </c>
      <c r="B140" s="1" t="s">
        <v>323</v>
      </c>
      <c r="C140" s="1" t="s">
        <v>61</v>
      </c>
      <c r="D140" s="1" t="s">
        <v>62</v>
      </c>
      <c r="E140" s="1">
        <v>8</v>
      </c>
      <c r="F140" s="1">
        <v>13</v>
      </c>
      <c r="G140" s="1">
        <v>13</v>
      </c>
      <c r="H140" s="1">
        <v>17</v>
      </c>
      <c r="I140" s="1">
        <v>22</v>
      </c>
      <c r="J140" s="1">
        <v>21</v>
      </c>
      <c r="K140" s="1">
        <v>21</v>
      </c>
      <c r="L140" s="1">
        <v>21</v>
      </c>
      <c r="M140" s="1">
        <v>20</v>
      </c>
      <c r="N140" s="1">
        <v>17</v>
      </c>
      <c r="O140" s="1">
        <v>14</v>
      </c>
      <c r="P140" s="1">
        <v>8</v>
      </c>
      <c r="Q140" s="1">
        <v>5</v>
      </c>
      <c r="R140" s="1">
        <v>7</v>
      </c>
      <c r="S140" s="1">
        <v>16</v>
      </c>
      <c r="T140" s="1">
        <v>20</v>
      </c>
      <c r="U140" s="1">
        <v>19</v>
      </c>
      <c r="V140" s="1">
        <v>20</v>
      </c>
    </row>
    <row r="141" spans="1:22" x14ac:dyDescent="0.35">
      <c r="A141" s="1" t="s">
        <v>324</v>
      </c>
      <c r="B141" s="1" t="s">
        <v>325</v>
      </c>
      <c r="C141" s="1" t="s">
        <v>59</v>
      </c>
      <c r="D141" s="1" t="s">
        <v>60</v>
      </c>
      <c r="E141" s="1">
        <v>2</v>
      </c>
      <c r="F141" s="1">
        <v>5</v>
      </c>
      <c r="G141" s="1">
        <v>8</v>
      </c>
      <c r="H141" s="1">
        <v>7</v>
      </c>
      <c r="I141" s="1">
        <v>10</v>
      </c>
      <c r="J141" s="1">
        <v>6</v>
      </c>
      <c r="K141" s="1">
        <v>9</v>
      </c>
      <c r="L141" s="1">
        <v>2</v>
      </c>
      <c r="M141" s="1">
        <v>1</v>
      </c>
      <c r="N141" s="1">
        <v>1</v>
      </c>
      <c r="O141" s="1">
        <v>1</v>
      </c>
      <c r="P141" s="1">
        <v>1</v>
      </c>
      <c r="Q141" s="1">
        <v>1</v>
      </c>
      <c r="R141" s="1">
        <v>1</v>
      </c>
      <c r="S141" s="1">
        <v>1</v>
      </c>
      <c r="T141" s="1">
        <v>1</v>
      </c>
      <c r="U141" s="1">
        <v>1</v>
      </c>
      <c r="V141" s="1">
        <v>1</v>
      </c>
    </row>
    <row r="142" spans="1:22" x14ac:dyDescent="0.35">
      <c r="A142" s="1" t="s">
        <v>326</v>
      </c>
      <c r="B142" s="1" t="s">
        <v>327</v>
      </c>
      <c r="C142" s="1" t="s">
        <v>57</v>
      </c>
      <c r="D142" s="1" t="s">
        <v>58</v>
      </c>
      <c r="E142" s="1">
        <v>46</v>
      </c>
      <c r="F142" s="1">
        <v>70</v>
      </c>
      <c r="G142" s="1">
        <v>49</v>
      </c>
      <c r="H142" s="1">
        <v>52</v>
      </c>
      <c r="I142" s="1">
        <v>50</v>
      </c>
      <c r="J142" s="1">
        <v>44</v>
      </c>
      <c r="K142" s="1">
        <v>45</v>
      </c>
      <c r="L142" s="1">
        <v>33</v>
      </c>
      <c r="M142" s="1">
        <v>34</v>
      </c>
      <c r="N142" s="1">
        <v>32</v>
      </c>
      <c r="O142" s="1">
        <v>28</v>
      </c>
      <c r="P142" s="1">
        <v>28</v>
      </c>
      <c r="Q142" s="1">
        <v>24</v>
      </c>
      <c r="R142" s="1">
        <v>23</v>
      </c>
      <c r="S142" s="1">
        <v>26</v>
      </c>
      <c r="T142" s="1">
        <v>25</v>
      </c>
      <c r="U142" s="1">
        <v>22</v>
      </c>
      <c r="V142" s="1">
        <v>23</v>
      </c>
    </row>
    <row r="143" spans="1:22" x14ac:dyDescent="0.35">
      <c r="A143" s="1" t="s">
        <v>328</v>
      </c>
      <c r="B143" s="1" t="s">
        <v>329</v>
      </c>
      <c r="C143" s="1" t="s">
        <v>59</v>
      </c>
      <c r="D143" s="1" t="s">
        <v>60</v>
      </c>
      <c r="E143" s="1"/>
      <c r="F143" s="1">
        <v>0</v>
      </c>
      <c r="G143" s="1">
        <v>2</v>
      </c>
      <c r="H143" s="1">
        <v>3</v>
      </c>
      <c r="I143" s="1">
        <v>17</v>
      </c>
      <c r="J143" s="1">
        <v>15</v>
      </c>
      <c r="K143" s="1">
        <v>15</v>
      </c>
      <c r="L143" s="1">
        <v>3</v>
      </c>
      <c r="M143" s="1">
        <v>0</v>
      </c>
      <c r="N143" s="1">
        <v>0</v>
      </c>
      <c r="O143" s="1">
        <v>0</v>
      </c>
      <c r="P143" s="1">
        <v>0</v>
      </c>
      <c r="Q143" s="1">
        <v>0</v>
      </c>
      <c r="R143" s="1">
        <v>0</v>
      </c>
      <c r="S143" s="1">
        <v>0</v>
      </c>
      <c r="T143" s="1">
        <v>0</v>
      </c>
      <c r="U143" s="1">
        <v>0</v>
      </c>
      <c r="V143" s="1">
        <v>3</v>
      </c>
    </row>
    <row r="144" spans="1:22" x14ac:dyDescent="0.35">
      <c r="A144" s="1" t="s">
        <v>330</v>
      </c>
      <c r="B144" s="1" t="s">
        <v>331</v>
      </c>
      <c r="C144" s="1" t="s">
        <v>67</v>
      </c>
      <c r="D144" s="1" t="s">
        <v>68</v>
      </c>
      <c r="E144" s="1">
        <v>0</v>
      </c>
      <c r="F144" s="1">
        <v>8</v>
      </c>
      <c r="G144" s="1">
        <v>4</v>
      </c>
      <c r="H144" s="1">
        <v>12</v>
      </c>
      <c r="I144" s="1">
        <v>12</v>
      </c>
      <c r="J144" s="1">
        <v>10</v>
      </c>
      <c r="K144" s="1">
        <v>4</v>
      </c>
      <c r="L144" s="1">
        <v>3</v>
      </c>
      <c r="M144" s="1">
        <v>2</v>
      </c>
      <c r="N144" s="1">
        <v>2</v>
      </c>
      <c r="O144" s="1">
        <v>1</v>
      </c>
      <c r="P144" s="1">
        <v>1</v>
      </c>
      <c r="Q144" s="1">
        <v>1</v>
      </c>
      <c r="R144" s="1">
        <v>6</v>
      </c>
      <c r="S144" s="1">
        <v>9</v>
      </c>
      <c r="T144" s="1">
        <v>5</v>
      </c>
      <c r="U144" s="1">
        <v>3</v>
      </c>
      <c r="V144" s="1">
        <v>3</v>
      </c>
    </row>
    <row r="145" spans="1:22" x14ac:dyDescent="0.35">
      <c r="A145" s="1" t="s">
        <v>332</v>
      </c>
      <c r="B145" s="1" t="s">
        <v>333</v>
      </c>
      <c r="C145" s="1" t="s">
        <v>57</v>
      </c>
      <c r="D145" s="1" t="s">
        <v>58</v>
      </c>
      <c r="E145" s="1">
        <v>119</v>
      </c>
      <c r="F145" s="1">
        <v>114</v>
      </c>
      <c r="G145" s="1">
        <v>109</v>
      </c>
      <c r="H145" s="1">
        <v>118</v>
      </c>
      <c r="I145" s="1">
        <v>90</v>
      </c>
      <c r="J145" s="1">
        <v>73</v>
      </c>
      <c r="K145" s="1">
        <v>71</v>
      </c>
      <c r="L145" s="1">
        <v>73</v>
      </c>
      <c r="M145" s="1">
        <v>63</v>
      </c>
      <c r="N145" s="1">
        <v>61</v>
      </c>
      <c r="O145" s="1">
        <v>54</v>
      </c>
      <c r="P145" s="1">
        <v>53</v>
      </c>
      <c r="Q145" s="1">
        <v>42</v>
      </c>
      <c r="R145" s="1">
        <v>28</v>
      </c>
      <c r="S145" s="1">
        <v>20</v>
      </c>
      <c r="T145" s="1">
        <v>14</v>
      </c>
      <c r="U145" s="1">
        <v>8</v>
      </c>
      <c r="V145" s="1">
        <v>4</v>
      </c>
    </row>
    <row r="146" spans="1:22" x14ac:dyDescent="0.35">
      <c r="A146" s="1" t="s">
        <v>334</v>
      </c>
      <c r="B146" s="1" t="s">
        <v>335</v>
      </c>
      <c r="C146" s="1" t="s">
        <v>61</v>
      </c>
      <c r="D146" s="1" t="s">
        <v>62</v>
      </c>
      <c r="E146" s="1">
        <v>11</v>
      </c>
      <c r="F146" s="1">
        <v>12</v>
      </c>
      <c r="G146" s="1">
        <v>10</v>
      </c>
      <c r="H146" s="1">
        <v>11</v>
      </c>
      <c r="I146" s="1">
        <v>5</v>
      </c>
      <c r="J146" s="1">
        <v>5</v>
      </c>
      <c r="K146" s="1">
        <v>5</v>
      </c>
      <c r="L146" s="1">
        <v>7</v>
      </c>
      <c r="M146" s="1">
        <v>5</v>
      </c>
      <c r="N146" s="1">
        <v>3</v>
      </c>
      <c r="O146" s="1">
        <v>3</v>
      </c>
      <c r="P146" s="1">
        <v>1</v>
      </c>
      <c r="Q146" s="1">
        <v>1</v>
      </c>
      <c r="R146" s="1">
        <v>1</v>
      </c>
      <c r="S146" s="1">
        <v>4</v>
      </c>
      <c r="T146" s="1">
        <v>6</v>
      </c>
      <c r="U146" s="1">
        <v>4</v>
      </c>
      <c r="V146" s="1">
        <v>2</v>
      </c>
    </row>
    <row r="147" spans="1:22" x14ac:dyDescent="0.35">
      <c r="A147" s="1" t="s">
        <v>336</v>
      </c>
      <c r="B147" s="1" t="s">
        <v>337</v>
      </c>
      <c r="C147" s="1" t="s">
        <v>65</v>
      </c>
      <c r="D147" s="1" t="s">
        <v>66</v>
      </c>
      <c r="E147" s="1"/>
      <c r="F147" s="1">
        <v>2</v>
      </c>
      <c r="G147" s="1">
        <v>2</v>
      </c>
      <c r="H147" s="1">
        <v>2</v>
      </c>
      <c r="I147" s="1">
        <v>2</v>
      </c>
      <c r="J147" s="1">
        <v>2</v>
      </c>
      <c r="K147" s="1">
        <v>2</v>
      </c>
      <c r="L147" s="1">
        <v>2</v>
      </c>
      <c r="M147" s="1">
        <v>0</v>
      </c>
      <c r="N147" s="1">
        <v>1</v>
      </c>
      <c r="O147" s="1">
        <v>1</v>
      </c>
      <c r="P147" s="1">
        <v>1</v>
      </c>
      <c r="Q147" s="1">
        <v>1</v>
      </c>
      <c r="R147" s="1">
        <v>1</v>
      </c>
      <c r="S147" s="1">
        <v>1</v>
      </c>
      <c r="T147" s="1">
        <v>1</v>
      </c>
      <c r="U147" s="1">
        <v>1</v>
      </c>
      <c r="V147" s="1">
        <v>1</v>
      </c>
    </row>
    <row r="148" spans="1:22" x14ac:dyDescent="0.35">
      <c r="A148" s="1" t="s">
        <v>338</v>
      </c>
      <c r="B148" s="1" t="s">
        <v>339</v>
      </c>
      <c r="C148" s="1" t="s">
        <v>61</v>
      </c>
      <c r="D148" s="1" t="s">
        <v>62</v>
      </c>
      <c r="E148" s="1">
        <v>10</v>
      </c>
      <c r="F148" s="1">
        <v>8</v>
      </c>
      <c r="G148" s="1">
        <v>7</v>
      </c>
      <c r="H148" s="1">
        <v>17</v>
      </c>
      <c r="I148" s="1">
        <v>18</v>
      </c>
      <c r="J148" s="1">
        <v>21</v>
      </c>
      <c r="K148" s="1">
        <v>21</v>
      </c>
      <c r="L148" s="1">
        <v>21</v>
      </c>
      <c r="M148" s="1">
        <v>12</v>
      </c>
      <c r="N148" s="1">
        <v>11</v>
      </c>
      <c r="O148" s="1">
        <v>18</v>
      </c>
      <c r="P148" s="1">
        <v>11</v>
      </c>
      <c r="Q148" s="1">
        <v>15</v>
      </c>
      <c r="R148" s="1">
        <v>20</v>
      </c>
      <c r="S148" s="1">
        <v>14</v>
      </c>
      <c r="T148" s="1">
        <v>12</v>
      </c>
      <c r="U148" s="1">
        <v>13</v>
      </c>
      <c r="V148" s="1">
        <v>11</v>
      </c>
    </row>
    <row r="149" spans="1:22" x14ac:dyDescent="0.35">
      <c r="A149" s="1" t="s">
        <v>340</v>
      </c>
      <c r="B149" s="1" t="s">
        <v>341</v>
      </c>
      <c r="C149" s="1" t="s">
        <v>67</v>
      </c>
      <c r="D149" s="1" t="s">
        <v>68</v>
      </c>
      <c r="E149" s="1">
        <v>19</v>
      </c>
      <c r="F149" s="1">
        <v>20</v>
      </c>
      <c r="G149" s="1">
        <v>22</v>
      </c>
      <c r="H149" s="1">
        <v>37</v>
      </c>
      <c r="I149" s="1">
        <v>41</v>
      </c>
      <c r="J149" s="1">
        <v>36</v>
      </c>
      <c r="K149" s="1">
        <v>31</v>
      </c>
      <c r="L149" s="1">
        <v>19</v>
      </c>
      <c r="M149" s="1">
        <v>6</v>
      </c>
      <c r="N149" s="1">
        <v>3</v>
      </c>
      <c r="O149" s="1">
        <v>4</v>
      </c>
      <c r="P149" s="1">
        <v>3</v>
      </c>
      <c r="Q149" s="1">
        <v>3</v>
      </c>
      <c r="R149" s="1">
        <v>9</v>
      </c>
      <c r="S149" s="1">
        <v>7</v>
      </c>
      <c r="T149" s="1">
        <v>11</v>
      </c>
      <c r="U149" s="1">
        <v>15</v>
      </c>
      <c r="V149" s="1">
        <v>15</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82</v>
      </c>
      <c r="F151" s="1">
        <v>77</v>
      </c>
      <c r="G151" s="1">
        <v>66</v>
      </c>
      <c r="H151" s="1">
        <v>86</v>
      </c>
      <c r="I151" s="1">
        <v>94</v>
      </c>
      <c r="J151" s="1">
        <v>107</v>
      </c>
      <c r="K151" s="1">
        <v>108</v>
      </c>
      <c r="L151" s="1">
        <v>106</v>
      </c>
      <c r="M151" s="1">
        <v>70</v>
      </c>
      <c r="N151" s="1">
        <v>86</v>
      </c>
      <c r="O151" s="1">
        <v>101</v>
      </c>
      <c r="P151" s="1">
        <v>117</v>
      </c>
      <c r="Q151" s="1">
        <v>75</v>
      </c>
      <c r="R151" s="1">
        <v>90</v>
      </c>
      <c r="S151" s="1">
        <v>111</v>
      </c>
      <c r="T151" s="1">
        <v>117</v>
      </c>
      <c r="U151" s="1">
        <v>77</v>
      </c>
      <c r="V151" s="1">
        <v>21</v>
      </c>
    </row>
    <row r="152" spans="1:22" x14ac:dyDescent="0.35">
      <c r="A152" s="1" t="s">
        <v>346</v>
      </c>
      <c r="B152" s="1" t="s">
        <v>347</v>
      </c>
      <c r="C152" s="1" t="s">
        <v>57</v>
      </c>
      <c r="D152" s="1" t="s">
        <v>58</v>
      </c>
      <c r="E152" s="1">
        <v>7</v>
      </c>
      <c r="F152" s="1">
        <v>9</v>
      </c>
      <c r="G152" s="1">
        <v>9</v>
      </c>
      <c r="H152" s="1">
        <v>13</v>
      </c>
      <c r="I152" s="1">
        <v>10</v>
      </c>
      <c r="J152" s="1">
        <v>7</v>
      </c>
      <c r="K152" s="1">
        <v>5</v>
      </c>
      <c r="L152" s="1">
        <v>7</v>
      </c>
      <c r="M152" s="1">
        <v>5</v>
      </c>
      <c r="N152" s="1">
        <v>5</v>
      </c>
      <c r="O152" s="1">
        <v>7</v>
      </c>
      <c r="P152" s="1">
        <v>5</v>
      </c>
      <c r="Q152" s="1">
        <v>3</v>
      </c>
      <c r="R152" s="1">
        <v>4</v>
      </c>
      <c r="S152" s="1">
        <v>5</v>
      </c>
      <c r="T152" s="1">
        <v>8</v>
      </c>
      <c r="U152" s="1">
        <v>7</v>
      </c>
      <c r="V152" s="1">
        <v>8</v>
      </c>
    </row>
    <row r="153" spans="1:22" x14ac:dyDescent="0.35">
      <c r="A153" s="1" t="s">
        <v>348</v>
      </c>
      <c r="B153" s="1" t="s">
        <v>349</v>
      </c>
      <c r="C153" s="1" t="s">
        <v>61</v>
      </c>
      <c r="D153" s="1" t="s">
        <v>62</v>
      </c>
      <c r="E153" s="1"/>
      <c r="F153" s="1"/>
      <c r="G153" s="1">
        <v>23</v>
      </c>
      <c r="H153" s="1">
        <v>22</v>
      </c>
      <c r="I153" s="1">
        <v>22</v>
      </c>
      <c r="J153" s="1">
        <v>11</v>
      </c>
      <c r="K153" s="1">
        <v>9</v>
      </c>
      <c r="L153" s="1">
        <v>9</v>
      </c>
      <c r="M153" s="1">
        <v>8</v>
      </c>
      <c r="N153" s="1">
        <v>11</v>
      </c>
      <c r="O153" s="1">
        <v>11</v>
      </c>
      <c r="P153" s="1">
        <v>6</v>
      </c>
      <c r="Q153" s="1">
        <v>6</v>
      </c>
      <c r="R153" s="1">
        <v>6</v>
      </c>
      <c r="S153" s="1">
        <v>6</v>
      </c>
      <c r="T153" s="1">
        <v>6</v>
      </c>
      <c r="U153" s="1">
        <v>6</v>
      </c>
      <c r="V153" s="1">
        <v>6</v>
      </c>
    </row>
    <row r="154" spans="1:22" x14ac:dyDescent="0.35">
      <c r="A154" s="1" t="s">
        <v>350</v>
      </c>
      <c r="B154" s="1" t="s">
        <v>351</v>
      </c>
      <c r="C154" s="1" t="s">
        <v>73</v>
      </c>
      <c r="D154" s="1" t="s">
        <v>74</v>
      </c>
      <c r="E154" s="1">
        <v>14</v>
      </c>
      <c r="F154" s="1">
        <v>9</v>
      </c>
      <c r="G154" s="1">
        <v>8</v>
      </c>
      <c r="H154" s="1">
        <v>25</v>
      </c>
      <c r="I154" s="1">
        <v>36</v>
      </c>
      <c r="J154" s="1">
        <v>11</v>
      </c>
      <c r="K154" s="1">
        <v>3</v>
      </c>
      <c r="L154" s="1">
        <v>0</v>
      </c>
      <c r="M154" s="1">
        <v>0</v>
      </c>
      <c r="N154" s="1">
        <v>0</v>
      </c>
      <c r="O154" s="1">
        <v>0</v>
      </c>
      <c r="P154" s="1">
        <v>0</v>
      </c>
      <c r="Q154" s="1">
        <v>0</v>
      </c>
      <c r="R154" s="1">
        <v>0</v>
      </c>
      <c r="S154" s="1">
        <v>0</v>
      </c>
      <c r="T154" s="1">
        <v>16</v>
      </c>
      <c r="U154" s="1">
        <v>18</v>
      </c>
      <c r="V154" s="1">
        <v>0</v>
      </c>
    </row>
    <row r="155" spans="1:22" x14ac:dyDescent="0.35">
      <c r="A155" s="1" t="s">
        <v>352</v>
      </c>
      <c r="B155" s="1" t="s">
        <v>353</v>
      </c>
      <c r="C155" s="1" t="s">
        <v>57</v>
      </c>
      <c r="D155" s="1" t="s">
        <v>58</v>
      </c>
      <c r="E155" s="1">
        <v>43</v>
      </c>
      <c r="F155" s="1">
        <v>39</v>
      </c>
      <c r="G155" s="1">
        <v>32</v>
      </c>
      <c r="H155" s="1">
        <v>33</v>
      </c>
      <c r="I155" s="1">
        <v>32</v>
      </c>
      <c r="J155" s="1">
        <v>25</v>
      </c>
      <c r="K155" s="1">
        <v>24</v>
      </c>
      <c r="L155" s="1">
        <v>25</v>
      </c>
      <c r="M155" s="1">
        <v>24</v>
      </c>
      <c r="N155" s="1">
        <v>24</v>
      </c>
      <c r="O155" s="1">
        <v>21</v>
      </c>
      <c r="P155" s="1">
        <v>15</v>
      </c>
      <c r="Q155" s="1">
        <v>9</v>
      </c>
      <c r="R155" s="1">
        <v>6</v>
      </c>
      <c r="S155" s="1">
        <v>4</v>
      </c>
      <c r="T155" s="1">
        <v>3</v>
      </c>
      <c r="U155" s="1">
        <v>5</v>
      </c>
      <c r="V155" s="1">
        <v>4</v>
      </c>
    </row>
    <row r="156" spans="1:22" x14ac:dyDescent="0.35">
      <c r="A156" s="1" t="s">
        <v>354</v>
      </c>
      <c r="B156" s="1" t="s">
        <v>355</v>
      </c>
      <c r="C156" s="1" t="s">
        <v>73</v>
      </c>
      <c r="D156" s="1" t="s">
        <v>74</v>
      </c>
      <c r="E156" s="1">
        <v>13</v>
      </c>
      <c r="F156" s="1">
        <v>13</v>
      </c>
      <c r="G156" s="1">
        <v>6</v>
      </c>
      <c r="H156" s="1">
        <v>6</v>
      </c>
      <c r="I156" s="1">
        <v>0</v>
      </c>
      <c r="J156" s="1">
        <v>3</v>
      </c>
      <c r="K156" s="1">
        <v>3</v>
      </c>
      <c r="L156" s="1">
        <v>2</v>
      </c>
      <c r="M156" s="1">
        <v>2</v>
      </c>
      <c r="N156" s="1">
        <v>5</v>
      </c>
      <c r="O156" s="1">
        <v>3</v>
      </c>
      <c r="P156" s="1">
        <v>2</v>
      </c>
      <c r="Q156" s="1">
        <v>1</v>
      </c>
      <c r="R156" s="1">
        <v>1</v>
      </c>
      <c r="S156" s="1">
        <v>4</v>
      </c>
      <c r="T156" s="1">
        <v>2</v>
      </c>
      <c r="U156" s="1">
        <v>7</v>
      </c>
      <c r="V156" s="1">
        <v>13</v>
      </c>
    </row>
    <row r="157" spans="1:22" x14ac:dyDescent="0.35">
      <c r="A157" s="1" t="s">
        <v>356</v>
      </c>
      <c r="B157" s="1" t="s">
        <v>357</v>
      </c>
      <c r="C157" s="1" t="s">
        <v>65</v>
      </c>
      <c r="D157" s="1" t="s">
        <v>66</v>
      </c>
      <c r="E157" s="1">
        <v>0</v>
      </c>
      <c r="F157" s="1">
        <v>0</v>
      </c>
      <c r="G157" s="1">
        <v>2</v>
      </c>
      <c r="H157" s="1">
        <v>2</v>
      </c>
      <c r="I157" s="1">
        <v>5</v>
      </c>
      <c r="J157" s="1">
        <v>1</v>
      </c>
      <c r="K157" s="1">
        <v>0</v>
      </c>
      <c r="L157" s="1">
        <v>2</v>
      </c>
      <c r="M157" s="1">
        <v>0</v>
      </c>
      <c r="N157" s="1">
        <v>0</v>
      </c>
      <c r="O157" s="1">
        <v>0</v>
      </c>
      <c r="P157" s="1">
        <v>0</v>
      </c>
      <c r="Q157" s="1">
        <v>0</v>
      </c>
      <c r="R157" s="1">
        <v>0</v>
      </c>
      <c r="S157" s="1">
        <v>3</v>
      </c>
      <c r="T157" s="1">
        <v>5</v>
      </c>
      <c r="U157" s="1">
        <v>3</v>
      </c>
      <c r="V157" s="1">
        <v>3</v>
      </c>
    </row>
    <row r="158" spans="1:22" x14ac:dyDescent="0.35">
      <c r="A158" s="1" t="s">
        <v>358</v>
      </c>
      <c r="B158" s="1" t="s">
        <v>359</v>
      </c>
      <c r="C158" s="1" t="s">
        <v>57</v>
      </c>
      <c r="D158" s="1" t="s">
        <v>58</v>
      </c>
      <c r="E158" s="1">
        <v>0</v>
      </c>
      <c r="F158" s="1">
        <v>0</v>
      </c>
      <c r="G158" s="1">
        <v>0</v>
      </c>
      <c r="H158" s="1">
        <v>0</v>
      </c>
      <c r="I158" s="1">
        <v>10</v>
      </c>
      <c r="J158" s="1">
        <v>2</v>
      </c>
      <c r="K158" s="1">
        <v>9</v>
      </c>
      <c r="L158" s="1">
        <v>7</v>
      </c>
      <c r="M158" s="1">
        <v>2</v>
      </c>
      <c r="N158" s="1">
        <v>0</v>
      </c>
      <c r="O158" s="1">
        <v>0</v>
      </c>
      <c r="P158" s="1">
        <v>0</v>
      </c>
      <c r="Q158" s="1">
        <v>1</v>
      </c>
      <c r="R158" s="1">
        <v>4</v>
      </c>
      <c r="S158" s="1">
        <v>14</v>
      </c>
      <c r="T158" s="1">
        <v>10</v>
      </c>
      <c r="U158" s="1">
        <v>11</v>
      </c>
      <c r="V158" s="1">
        <v>9</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4</v>
      </c>
      <c r="R159" s="1">
        <v>4</v>
      </c>
      <c r="S159" s="1">
        <v>14</v>
      </c>
      <c r="T159" s="1">
        <v>16</v>
      </c>
      <c r="U159" s="1">
        <v>22</v>
      </c>
      <c r="V159" s="1">
        <v>19</v>
      </c>
    </row>
    <row r="160" spans="1:22" x14ac:dyDescent="0.35">
      <c r="A160" s="1" t="s">
        <v>362</v>
      </c>
      <c r="B160" s="1" t="s">
        <v>363</v>
      </c>
      <c r="C160" s="1" t="s">
        <v>73</v>
      </c>
      <c r="D160" s="1" t="s">
        <v>74</v>
      </c>
      <c r="E160" s="1">
        <v>16</v>
      </c>
      <c r="F160" s="1">
        <v>60</v>
      </c>
      <c r="G160" s="1">
        <v>24</v>
      </c>
      <c r="H160" s="1">
        <v>37</v>
      </c>
      <c r="I160" s="1">
        <v>34</v>
      </c>
      <c r="J160" s="1">
        <v>14</v>
      </c>
      <c r="K160" s="1">
        <v>12</v>
      </c>
      <c r="L160" s="1">
        <v>28</v>
      </c>
      <c r="M160" s="1">
        <v>5</v>
      </c>
      <c r="N160" s="1">
        <v>6</v>
      </c>
      <c r="O160" s="1">
        <v>8</v>
      </c>
      <c r="P160" s="1">
        <v>36</v>
      </c>
      <c r="Q160" s="1">
        <v>21</v>
      </c>
      <c r="R160" s="1">
        <v>28</v>
      </c>
      <c r="S160" s="1">
        <v>21</v>
      </c>
      <c r="T160" s="1">
        <v>29</v>
      </c>
      <c r="U160" s="1">
        <v>32</v>
      </c>
      <c r="V160" s="1">
        <v>60</v>
      </c>
    </row>
    <row r="161" spans="1:22" x14ac:dyDescent="0.35">
      <c r="A161" s="1" t="s">
        <v>364</v>
      </c>
      <c r="B161" s="1" t="s">
        <v>365</v>
      </c>
      <c r="C161" s="1" t="s">
        <v>59</v>
      </c>
      <c r="D161" s="1" t="s">
        <v>60</v>
      </c>
      <c r="E161" s="1">
        <v>141</v>
      </c>
      <c r="F161" s="1">
        <v>116</v>
      </c>
      <c r="G161" s="1">
        <v>118</v>
      </c>
      <c r="H161" s="1">
        <v>141</v>
      </c>
      <c r="I161" s="1">
        <v>139</v>
      </c>
      <c r="J161" s="1">
        <v>126</v>
      </c>
      <c r="K161" s="1">
        <v>105</v>
      </c>
      <c r="L161" s="1">
        <v>102</v>
      </c>
      <c r="M161" s="1">
        <v>108</v>
      </c>
      <c r="N161" s="1">
        <v>108</v>
      </c>
      <c r="O161" s="1">
        <v>86</v>
      </c>
      <c r="P161" s="1">
        <v>72</v>
      </c>
      <c r="Q161" s="1">
        <v>66</v>
      </c>
      <c r="R161" s="1">
        <v>65</v>
      </c>
      <c r="S161" s="1">
        <v>73</v>
      </c>
      <c r="T161" s="1">
        <v>96</v>
      </c>
      <c r="U161" s="1">
        <v>92</v>
      </c>
      <c r="V161" s="1">
        <v>72</v>
      </c>
    </row>
    <row r="162" spans="1:22" x14ac:dyDescent="0.35">
      <c r="A162" s="1" t="s">
        <v>366</v>
      </c>
      <c r="B162" s="1" t="s">
        <v>367</v>
      </c>
      <c r="C162" s="1" t="s">
        <v>67</v>
      </c>
      <c r="D162" s="1" t="s">
        <v>68</v>
      </c>
      <c r="E162" s="1"/>
      <c r="F162" s="1">
        <v>8</v>
      </c>
      <c r="G162" s="1">
        <v>8</v>
      </c>
      <c r="H162" s="1">
        <v>9</v>
      </c>
      <c r="I162" s="1">
        <v>7</v>
      </c>
      <c r="J162" s="1">
        <v>12</v>
      </c>
      <c r="K162" s="1">
        <v>9</v>
      </c>
      <c r="L162" s="1">
        <v>8</v>
      </c>
      <c r="M162" s="1">
        <v>10</v>
      </c>
      <c r="N162" s="1">
        <v>13</v>
      </c>
      <c r="O162" s="1">
        <v>12</v>
      </c>
      <c r="P162" s="1">
        <v>10</v>
      </c>
      <c r="Q162" s="1">
        <v>17</v>
      </c>
      <c r="R162" s="1">
        <v>17</v>
      </c>
      <c r="S162" s="1">
        <v>22</v>
      </c>
      <c r="T162" s="1">
        <v>24</v>
      </c>
      <c r="U162" s="1">
        <v>24</v>
      </c>
      <c r="V162" s="1">
        <v>23</v>
      </c>
    </row>
    <row r="163" spans="1:22" x14ac:dyDescent="0.35">
      <c r="A163" s="1" t="s">
        <v>368</v>
      </c>
      <c r="B163" s="1" t="s">
        <v>369</v>
      </c>
      <c r="C163" s="1" t="s">
        <v>57</v>
      </c>
      <c r="D163" s="1" t="s">
        <v>58</v>
      </c>
      <c r="E163" s="1">
        <v>40</v>
      </c>
      <c r="F163" s="1">
        <v>62</v>
      </c>
      <c r="G163" s="1">
        <v>49</v>
      </c>
      <c r="H163" s="1">
        <v>27</v>
      </c>
      <c r="I163" s="1">
        <v>33</v>
      </c>
      <c r="J163" s="1">
        <v>35</v>
      </c>
      <c r="K163" s="1">
        <v>38</v>
      </c>
      <c r="L163" s="1">
        <v>21</v>
      </c>
      <c r="M163" s="1">
        <v>24</v>
      </c>
      <c r="N163" s="1">
        <v>12</v>
      </c>
      <c r="O163" s="1">
        <v>14</v>
      </c>
      <c r="P163" s="1">
        <v>23</v>
      </c>
      <c r="Q163" s="1">
        <v>15</v>
      </c>
      <c r="R163" s="1">
        <v>8</v>
      </c>
      <c r="S163" s="1">
        <v>6</v>
      </c>
      <c r="T163" s="1">
        <v>8</v>
      </c>
      <c r="U163" s="1">
        <v>36</v>
      </c>
      <c r="V163" s="1">
        <v>31</v>
      </c>
    </row>
    <row r="164" spans="1:22" x14ac:dyDescent="0.35">
      <c r="A164" s="1" t="s">
        <v>370</v>
      </c>
      <c r="B164" s="1" t="s">
        <v>371</v>
      </c>
      <c r="C164" s="1" t="s">
        <v>71</v>
      </c>
      <c r="D164" s="1" t="s">
        <v>72</v>
      </c>
      <c r="E164" s="1">
        <v>3</v>
      </c>
      <c r="F164" s="1">
        <v>2</v>
      </c>
      <c r="G164" s="1">
        <v>3</v>
      </c>
      <c r="H164" s="1">
        <v>5</v>
      </c>
      <c r="I164" s="1">
        <v>5</v>
      </c>
      <c r="J164" s="1">
        <v>5</v>
      </c>
      <c r="K164" s="1">
        <v>5</v>
      </c>
      <c r="L164" s="1">
        <v>3</v>
      </c>
      <c r="M164" s="1">
        <v>3</v>
      </c>
      <c r="N164" s="1">
        <v>2</v>
      </c>
      <c r="O164" s="1">
        <v>2</v>
      </c>
      <c r="P164" s="1">
        <v>3</v>
      </c>
      <c r="Q164" s="1">
        <v>4</v>
      </c>
      <c r="R164" s="1">
        <v>4</v>
      </c>
      <c r="S164" s="1">
        <v>3</v>
      </c>
      <c r="T164" s="1">
        <v>1</v>
      </c>
      <c r="U164" s="1">
        <v>2</v>
      </c>
      <c r="V164" s="1">
        <v>2</v>
      </c>
    </row>
    <row r="165" spans="1:22" x14ac:dyDescent="0.35">
      <c r="A165" s="1" t="s">
        <v>372</v>
      </c>
      <c r="B165" s="1" t="s">
        <v>373</v>
      </c>
      <c r="C165" s="1" t="s">
        <v>59</v>
      </c>
      <c r="D165" s="1" t="s">
        <v>60</v>
      </c>
      <c r="E165" s="1">
        <v>16</v>
      </c>
      <c r="F165" s="1">
        <v>24</v>
      </c>
      <c r="G165" s="1">
        <v>17</v>
      </c>
      <c r="H165" s="1">
        <v>16</v>
      </c>
      <c r="I165" s="1">
        <v>17</v>
      </c>
      <c r="J165" s="1">
        <v>23</v>
      </c>
      <c r="K165" s="1">
        <v>16</v>
      </c>
      <c r="L165" s="1">
        <v>24</v>
      </c>
      <c r="M165" s="1">
        <v>16</v>
      </c>
      <c r="N165" s="1">
        <v>9</v>
      </c>
      <c r="O165" s="1">
        <v>13</v>
      </c>
      <c r="P165" s="1">
        <v>8</v>
      </c>
      <c r="Q165" s="1">
        <v>12</v>
      </c>
      <c r="R165" s="1">
        <v>9</v>
      </c>
      <c r="S165" s="1">
        <v>14</v>
      </c>
      <c r="T165" s="1">
        <v>8</v>
      </c>
      <c r="U165" s="1">
        <v>8</v>
      </c>
      <c r="V165" s="1">
        <v>14</v>
      </c>
    </row>
    <row r="166" spans="1:22" x14ac:dyDescent="0.35">
      <c r="A166" s="1" t="s">
        <v>374</v>
      </c>
      <c r="B166" s="1" t="s">
        <v>375</v>
      </c>
      <c r="C166" s="1" t="s">
        <v>65</v>
      </c>
      <c r="D166" s="1" t="s">
        <v>66</v>
      </c>
      <c r="E166" s="1">
        <v>115</v>
      </c>
      <c r="F166" s="1">
        <v>116</v>
      </c>
      <c r="G166" s="1">
        <v>125</v>
      </c>
      <c r="H166" s="1">
        <v>165</v>
      </c>
      <c r="I166" s="1">
        <v>180</v>
      </c>
      <c r="J166" s="1">
        <v>169</v>
      </c>
      <c r="K166" s="1">
        <v>156</v>
      </c>
      <c r="L166" s="1">
        <v>151</v>
      </c>
      <c r="M166" s="1">
        <v>153</v>
      </c>
      <c r="N166" s="1">
        <v>151</v>
      </c>
      <c r="O166" s="1">
        <v>133</v>
      </c>
      <c r="P166" s="1">
        <v>96</v>
      </c>
      <c r="Q166" s="1">
        <v>96</v>
      </c>
      <c r="R166" s="1">
        <v>87</v>
      </c>
      <c r="S166" s="1">
        <v>93</v>
      </c>
      <c r="T166" s="1">
        <v>93</v>
      </c>
      <c r="U166" s="1">
        <v>101</v>
      </c>
      <c r="V166" s="1">
        <v>118</v>
      </c>
    </row>
    <row r="167" spans="1:22" x14ac:dyDescent="0.35">
      <c r="A167" s="1" t="s">
        <v>376</v>
      </c>
      <c r="B167" s="1" t="s">
        <v>377</v>
      </c>
      <c r="C167" s="1" t="s">
        <v>61</v>
      </c>
      <c r="D167" s="1" t="s">
        <v>62</v>
      </c>
      <c r="E167" s="1">
        <v>23</v>
      </c>
      <c r="F167" s="1">
        <v>12</v>
      </c>
      <c r="G167" s="1">
        <v>10</v>
      </c>
      <c r="H167" s="1">
        <v>14</v>
      </c>
      <c r="I167" s="1">
        <v>10</v>
      </c>
      <c r="J167" s="1">
        <v>7</v>
      </c>
      <c r="K167" s="1">
        <v>8</v>
      </c>
      <c r="L167" s="1">
        <v>10</v>
      </c>
      <c r="M167" s="1">
        <v>10</v>
      </c>
      <c r="N167" s="1">
        <v>8</v>
      </c>
      <c r="O167" s="1">
        <v>7</v>
      </c>
      <c r="P167" s="1">
        <v>5</v>
      </c>
      <c r="Q167" s="1">
        <v>4</v>
      </c>
      <c r="R167" s="1">
        <v>5</v>
      </c>
      <c r="S167" s="1">
        <v>4</v>
      </c>
      <c r="T167" s="1">
        <v>9</v>
      </c>
      <c r="U167" s="1">
        <v>3</v>
      </c>
      <c r="V167" s="1">
        <v>1</v>
      </c>
    </row>
    <row r="168" spans="1:22" x14ac:dyDescent="0.35">
      <c r="A168" s="1" t="s">
        <v>378</v>
      </c>
      <c r="B168" s="1" t="s">
        <v>379</v>
      </c>
      <c r="C168" s="1" t="s">
        <v>67</v>
      </c>
      <c r="D168" s="1" t="s">
        <v>68</v>
      </c>
      <c r="E168" s="1">
        <v>1</v>
      </c>
      <c r="F168" s="1">
        <v>1</v>
      </c>
      <c r="G168" s="1">
        <v>2</v>
      </c>
      <c r="H168" s="1">
        <v>24</v>
      </c>
      <c r="I168" s="1">
        <v>9</v>
      </c>
      <c r="J168" s="1">
        <v>0</v>
      </c>
      <c r="K168" s="1">
        <v>0</v>
      </c>
      <c r="L168" s="1">
        <v>0</v>
      </c>
      <c r="M168" s="1">
        <v>0</v>
      </c>
      <c r="N168" s="1">
        <v>0</v>
      </c>
      <c r="O168" s="1">
        <v>0</v>
      </c>
      <c r="P168" s="1">
        <v>0</v>
      </c>
      <c r="Q168" s="1">
        <v>0</v>
      </c>
      <c r="R168" s="1">
        <v>0</v>
      </c>
      <c r="S168" s="1">
        <v>14</v>
      </c>
      <c r="T168" s="1">
        <v>39</v>
      </c>
      <c r="U168" s="1">
        <v>36</v>
      </c>
      <c r="V168" s="1">
        <v>36</v>
      </c>
    </row>
    <row r="169" spans="1:22" x14ac:dyDescent="0.35">
      <c r="A169" s="1" t="s">
        <v>380</v>
      </c>
      <c r="B169" s="1" t="s">
        <v>381</v>
      </c>
      <c r="C169" s="1" t="s">
        <v>61</v>
      </c>
      <c r="D169" s="1" t="s">
        <v>62</v>
      </c>
      <c r="E169" s="1">
        <v>2</v>
      </c>
      <c r="F169" s="1">
        <v>5</v>
      </c>
      <c r="G169" s="1">
        <v>4</v>
      </c>
      <c r="H169" s="1">
        <v>5</v>
      </c>
      <c r="I169" s="1">
        <v>3</v>
      </c>
      <c r="J169" s="1">
        <v>4</v>
      </c>
      <c r="K169" s="1">
        <v>2</v>
      </c>
      <c r="L169" s="1">
        <v>2</v>
      </c>
      <c r="M169" s="1">
        <v>0</v>
      </c>
      <c r="N169" s="1">
        <v>0</v>
      </c>
      <c r="O169" s="1">
        <v>1</v>
      </c>
      <c r="P169" s="1">
        <v>0</v>
      </c>
      <c r="Q169" s="1">
        <v>0</v>
      </c>
      <c r="R169" s="1">
        <v>0</v>
      </c>
      <c r="S169" s="1">
        <v>0</v>
      </c>
      <c r="T169" s="1">
        <v>0</v>
      </c>
      <c r="U169" s="1">
        <v>0</v>
      </c>
      <c r="V169" s="1">
        <v>0</v>
      </c>
    </row>
    <row r="170" spans="1:22" x14ac:dyDescent="0.35">
      <c r="A170" s="1" t="s">
        <v>382</v>
      </c>
      <c r="B170" s="1" t="s">
        <v>383</v>
      </c>
      <c r="C170" s="1" t="s">
        <v>71</v>
      </c>
      <c r="D170" s="1" t="s">
        <v>72</v>
      </c>
      <c r="E170" s="1">
        <v>3</v>
      </c>
      <c r="F170" s="1">
        <v>3</v>
      </c>
      <c r="G170" s="1">
        <v>3</v>
      </c>
      <c r="H170" s="1">
        <v>3</v>
      </c>
      <c r="I170" s="1">
        <v>18</v>
      </c>
      <c r="J170" s="1">
        <v>2</v>
      </c>
      <c r="K170" s="1">
        <v>2</v>
      </c>
      <c r="L170" s="1">
        <v>1</v>
      </c>
      <c r="M170" s="1">
        <v>2</v>
      </c>
      <c r="N170" s="1">
        <v>2</v>
      </c>
      <c r="O170" s="1">
        <v>2</v>
      </c>
      <c r="P170" s="1">
        <v>1</v>
      </c>
      <c r="Q170" s="1">
        <v>1</v>
      </c>
      <c r="R170" s="1">
        <v>1</v>
      </c>
      <c r="S170" s="1">
        <v>3</v>
      </c>
      <c r="T170" s="1">
        <v>0</v>
      </c>
      <c r="U170" s="1">
        <v>2</v>
      </c>
      <c r="V170" s="1">
        <v>4</v>
      </c>
    </row>
    <row r="171" spans="1:22" x14ac:dyDescent="0.35">
      <c r="A171" s="1" t="s">
        <v>384</v>
      </c>
      <c r="B171" s="1" t="s">
        <v>385</v>
      </c>
      <c r="C171" s="1" t="s">
        <v>65</v>
      </c>
      <c r="D171" s="1" t="s">
        <v>66</v>
      </c>
      <c r="E171" s="1">
        <v>55</v>
      </c>
      <c r="F171" s="1">
        <v>66</v>
      </c>
      <c r="G171" s="1">
        <v>60</v>
      </c>
      <c r="H171" s="1">
        <v>49</v>
      </c>
      <c r="I171" s="1">
        <v>60</v>
      </c>
      <c r="J171" s="1">
        <v>55</v>
      </c>
      <c r="K171" s="1">
        <v>37</v>
      </c>
      <c r="L171" s="1">
        <v>25</v>
      </c>
      <c r="M171" s="1">
        <v>28</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1</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12</v>
      </c>
      <c r="F173" s="1">
        <v>16</v>
      </c>
      <c r="G173" s="1">
        <v>21</v>
      </c>
      <c r="H173" s="1">
        <v>24</v>
      </c>
      <c r="I173" s="1">
        <v>21</v>
      </c>
      <c r="J173" s="1">
        <v>11</v>
      </c>
      <c r="K173" s="1">
        <v>10</v>
      </c>
      <c r="L173" s="1">
        <v>7</v>
      </c>
      <c r="M173" s="1">
        <v>6</v>
      </c>
      <c r="N173" s="1">
        <v>6</v>
      </c>
      <c r="O173" s="1">
        <v>5</v>
      </c>
      <c r="P173" s="1">
        <v>5</v>
      </c>
      <c r="Q173" s="1">
        <v>5</v>
      </c>
      <c r="R173" s="1">
        <v>4</v>
      </c>
      <c r="S173" s="1">
        <v>7</v>
      </c>
      <c r="T173" s="1">
        <v>3</v>
      </c>
      <c r="U173" s="1">
        <v>4</v>
      </c>
      <c r="V173" s="1">
        <v>7</v>
      </c>
    </row>
    <row r="174" spans="1:22" x14ac:dyDescent="0.35">
      <c r="A174" s="1" t="s">
        <v>390</v>
      </c>
      <c r="B174" s="1" t="s">
        <v>391</v>
      </c>
      <c r="C174" s="1" t="s">
        <v>59</v>
      </c>
      <c r="D174" s="1" t="s">
        <v>60</v>
      </c>
      <c r="E174" s="1">
        <v>27</v>
      </c>
      <c r="F174" s="1">
        <v>1</v>
      </c>
      <c r="G174" s="1">
        <v>1</v>
      </c>
      <c r="H174" s="1">
        <v>1</v>
      </c>
      <c r="I174" s="1">
        <v>1</v>
      </c>
      <c r="J174" s="1">
        <v>1</v>
      </c>
      <c r="K174" s="1">
        <v>1</v>
      </c>
      <c r="L174" s="1">
        <v>0</v>
      </c>
      <c r="M174" s="1">
        <v>0</v>
      </c>
      <c r="N174" s="1">
        <v>0</v>
      </c>
      <c r="O174" s="1">
        <v>0</v>
      </c>
      <c r="P174" s="1">
        <v>0</v>
      </c>
      <c r="Q174" s="1">
        <v>0</v>
      </c>
      <c r="R174" s="1">
        <v>0</v>
      </c>
      <c r="S174" s="1">
        <v>0</v>
      </c>
      <c r="T174" s="1">
        <v>0</v>
      </c>
      <c r="U174" s="1">
        <v>0</v>
      </c>
      <c r="V174" s="1">
        <v>1</v>
      </c>
    </row>
    <row r="175" spans="1:22" x14ac:dyDescent="0.35">
      <c r="A175" s="1" t="s">
        <v>392</v>
      </c>
      <c r="B175" s="1" t="s">
        <v>393</v>
      </c>
      <c r="C175" s="1" t="s">
        <v>69</v>
      </c>
      <c r="D175" s="1" t="s">
        <v>70</v>
      </c>
      <c r="E175" s="1">
        <v>0</v>
      </c>
      <c r="F175" s="1">
        <v>0</v>
      </c>
      <c r="G175" s="1">
        <v>8</v>
      </c>
      <c r="H175" s="1">
        <v>7</v>
      </c>
      <c r="I175" s="1">
        <v>11</v>
      </c>
      <c r="J175" s="1">
        <v>10</v>
      </c>
      <c r="K175" s="1">
        <v>4</v>
      </c>
      <c r="L175" s="1">
        <v>3</v>
      </c>
      <c r="M175" s="1">
        <v>1</v>
      </c>
      <c r="N175" s="1">
        <v>1</v>
      </c>
      <c r="O175" s="1">
        <v>0</v>
      </c>
      <c r="P175" s="1">
        <v>2</v>
      </c>
      <c r="Q175" s="1">
        <v>0</v>
      </c>
      <c r="R175" s="1">
        <v>4</v>
      </c>
      <c r="S175" s="1">
        <v>8</v>
      </c>
      <c r="T175" s="1">
        <v>16</v>
      </c>
      <c r="U175" s="1">
        <v>11</v>
      </c>
      <c r="V175" s="1">
        <v>6</v>
      </c>
    </row>
    <row r="176" spans="1:22" x14ac:dyDescent="0.35">
      <c r="A176" s="1" t="s">
        <v>394</v>
      </c>
      <c r="B176" s="1" t="s">
        <v>395</v>
      </c>
      <c r="C176" s="1" t="s">
        <v>57</v>
      </c>
      <c r="D176" s="1" t="s">
        <v>58</v>
      </c>
      <c r="E176" s="1">
        <v>16</v>
      </c>
      <c r="F176" s="1">
        <v>18</v>
      </c>
      <c r="G176" s="1">
        <v>25</v>
      </c>
      <c r="H176" s="1">
        <v>24</v>
      </c>
      <c r="I176" s="1">
        <v>24</v>
      </c>
      <c r="J176" s="1">
        <v>24</v>
      </c>
      <c r="K176" s="1">
        <v>20</v>
      </c>
      <c r="L176" s="1">
        <v>21</v>
      </c>
      <c r="M176" s="1">
        <v>7</v>
      </c>
      <c r="N176" s="1">
        <v>20</v>
      </c>
      <c r="O176" s="1">
        <v>21</v>
      </c>
      <c r="P176" s="1">
        <v>24</v>
      </c>
      <c r="Q176" s="1">
        <v>22</v>
      </c>
      <c r="R176" s="1">
        <v>25</v>
      </c>
      <c r="S176" s="1">
        <v>26</v>
      </c>
      <c r="T176" s="1">
        <v>30</v>
      </c>
      <c r="U176" s="1">
        <v>34</v>
      </c>
      <c r="V176" s="1">
        <v>33</v>
      </c>
    </row>
    <row r="177" spans="1:22" x14ac:dyDescent="0.35">
      <c r="A177" s="1" t="s">
        <v>396</v>
      </c>
      <c r="B177" s="1" t="s">
        <v>397</v>
      </c>
      <c r="C177" s="1" t="s">
        <v>69</v>
      </c>
      <c r="D177" s="1" t="s">
        <v>70</v>
      </c>
      <c r="E177" s="1">
        <v>0</v>
      </c>
      <c r="F177" s="1">
        <v>0</v>
      </c>
      <c r="G177" s="1">
        <v>0</v>
      </c>
      <c r="H177" s="1">
        <v>2</v>
      </c>
      <c r="I177" s="1">
        <v>0</v>
      </c>
      <c r="J177" s="1">
        <v>0</v>
      </c>
      <c r="K177" s="1">
        <v>0</v>
      </c>
      <c r="L177" s="1">
        <v>0</v>
      </c>
      <c r="M177" s="1">
        <v>0</v>
      </c>
      <c r="N177" s="1">
        <v>0</v>
      </c>
      <c r="O177" s="1">
        <v>0</v>
      </c>
      <c r="P177" s="1">
        <v>1</v>
      </c>
      <c r="Q177" s="1">
        <v>1</v>
      </c>
      <c r="R177" s="1">
        <v>0</v>
      </c>
      <c r="S177" s="1">
        <v>2</v>
      </c>
      <c r="T177" s="1">
        <v>1</v>
      </c>
      <c r="U177" s="1">
        <v>0</v>
      </c>
      <c r="V177" s="1">
        <v>1</v>
      </c>
    </row>
    <row r="178" spans="1:22" x14ac:dyDescent="0.35">
      <c r="A178" s="1" t="s">
        <v>398</v>
      </c>
      <c r="B178" s="1" t="s">
        <v>399</v>
      </c>
      <c r="C178" s="1" t="s">
        <v>61</v>
      </c>
      <c r="D178" s="1" t="s">
        <v>62</v>
      </c>
      <c r="E178" s="1"/>
      <c r="F178" s="1">
        <v>3</v>
      </c>
      <c r="G178" s="1">
        <v>8</v>
      </c>
      <c r="H178" s="1">
        <v>11</v>
      </c>
      <c r="I178" s="1">
        <v>19</v>
      </c>
      <c r="J178" s="1">
        <v>12</v>
      </c>
      <c r="K178" s="1">
        <v>12</v>
      </c>
      <c r="L178" s="1">
        <v>8</v>
      </c>
      <c r="M178" s="1">
        <v>6</v>
      </c>
      <c r="N178" s="1">
        <v>10</v>
      </c>
      <c r="O178" s="1">
        <v>9</v>
      </c>
      <c r="P178" s="1">
        <v>8</v>
      </c>
      <c r="Q178" s="1">
        <v>12</v>
      </c>
      <c r="R178" s="1">
        <v>7</v>
      </c>
      <c r="S178" s="1">
        <v>11</v>
      </c>
      <c r="T178" s="1">
        <v>9</v>
      </c>
      <c r="U178" s="1">
        <v>7</v>
      </c>
      <c r="V178" s="1">
        <v>7</v>
      </c>
    </row>
    <row r="179" spans="1:22" x14ac:dyDescent="0.35">
      <c r="A179" s="1" t="s">
        <v>400</v>
      </c>
      <c r="B179" s="1" t="s">
        <v>401</v>
      </c>
      <c r="C179" s="1" t="s">
        <v>67</v>
      </c>
      <c r="D179" s="1" t="s">
        <v>68</v>
      </c>
      <c r="E179" s="1">
        <v>3</v>
      </c>
      <c r="F179" s="1">
        <v>5</v>
      </c>
      <c r="G179" s="1">
        <v>5</v>
      </c>
      <c r="H179" s="1">
        <v>14</v>
      </c>
      <c r="I179" s="1">
        <v>13</v>
      </c>
      <c r="J179" s="1">
        <v>8</v>
      </c>
      <c r="K179" s="1">
        <v>8</v>
      </c>
      <c r="L179" s="1">
        <v>11</v>
      </c>
      <c r="M179" s="1">
        <v>13</v>
      </c>
      <c r="N179" s="1">
        <v>15</v>
      </c>
      <c r="O179" s="1">
        <v>18</v>
      </c>
      <c r="P179" s="1">
        <v>16</v>
      </c>
      <c r="Q179" s="1">
        <v>13</v>
      </c>
      <c r="R179" s="1">
        <v>14</v>
      </c>
      <c r="S179" s="1">
        <v>15</v>
      </c>
      <c r="T179" s="1">
        <v>21</v>
      </c>
      <c r="U179" s="1">
        <v>16</v>
      </c>
      <c r="V179" s="1">
        <v>13</v>
      </c>
    </row>
    <row r="180" spans="1:22" x14ac:dyDescent="0.35">
      <c r="A180" s="1" t="s">
        <v>402</v>
      </c>
      <c r="B180" s="1" t="s">
        <v>403</v>
      </c>
      <c r="C180" s="1" t="s">
        <v>63</v>
      </c>
      <c r="D180" s="1" t="s">
        <v>64</v>
      </c>
      <c r="E180" s="1">
        <v>5</v>
      </c>
      <c r="F180" s="1">
        <v>64</v>
      </c>
      <c r="G180" s="1">
        <v>52</v>
      </c>
      <c r="H180" s="1">
        <v>63</v>
      </c>
      <c r="I180" s="1">
        <v>53</v>
      </c>
      <c r="J180" s="1">
        <v>57</v>
      </c>
      <c r="K180" s="1">
        <v>62</v>
      </c>
      <c r="L180" s="1">
        <v>57</v>
      </c>
      <c r="M180" s="1">
        <v>51</v>
      </c>
      <c r="N180" s="1">
        <v>19</v>
      </c>
      <c r="O180" s="1">
        <v>26</v>
      </c>
      <c r="P180" s="1">
        <v>28</v>
      </c>
      <c r="Q180" s="1">
        <v>25</v>
      </c>
      <c r="R180" s="1">
        <v>25</v>
      </c>
      <c r="S180" s="1">
        <v>28</v>
      </c>
      <c r="T180" s="1">
        <v>29</v>
      </c>
      <c r="U180" s="1">
        <v>24</v>
      </c>
      <c r="V180" s="1">
        <v>20</v>
      </c>
    </row>
    <row r="181" spans="1:22" x14ac:dyDescent="0.35">
      <c r="A181" s="1" t="s">
        <v>404</v>
      </c>
      <c r="B181" s="1" t="s">
        <v>405</v>
      </c>
      <c r="C181" s="1" t="s">
        <v>67</v>
      </c>
      <c r="D181" s="1" t="s">
        <v>68</v>
      </c>
      <c r="E181" s="1">
        <v>26</v>
      </c>
      <c r="F181" s="1">
        <v>28</v>
      </c>
      <c r="G181" s="1">
        <v>34</v>
      </c>
      <c r="H181" s="1">
        <v>58</v>
      </c>
      <c r="I181" s="1">
        <v>49</v>
      </c>
      <c r="J181" s="1">
        <v>73</v>
      </c>
      <c r="K181" s="1">
        <v>56</v>
      </c>
      <c r="L181" s="1">
        <v>0</v>
      </c>
      <c r="M181" s="1">
        <v>4</v>
      </c>
      <c r="N181" s="1">
        <v>3</v>
      </c>
      <c r="O181" s="1">
        <v>0</v>
      </c>
      <c r="P181" s="1">
        <v>4</v>
      </c>
      <c r="Q181" s="1">
        <v>0</v>
      </c>
      <c r="R181" s="1">
        <v>0</v>
      </c>
      <c r="S181" s="1">
        <v>0</v>
      </c>
      <c r="T181" s="1">
        <v>0</v>
      </c>
      <c r="U181" s="1">
        <v>0</v>
      </c>
      <c r="V181" s="1">
        <v>0</v>
      </c>
    </row>
    <row r="182" spans="1:22" x14ac:dyDescent="0.35">
      <c r="A182" s="1" t="s">
        <v>406</v>
      </c>
      <c r="B182" s="1" t="s">
        <v>407</v>
      </c>
      <c r="C182" s="1" t="s">
        <v>67</v>
      </c>
      <c r="D182" s="1" t="s">
        <v>68</v>
      </c>
      <c r="E182" s="1">
        <v>12</v>
      </c>
      <c r="F182" s="1">
        <v>12</v>
      </c>
      <c r="G182" s="1">
        <v>10</v>
      </c>
      <c r="H182" s="1">
        <v>11</v>
      </c>
      <c r="I182" s="1">
        <v>11</v>
      </c>
      <c r="J182" s="1">
        <v>11</v>
      </c>
      <c r="K182" s="1">
        <v>18</v>
      </c>
      <c r="L182" s="1">
        <v>13</v>
      </c>
      <c r="M182" s="1">
        <v>12</v>
      </c>
      <c r="N182" s="1">
        <v>11</v>
      </c>
      <c r="O182" s="1">
        <v>9</v>
      </c>
      <c r="P182" s="1">
        <v>7</v>
      </c>
      <c r="Q182" s="1">
        <v>9</v>
      </c>
      <c r="R182" s="1">
        <v>12</v>
      </c>
      <c r="S182" s="1">
        <v>14</v>
      </c>
      <c r="T182" s="1">
        <v>9</v>
      </c>
      <c r="U182" s="1">
        <v>15</v>
      </c>
      <c r="V182" s="1">
        <v>15</v>
      </c>
    </row>
    <row r="183" spans="1:22" x14ac:dyDescent="0.35">
      <c r="A183" s="1" t="s">
        <v>408</v>
      </c>
      <c r="B183" s="1" t="s">
        <v>409</v>
      </c>
      <c r="C183" s="1" t="s">
        <v>67</v>
      </c>
      <c r="D183" s="1" t="s">
        <v>68</v>
      </c>
      <c r="E183" s="1">
        <v>20</v>
      </c>
      <c r="F183" s="1">
        <v>17</v>
      </c>
      <c r="G183" s="1">
        <v>40</v>
      </c>
      <c r="H183" s="1">
        <v>51</v>
      </c>
      <c r="I183" s="1">
        <v>50</v>
      </c>
      <c r="J183" s="1">
        <v>48</v>
      </c>
      <c r="K183" s="1">
        <v>39</v>
      </c>
      <c r="L183" s="1">
        <v>45</v>
      </c>
      <c r="M183" s="1">
        <v>36</v>
      </c>
      <c r="N183" s="1">
        <v>38</v>
      </c>
      <c r="O183" s="1">
        <v>30</v>
      </c>
      <c r="P183" s="1">
        <v>8</v>
      </c>
      <c r="Q183" s="1">
        <v>7</v>
      </c>
      <c r="R183" s="1">
        <v>4</v>
      </c>
      <c r="S183" s="1">
        <v>4</v>
      </c>
      <c r="T183" s="1">
        <v>4</v>
      </c>
      <c r="U183" s="1">
        <v>9</v>
      </c>
      <c r="V183" s="1">
        <v>7</v>
      </c>
    </row>
    <row r="184" spans="1:22" x14ac:dyDescent="0.35">
      <c r="A184" s="1" t="s">
        <v>410</v>
      </c>
      <c r="B184" s="1" t="s">
        <v>411</v>
      </c>
      <c r="C184" s="1" t="s">
        <v>59</v>
      </c>
      <c r="D184" s="1" t="s">
        <v>60</v>
      </c>
      <c r="E184" s="1">
        <v>1</v>
      </c>
      <c r="F184" s="1">
        <v>0</v>
      </c>
      <c r="G184" s="1">
        <v>4</v>
      </c>
      <c r="H184" s="1">
        <v>5</v>
      </c>
      <c r="I184" s="1">
        <v>5</v>
      </c>
      <c r="J184" s="1">
        <v>4</v>
      </c>
      <c r="K184" s="1">
        <v>3</v>
      </c>
      <c r="L184" s="1">
        <v>2</v>
      </c>
      <c r="M184" s="1">
        <v>2</v>
      </c>
      <c r="N184" s="1">
        <v>2</v>
      </c>
      <c r="O184" s="1">
        <v>0</v>
      </c>
      <c r="P184" s="1">
        <v>0</v>
      </c>
      <c r="Q184" s="1">
        <v>0</v>
      </c>
      <c r="R184" s="1">
        <v>0</v>
      </c>
      <c r="S184" s="1">
        <v>0</v>
      </c>
      <c r="T184" s="1">
        <v>0</v>
      </c>
      <c r="U184" s="1">
        <v>0</v>
      </c>
      <c r="V184" s="1">
        <v>0</v>
      </c>
    </row>
    <row r="185" spans="1:22" x14ac:dyDescent="0.35">
      <c r="A185" s="1" t="s">
        <v>414</v>
      </c>
      <c r="B185" s="1" t="s">
        <v>415</v>
      </c>
      <c r="C185" s="1" t="s">
        <v>71</v>
      </c>
      <c r="D185" s="1" t="s">
        <v>72</v>
      </c>
      <c r="E185" s="1">
        <v>12</v>
      </c>
      <c r="F185" s="1">
        <v>12</v>
      </c>
      <c r="G185" s="1">
        <v>11</v>
      </c>
      <c r="H185" s="1">
        <v>5</v>
      </c>
      <c r="I185" s="1">
        <v>4</v>
      </c>
      <c r="J185" s="1">
        <v>3</v>
      </c>
      <c r="K185" s="1">
        <v>9</v>
      </c>
      <c r="L185" s="1">
        <v>5</v>
      </c>
      <c r="M185" s="1">
        <v>3</v>
      </c>
      <c r="N185" s="1">
        <v>6</v>
      </c>
      <c r="O185" s="1">
        <v>2</v>
      </c>
      <c r="P185" s="1">
        <v>2</v>
      </c>
      <c r="Q185" s="1">
        <v>4</v>
      </c>
      <c r="R185" s="1">
        <v>9</v>
      </c>
      <c r="S185" s="1">
        <v>5</v>
      </c>
      <c r="T185" s="1">
        <v>8</v>
      </c>
      <c r="U185" s="1">
        <v>2</v>
      </c>
      <c r="V185" s="1">
        <v>4</v>
      </c>
    </row>
    <row r="186" spans="1:22" x14ac:dyDescent="0.35">
      <c r="A186" s="1" t="s">
        <v>412</v>
      </c>
      <c r="B186" s="1" t="s">
        <v>413</v>
      </c>
      <c r="C186" s="1" t="s">
        <v>63</v>
      </c>
      <c r="D186" s="1" t="s">
        <v>64</v>
      </c>
      <c r="E186" s="1">
        <v>25</v>
      </c>
      <c r="F186" s="1">
        <v>21</v>
      </c>
      <c r="G186" s="1">
        <v>21</v>
      </c>
      <c r="H186" s="1">
        <v>32</v>
      </c>
      <c r="I186" s="1">
        <v>25</v>
      </c>
      <c r="J186" s="1">
        <v>19</v>
      </c>
      <c r="K186" s="1">
        <v>23</v>
      </c>
      <c r="L186" s="1">
        <v>3</v>
      </c>
      <c r="M186" s="1">
        <v>0</v>
      </c>
      <c r="N186" s="1">
        <v>11</v>
      </c>
      <c r="O186" s="1">
        <v>14</v>
      </c>
      <c r="P186" s="1">
        <v>14</v>
      </c>
      <c r="Q186" s="1">
        <v>20</v>
      </c>
      <c r="R186" s="1">
        <v>16</v>
      </c>
      <c r="S186" s="1">
        <v>16</v>
      </c>
      <c r="T186" s="1">
        <v>22</v>
      </c>
      <c r="U186" s="1">
        <v>21</v>
      </c>
      <c r="V186" s="1">
        <v>15</v>
      </c>
    </row>
    <row r="187" spans="1:22" x14ac:dyDescent="0.35">
      <c r="A187" s="1" t="s">
        <v>416</v>
      </c>
      <c r="B187" s="1" t="s">
        <v>417</v>
      </c>
      <c r="C187" s="1" t="s">
        <v>57</v>
      </c>
      <c r="D187" s="1" t="s">
        <v>58</v>
      </c>
      <c r="E187" s="1">
        <v>90</v>
      </c>
      <c r="F187" s="1">
        <v>51</v>
      </c>
      <c r="G187" s="1">
        <v>30</v>
      </c>
      <c r="H187" s="1">
        <v>31</v>
      </c>
      <c r="I187" s="1">
        <v>25</v>
      </c>
      <c r="J187" s="1">
        <v>25</v>
      </c>
      <c r="K187" s="1">
        <v>36</v>
      </c>
      <c r="L187" s="1">
        <v>38</v>
      </c>
      <c r="M187" s="1">
        <v>47</v>
      </c>
      <c r="N187" s="1">
        <v>27</v>
      </c>
      <c r="O187" s="1">
        <v>12</v>
      </c>
      <c r="P187" s="1">
        <v>10</v>
      </c>
      <c r="Q187" s="1">
        <v>12</v>
      </c>
      <c r="R187" s="1">
        <v>11</v>
      </c>
      <c r="S187" s="1">
        <v>9</v>
      </c>
      <c r="T187" s="1">
        <v>8</v>
      </c>
      <c r="U187" s="1">
        <v>7</v>
      </c>
      <c r="V187" s="1">
        <v>7</v>
      </c>
    </row>
    <row r="188" spans="1:22" x14ac:dyDescent="0.35">
      <c r="A188" s="1" t="s">
        <v>418</v>
      </c>
      <c r="B188" s="1" t="s">
        <v>419</v>
      </c>
      <c r="C188" s="1" t="s">
        <v>69</v>
      </c>
      <c r="D188" s="1" t="s">
        <v>70</v>
      </c>
      <c r="E188" s="1">
        <v>9</v>
      </c>
      <c r="F188" s="1">
        <v>9</v>
      </c>
      <c r="G188" s="1">
        <v>12</v>
      </c>
      <c r="H188" s="1">
        <v>12</v>
      </c>
      <c r="I188" s="1">
        <v>9</v>
      </c>
      <c r="J188" s="1">
        <v>11</v>
      </c>
      <c r="K188" s="1">
        <v>8</v>
      </c>
      <c r="L188" s="1">
        <v>4</v>
      </c>
      <c r="M188" s="1">
        <v>6</v>
      </c>
      <c r="N188" s="1">
        <v>7</v>
      </c>
      <c r="O188" s="1">
        <v>6</v>
      </c>
      <c r="P188" s="1">
        <v>3</v>
      </c>
      <c r="Q188" s="1">
        <v>3</v>
      </c>
      <c r="R188" s="1">
        <v>6</v>
      </c>
      <c r="S188" s="1">
        <v>6</v>
      </c>
      <c r="T188" s="1">
        <v>8</v>
      </c>
      <c r="U188" s="1">
        <v>8</v>
      </c>
      <c r="V188" s="1">
        <v>8</v>
      </c>
    </row>
    <row r="189" spans="1:22" x14ac:dyDescent="0.35">
      <c r="A189" s="1" t="s">
        <v>420</v>
      </c>
      <c r="B189" s="1" t="s">
        <v>421</v>
      </c>
      <c r="C189" s="1" t="s">
        <v>59</v>
      </c>
      <c r="D189" s="1" t="s">
        <v>60</v>
      </c>
      <c r="E189" s="1">
        <v>0</v>
      </c>
      <c r="F189" s="1">
        <v>1</v>
      </c>
      <c r="G189" s="1">
        <v>0</v>
      </c>
      <c r="H189" s="1">
        <v>4</v>
      </c>
      <c r="I189" s="1">
        <v>4</v>
      </c>
      <c r="J189" s="1">
        <v>9</v>
      </c>
      <c r="K189" s="1">
        <v>9</v>
      </c>
      <c r="L189" s="1">
        <v>9</v>
      </c>
      <c r="M189" s="1">
        <v>7</v>
      </c>
      <c r="N189" s="1">
        <v>5</v>
      </c>
      <c r="O189" s="1">
        <v>4</v>
      </c>
      <c r="P189" s="1">
        <v>2</v>
      </c>
      <c r="Q189" s="1">
        <v>1</v>
      </c>
      <c r="R189" s="1">
        <v>1</v>
      </c>
      <c r="S189" s="1">
        <v>0</v>
      </c>
      <c r="T189" s="1">
        <v>0</v>
      </c>
      <c r="U189" s="1">
        <v>0</v>
      </c>
      <c r="V189" s="1">
        <v>0</v>
      </c>
    </row>
    <row r="190" spans="1:22" x14ac:dyDescent="0.35">
      <c r="A190" s="1" t="s">
        <v>422</v>
      </c>
      <c r="B190" s="1" t="s">
        <v>423</v>
      </c>
      <c r="C190" s="1" t="s">
        <v>73</v>
      </c>
      <c r="D190" s="1" t="s">
        <v>74</v>
      </c>
      <c r="E190" s="1">
        <v>8</v>
      </c>
      <c r="F190" s="1">
        <v>6</v>
      </c>
      <c r="G190" s="1">
        <v>6</v>
      </c>
      <c r="H190" s="1">
        <v>28</v>
      </c>
      <c r="I190" s="1">
        <v>28</v>
      </c>
      <c r="J190" s="1">
        <v>11</v>
      </c>
      <c r="K190" s="1">
        <v>4</v>
      </c>
      <c r="L190" s="1">
        <v>3</v>
      </c>
      <c r="M190" s="1">
        <v>3</v>
      </c>
      <c r="N190" s="1">
        <v>3</v>
      </c>
      <c r="O190" s="1">
        <v>3</v>
      </c>
      <c r="P190" s="1">
        <v>3</v>
      </c>
      <c r="Q190" s="1">
        <v>3</v>
      </c>
      <c r="R190" s="1">
        <v>3</v>
      </c>
      <c r="S190" s="1">
        <v>6</v>
      </c>
      <c r="T190" s="1">
        <v>14</v>
      </c>
      <c r="U190" s="1">
        <v>11</v>
      </c>
      <c r="V190" s="1">
        <v>11</v>
      </c>
    </row>
    <row r="191" spans="1:22" x14ac:dyDescent="0.35">
      <c r="A191" s="1" t="s">
        <v>424</v>
      </c>
      <c r="B191" s="1" t="s">
        <v>425</v>
      </c>
      <c r="C191" s="1" t="s">
        <v>61</v>
      </c>
      <c r="D191" s="1" t="s">
        <v>62</v>
      </c>
      <c r="E191" s="1">
        <v>21</v>
      </c>
      <c r="F191" s="1">
        <v>27</v>
      </c>
      <c r="G191" s="1">
        <v>25</v>
      </c>
      <c r="H191" s="1">
        <v>37</v>
      </c>
      <c r="I191" s="1">
        <v>42</v>
      </c>
      <c r="J191" s="1">
        <v>35</v>
      </c>
      <c r="K191" s="1">
        <v>34</v>
      </c>
      <c r="L191" s="1">
        <v>36</v>
      </c>
      <c r="M191" s="1">
        <v>9</v>
      </c>
      <c r="N191" s="1">
        <v>5</v>
      </c>
      <c r="O191" s="1">
        <v>5</v>
      </c>
      <c r="P191" s="1">
        <v>3</v>
      </c>
      <c r="Q191" s="1">
        <v>4</v>
      </c>
      <c r="R191" s="1">
        <v>3</v>
      </c>
      <c r="S191" s="1">
        <v>5</v>
      </c>
      <c r="T191" s="1">
        <v>2</v>
      </c>
      <c r="U191" s="1">
        <v>1</v>
      </c>
      <c r="V191" s="1">
        <v>1</v>
      </c>
    </row>
    <row r="192" spans="1:22" x14ac:dyDescent="0.35">
      <c r="A192" s="1" t="s">
        <v>426</v>
      </c>
      <c r="B192" s="1" t="s">
        <v>427</v>
      </c>
      <c r="C192" s="1" t="s">
        <v>59</v>
      </c>
      <c r="D192" s="1" t="s">
        <v>60</v>
      </c>
      <c r="E192" s="1">
        <v>0</v>
      </c>
      <c r="F192" s="1">
        <v>0</v>
      </c>
      <c r="G192" s="1">
        <v>3</v>
      </c>
      <c r="H192" s="1">
        <v>7</v>
      </c>
      <c r="I192" s="1">
        <v>12</v>
      </c>
      <c r="J192" s="1">
        <v>3</v>
      </c>
      <c r="K192" s="1">
        <v>0</v>
      </c>
      <c r="L192" s="1">
        <v>1</v>
      </c>
      <c r="M192" s="1">
        <v>1</v>
      </c>
      <c r="N192" s="1">
        <v>1</v>
      </c>
      <c r="O192" s="1">
        <v>0</v>
      </c>
      <c r="P192" s="1">
        <v>2</v>
      </c>
      <c r="Q192" s="1">
        <v>0</v>
      </c>
      <c r="R192" s="1">
        <v>0</v>
      </c>
      <c r="S192" s="1">
        <v>3</v>
      </c>
      <c r="T192" s="1">
        <v>0</v>
      </c>
      <c r="U192" s="1">
        <v>0</v>
      </c>
      <c r="V192" s="1">
        <v>0</v>
      </c>
    </row>
    <row r="193" spans="1:22" x14ac:dyDescent="0.35">
      <c r="A193" s="1" t="s">
        <v>428</v>
      </c>
      <c r="B193" s="1" t="s">
        <v>429</v>
      </c>
      <c r="C193" s="1" t="s">
        <v>73</v>
      </c>
      <c r="D193" s="1" t="s">
        <v>74</v>
      </c>
      <c r="E193" s="1"/>
      <c r="F193" s="1">
        <v>12</v>
      </c>
      <c r="G193" s="1">
        <v>5</v>
      </c>
      <c r="H193" s="1">
        <v>4</v>
      </c>
      <c r="I193" s="1">
        <v>17</v>
      </c>
      <c r="J193" s="1">
        <v>6</v>
      </c>
      <c r="K193" s="1">
        <v>7</v>
      </c>
      <c r="L193" s="1">
        <v>5</v>
      </c>
      <c r="M193" s="1">
        <v>5</v>
      </c>
      <c r="N193" s="1">
        <v>4</v>
      </c>
      <c r="O193" s="1">
        <v>4</v>
      </c>
      <c r="P193" s="1">
        <v>4</v>
      </c>
      <c r="Q193" s="1">
        <v>4</v>
      </c>
      <c r="R193" s="1">
        <v>3</v>
      </c>
      <c r="S193" s="1">
        <v>4</v>
      </c>
      <c r="T193" s="1">
        <v>3</v>
      </c>
      <c r="U193" s="1">
        <v>5</v>
      </c>
      <c r="V193" s="1">
        <v>6</v>
      </c>
    </row>
    <row r="194" spans="1:22" x14ac:dyDescent="0.35">
      <c r="A194" s="1" t="s">
        <v>430</v>
      </c>
      <c r="B194" s="1" t="s">
        <v>431</v>
      </c>
      <c r="C194" s="1" t="s">
        <v>61</v>
      </c>
      <c r="D194" s="1" t="s">
        <v>62</v>
      </c>
      <c r="E194" s="1">
        <v>4</v>
      </c>
      <c r="F194" s="1">
        <v>6</v>
      </c>
      <c r="G194" s="1">
        <v>9</v>
      </c>
      <c r="H194" s="1">
        <v>12</v>
      </c>
      <c r="I194" s="1">
        <v>14</v>
      </c>
      <c r="J194" s="1">
        <v>13</v>
      </c>
      <c r="K194" s="1">
        <v>5</v>
      </c>
      <c r="L194" s="1">
        <v>5</v>
      </c>
      <c r="M194" s="1">
        <v>4</v>
      </c>
      <c r="N194" s="1">
        <v>0</v>
      </c>
      <c r="O194" s="1">
        <v>0</v>
      </c>
      <c r="P194" s="1">
        <v>0</v>
      </c>
      <c r="Q194" s="1">
        <v>0</v>
      </c>
      <c r="R194" s="1">
        <v>0</v>
      </c>
      <c r="S194" s="1">
        <v>5</v>
      </c>
      <c r="T194" s="1">
        <v>3</v>
      </c>
      <c r="U194" s="1">
        <v>1</v>
      </c>
      <c r="V194" s="1">
        <v>1</v>
      </c>
    </row>
    <row r="195" spans="1:22" x14ac:dyDescent="0.35">
      <c r="A195" s="1" t="s">
        <v>432</v>
      </c>
      <c r="B195" s="1" t="s">
        <v>433</v>
      </c>
      <c r="C195" s="1" t="s">
        <v>59</v>
      </c>
      <c r="D195" s="1" t="s">
        <v>60</v>
      </c>
      <c r="E195" s="1">
        <v>15</v>
      </c>
      <c r="F195" s="1">
        <v>18</v>
      </c>
      <c r="G195" s="1">
        <v>12</v>
      </c>
      <c r="H195" s="1">
        <v>27</v>
      </c>
      <c r="I195" s="1">
        <v>23</v>
      </c>
      <c r="J195" s="1">
        <v>18</v>
      </c>
      <c r="K195" s="1">
        <v>14</v>
      </c>
      <c r="L195" s="1">
        <v>15</v>
      </c>
      <c r="M195" s="1">
        <v>21</v>
      </c>
      <c r="N195" s="1">
        <v>18</v>
      </c>
      <c r="O195" s="1">
        <v>17</v>
      </c>
      <c r="P195" s="1">
        <v>20</v>
      </c>
      <c r="Q195" s="1">
        <v>21</v>
      </c>
      <c r="R195" s="1">
        <v>28</v>
      </c>
      <c r="S195" s="1">
        <v>33</v>
      </c>
      <c r="T195" s="1">
        <v>31</v>
      </c>
      <c r="U195" s="1">
        <v>30</v>
      </c>
      <c r="V195" s="1">
        <v>28</v>
      </c>
    </row>
    <row r="196" spans="1:22" x14ac:dyDescent="0.35">
      <c r="A196" s="1" t="s">
        <v>434</v>
      </c>
      <c r="B196" s="1" t="s">
        <v>435</v>
      </c>
      <c r="C196" s="1" t="s">
        <v>69</v>
      </c>
      <c r="D196" s="1" t="s">
        <v>70</v>
      </c>
      <c r="E196" s="1">
        <v>16</v>
      </c>
      <c r="F196" s="1">
        <v>22</v>
      </c>
      <c r="G196" s="1">
        <v>19</v>
      </c>
      <c r="H196" s="1">
        <v>23</v>
      </c>
      <c r="I196" s="1">
        <v>27</v>
      </c>
      <c r="J196" s="1">
        <v>17</v>
      </c>
      <c r="K196" s="1">
        <v>15</v>
      </c>
      <c r="L196" s="1">
        <v>17</v>
      </c>
      <c r="M196" s="1">
        <v>12</v>
      </c>
      <c r="N196" s="1">
        <v>11</v>
      </c>
      <c r="O196" s="1">
        <v>11</v>
      </c>
      <c r="P196" s="1">
        <v>8</v>
      </c>
      <c r="Q196" s="1">
        <v>9</v>
      </c>
      <c r="R196" s="1">
        <v>10</v>
      </c>
      <c r="S196" s="1">
        <v>9</v>
      </c>
      <c r="T196" s="1">
        <v>16</v>
      </c>
      <c r="U196" s="1">
        <v>15</v>
      </c>
      <c r="V196" s="1">
        <v>12</v>
      </c>
    </row>
    <row r="197" spans="1:22" x14ac:dyDescent="0.35">
      <c r="A197" s="1" t="s">
        <v>436</v>
      </c>
      <c r="B197" s="1" t="s">
        <v>437</v>
      </c>
      <c r="C197" s="1" t="s">
        <v>63</v>
      </c>
      <c r="D197" s="1" t="s">
        <v>64</v>
      </c>
      <c r="E197" s="1">
        <v>3</v>
      </c>
      <c r="F197" s="1">
        <v>7</v>
      </c>
      <c r="G197" s="1">
        <v>4</v>
      </c>
      <c r="H197" s="1">
        <v>12</v>
      </c>
      <c r="I197" s="1">
        <v>9</v>
      </c>
      <c r="J197" s="1">
        <v>4</v>
      </c>
      <c r="K197" s="1">
        <v>5</v>
      </c>
      <c r="L197" s="1">
        <v>2</v>
      </c>
      <c r="M197" s="1">
        <v>5</v>
      </c>
      <c r="N197" s="1">
        <v>3</v>
      </c>
      <c r="O197" s="1">
        <v>0</v>
      </c>
      <c r="P197" s="1">
        <v>0</v>
      </c>
      <c r="Q197" s="1">
        <v>0</v>
      </c>
      <c r="R197" s="1">
        <v>0</v>
      </c>
      <c r="S197" s="1">
        <v>4</v>
      </c>
      <c r="T197" s="1">
        <v>6</v>
      </c>
      <c r="U197" s="1">
        <v>6</v>
      </c>
      <c r="V197" s="1">
        <v>5</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1</v>
      </c>
      <c r="H199" s="1">
        <v>0</v>
      </c>
      <c r="I199" s="1">
        <v>1</v>
      </c>
      <c r="J199" s="1">
        <v>0</v>
      </c>
      <c r="K199" s="1">
        <v>1</v>
      </c>
      <c r="L199" s="1">
        <v>0</v>
      </c>
      <c r="M199" s="1">
        <v>0</v>
      </c>
      <c r="N199" s="1">
        <v>0</v>
      </c>
      <c r="O199" s="1">
        <v>0</v>
      </c>
      <c r="P199" s="1">
        <v>0</v>
      </c>
      <c r="Q199" s="1">
        <v>0</v>
      </c>
      <c r="R199" s="1">
        <v>0</v>
      </c>
      <c r="S199" s="1">
        <v>0</v>
      </c>
      <c r="T199" s="1">
        <v>0</v>
      </c>
      <c r="U199" s="1">
        <v>1</v>
      </c>
      <c r="V199" s="1">
        <v>0</v>
      </c>
    </row>
    <row r="200" spans="1:22" x14ac:dyDescent="0.35">
      <c r="A200" s="1" t="s">
        <v>442</v>
      </c>
      <c r="B200" s="1" t="s">
        <v>443</v>
      </c>
      <c r="C200" s="1" t="s">
        <v>63</v>
      </c>
      <c r="D200" s="1" t="s">
        <v>64</v>
      </c>
      <c r="E200" s="1">
        <v>2</v>
      </c>
      <c r="F200" s="1">
        <v>2</v>
      </c>
      <c r="G200" s="1">
        <v>7</v>
      </c>
      <c r="H200" s="1">
        <v>4</v>
      </c>
      <c r="I200" s="1">
        <v>0</v>
      </c>
      <c r="J200" s="1">
        <v>0</v>
      </c>
      <c r="K200" s="1">
        <v>0</v>
      </c>
      <c r="L200" s="1">
        <v>0</v>
      </c>
      <c r="M200" s="1">
        <v>0</v>
      </c>
      <c r="N200" s="1">
        <v>0</v>
      </c>
      <c r="O200" s="1">
        <v>0</v>
      </c>
      <c r="P200" s="1">
        <v>0</v>
      </c>
      <c r="Q200" s="1">
        <v>0</v>
      </c>
      <c r="R200" s="1">
        <v>0</v>
      </c>
      <c r="S200" s="1">
        <v>2</v>
      </c>
      <c r="T200" s="1">
        <v>3</v>
      </c>
      <c r="U200" s="1">
        <v>0</v>
      </c>
      <c r="V200" s="1">
        <v>0</v>
      </c>
    </row>
    <row r="201" spans="1:22" x14ac:dyDescent="0.35">
      <c r="A201" s="1" t="s">
        <v>444</v>
      </c>
      <c r="B201" s="1" t="s">
        <v>445</v>
      </c>
      <c r="C201" s="1" t="s">
        <v>61</v>
      </c>
      <c r="D201" s="1" t="s">
        <v>62</v>
      </c>
      <c r="E201" s="1">
        <v>11</v>
      </c>
      <c r="F201" s="1">
        <v>7</v>
      </c>
      <c r="G201" s="1">
        <v>22</v>
      </c>
      <c r="H201" s="1">
        <v>21</v>
      </c>
      <c r="I201" s="1">
        <v>12</v>
      </c>
      <c r="J201" s="1">
        <v>9</v>
      </c>
      <c r="K201" s="1">
        <v>5</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12</v>
      </c>
      <c r="F202" s="1">
        <v>17</v>
      </c>
      <c r="G202" s="1">
        <v>22</v>
      </c>
      <c r="H202" s="1">
        <v>18</v>
      </c>
      <c r="I202" s="1">
        <v>21</v>
      </c>
      <c r="J202" s="1">
        <v>22</v>
      </c>
      <c r="K202" s="1">
        <v>9</v>
      </c>
      <c r="L202" s="1">
        <v>7</v>
      </c>
      <c r="M202" s="1">
        <v>0</v>
      </c>
      <c r="N202" s="1">
        <v>0</v>
      </c>
      <c r="O202" s="1">
        <v>0</v>
      </c>
      <c r="P202" s="1">
        <v>0</v>
      </c>
      <c r="Q202" s="1">
        <v>0</v>
      </c>
      <c r="R202" s="1">
        <v>0</v>
      </c>
      <c r="S202" s="1">
        <v>24</v>
      </c>
      <c r="T202" s="1">
        <v>25</v>
      </c>
      <c r="U202" s="1">
        <v>15</v>
      </c>
      <c r="V202" s="1">
        <v>6</v>
      </c>
    </row>
    <row r="203" spans="1:22" x14ac:dyDescent="0.35">
      <c r="A203" s="1" t="s">
        <v>448</v>
      </c>
      <c r="B203" s="1" t="s">
        <v>449</v>
      </c>
      <c r="C203" s="1" t="s">
        <v>71</v>
      </c>
      <c r="D203" s="1" t="s">
        <v>72</v>
      </c>
      <c r="E203" s="1">
        <v>4</v>
      </c>
      <c r="F203" s="1">
        <v>4</v>
      </c>
      <c r="G203" s="1">
        <v>5</v>
      </c>
      <c r="H203" s="1">
        <v>5</v>
      </c>
      <c r="I203" s="1">
        <v>3</v>
      </c>
      <c r="J203" s="1">
        <v>6</v>
      </c>
      <c r="K203" s="1">
        <v>6</v>
      </c>
      <c r="L203" s="1">
        <v>2</v>
      </c>
      <c r="M203" s="1">
        <v>2</v>
      </c>
      <c r="N203" s="1">
        <v>1</v>
      </c>
      <c r="O203" s="1">
        <v>0</v>
      </c>
      <c r="P203" s="1">
        <v>0</v>
      </c>
      <c r="Q203" s="1">
        <v>0</v>
      </c>
      <c r="R203" s="1">
        <v>0</v>
      </c>
      <c r="S203" s="1">
        <v>3</v>
      </c>
      <c r="T203" s="1">
        <v>0</v>
      </c>
      <c r="U203" s="1">
        <v>0</v>
      </c>
      <c r="V203" s="1">
        <v>0</v>
      </c>
    </row>
    <row r="204" spans="1:22" x14ac:dyDescent="0.35">
      <c r="A204" s="1" t="s">
        <v>450</v>
      </c>
      <c r="B204" s="1" t="s">
        <v>451</v>
      </c>
      <c r="C204" s="1" t="s">
        <v>59</v>
      </c>
      <c r="D204" s="1" t="s">
        <v>60</v>
      </c>
      <c r="E204" s="1">
        <v>4</v>
      </c>
      <c r="F204" s="1">
        <v>3</v>
      </c>
      <c r="G204" s="1">
        <v>4</v>
      </c>
      <c r="H204" s="1">
        <v>4</v>
      </c>
      <c r="I204" s="1">
        <v>7</v>
      </c>
      <c r="J204" s="1">
        <v>4</v>
      </c>
      <c r="K204" s="1">
        <v>2</v>
      </c>
      <c r="L204" s="1">
        <v>0</v>
      </c>
      <c r="M204" s="1">
        <v>0</v>
      </c>
      <c r="N204" s="1">
        <v>1</v>
      </c>
      <c r="O204" s="1">
        <v>0</v>
      </c>
      <c r="P204" s="1">
        <v>0</v>
      </c>
      <c r="Q204" s="1">
        <v>0</v>
      </c>
      <c r="R204" s="1">
        <v>1</v>
      </c>
      <c r="S204" s="1">
        <v>2</v>
      </c>
      <c r="T204" s="1">
        <v>2</v>
      </c>
      <c r="U204" s="1">
        <v>2</v>
      </c>
      <c r="V204" s="1">
        <v>2</v>
      </c>
    </row>
    <row r="205" spans="1:22" x14ac:dyDescent="0.35">
      <c r="A205" s="1" t="s">
        <v>452</v>
      </c>
      <c r="B205" s="1" t="s">
        <v>453</v>
      </c>
      <c r="C205" s="1" t="s">
        <v>65</v>
      </c>
      <c r="D205" s="1" t="s">
        <v>66</v>
      </c>
      <c r="E205" s="1">
        <v>40</v>
      </c>
      <c r="F205" s="1">
        <v>53</v>
      </c>
      <c r="G205" s="1">
        <v>44</v>
      </c>
      <c r="H205" s="1">
        <v>42</v>
      </c>
      <c r="I205" s="1">
        <v>45</v>
      </c>
      <c r="J205" s="1">
        <v>38</v>
      </c>
      <c r="K205" s="1">
        <v>10</v>
      </c>
      <c r="L205" s="1">
        <v>0</v>
      </c>
      <c r="M205" s="1">
        <v>0</v>
      </c>
      <c r="N205" s="1">
        <v>1</v>
      </c>
      <c r="O205" s="1">
        <v>2</v>
      </c>
      <c r="P205" s="1">
        <v>3</v>
      </c>
      <c r="Q205" s="1">
        <v>1</v>
      </c>
      <c r="R205" s="1">
        <v>1</v>
      </c>
      <c r="S205" s="1">
        <v>1</v>
      </c>
      <c r="T205" s="1">
        <v>0</v>
      </c>
      <c r="U205" s="1">
        <v>1</v>
      </c>
      <c r="V205" s="1">
        <v>3</v>
      </c>
    </row>
    <row r="206" spans="1:22" x14ac:dyDescent="0.35">
      <c r="A206" s="1" t="s">
        <v>454</v>
      </c>
      <c r="B206" s="1" t="s">
        <v>455</v>
      </c>
      <c r="C206" s="1" t="s">
        <v>67</v>
      </c>
      <c r="D206" s="1" t="s">
        <v>68</v>
      </c>
      <c r="E206" s="1">
        <v>79</v>
      </c>
      <c r="F206" s="1">
        <v>82</v>
      </c>
      <c r="G206" s="1">
        <v>82</v>
      </c>
      <c r="H206" s="1">
        <v>82</v>
      </c>
      <c r="I206" s="1">
        <v>81</v>
      </c>
      <c r="J206" s="1">
        <v>83</v>
      </c>
      <c r="K206" s="1">
        <v>79</v>
      </c>
      <c r="L206" s="1">
        <v>73</v>
      </c>
      <c r="M206" s="1">
        <v>64</v>
      </c>
      <c r="N206" s="1">
        <v>37</v>
      </c>
      <c r="O206" s="1">
        <v>33</v>
      </c>
      <c r="P206" s="1">
        <v>27</v>
      </c>
      <c r="Q206" s="1">
        <v>23</v>
      </c>
      <c r="R206" s="1">
        <v>13</v>
      </c>
      <c r="S206" s="1">
        <v>12</v>
      </c>
      <c r="T206" s="1">
        <v>9</v>
      </c>
      <c r="U206" s="1">
        <v>0</v>
      </c>
      <c r="V206" s="1">
        <v>0</v>
      </c>
    </row>
    <row r="207" spans="1:22" x14ac:dyDescent="0.35">
      <c r="A207" s="1" t="s">
        <v>456</v>
      </c>
      <c r="B207" s="1" t="s">
        <v>457</v>
      </c>
      <c r="C207" s="1" t="s">
        <v>65</v>
      </c>
      <c r="D207" s="1" t="s">
        <v>66</v>
      </c>
      <c r="E207" s="1">
        <v>0</v>
      </c>
      <c r="F207" s="1">
        <v>8</v>
      </c>
      <c r="G207" s="1">
        <v>7</v>
      </c>
      <c r="H207" s="1">
        <v>0</v>
      </c>
      <c r="I207" s="1">
        <v>12</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15</v>
      </c>
      <c r="F208" s="1">
        <v>46</v>
      </c>
      <c r="G208" s="1">
        <v>61</v>
      </c>
      <c r="H208" s="1">
        <v>90</v>
      </c>
      <c r="I208" s="1">
        <v>78</v>
      </c>
      <c r="J208" s="1">
        <v>88</v>
      </c>
      <c r="K208" s="1">
        <v>74</v>
      </c>
      <c r="L208" s="1">
        <v>78</v>
      </c>
      <c r="M208" s="1">
        <v>62</v>
      </c>
      <c r="N208" s="1">
        <v>55</v>
      </c>
      <c r="O208" s="1">
        <v>42</v>
      </c>
      <c r="P208" s="1">
        <v>36</v>
      </c>
      <c r="Q208" s="1">
        <v>34</v>
      </c>
      <c r="R208" s="1">
        <v>30</v>
      </c>
      <c r="S208" s="1">
        <v>29</v>
      </c>
      <c r="T208" s="1">
        <v>28</v>
      </c>
      <c r="U208" s="1">
        <v>42</v>
      </c>
      <c r="V208" s="1">
        <v>31</v>
      </c>
    </row>
    <row r="209" spans="1:22" x14ac:dyDescent="0.35">
      <c r="A209" s="1" t="s">
        <v>460</v>
      </c>
      <c r="B209" s="1" t="s">
        <v>461</v>
      </c>
      <c r="C209" s="1" t="s">
        <v>69</v>
      </c>
      <c r="D209" s="1" t="s">
        <v>70</v>
      </c>
      <c r="E209" s="1">
        <v>13</v>
      </c>
      <c r="F209" s="1">
        <v>10</v>
      </c>
      <c r="G209" s="1">
        <v>8</v>
      </c>
      <c r="H209" s="1">
        <v>19</v>
      </c>
      <c r="I209" s="1">
        <v>17</v>
      </c>
      <c r="J209" s="1">
        <v>24</v>
      </c>
      <c r="K209" s="1">
        <v>14</v>
      </c>
      <c r="L209" s="1">
        <v>21</v>
      </c>
      <c r="M209" s="1">
        <v>17</v>
      </c>
      <c r="N209" s="1">
        <v>6</v>
      </c>
      <c r="O209" s="1">
        <v>6</v>
      </c>
      <c r="P209" s="1">
        <v>0</v>
      </c>
      <c r="Q209" s="1">
        <v>0</v>
      </c>
      <c r="R209" s="1">
        <v>0</v>
      </c>
      <c r="S209" s="1">
        <v>0</v>
      </c>
      <c r="T209" s="1">
        <v>6</v>
      </c>
      <c r="U209" s="1">
        <v>10</v>
      </c>
      <c r="V209" s="1">
        <v>5</v>
      </c>
    </row>
    <row r="210" spans="1:22" x14ac:dyDescent="0.35">
      <c r="A210" s="1" t="s">
        <v>462</v>
      </c>
      <c r="B210" s="1" t="s">
        <v>463</v>
      </c>
      <c r="C210" s="1" t="s">
        <v>67</v>
      </c>
      <c r="D210" s="1" t="s">
        <v>68</v>
      </c>
      <c r="E210" s="1">
        <v>80</v>
      </c>
      <c r="F210" s="1">
        <v>82</v>
      </c>
      <c r="G210" s="1">
        <v>83</v>
      </c>
      <c r="H210" s="1">
        <v>90</v>
      </c>
      <c r="I210" s="1">
        <v>95</v>
      </c>
      <c r="J210" s="1">
        <v>92</v>
      </c>
      <c r="K210" s="1">
        <v>92</v>
      </c>
      <c r="L210" s="1">
        <v>86</v>
      </c>
      <c r="M210" s="1">
        <v>85</v>
      </c>
      <c r="N210" s="1">
        <v>73</v>
      </c>
      <c r="O210" s="1">
        <v>57</v>
      </c>
      <c r="P210" s="1">
        <v>0</v>
      </c>
      <c r="Q210" s="1">
        <v>0</v>
      </c>
      <c r="R210" s="1">
        <v>0</v>
      </c>
      <c r="S210" s="1">
        <v>1</v>
      </c>
      <c r="T210" s="1">
        <v>3</v>
      </c>
      <c r="U210" s="1">
        <v>4</v>
      </c>
      <c r="V210" s="1">
        <v>5</v>
      </c>
    </row>
    <row r="211" spans="1:22" x14ac:dyDescent="0.35">
      <c r="A211" s="1" t="s">
        <v>464</v>
      </c>
      <c r="B211" s="1" t="s">
        <v>465</v>
      </c>
      <c r="C211" s="1" t="s">
        <v>65</v>
      </c>
      <c r="D211" s="1" t="s">
        <v>66</v>
      </c>
      <c r="E211" s="1">
        <v>27</v>
      </c>
      <c r="F211" s="1">
        <v>35</v>
      </c>
      <c r="G211" s="1">
        <v>31</v>
      </c>
      <c r="H211" s="1">
        <v>23</v>
      </c>
      <c r="I211" s="1">
        <v>25</v>
      </c>
      <c r="J211" s="1">
        <v>17</v>
      </c>
      <c r="K211" s="1">
        <v>57</v>
      </c>
      <c r="L211" s="1">
        <v>52</v>
      </c>
      <c r="M211" s="1">
        <v>42</v>
      </c>
      <c r="N211" s="1">
        <v>41</v>
      </c>
      <c r="O211" s="1">
        <v>56</v>
      </c>
      <c r="P211" s="1">
        <v>37</v>
      </c>
      <c r="Q211" s="1">
        <v>15</v>
      </c>
      <c r="R211" s="1">
        <v>28</v>
      </c>
      <c r="S211" s="1">
        <v>22</v>
      </c>
      <c r="T211" s="1">
        <v>17</v>
      </c>
      <c r="U211" s="1">
        <v>24</v>
      </c>
      <c r="V211" s="1">
        <v>20</v>
      </c>
    </row>
    <row r="212" spans="1:22" x14ac:dyDescent="0.35">
      <c r="A212" s="1" t="s">
        <v>466</v>
      </c>
      <c r="B212" s="1" t="s">
        <v>467</v>
      </c>
      <c r="C212" s="1" t="s">
        <v>67</v>
      </c>
      <c r="D212" s="1" t="s">
        <v>68</v>
      </c>
      <c r="E212" s="1">
        <v>47</v>
      </c>
      <c r="F212" s="1">
        <v>41</v>
      </c>
      <c r="G212" s="1">
        <v>40</v>
      </c>
      <c r="H212" s="1">
        <v>32</v>
      </c>
      <c r="I212" s="1">
        <v>31</v>
      </c>
      <c r="J212" s="1">
        <v>27</v>
      </c>
      <c r="K212" s="1">
        <v>24</v>
      </c>
      <c r="L212" s="1">
        <v>12</v>
      </c>
      <c r="M212" s="1">
        <v>11</v>
      </c>
      <c r="N212" s="1">
        <v>10</v>
      </c>
      <c r="O212" s="1">
        <v>10</v>
      </c>
      <c r="P212" s="1">
        <v>10</v>
      </c>
      <c r="Q212" s="1">
        <v>8</v>
      </c>
      <c r="R212" s="1">
        <v>0</v>
      </c>
      <c r="S212" s="1">
        <v>0</v>
      </c>
      <c r="T212" s="1">
        <v>0</v>
      </c>
      <c r="U212" s="1">
        <v>0</v>
      </c>
      <c r="V212" s="1">
        <v>0</v>
      </c>
    </row>
    <row r="213" spans="1:22" x14ac:dyDescent="0.35">
      <c r="A213" s="1" t="s">
        <v>468</v>
      </c>
      <c r="B213" s="1" t="s">
        <v>469</v>
      </c>
      <c r="C213" s="1" t="s">
        <v>57</v>
      </c>
      <c r="D213" s="1" t="s">
        <v>58</v>
      </c>
      <c r="E213" s="1">
        <v>79</v>
      </c>
      <c r="F213" s="1">
        <v>68</v>
      </c>
      <c r="G213" s="1">
        <v>67</v>
      </c>
      <c r="H213" s="1">
        <v>84</v>
      </c>
      <c r="I213" s="1">
        <v>79</v>
      </c>
      <c r="J213" s="1">
        <v>69</v>
      </c>
      <c r="K213" s="1">
        <v>76</v>
      </c>
      <c r="L213" s="1">
        <v>60</v>
      </c>
      <c r="M213" s="1">
        <v>41</v>
      </c>
      <c r="N213" s="1">
        <v>37</v>
      </c>
      <c r="O213" s="1">
        <v>20</v>
      </c>
      <c r="P213" s="1">
        <v>18</v>
      </c>
      <c r="Q213" s="1">
        <v>17</v>
      </c>
      <c r="R213" s="1">
        <v>13</v>
      </c>
      <c r="S213" s="1">
        <v>13</v>
      </c>
      <c r="T213" s="1">
        <v>18</v>
      </c>
      <c r="U213" s="1">
        <v>21</v>
      </c>
      <c r="V213" s="1">
        <v>16</v>
      </c>
    </row>
    <row r="214" spans="1:22" x14ac:dyDescent="0.35">
      <c r="A214" s="1" t="s">
        <v>470</v>
      </c>
      <c r="B214" s="1" t="s">
        <v>471</v>
      </c>
      <c r="C214" s="1" t="s">
        <v>63</v>
      </c>
      <c r="D214" s="1" t="s">
        <v>64</v>
      </c>
      <c r="E214" s="1">
        <v>15</v>
      </c>
      <c r="F214" s="1">
        <v>13</v>
      </c>
      <c r="G214" s="1">
        <v>9</v>
      </c>
      <c r="H214" s="1">
        <v>10</v>
      </c>
      <c r="I214" s="1">
        <v>6</v>
      </c>
      <c r="J214" s="1">
        <v>11</v>
      </c>
      <c r="K214" s="1">
        <v>9</v>
      </c>
      <c r="L214" s="1">
        <v>5</v>
      </c>
      <c r="M214" s="1">
        <v>9</v>
      </c>
      <c r="N214" s="1">
        <v>10</v>
      </c>
      <c r="O214" s="1">
        <v>15</v>
      </c>
      <c r="P214" s="1">
        <v>3</v>
      </c>
      <c r="Q214" s="1">
        <v>5</v>
      </c>
      <c r="R214" s="1">
        <v>7</v>
      </c>
      <c r="S214" s="1">
        <v>6</v>
      </c>
      <c r="T214" s="1">
        <v>3</v>
      </c>
      <c r="U214" s="1">
        <v>7</v>
      </c>
      <c r="V214" s="1">
        <v>11</v>
      </c>
    </row>
    <row r="215" spans="1:22" x14ac:dyDescent="0.35">
      <c r="A215" s="1" t="s">
        <v>472</v>
      </c>
      <c r="B215" s="1" t="s">
        <v>473</v>
      </c>
      <c r="C215" s="1" t="s">
        <v>71</v>
      </c>
      <c r="D215" s="1" t="s">
        <v>72</v>
      </c>
      <c r="E215" s="1">
        <v>2</v>
      </c>
      <c r="F215" s="1">
        <v>0</v>
      </c>
      <c r="G215" s="1">
        <v>1</v>
      </c>
      <c r="H215" s="1">
        <v>5</v>
      </c>
      <c r="I215" s="1">
        <v>8</v>
      </c>
      <c r="J215" s="1">
        <v>6</v>
      </c>
      <c r="K215" s="1">
        <v>7</v>
      </c>
      <c r="L215" s="1">
        <v>3</v>
      </c>
      <c r="M215" s="1">
        <v>3</v>
      </c>
      <c r="N215" s="1">
        <v>4</v>
      </c>
      <c r="O215" s="1">
        <v>4</v>
      </c>
      <c r="P215" s="1">
        <v>8</v>
      </c>
      <c r="Q215" s="1">
        <v>5</v>
      </c>
      <c r="R215" s="1">
        <v>6</v>
      </c>
      <c r="S215" s="1">
        <v>8</v>
      </c>
      <c r="T215" s="1">
        <v>9</v>
      </c>
      <c r="U215" s="1">
        <v>7</v>
      </c>
      <c r="V215" s="1">
        <v>7</v>
      </c>
    </row>
    <row r="216" spans="1:22" x14ac:dyDescent="0.35">
      <c r="A216" s="1" t="s">
        <v>474</v>
      </c>
      <c r="B216" s="1" t="s">
        <v>475</v>
      </c>
      <c r="C216" s="1" t="s">
        <v>67</v>
      </c>
      <c r="D216" s="1" t="s">
        <v>68</v>
      </c>
      <c r="E216" s="1">
        <v>3</v>
      </c>
      <c r="F216" s="1">
        <v>3</v>
      </c>
      <c r="G216" s="1">
        <v>2</v>
      </c>
      <c r="H216" s="1">
        <v>14</v>
      </c>
      <c r="I216" s="1">
        <v>14</v>
      </c>
      <c r="J216" s="1">
        <v>14</v>
      </c>
      <c r="K216" s="1">
        <v>10</v>
      </c>
      <c r="L216" s="1">
        <v>9</v>
      </c>
      <c r="M216" s="1">
        <v>3</v>
      </c>
      <c r="N216" s="1">
        <v>3</v>
      </c>
      <c r="O216" s="1">
        <v>4</v>
      </c>
      <c r="P216" s="1">
        <v>2</v>
      </c>
      <c r="Q216" s="1">
        <v>2</v>
      </c>
      <c r="R216" s="1">
        <v>6</v>
      </c>
      <c r="S216" s="1">
        <v>5</v>
      </c>
      <c r="T216" s="1">
        <v>6</v>
      </c>
      <c r="U216" s="1">
        <v>6</v>
      </c>
      <c r="V216" s="1">
        <v>0</v>
      </c>
    </row>
    <row r="217" spans="1:22" x14ac:dyDescent="0.35">
      <c r="A217" s="1" t="s">
        <v>476</v>
      </c>
      <c r="B217" s="1" t="s">
        <v>477</v>
      </c>
      <c r="C217" s="1" t="s">
        <v>65</v>
      </c>
      <c r="D217" s="1" t="s">
        <v>66</v>
      </c>
      <c r="E217" s="1"/>
      <c r="F217" s="1">
        <v>0</v>
      </c>
      <c r="G217" s="1">
        <v>1</v>
      </c>
      <c r="H217" s="1">
        <v>1</v>
      </c>
      <c r="I217" s="1">
        <v>1</v>
      </c>
      <c r="J217" s="1">
        <v>0</v>
      </c>
      <c r="K217" s="1">
        <v>0</v>
      </c>
      <c r="L217" s="1">
        <v>0</v>
      </c>
      <c r="M217" s="1">
        <v>2</v>
      </c>
      <c r="N217" s="1">
        <v>2</v>
      </c>
      <c r="O217" s="1">
        <v>0</v>
      </c>
      <c r="P217" s="1">
        <v>0</v>
      </c>
      <c r="Q217" s="1">
        <v>0</v>
      </c>
      <c r="R217" s="1">
        <v>0</v>
      </c>
      <c r="S217" s="1">
        <v>0</v>
      </c>
      <c r="T217" s="1">
        <v>0</v>
      </c>
      <c r="U217" s="1">
        <v>0</v>
      </c>
      <c r="V217" s="1">
        <v>0</v>
      </c>
    </row>
    <row r="218" spans="1:22" x14ac:dyDescent="0.35">
      <c r="A218" s="1" t="s">
        <v>478</v>
      </c>
      <c r="B218" s="1" t="s">
        <v>479</v>
      </c>
      <c r="C218" s="1" t="s">
        <v>57</v>
      </c>
      <c r="D218" s="1" t="s">
        <v>58</v>
      </c>
      <c r="E218" s="1">
        <v>26</v>
      </c>
      <c r="F218" s="1">
        <v>32</v>
      </c>
      <c r="G218" s="1">
        <v>23</v>
      </c>
      <c r="H218" s="1">
        <v>30</v>
      </c>
      <c r="I218" s="1">
        <v>25</v>
      </c>
      <c r="J218" s="1">
        <v>21</v>
      </c>
      <c r="K218" s="1">
        <v>21</v>
      </c>
      <c r="L218" s="1">
        <v>20</v>
      </c>
      <c r="M218" s="1">
        <v>15</v>
      </c>
      <c r="N218" s="1">
        <v>15</v>
      </c>
      <c r="O218" s="1">
        <v>13</v>
      </c>
      <c r="P218" s="1">
        <v>13</v>
      </c>
      <c r="Q218" s="1">
        <v>14</v>
      </c>
      <c r="R218" s="1">
        <v>14</v>
      </c>
      <c r="S218" s="1">
        <v>21</v>
      </c>
      <c r="T218" s="1">
        <v>21</v>
      </c>
      <c r="U218" s="1">
        <v>21</v>
      </c>
      <c r="V218" s="1">
        <v>22</v>
      </c>
    </row>
    <row r="219" spans="1:22" x14ac:dyDescent="0.35">
      <c r="A219" s="1" t="s">
        <v>480</v>
      </c>
      <c r="B219" s="1" t="s">
        <v>481</v>
      </c>
      <c r="C219" s="1" t="s">
        <v>73</v>
      </c>
      <c r="D219" s="1" t="s">
        <v>74</v>
      </c>
      <c r="E219" s="1"/>
      <c r="F219" s="1">
        <v>4</v>
      </c>
      <c r="G219" s="1">
        <v>5</v>
      </c>
      <c r="H219" s="1">
        <v>3</v>
      </c>
      <c r="I219" s="1">
        <v>3</v>
      </c>
      <c r="J219" s="1">
        <v>0</v>
      </c>
      <c r="K219" s="1">
        <v>0</v>
      </c>
      <c r="L219" s="1">
        <v>0</v>
      </c>
      <c r="M219" s="1">
        <v>0</v>
      </c>
      <c r="N219" s="1">
        <v>0</v>
      </c>
      <c r="O219" s="1">
        <v>0</v>
      </c>
      <c r="P219" s="1">
        <v>0</v>
      </c>
      <c r="Q219" s="1">
        <v>0</v>
      </c>
      <c r="R219" s="1">
        <v>0</v>
      </c>
      <c r="S219" s="1">
        <v>0</v>
      </c>
      <c r="T219" s="1">
        <v>0</v>
      </c>
      <c r="U219" s="1">
        <v>1</v>
      </c>
      <c r="V219" s="1">
        <v>0</v>
      </c>
    </row>
    <row r="220" spans="1:22" x14ac:dyDescent="0.35">
      <c r="A220" s="1" t="s">
        <v>482</v>
      </c>
      <c r="B220" s="1" t="s">
        <v>483</v>
      </c>
      <c r="C220" s="1" t="s">
        <v>65</v>
      </c>
      <c r="D220" s="1" t="s">
        <v>66</v>
      </c>
      <c r="E220" s="1">
        <v>20</v>
      </c>
      <c r="F220" s="1">
        <v>21</v>
      </c>
      <c r="G220" s="1">
        <v>42</v>
      </c>
      <c r="H220" s="1">
        <v>53</v>
      </c>
      <c r="I220" s="1">
        <v>76</v>
      </c>
      <c r="J220" s="1">
        <v>48</v>
      </c>
      <c r="K220" s="1">
        <v>34</v>
      </c>
      <c r="L220" s="1">
        <v>24</v>
      </c>
      <c r="M220" s="1">
        <v>24</v>
      </c>
      <c r="N220" s="1">
        <v>26</v>
      </c>
      <c r="O220" s="1">
        <v>30</v>
      </c>
      <c r="P220" s="1">
        <v>25</v>
      </c>
      <c r="Q220" s="1">
        <v>50</v>
      </c>
      <c r="R220" s="1">
        <v>50</v>
      </c>
      <c r="S220" s="1">
        <v>45</v>
      </c>
      <c r="T220" s="1">
        <v>45</v>
      </c>
      <c r="U220" s="1">
        <v>45</v>
      </c>
      <c r="V220" s="1">
        <v>48</v>
      </c>
    </row>
    <row r="221" spans="1:22" x14ac:dyDescent="0.35">
      <c r="A221" s="1" t="s">
        <v>484</v>
      </c>
      <c r="B221" s="1" t="s">
        <v>485</v>
      </c>
      <c r="C221" s="1" t="s">
        <v>61</v>
      </c>
      <c r="D221" s="1" t="s">
        <v>62</v>
      </c>
      <c r="E221" s="1">
        <v>7</v>
      </c>
      <c r="F221" s="1">
        <v>6</v>
      </c>
      <c r="G221" s="1">
        <v>5</v>
      </c>
      <c r="H221" s="1">
        <v>7</v>
      </c>
      <c r="I221" s="1">
        <v>8</v>
      </c>
      <c r="J221" s="1">
        <v>7</v>
      </c>
      <c r="K221" s="1">
        <v>7</v>
      </c>
      <c r="L221" s="1">
        <v>5</v>
      </c>
      <c r="M221" s="1">
        <v>2</v>
      </c>
      <c r="N221" s="1">
        <v>3</v>
      </c>
      <c r="O221" s="1">
        <v>1</v>
      </c>
      <c r="P221" s="1">
        <v>2</v>
      </c>
      <c r="Q221" s="1">
        <v>1</v>
      </c>
      <c r="R221" s="1">
        <v>1</v>
      </c>
      <c r="S221" s="1">
        <v>1</v>
      </c>
      <c r="T221" s="1">
        <v>0</v>
      </c>
      <c r="U221" s="1">
        <v>0</v>
      </c>
      <c r="V221" s="1">
        <v>0</v>
      </c>
    </row>
    <row r="222" spans="1:22" x14ac:dyDescent="0.35">
      <c r="A222" s="1" t="s">
        <v>486</v>
      </c>
      <c r="B222" s="1" t="s">
        <v>487</v>
      </c>
      <c r="C222" s="1" t="s">
        <v>65</v>
      </c>
      <c r="D222" s="1" t="s">
        <v>66</v>
      </c>
      <c r="E222" s="1">
        <v>6</v>
      </c>
      <c r="F222" s="1">
        <v>4</v>
      </c>
      <c r="G222" s="1">
        <v>3</v>
      </c>
      <c r="H222" s="1">
        <v>4</v>
      </c>
      <c r="I222" s="1">
        <v>4</v>
      </c>
      <c r="J222" s="1">
        <v>6</v>
      </c>
      <c r="K222" s="1">
        <v>6</v>
      </c>
      <c r="L222" s="1">
        <v>5</v>
      </c>
      <c r="M222" s="1">
        <v>0</v>
      </c>
      <c r="N222" s="1">
        <v>0</v>
      </c>
      <c r="O222" s="1">
        <v>1</v>
      </c>
      <c r="P222" s="1">
        <v>1</v>
      </c>
      <c r="Q222" s="1">
        <v>1</v>
      </c>
      <c r="R222" s="1">
        <v>1</v>
      </c>
      <c r="S222" s="1">
        <v>0</v>
      </c>
      <c r="T222" s="1">
        <v>1</v>
      </c>
      <c r="U222" s="1">
        <v>5</v>
      </c>
      <c r="V222" s="1">
        <v>2</v>
      </c>
    </row>
    <row r="223" spans="1:22" x14ac:dyDescent="0.35">
      <c r="A223" s="1" t="s">
        <v>488</v>
      </c>
      <c r="B223" s="1" t="s">
        <v>489</v>
      </c>
      <c r="C223" s="1" t="s">
        <v>67</v>
      </c>
      <c r="D223" s="1" t="s">
        <v>68</v>
      </c>
      <c r="E223" s="1">
        <v>0</v>
      </c>
      <c r="F223" s="1">
        <v>13</v>
      </c>
      <c r="G223" s="1">
        <v>16</v>
      </c>
      <c r="H223" s="1">
        <v>14</v>
      </c>
      <c r="I223" s="1">
        <v>14</v>
      </c>
      <c r="J223" s="1">
        <v>13</v>
      </c>
      <c r="K223" s="1">
        <v>13</v>
      </c>
      <c r="L223" s="1">
        <v>13</v>
      </c>
      <c r="M223" s="1">
        <v>20</v>
      </c>
      <c r="N223" s="1">
        <v>20</v>
      </c>
      <c r="O223" s="1">
        <v>13</v>
      </c>
      <c r="P223" s="1">
        <v>13</v>
      </c>
      <c r="Q223" s="1">
        <v>13</v>
      </c>
      <c r="R223" s="1">
        <v>13</v>
      </c>
      <c r="S223" s="1">
        <v>13</v>
      </c>
      <c r="T223" s="1">
        <v>13</v>
      </c>
      <c r="U223" s="1">
        <v>27</v>
      </c>
      <c r="V223" s="1">
        <v>25</v>
      </c>
    </row>
    <row r="224" spans="1:22" x14ac:dyDescent="0.35">
      <c r="A224" s="1" t="s">
        <v>490</v>
      </c>
      <c r="B224" s="1" t="s">
        <v>491</v>
      </c>
      <c r="C224" s="1" t="s">
        <v>73</v>
      </c>
      <c r="D224" s="1" t="s">
        <v>74</v>
      </c>
      <c r="E224" s="1">
        <v>55</v>
      </c>
      <c r="F224" s="1">
        <v>56</v>
      </c>
      <c r="G224" s="1">
        <v>3</v>
      </c>
      <c r="H224" s="1">
        <v>42</v>
      </c>
      <c r="I224" s="1">
        <v>48</v>
      </c>
      <c r="J224" s="1">
        <v>36</v>
      </c>
      <c r="K224" s="1">
        <v>50</v>
      </c>
      <c r="L224" s="1">
        <v>49</v>
      </c>
      <c r="M224" s="1">
        <v>52</v>
      </c>
      <c r="N224" s="1">
        <v>37</v>
      </c>
      <c r="O224" s="1">
        <v>34</v>
      </c>
      <c r="P224" s="1">
        <v>32</v>
      </c>
      <c r="Q224" s="1">
        <v>33</v>
      </c>
      <c r="R224" s="1">
        <v>34</v>
      </c>
      <c r="S224" s="1">
        <v>29</v>
      </c>
      <c r="T224" s="1">
        <v>26</v>
      </c>
      <c r="U224" s="1">
        <v>26</v>
      </c>
      <c r="V224" s="1">
        <v>19</v>
      </c>
    </row>
    <row r="225" spans="1:22" x14ac:dyDescent="0.35">
      <c r="A225" s="1" t="s">
        <v>492</v>
      </c>
      <c r="B225" s="1" t="s">
        <v>493</v>
      </c>
      <c r="C225" s="1" t="s">
        <v>71</v>
      </c>
      <c r="D225" s="1" t="s">
        <v>72</v>
      </c>
      <c r="E225" s="1">
        <v>23</v>
      </c>
      <c r="F225" s="1">
        <v>19</v>
      </c>
      <c r="G225" s="1">
        <v>17</v>
      </c>
      <c r="H225" s="1">
        <v>15</v>
      </c>
      <c r="I225" s="1">
        <v>12</v>
      </c>
      <c r="J225" s="1">
        <v>8</v>
      </c>
      <c r="K225" s="1">
        <v>4</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5</v>
      </c>
      <c r="F226" s="1">
        <v>4</v>
      </c>
      <c r="G226" s="1">
        <v>5</v>
      </c>
      <c r="H226" s="1">
        <v>8</v>
      </c>
      <c r="I226" s="1">
        <v>9</v>
      </c>
      <c r="J226" s="1">
        <v>0</v>
      </c>
      <c r="K226" s="1">
        <v>8</v>
      </c>
      <c r="L226" s="1">
        <v>11</v>
      </c>
      <c r="M226" s="1">
        <v>12</v>
      </c>
      <c r="N226" s="1">
        <v>14</v>
      </c>
      <c r="O226" s="1">
        <v>16</v>
      </c>
      <c r="P226" s="1">
        <v>18</v>
      </c>
      <c r="Q226" s="1">
        <v>17</v>
      </c>
      <c r="R226" s="1">
        <v>16</v>
      </c>
      <c r="S226" s="1">
        <v>16</v>
      </c>
      <c r="T226" s="1">
        <v>19</v>
      </c>
      <c r="U226" s="1">
        <v>17</v>
      </c>
      <c r="V226" s="1">
        <v>10</v>
      </c>
    </row>
    <row r="227" spans="1:22" x14ac:dyDescent="0.35">
      <c r="A227" s="1" t="s">
        <v>496</v>
      </c>
      <c r="B227" s="1" t="s">
        <v>497</v>
      </c>
      <c r="C227" s="1" t="s">
        <v>59</v>
      </c>
      <c r="D227" s="1" t="s">
        <v>60</v>
      </c>
      <c r="E227" s="1">
        <v>0</v>
      </c>
      <c r="F227" s="1">
        <v>0</v>
      </c>
      <c r="G227" s="1">
        <v>0</v>
      </c>
      <c r="H227" s="1">
        <v>2</v>
      </c>
      <c r="I227" s="1">
        <v>2</v>
      </c>
      <c r="J227" s="1">
        <v>2</v>
      </c>
      <c r="K227" s="1">
        <v>0</v>
      </c>
      <c r="L227" s="1">
        <v>0</v>
      </c>
      <c r="M227" s="1">
        <v>0</v>
      </c>
      <c r="N227" s="1">
        <v>0</v>
      </c>
      <c r="O227" s="1">
        <v>0</v>
      </c>
      <c r="P227" s="1">
        <v>0</v>
      </c>
      <c r="Q227" s="1">
        <v>0</v>
      </c>
      <c r="R227" s="1">
        <v>0</v>
      </c>
      <c r="S227" s="1">
        <v>1</v>
      </c>
      <c r="T227" s="1">
        <v>0</v>
      </c>
      <c r="U227" s="1">
        <v>1</v>
      </c>
      <c r="V227" s="1">
        <v>1</v>
      </c>
    </row>
    <row r="228" spans="1:22" x14ac:dyDescent="0.35">
      <c r="A228" s="1" t="s">
        <v>498</v>
      </c>
      <c r="B228" s="1" t="s">
        <v>499</v>
      </c>
      <c r="C228" s="1" t="s">
        <v>67</v>
      </c>
      <c r="D228" s="1" t="s">
        <v>68</v>
      </c>
      <c r="E228" s="1">
        <v>1</v>
      </c>
      <c r="F228" s="1">
        <v>4</v>
      </c>
      <c r="G228" s="1">
        <v>5</v>
      </c>
      <c r="H228" s="1">
        <v>4</v>
      </c>
      <c r="I228" s="1">
        <v>11</v>
      </c>
      <c r="J228" s="1">
        <v>4</v>
      </c>
      <c r="K228" s="1">
        <v>15</v>
      </c>
      <c r="L228" s="1">
        <v>4</v>
      </c>
      <c r="M228" s="1">
        <v>2</v>
      </c>
      <c r="N228" s="1">
        <v>3</v>
      </c>
      <c r="O228" s="1">
        <v>2</v>
      </c>
      <c r="P228" s="1">
        <v>2</v>
      </c>
      <c r="Q228" s="1">
        <v>5</v>
      </c>
      <c r="R228" s="1">
        <v>5</v>
      </c>
      <c r="S228" s="1">
        <v>6</v>
      </c>
      <c r="T228" s="1">
        <v>6</v>
      </c>
      <c r="U228" s="1">
        <v>2</v>
      </c>
      <c r="V228" s="1">
        <v>2</v>
      </c>
    </row>
    <row r="229" spans="1:22" x14ac:dyDescent="0.35">
      <c r="A229" s="1" t="s">
        <v>500</v>
      </c>
      <c r="B229" s="1" t="s">
        <v>501</v>
      </c>
      <c r="C229" s="1" t="s">
        <v>59</v>
      </c>
      <c r="D229" s="1" t="s">
        <v>60</v>
      </c>
      <c r="E229" s="1">
        <v>1</v>
      </c>
      <c r="F229" s="1">
        <v>2</v>
      </c>
      <c r="G229" s="1">
        <v>2</v>
      </c>
      <c r="H229" s="1">
        <v>2</v>
      </c>
      <c r="I229" s="1">
        <v>2</v>
      </c>
      <c r="J229" s="1">
        <v>2</v>
      </c>
      <c r="K229" s="1">
        <v>2</v>
      </c>
      <c r="L229" s="1">
        <v>2</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2</v>
      </c>
      <c r="J230" s="1">
        <v>0</v>
      </c>
      <c r="K230" s="1">
        <v>0</v>
      </c>
      <c r="L230" s="1">
        <v>0</v>
      </c>
      <c r="M230" s="1">
        <v>0</v>
      </c>
      <c r="N230" s="1">
        <v>0</v>
      </c>
      <c r="O230" s="1">
        <v>0</v>
      </c>
      <c r="P230" s="1">
        <v>0</v>
      </c>
      <c r="Q230" s="1">
        <v>2</v>
      </c>
      <c r="R230" s="1">
        <v>1</v>
      </c>
      <c r="S230" s="1">
        <v>1</v>
      </c>
      <c r="T230" s="1">
        <v>3</v>
      </c>
      <c r="U230" s="1">
        <v>2</v>
      </c>
      <c r="V230" s="1">
        <v>0</v>
      </c>
    </row>
    <row r="231" spans="1:22" x14ac:dyDescent="0.35">
      <c r="A231" s="1" t="s">
        <v>504</v>
      </c>
      <c r="B231" s="1" t="s">
        <v>505</v>
      </c>
      <c r="C231" s="1" t="s">
        <v>65</v>
      </c>
      <c r="D231" s="1" t="s">
        <v>66</v>
      </c>
      <c r="E231" s="1">
        <v>103</v>
      </c>
      <c r="F231" s="1">
        <v>83</v>
      </c>
      <c r="G231" s="1">
        <v>85</v>
      </c>
      <c r="H231" s="1">
        <v>101</v>
      </c>
      <c r="I231" s="1">
        <v>99</v>
      </c>
      <c r="J231" s="1">
        <v>89</v>
      </c>
      <c r="K231" s="1">
        <v>12</v>
      </c>
      <c r="L231" s="1">
        <v>17</v>
      </c>
      <c r="M231" s="1">
        <v>18</v>
      </c>
      <c r="N231" s="1">
        <v>29</v>
      </c>
      <c r="O231" s="1">
        <v>17</v>
      </c>
      <c r="P231" s="1">
        <v>30</v>
      </c>
      <c r="Q231" s="1">
        <v>19</v>
      </c>
      <c r="R231" s="1">
        <v>17</v>
      </c>
      <c r="S231" s="1">
        <v>35</v>
      </c>
      <c r="T231" s="1">
        <v>38</v>
      </c>
      <c r="U231" s="1">
        <v>36</v>
      </c>
      <c r="V231" s="1">
        <v>33</v>
      </c>
    </row>
    <row r="232" spans="1:22" x14ac:dyDescent="0.35">
      <c r="A232" s="1" t="s">
        <v>506</v>
      </c>
      <c r="B232" s="1" t="s">
        <v>507</v>
      </c>
      <c r="C232" s="1" t="s">
        <v>71</v>
      </c>
      <c r="D232" s="1" t="s">
        <v>72</v>
      </c>
      <c r="E232" s="1">
        <v>1</v>
      </c>
      <c r="F232" s="1">
        <v>2</v>
      </c>
      <c r="G232" s="1">
        <v>8</v>
      </c>
      <c r="H232" s="1">
        <v>8</v>
      </c>
      <c r="I232" s="1">
        <v>3</v>
      </c>
      <c r="J232" s="1">
        <v>5</v>
      </c>
      <c r="K232" s="1">
        <v>8</v>
      </c>
      <c r="L232" s="1">
        <v>14</v>
      </c>
      <c r="M232" s="1">
        <v>17</v>
      </c>
      <c r="N232" s="1">
        <v>13</v>
      </c>
      <c r="O232" s="1">
        <v>14</v>
      </c>
      <c r="P232" s="1">
        <v>10</v>
      </c>
      <c r="Q232" s="1">
        <v>10</v>
      </c>
      <c r="R232" s="1">
        <v>12</v>
      </c>
      <c r="S232" s="1">
        <v>10</v>
      </c>
      <c r="T232" s="1">
        <v>7</v>
      </c>
      <c r="U232" s="1">
        <v>7</v>
      </c>
      <c r="V232" s="1">
        <v>7</v>
      </c>
    </row>
    <row r="233" spans="1:22" x14ac:dyDescent="0.35">
      <c r="A233" s="1" t="s">
        <v>508</v>
      </c>
      <c r="B233" s="1" t="s">
        <v>509</v>
      </c>
      <c r="C233" s="1" t="s">
        <v>73</v>
      </c>
      <c r="D233" s="1" t="s">
        <v>74</v>
      </c>
      <c r="E233" s="1">
        <v>11</v>
      </c>
      <c r="F233" s="1">
        <v>9</v>
      </c>
      <c r="G233" s="1">
        <v>9</v>
      </c>
      <c r="H233" s="1">
        <v>31</v>
      </c>
      <c r="I233" s="1">
        <v>32</v>
      </c>
      <c r="J233" s="1">
        <v>25</v>
      </c>
      <c r="K233" s="1">
        <v>16</v>
      </c>
      <c r="L233" s="1">
        <v>12</v>
      </c>
      <c r="M233" s="1">
        <v>5</v>
      </c>
      <c r="N233" s="1">
        <v>4</v>
      </c>
      <c r="O233" s="1">
        <v>3</v>
      </c>
      <c r="P233" s="1">
        <v>2</v>
      </c>
      <c r="Q233" s="1">
        <v>1</v>
      </c>
      <c r="R233" s="1">
        <v>1</v>
      </c>
      <c r="S233" s="1">
        <v>1</v>
      </c>
      <c r="T233" s="1">
        <v>1</v>
      </c>
      <c r="U233" s="1">
        <v>0</v>
      </c>
      <c r="V233" s="1">
        <v>0</v>
      </c>
    </row>
    <row r="234" spans="1:22" x14ac:dyDescent="0.35">
      <c r="A234" s="1" t="s">
        <v>510</v>
      </c>
      <c r="B234" s="1" t="s">
        <v>511</v>
      </c>
      <c r="C234" s="1" t="s">
        <v>69</v>
      </c>
      <c r="D234" s="1" t="s">
        <v>70</v>
      </c>
      <c r="E234" s="1">
        <v>6</v>
      </c>
      <c r="F234" s="1">
        <v>10</v>
      </c>
      <c r="G234" s="1">
        <v>21</v>
      </c>
      <c r="H234" s="1">
        <v>16</v>
      </c>
      <c r="I234" s="1">
        <v>21</v>
      </c>
      <c r="J234" s="1">
        <v>20</v>
      </c>
      <c r="K234" s="1">
        <v>15</v>
      </c>
      <c r="L234" s="1">
        <v>11</v>
      </c>
      <c r="M234" s="1">
        <v>2</v>
      </c>
      <c r="N234" s="1">
        <v>2</v>
      </c>
      <c r="O234" s="1">
        <v>2</v>
      </c>
      <c r="P234" s="1">
        <v>0</v>
      </c>
      <c r="Q234" s="1">
        <v>0</v>
      </c>
      <c r="R234" s="1">
        <v>0</v>
      </c>
      <c r="S234" s="1">
        <v>6</v>
      </c>
      <c r="T234" s="1">
        <v>0</v>
      </c>
      <c r="U234" s="1">
        <v>0</v>
      </c>
      <c r="V234" s="1">
        <v>0</v>
      </c>
    </row>
    <row r="235" spans="1:22" x14ac:dyDescent="0.35">
      <c r="A235" s="1" t="s">
        <v>512</v>
      </c>
      <c r="B235" s="1" t="s">
        <v>513</v>
      </c>
      <c r="C235" s="1" t="s">
        <v>65</v>
      </c>
      <c r="D235" s="1" t="s">
        <v>66</v>
      </c>
      <c r="E235" s="1">
        <v>13</v>
      </c>
      <c r="F235" s="1">
        <v>19</v>
      </c>
      <c r="G235" s="1">
        <v>23</v>
      </c>
      <c r="H235" s="1">
        <v>27</v>
      </c>
      <c r="I235" s="1">
        <v>16</v>
      </c>
      <c r="J235" s="1">
        <v>5</v>
      </c>
      <c r="K235" s="1">
        <v>6</v>
      </c>
      <c r="L235" s="1">
        <v>4</v>
      </c>
      <c r="M235" s="1">
        <v>1</v>
      </c>
      <c r="N235" s="1">
        <v>1</v>
      </c>
      <c r="O235" s="1">
        <v>1</v>
      </c>
      <c r="P235" s="1">
        <v>1</v>
      </c>
      <c r="Q235" s="1">
        <v>1</v>
      </c>
      <c r="R235" s="1">
        <v>1</v>
      </c>
      <c r="S235" s="1">
        <v>1</v>
      </c>
      <c r="T235" s="1">
        <v>1</v>
      </c>
      <c r="U235" s="1">
        <v>2</v>
      </c>
      <c r="V235" s="1">
        <v>1</v>
      </c>
    </row>
    <row r="236" spans="1:22" x14ac:dyDescent="0.35">
      <c r="A236" s="1" t="s">
        <v>514</v>
      </c>
      <c r="B236" s="1" t="s">
        <v>515</v>
      </c>
      <c r="C236" s="1" t="s">
        <v>73</v>
      </c>
      <c r="D236" s="1" t="s">
        <v>74</v>
      </c>
      <c r="E236" s="1">
        <v>1</v>
      </c>
      <c r="F236" s="1">
        <v>1</v>
      </c>
      <c r="G236" s="1">
        <v>2</v>
      </c>
      <c r="H236" s="1">
        <v>1</v>
      </c>
      <c r="I236" s="1">
        <v>1</v>
      </c>
      <c r="J236" s="1">
        <v>5</v>
      </c>
      <c r="K236" s="1">
        <v>0</v>
      </c>
      <c r="L236" s="1">
        <v>0</v>
      </c>
      <c r="M236" s="1">
        <v>0</v>
      </c>
      <c r="N236" s="1">
        <v>1</v>
      </c>
      <c r="O236" s="1">
        <v>1</v>
      </c>
      <c r="P236" s="1">
        <v>1</v>
      </c>
      <c r="Q236" s="1">
        <v>0</v>
      </c>
      <c r="R236" s="1">
        <v>2</v>
      </c>
      <c r="S236" s="1">
        <v>2</v>
      </c>
      <c r="T236" s="1">
        <v>2</v>
      </c>
      <c r="U236" s="1">
        <v>1</v>
      </c>
      <c r="V236" s="1">
        <v>1</v>
      </c>
    </row>
    <row r="237" spans="1:22" x14ac:dyDescent="0.35">
      <c r="A237" s="1" t="s">
        <v>516</v>
      </c>
      <c r="B237" s="1" t="s">
        <v>517</v>
      </c>
      <c r="C237" s="1" t="s">
        <v>67</v>
      </c>
      <c r="D237" s="1" t="s">
        <v>68</v>
      </c>
      <c r="E237" s="1">
        <v>14</v>
      </c>
      <c r="F237" s="1">
        <v>16</v>
      </c>
      <c r="G237" s="1">
        <v>17</v>
      </c>
      <c r="H237" s="1">
        <v>21</v>
      </c>
      <c r="I237" s="1">
        <v>22</v>
      </c>
      <c r="J237" s="1">
        <v>20</v>
      </c>
      <c r="K237" s="1">
        <v>18</v>
      </c>
      <c r="L237" s="1">
        <v>18</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27</v>
      </c>
      <c r="F238" s="1">
        <v>19</v>
      </c>
      <c r="G238" s="1">
        <v>13</v>
      </c>
      <c r="H238" s="1">
        <v>29</v>
      </c>
      <c r="I238" s="1">
        <v>34</v>
      </c>
      <c r="J238" s="1">
        <v>36</v>
      </c>
      <c r="K238" s="1">
        <v>32</v>
      </c>
      <c r="L238" s="1">
        <v>30</v>
      </c>
      <c r="M238" s="1">
        <v>14</v>
      </c>
      <c r="N238" s="1">
        <v>7</v>
      </c>
      <c r="O238" s="1">
        <v>6</v>
      </c>
      <c r="P238" s="1">
        <v>5</v>
      </c>
      <c r="Q238" s="1">
        <v>9</v>
      </c>
      <c r="R238" s="1">
        <v>11</v>
      </c>
      <c r="S238" s="1">
        <v>11</v>
      </c>
      <c r="T238" s="1">
        <v>14</v>
      </c>
      <c r="U238" s="1">
        <v>11</v>
      </c>
      <c r="V238" s="1">
        <v>11</v>
      </c>
    </row>
    <row r="239" spans="1:22" x14ac:dyDescent="0.35">
      <c r="A239" s="1" t="s">
        <v>520</v>
      </c>
      <c r="B239" s="1" t="s">
        <v>521</v>
      </c>
      <c r="C239" s="1" t="s">
        <v>71</v>
      </c>
      <c r="D239" s="1" t="s">
        <v>72</v>
      </c>
      <c r="E239" s="1">
        <v>12</v>
      </c>
      <c r="F239" s="1">
        <v>15</v>
      </c>
      <c r="G239" s="1">
        <v>12</v>
      </c>
      <c r="H239" s="1">
        <v>1</v>
      </c>
      <c r="I239" s="1">
        <v>2</v>
      </c>
      <c r="J239" s="1">
        <v>25</v>
      </c>
      <c r="K239" s="1">
        <v>1</v>
      </c>
      <c r="L239" s="1">
        <v>1</v>
      </c>
      <c r="M239" s="1">
        <v>1</v>
      </c>
      <c r="N239" s="1">
        <v>1</v>
      </c>
      <c r="O239" s="1">
        <v>18</v>
      </c>
      <c r="P239" s="1">
        <v>11</v>
      </c>
      <c r="Q239" s="1">
        <v>10</v>
      </c>
      <c r="R239" s="1">
        <v>8</v>
      </c>
      <c r="S239" s="1">
        <v>17</v>
      </c>
      <c r="T239" s="1">
        <v>17</v>
      </c>
      <c r="U239" s="1">
        <v>17</v>
      </c>
      <c r="V239" s="1">
        <v>10</v>
      </c>
    </row>
    <row r="240" spans="1:22" x14ac:dyDescent="0.35">
      <c r="A240" s="1" t="s">
        <v>522</v>
      </c>
      <c r="B240" s="1" t="s">
        <v>523</v>
      </c>
      <c r="C240" s="1" t="s">
        <v>67</v>
      </c>
      <c r="D240" s="1" t="s">
        <v>68</v>
      </c>
      <c r="E240" s="1"/>
      <c r="F240" s="1">
        <v>15</v>
      </c>
      <c r="G240" s="1">
        <v>14</v>
      </c>
      <c r="H240" s="1">
        <v>13</v>
      </c>
      <c r="I240" s="1">
        <v>9</v>
      </c>
      <c r="J240" s="1">
        <v>9</v>
      </c>
      <c r="K240" s="1">
        <v>9</v>
      </c>
      <c r="L240" s="1">
        <v>8</v>
      </c>
      <c r="M240" s="1">
        <v>5</v>
      </c>
      <c r="N240" s="1">
        <v>1</v>
      </c>
      <c r="O240" s="1">
        <v>2</v>
      </c>
      <c r="P240" s="1">
        <v>2</v>
      </c>
      <c r="Q240" s="1">
        <v>3</v>
      </c>
      <c r="R240" s="1">
        <v>2</v>
      </c>
      <c r="S240" s="1">
        <v>3</v>
      </c>
      <c r="T240" s="1">
        <v>6</v>
      </c>
      <c r="U240" s="1">
        <v>6</v>
      </c>
      <c r="V240" s="1">
        <v>3</v>
      </c>
    </row>
    <row r="241" spans="1:22" x14ac:dyDescent="0.35">
      <c r="A241" s="1" t="s">
        <v>524</v>
      </c>
      <c r="B241" s="1" t="s">
        <v>525</v>
      </c>
      <c r="C241" s="1" t="s">
        <v>71</v>
      </c>
      <c r="D241" s="1" t="s">
        <v>72</v>
      </c>
      <c r="E241" s="1">
        <v>21</v>
      </c>
      <c r="F241" s="1">
        <v>20</v>
      </c>
      <c r="G241" s="1">
        <v>18</v>
      </c>
      <c r="H241" s="1">
        <v>24</v>
      </c>
      <c r="I241" s="1">
        <v>20</v>
      </c>
      <c r="J241" s="1">
        <v>15</v>
      </c>
      <c r="K241" s="1">
        <v>12</v>
      </c>
      <c r="L241" s="1">
        <v>5</v>
      </c>
      <c r="M241" s="1">
        <v>1</v>
      </c>
      <c r="N241" s="1">
        <v>1</v>
      </c>
      <c r="O241" s="1">
        <v>1</v>
      </c>
      <c r="P241" s="1">
        <v>2</v>
      </c>
      <c r="Q241" s="1">
        <v>1</v>
      </c>
      <c r="R241" s="1">
        <v>1</v>
      </c>
      <c r="S241" s="1">
        <v>1</v>
      </c>
      <c r="T241" s="1">
        <v>1</v>
      </c>
      <c r="U241" s="1">
        <v>0</v>
      </c>
      <c r="V241" s="1">
        <v>0</v>
      </c>
    </row>
    <row r="242" spans="1:22" x14ac:dyDescent="0.35">
      <c r="A242" s="1" t="s">
        <v>526</v>
      </c>
      <c r="B242" s="1" t="s">
        <v>527</v>
      </c>
      <c r="C242" s="1" t="s">
        <v>69</v>
      </c>
      <c r="D242" s="1" t="s">
        <v>70</v>
      </c>
      <c r="E242" s="1">
        <v>68</v>
      </c>
      <c r="F242" s="1">
        <v>72</v>
      </c>
      <c r="G242" s="1">
        <v>69</v>
      </c>
      <c r="H242" s="1">
        <v>70</v>
      </c>
      <c r="I242" s="1">
        <v>74</v>
      </c>
      <c r="J242" s="1">
        <v>62</v>
      </c>
      <c r="K242" s="1">
        <v>64</v>
      </c>
      <c r="L242" s="1">
        <v>56</v>
      </c>
      <c r="M242" s="1">
        <v>54</v>
      </c>
      <c r="N242" s="1">
        <v>53</v>
      </c>
      <c r="O242" s="1">
        <v>56</v>
      </c>
      <c r="P242" s="1">
        <v>55</v>
      </c>
      <c r="Q242" s="1">
        <v>59</v>
      </c>
      <c r="R242" s="1">
        <v>21</v>
      </c>
      <c r="S242" s="1">
        <v>51</v>
      </c>
      <c r="T242" s="1">
        <v>45</v>
      </c>
      <c r="U242" s="1">
        <v>39</v>
      </c>
      <c r="V242" s="1">
        <v>29</v>
      </c>
    </row>
    <row r="243" spans="1:22" x14ac:dyDescent="0.35">
      <c r="A243" s="1" t="s">
        <v>528</v>
      </c>
      <c r="B243" s="1" t="s">
        <v>529</v>
      </c>
      <c r="C243" s="1" t="s">
        <v>61</v>
      </c>
      <c r="D243" s="1" t="s">
        <v>62</v>
      </c>
      <c r="E243" s="1">
        <v>1</v>
      </c>
      <c r="F243" s="1">
        <v>2</v>
      </c>
      <c r="G243" s="1">
        <v>1</v>
      </c>
      <c r="H243" s="1">
        <v>3</v>
      </c>
      <c r="I243" s="1">
        <v>2</v>
      </c>
      <c r="J243" s="1">
        <v>5</v>
      </c>
      <c r="K243" s="1">
        <v>3</v>
      </c>
      <c r="L243" s="1">
        <v>3</v>
      </c>
      <c r="M243" s="1">
        <v>2</v>
      </c>
      <c r="N243" s="1">
        <v>3</v>
      </c>
      <c r="O243" s="1">
        <v>1</v>
      </c>
      <c r="P243" s="1">
        <v>1</v>
      </c>
      <c r="Q243" s="1">
        <v>0</v>
      </c>
      <c r="R243" s="1">
        <v>1</v>
      </c>
      <c r="S243" s="1">
        <v>0</v>
      </c>
      <c r="T243" s="1">
        <v>0</v>
      </c>
      <c r="U243" s="1">
        <v>0</v>
      </c>
      <c r="V243" s="1">
        <v>0</v>
      </c>
    </row>
    <row r="244" spans="1:22" x14ac:dyDescent="0.35">
      <c r="A244" s="1" t="s">
        <v>530</v>
      </c>
      <c r="B244" s="1" t="s">
        <v>531</v>
      </c>
      <c r="C244" s="1" t="s">
        <v>59</v>
      </c>
      <c r="D244" s="1" t="s">
        <v>60</v>
      </c>
      <c r="E244" s="1">
        <v>0</v>
      </c>
      <c r="F244" s="1">
        <v>1</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4</v>
      </c>
      <c r="F245" s="1">
        <v>16</v>
      </c>
      <c r="G245" s="1">
        <v>10</v>
      </c>
      <c r="H245" s="1">
        <v>9</v>
      </c>
      <c r="I245" s="1">
        <v>15</v>
      </c>
      <c r="J245" s="1">
        <v>19</v>
      </c>
      <c r="K245" s="1">
        <v>0</v>
      </c>
      <c r="L245" s="1">
        <v>9</v>
      </c>
      <c r="M245" s="1">
        <v>12</v>
      </c>
      <c r="N245" s="1">
        <v>8</v>
      </c>
      <c r="O245" s="1">
        <v>5</v>
      </c>
      <c r="P245" s="1">
        <v>5</v>
      </c>
      <c r="Q245" s="1">
        <v>5</v>
      </c>
      <c r="R245" s="1">
        <v>8</v>
      </c>
      <c r="S245" s="1">
        <v>8</v>
      </c>
      <c r="T245" s="1">
        <v>4</v>
      </c>
      <c r="U245" s="1">
        <v>4</v>
      </c>
      <c r="V245" s="1">
        <v>2</v>
      </c>
    </row>
    <row r="246" spans="1:22" x14ac:dyDescent="0.35">
      <c r="A246" s="1" t="s">
        <v>534</v>
      </c>
      <c r="B246" s="1" t="s">
        <v>535</v>
      </c>
      <c r="C246" s="1" t="s">
        <v>69</v>
      </c>
      <c r="D246" s="1" t="s">
        <v>70</v>
      </c>
      <c r="E246" s="1">
        <v>3</v>
      </c>
      <c r="F246" s="1">
        <v>4</v>
      </c>
      <c r="G246" s="1">
        <v>6</v>
      </c>
      <c r="H246" s="1">
        <v>7</v>
      </c>
      <c r="I246" s="1">
        <v>7</v>
      </c>
      <c r="J246" s="1">
        <v>7</v>
      </c>
      <c r="K246" s="1">
        <v>4</v>
      </c>
      <c r="L246" s="1">
        <v>6</v>
      </c>
      <c r="M246" s="1">
        <v>5</v>
      </c>
      <c r="N246" s="1">
        <v>5</v>
      </c>
      <c r="O246" s="1">
        <v>8</v>
      </c>
      <c r="P246" s="1">
        <v>6</v>
      </c>
      <c r="Q246" s="1">
        <v>6</v>
      </c>
      <c r="R246" s="1">
        <v>7</v>
      </c>
      <c r="S246" s="1">
        <v>7</v>
      </c>
      <c r="T246" s="1">
        <v>8</v>
      </c>
      <c r="U246" s="1">
        <v>6</v>
      </c>
      <c r="V246" s="1">
        <v>3</v>
      </c>
    </row>
    <row r="247" spans="1:22" x14ac:dyDescent="0.35">
      <c r="A247" s="1" t="s">
        <v>536</v>
      </c>
      <c r="B247" s="1" t="s">
        <v>537</v>
      </c>
      <c r="C247" s="1" t="s">
        <v>59</v>
      </c>
      <c r="D247" s="1" t="s">
        <v>60</v>
      </c>
      <c r="E247" s="1">
        <v>0</v>
      </c>
      <c r="F247" s="1">
        <v>4</v>
      </c>
      <c r="G247" s="1">
        <v>1</v>
      </c>
      <c r="H247" s="1">
        <v>5</v>
      </c>
      <c r="I247" s="1">
        <v>11</v>
      </c>
      <c r="J247" s="1">
        <v>11</v>
      </c>
      <c r="K247" s="1">
        <v>1</v>
      </c>
      <c r="L247" s="1">
        <v>0</v>
      </c>
      <c r="M247" s="1">
        <v>0</v>
      </c>
      <c r="N247" s="1">
        <v>0</v>
      </c>
      <c r="O247" s="1">
        <v>0</v>
      </c>
      <c r="P247" s="1">
        <v>0</v>
      </c>
      <c r="Q247" s="1">
        <v>0</v>
      </c>
      <c r="R247" s="1">
        <v>0</v>
      </c>
      <c r="S247" s="1">
        <v>6</v>
      </c>
      <c r="T247" s="1">
        <v>6</v>
      </c>
      <c r="U247" s="1">
        <v>4</v>
      </c>
      <c r="V247" s="1">
        <v>0</v>
      </c>
    </row>
    <row r="248" spans="1:22" x14ac:dyDescent="0.35">
      <c r="A248" s="1" t="s">
        <v>538</v>
      </c>
      <c r="B248" s="1" t="s">
        <v>539</v>
      </c>
      <c r="C248" s="1" t="s">
        <v>59</v>
      </c>
      <c r="D248" s="1" t="s">
        <v>60</v>
      </c>
      <c r="E248" s="1">
        <v>6</v>
      </c>
      <c r="F248" s="1">
        <v>16</v>
      </c>
      <c r="G248" s="1">
        <v>15</v>
      </c>
      <c r="H248" s="1">
        <v>13</v>
      </c>
      <c r="I248" s="1">
        <v>7</v>
      </c>
      <c r="J248" s="1">
        <v>8</v>
      </c>
      <c r="K248" s="1">
        <v>3</v>
      </c>
      <c r="L248" s="1">
        <v>5</v>
      </c>
      <c r="M248" s="1">
        <v>6</v>
      </c>
      <c r="N248" s="1">
        <v>5</v>
      </c>
      <c r="O248" s="1">
        <v>6</v>
      </c>
      <c r="P248" s="1">
        <v>5</v>
      </c>
      <c r="Q248" s="1">
        <v>6</v>
      </c>
      <c r="R248" s="1">
        <v>3</v>
      </c>
      <c r="S248" s="1">
        <v>5</v>
      </c>
      <c r="T248" s="1">
        <v>5</v>
      </c>
      <c r="U248" s="1">
        <v>8</v>
      </c>
      <c r="V248" s="1">
        <v>7</v>
      </c>
    </row>
    <row r="249" spans="1:22" x14ac:dyDescent="0.35">
      <c r="A249" s="1" t="s">
        <v>540</v>
      </c>
      <c r="B249" s="1" t="s">
        <v>541</v>
      </c>
      <c r="C249" s="1" t="s">
        <v>65</v>
      </c>
      <c r="D249" s="1" t="s">
        <v>66</v>
      </c>
      <c r="E249" s="1">
        <v>4</v>
      </c>
      <c r="F249" s="1">
        <v>5</v>
      </c>
      <c r="G249" s="1">
        <v>4</v>
      </c>
      <c r="H249" s="1">
        <v>8</v>
      </c>
      <c r="I249" s="1">
        <v>10</v>
      </c>
      <c r="J249" s="1">
        <v>5</v>
      </c>
      <c r="K249" s="1">
        <v>6</v>
      </c>
      <c r="L249" s="1">
        <v>3</v>
      </c>
      <c r="M249" s="1">
        <v>3</v>
      </c>
      <c r="N249" s="1">
        <v>3</v>
      </c>
      <c r="O249" s="1">
        <v>2</v>
      </c>
      <c r="P249" s="1">
        <v>2</v>
      </c>
      <c r="Q249" s="1">
        <v>0</v>
      </c>
      <c r="R249" s="1">
        <v>0</v>
      </c>
      <c r="S249" s="1">
        <v>0</v>
      </c>
      <c r="T249" s="1">
        <v>0</v>
      </c>
      <c r="U249" s="1">
        <v>0</v>
      </c>
      <c r="V249" s="1">
        <v>1</v>
      </c>
    </row>
    <row r="250" spans="1:22" x14ac:dyDescent="0.35">
      <c r="A250" s="1" t="s">
        <v>542</v>
      </c>
      <c r="B250" s="1" t="s">
        <v>543</v>
      </c>
      <c r="C250" s="1" t="s">
        <v>61</v>
      </c>
      <c r="D250" s="1" t="s">
        <v>62</v>
      </c>
      <c r="E250" s="1">
        <v>10</v>
      </c>
      <c r="F250" s="1">
        <v>7</v>
      </c>
      <c r="G250" s="1">
        <v>5</v>
      </c>
      <c r="H250" s="1">
        <v>5</v>
      </c>
      <c r="I250" s="1">
        <v>9</v>
      </c>
      <c r="J250" s="1">
        <v>10</v>
      </c>
      <c r="K250" s="1">
        <v>7</v>
      </c>
      <c r="L250" s="1">
        <v>1</v>
      </c>
      <c r="M250" s="1">
        <v>1</v>
      </c>
      <c r="N250" s="1">
        <v>1</v>
      </c>
      <c r="O250" s="1">
        <v>1</v>
      </c>
      <c r="P250" s="1">
        <v>0</v>
      </c>
      <c r="Q250" s="1">
        <v>0</v>
      </c>
      <c r="R250" s="1">
        <v>0</v>
      </c>
      <c r="S250" s="1">
        <v>7</v>
      </c>
      <c r="T250" s="1">
        <v>8</v>
      </c>
      <c r="U250" s="1">
        <v>8</v>
      </c>
      <c r="V250" s="1">
        <v>5</v>
      </c>
    </row>
    <row r="251" spans="1:22" x14ac:dyDescent="0.35">
      <c r="A251" s="1" t="s">
        <v>544</v>
      </c>
      <c r="B251" s="1" t="s">
        <v>545</v>
      </c>
      <c r="C251" s="1" t="s">
        <v>67</v>
      </c>
      <c r="D251" s="1" t="s">
        <v>68</v>
      </c>
      <c r="E251" s="1">
        <v>4</v>
      </c>
      <c r="F251" s="1">
        <v>6</v>
      </c>
      <c r="G251" s="1">
        <v>4</v>
      </c>
      <c r="H251" s="1">
        <v>2</v>
      </c>
      <c r="I251" s="1">
        <v>2</v>
      </c>
      <c r="J251" s="1">
        <v>3</v>
      </c>
      <c r="K251" s="1">
        <v>5</v>
      </c>
      <c r="L251" s="1">
        <v>5</v>
      </c>
      <c r="M251" s="1">
        <v>4</v>
      </c>
      <c r="N251" s="1">
        <v>3</v>
      </c>
      <c r="O251" s="1">
        <v>2</v>
      </c>
      <c r="P251" s="1">
        <v>4</v>
      </c>
      <c r="Q251" s="1">
        <v>3</v>
      </c>
      <c r="R251" s="1">
        <v>4</v>
      </c>
      <c r="S251" s="1">
        <v>2</v>
      </c>
      <c r="T251" s="1">
        <v>4</v>
      </c>
      <c r="U251" s="1">
        <v>9</v>
      </c>
      <c r="V251" s="1">
        <v>6</v>
      </c>
    </row>
    <row r="252" spans="1:22" x14ac:dyDescent="0.35">
      <c r="A252" s="1" t="s">
        <v>546</v>
      </c>
      <c r="B252" s="1" t="s">
        <v>547</v>
      </c>
      <c r="C252" s="1" t="s">
        <v>65</v>
      </c>
      <c r="D252" s="1" t="s">
        <v>66</v>
      </c>
      <c r="E252" s="1">
        <v>5</v>
      </c>
      <c r="F252" s="1">
        <v>12</v>
      </c>
      <c r="G252" s="1">
        <v>8</v>
      </c>
      <c r="H252" s="1">
        <v>10</v>
      </c>
      <c r="I252" s="1">
        <v>7</v>
      </c>
      <c r="J252" s="1">
        <v>3</v>
      </c>
      <c r="K252" s="1">
        <v>2</v>
      </c>
      <c r="L252" s="1">
        <v>2</v>
      </c>
      <c r="M252" s="1">
        <v>13</v>
      </c>
      <c r="N252" s="1">
        <v>10</v>
      </c>
      <c r="O252" s="1">
        <v>5</v>
      </c>
      <c r="P252" s="1">
        <v>2</v>
      </c>
      <c r="Q252" s="1">
        <v>2</v>
      </c>
      <c r="R252" s="1">
        <v>0</v>
      </c>
      <c r="S252" s="1">
        <v>6</v>
      </c>
      <c r="T252" s="1">
        <v>1</v>
      </c>
      <c r="U252" s="1">
        <v>1</v>
      </c>
      <c r="V252" s="1">
        <v>1</v>
      </c>
    </row>
    <row r="253" spans="1:22" x14ac:dyDescent="0.35">
      <c r="A253" s="1" t="s">
        <v>548</v>
      </c>
      <c r="B253" s="1" t="s">
        <v>549</v>
      </c>
      <c r="C253" s="1" t="s">
        <v>69</v>
      </c>
      <c r="D253" s="1" t="s">
        <v>70</v>
      </c>
      <c r="E253" s="1">
        <v>0</v>
      </c>
      <c r="F253" s="1">
        <v>0</v>
      </c>
      <c r="G253" s="1">
        <v>2</v>
      </c>
      <c r="H253" s="1">
        <v>0</v>
      </c>
      <c r="I253" s="1">
        <v>1</v>
      </c>
      <c r="J253" s="1">
        <v>0</v>
      </c>
      <c r="K253" s="1">
        <v>1</v>
      </c>
      <c r="L253" s="1">
        <v>0</v>
      </c>
      <c r="M253" s="1">
        <v>0</v>
      </c>
      <c r="N253" s="1">
        <v>0</v>
      </c>
      <c r="O253" s="1">
        <v>1</v>
      </c>
      <c r="P253" s="1">
        <v>0</v>
      </c>
      <c r="Q253" s="1">
        <v>0</v>
      </c>
      <c r="R253" s="1">
        <v>0</v>
      </c>
      <c r="S253" s="1">
        <v>0</v>
      </c>
      <c r="T253" s="1">
        <v>4</v>
      </c>
      <c r="U253" s="1">
        <v>6</v>
      </c>
      <c r="V253" s="1">
        <v>5</v>
      </c>
    </row>
    <row r="254" spans="1:22" x14ac:dyDescent="0.35">
      <c r="A254" s="1" t="s">
        <v>550</v>
      </c>
      <c r="B254" s="1" t="s">
        <v>551</v>
      </c>
      <c r="C254" s="1" t="s">
        <v>71</v>
      </c>
      <c r="D254" s="1" t="s">
        <v>72</v>
      </c>
      <c r="E254" s="1"/>
      <c r="F254" s="1">
        <v>0</v>
      </c>
      <c r="G254" s="1">
        <v>1</v>
      </c>
      <c r="H254" s="1">
        <v>1</v>
      </c>
      <c r="I254" s="1">
        <v>1</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1</v>
      </c>
      <c r="H255" s="1">
        <v>1</v>
      </c>
      <c r="I255" s="1">
        <v>5</v>
      </c>
      <c r="J255" s="1">
        <v>5</v>
      </c>
      <c r="K255" s="1">
        <v>7</v>
      </c>
      <c r="L255" s="1">
        <v>8</v>
      </c>
      <c r="M255" s="1">
        <v>15</v>
      </c>
      <c r="N255" s="1">
        <v>23</v>
      </c>
      <c r="O255" s="1">
        <v>16</v>
      </c>
      <c r="P255" s="1">
        <v>12</v>
      </c>
      <c r="Q255" s="1">
        <v>12</v>
      </c>
      <c r="R255" s="1">
        <v>9</v>
      </c>
      <c r="S255" s="1">
        <v>0</v>
      </c>
      <c r="T255" s="1">
        <v>0</v>
      </c>
      <c r="U255" s="1">
        <v>4</v>
      </c>
      <c r="V255" s="1">
        <v>4</v>
      </c>
    </row>
    <row r="256" spans="1:22" x14ac:dyDescent="0.35">
      <c r="A256" s="1" t="s">
        <v>554</v>
      </c>
      <c r="B256" s="1" t="s">
        <v>555</v>
      </c>
      <c r="C256" s="1" t="s">
        <v>67</v>
      </c>
      <c r="D256" s="1" t="s">
        <v>68</v>
      </c>
      <c r="E256" s="1">
        <v>19</v>
      </c>
      <c r="F256" s="1">
        <v>18</v>
      </c>
      <c r="G256" s="1">
        <v>28</v>
      </c>
      <c r="H256" s="1">
        <v>30</v>
      </c>
      <c r="I256" s="1">
        <v>30</v>
      </c>
      <c r="J256" s="1">
        <v>18</v>
      </c>
      <c r="K256" s="1">
        <v>18</v>
      </c>
      <c r="L256" s="1">
        <v>9</v>
      </c>
      <c r="M256" s="1">
        <v>18</v>
      </c>
      <c r="N256" s="1">
        <v>14</v>
      </c>
      <c r="O256" s="1">
        <v>3</v>
      </c>
      <c r="P256" s="1">
        <v>0</v>
      </c>
      <c r="Q256" s="1">
        <v>1</v>
      </c>
      <c r="R256" s="1">
        <v>1</v>
      </c>
      <c r="S256" s="1">
        <v>10</v>
      </c>
      <c r="T256" s="1">
        <v>12</v>
      </c>
      <c r="U256" s="1">
        <v>10</v>
      </c>
      <c r="V256" s="1">
        <v>12</v>
      </c>
    </row>
    <row r="257" spans="1:22" x14ac:dyDescent="0.35">
      <c r="A257" s="1" t="s">
        <v>556</v>
      </c>
      <c r="B257" s="1" t="s">
        <v>557</v>
      </c>
      <c r="C257" s="1" t="s">
        <v>61</v>
      </c>
      <c r="D257" s="1" t="s">
        <v>62</v>
      </c>
      <c r="E257" s="1">
        <v>57</v>
      </c>
      <c r="F257" s="1">
        <v>65</v>
      </c>
      <c r="G257" s="1">
        <v>54</v>
      </c>
      <c r="H257" s="1">
        <v>60</v>
      </c>
      <c r="I257" s="1">
        <v>63</v>
      </c>
      <c r="J257" s="1">
        <v>36</v>
      </c>
      <c r="K257" s="1">
        <v>31</v>
      </c>
      <c r="L257" s="1">
        <v>31</v>
      </c>
      <c r="M257" s="1">
        <v>32</v>
      </c>
      <c r="N257" s="1">
        <v>39</v>
      </c>
      <c r="O257" s="1">
        <v>21</v>
      </c>
      <c r="P257" s="1">
        <v>25</v>
      </c>
      <c r="Q257" s="1">
        <v>28</v>
      </c>
      <c r="R257" s="1">
        <v>0</v>
      </c>
      <c r="S257" s="1">
        <v>13</v>
      </c>
      <c r="T257" s="1">
        <v>37</v>
      </c>
      <c r="U257" s="1">
        <v>63</v>
      </c>
      <c r="V257" s="1">
        <v>58</v>
      </c>
    </row>
    <row r="258" spans="1:22" x14ac:dyDescent="0.35">
      <c r="A258" s="1" t="s">
        <v>558</v>
      </c>
      <c r="B258" s="1" t="s">
        <v>559</v>
      </c>
      <c r="C258" s="1" t="s">
        <v>57</v>
      </c>
      <c r="D258" s="1" t="s">
        <v>58</v>
      </c>
      <c r="E258" s="1">
        <v>30</v>
      </c>
      <c r="F258" s="1">
        <v>19</v>
      </c>
      <c r="G258" s="1">
        <v>89</v>
      </c>
      <c r="H258" s="1">
        <v>27</v>
      </c>
      <c r="I258" s="1">
        <v>25</v>
      </c>
      <c r="J258" s="1">
        <v>37</v>
      </c>
      <c r="K258" s="1">
        <v>34</v>
      </c>
      <c r="L258" s="1">
        <v>34</v>
      </c>
      <c r="M258" s="1">
        <v>31</v>
      </c>
      <c r="N258" s="1">
        <v>25</v>
      </c>
      <c r="O258" s="1">
        <v>38</v>
      </c>
      <c r="P258" s="1">
        <v>39</v>
      </c>
      <c r="Q258" s="1">
        <v>44</v>
      </c>
      <c r="R258" s="1">
        <v>44</v>
      </c>
      <c r="S258" s="1">
        <v>55</v>
      </c>
      <c r="T258" s="1">
        <v>50</v>
      </c>
      <c r="U258" s="1">
        <v>51</v>
      </c>
      <c r="V258" s="1">
        <v>56</v>
      </c>
    </row>
    <row r="259" spans="1:22" x14ac:dyDescent="0.35">
      <c r="A259" s="1" t="s">
        <v>560</v>
      </c>
      <c r="B259" s="1" t="s">
        <v>561</v>
      </c>
      <c r="C259" s="1" t="s">
        <v>67</v>
      </c>
      <c r="D259" s="1" t="s">
        <v>68</v>
      </c>
      <c r="E259" s="1">
        <v>0</v>
      </c>
      <c r="F259" s="1">
        <v>1</v>
      </c>
      <c r="G259" s="1">
        <v>0</v>
      </c>
      <c r="H259" s="1">
        <v>0</v>
      </c>
      <c r="I259" s="1">
        <v>9</v>
      </c>
      <c r="J259" s="1">
        <v>8</v>
      </c>
      <c r="K259" s="1">
        <v>7</v>
      </c>
      <c r="L259" s="1">
        <v>9</v>
      </c>
      <c r="M259" s="1">
        <v>9</v>
      </c>
      <c r="N259" s="1">
        <v>8</v>
      </c>
      <c r="O259" s="1">
        <v>8</v>
      </c>
      <c r="P259" s="1">
        <v>10</v>
      </c>
      <c r="Q259" s="1">
        <v>6</v>
      </c>
      <c r="R259" s="1">
        <v>9</v>
      </c>
      <c r="S259" s="1">
        <v>11</v>
      </c>
      <c r="T259" s="1">
        <v>14</v>
      </c>
      <c r="U259" s="1">
        <v>8</v>
      </c>
      <c r="V259" s="1">
        <v>9</v>
      </c>
    </row>
    <row r="260" spans="1:22" x14ac:dyDescent="0.35">
      <c r="A260" s="1" t="s">
        <v>562</v>
      </c>
      <c r="B260" s="1" t="s">
        <v>563</v>
      </c>
      <c r="C260" s="1" t="s">
        <v>61</v>
      </c>
      <c r="D260" s="1" t="s">
        <v>62</v>
      </c>
      <c r="E260" s="1">
        <v>10</v>
      </c>
      <c r="F260" s="1">
        <v>10</v>
      </c>
      <c r="G260" s="1">
        <v>12</v>
      </c>
      <c r="H260" s="1">
        <v>8</v>
      </c>
      <c r="I260" s="1">
        <v>7</v>
      </c>
      <c r="J260" s="1">
        <v>5</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18</v>
      </c>
      <c r="F261" s="1">
        <v>17</v>
      </c>
      <c r="G261" s="1">
        <v>12</v>
      </c>
      <c r="H261" s="1">
        <v>11</v>
      </c>
      <c r="I261" s="1">
        <v>13</v>
      </c>
      <c r="J261" s="1">
        <v>10</v>
      </c>
      <c r="K261" s="1">
        <v>2</v>
      </c>
      <c r="L261" s="1">
        <v>2</v>
      </c>
      <c r="M261" s="1">
        <v>3</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13</v>
      </c>
      <c r="F262" s="1">
        <v>9</v>
      </c>
      <c r="G262" s="1">
        <v>10</v>
      </c>
      <c r="H262" s="1">
        <v>8</v>
      </c>
      <c r="I262" s="1">
        <v>14</v>
      </c>
      <c r="J262" s="1">
        <v>8</v>
      </c>
      <c r="K262" s="1">
        <v>7</v>
      </c>
      <c r="L262" s="1">
        <v>6</v>
      </c>
      <c r="M262" s="1">
        <v>3</v>
      </c>
      <c r="N262" s="1">
        <v>3</v>
      </c>
      <c r="O262" s="1">
        <v>3</v>
      </c>
      <c r="P262" s="1">
        <v>2</v>
      </c>
      <c r="Q262" s="1">
        <v>2</v>
      </c>
      <c r="R262" s="1">
        <v>0</v>
      </c>
      <c r="S262" s="1">
        <v>5</v>
      </c>
      <c r="T262" s="1">
        <v>6</v>
      </c>
      <c r="U262" s="1">
        <v>4</v>
      </c>
      <c r="V262" s="1">
        <v>3</v>
      </c>
    </row>
    <row r="263" spans="1:22" x14ac:dyDescent="0.35">
      <c r="A263" s="1" t="s">
        <v>568</v>
      </c>
      <c r="B263" s="1" t="s">
        <v>569</v>
      </c>
      <c r="C263" s="1" t="s">
        <v>71</v>
      </c>
      <c r="D263" s="1" t="s">
        <v>72</v>
      </c>
      <c r="E263" s="1">
        <v>2</v>
      </c>
      <c r="F263" s="1">
        <v>6</v>
      </c>
      <c r="G263" s="1">
        <v>3</v>
      </c>
      <c r="H263" s="1">
        <v>6</v>
      </c>
      <c r="I263" s="1">
        <v>5</v>
      </c>
      <c r="J263" s="1">
        <v>2</v>
      </c>
      <c r="K263" s="1">
        <v>1</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11</v>
      </c>
      <c r="F264" s="1">
        <v>18</v>
      </c>
      <c r="G264" s="1">
        <v>14</v>
      </c>
      <c r="H264" s="1">
        <v>40</v>
      </c>
      <c r="I264" s="1">
        <v>40</v>
      </c>
      <c r="J264" s="1">
        <v>37</v>
      </c>
      <c r="K264" s="1">
        <v>41</v>
      </c>
      <c r="L264" s="1">
        <v>41</v>
      </c>
      <c r="M264" s="1">
        <v>41</v>
      </c>
      <c r="N264" s="1">
        <v>39</v>
      </c>
      <c r="O264" s="1">
        <v>37</v>
      </c>
      <c r="P264" s="1">
        <v>33</v>
      </c>
      <c r="Q264" s="1">
        <v>24</v>
      </c>
      <c r="R264" s="1">
        <v>24</v>
      </c>
      <c r="S264" s="1">
        <v>24</v>
      </c>
      <c r="T264" s="1">
        <v>38</v>
      </c>
      <c r="U264" s="1">
        <v>48</v>
      </c>
      <c r="V264" s="1">
        <v>40</v>
      </c>
    </row>
    <row r="265" spans="1:22" x14ac:dyDescent="0.35">
      <c r="A265" s="1" t="s">
        <v>572</v>
      </c>
      <c r="B265" s="1" t="s">
        <v>573</v>
      </c>
      <c r="C265" s="1" t="s">
        <v>65</v>
      </c>
      <c r="D265" s="1" t="s">
        <v>66</v>
      </c>
      <c r="E265" s="1">
        <v>0</v>
      </c>
      <c r="F265" s="1">
        <v>17</v>
      </c>
      <c r="G265" s="1">
        <v>15</v>
      </c>
      <c r="H265" s="1">
        <v>14</v>
      </c>
      <c r="I265" s="1">
        <v>18</v>
      </c>
      <c r="J265" s="1">
        <v>18</v>
      </c>
      <c r="K265" s="1">
        <v>20</v>
      </c>
      <c r="L265" s="1">
        <v>20</v>
      </c>
      <c r="M265" s="1">
        <v>19</v>
      </c>
      <c r="N265" s="1">
        <v>20</v>
      </c>
      <c r="O265" s="1">
        <v>19</v>
      </c>
      <c r="P265" s="1">
        <v>17</v>
      </c>
      <c r="Q265" s="1">
        <v>18</v>
      </c>
      <c r="R265" s="1">
        <v>16</v>
      </c>
      <c r="S265" s="1">
        <v>17</v>
      </c>
      <c r="T265" s="1">
        <v>18</v>
      </c>
      <c r="U265" s="1">
        <v>19</v>
      </c>
      <c r="V265" s="1">
        <v>19</v>
      </c>
    </row>
    <row r="266" spans="1:22" x14ac:dyDescent="0.35">
      <c r="A266" s="1" t="s">
        <v>574</v>
      </c>
      <c r="B266" s="1" t="s">
        <v>575</v>
      </c>
      <c r="C266" s="1" t="s">
        <v>63</v>
      </c>
      <c r="D266" s="1" t="s">
        <v>64</v>
      </c>
      <c r="E266" s="1">
        <v>3</v>
      </c>
      <c r="F266" s="1">
        <v>42</v>
      </c>
      <c r="G266" s="1">
        <v>47</v>
      </c>
      <c r="H266" s="1">
        <v>8</v>
      </c>
      <c r="I266" s="1">
        <v>46</v>
      </c>
      <c r="J266" s="1">
        <v>34</v>
      </c>
      <c r="K266" s="1">
        <v>2</v>
      </c>
      <c r="L266" s="1">
        <v>0</v>
      </c>
      <c r="M266" s="1">
        <v>0</v>
      </c>
      <c r="N266" s="1">
        <v>0</v>
      </c>
      <c r="O266" s="1">
        <v>0</v>
      </c>
      <c r="P266" s="1">
        <v>3</v>
      </c>
      <c r="Q266" s="1">
        <v>2</v>
      </c>
      <c r="R266" s="1">
        <v>1</v>
      </c>
      <c r="S266" s="1">
        <v>3</v>
      </c>
      <c r="T266" s="1">
        <v>2</v>
      </c>
      <c r="U266" s="1">
        <v>12</v>
      </c>
      <c r="V266" s="1">
        <v>10</v>
      </c>
    </row>
    <row r="267" spans="1:22" x14ac:dyDescent="0.35">
      <c r="A267" s="1" t="s">
        <v>576</v>
      </c>
      <c r="B267" s="1" t="s">
        <v>577</v>
      </c>
      <c r="C267" s="1" t="s">
        <v>71</v>
      </c>
      <c r="D267" s="1" t="s">
        <v>72</v>
      </c>
      <c r="E267" s="1">
        <v>16</v>
      </c>
      <c r="F267" s="1">
        <v>32</v>
      </c>
      <c r="G267" s="1">
        <v>5</v>
      </c>
      <c r="H267" s="1">
        <v>38</v>
      </c>
      <c r="I267" s="1">
        <v>35</v>
      </c>
      <c r="J267" s="1">
        <v>28</v>
      </c>
      <c r="K267" s="1">
        <v>26</v>
      </c>
      <c r="L267" s="1">
        <v>18</v>
      </c>
      <c r="M267" s="1">
        <v>9</v>
      </c>
      <c r="N267" s="1">
        <v>9</v>
      </c>
      <c r="O267" s="1">
        <v>9</v>
      </c>
      <c r="P267" s="1">
        <v>8</v>
      </c>
      <c r="Q267" s="1">
        <v>12</v>
      </c>
      <c r="R267" s="1">
        <v>7</v>
      </c>
      <c r="S267" s="1">
        <v>18</v>
      </c>
      <c r="T267" s="1">
        <v>27</v>
      </c>
      <c r="U267" s="1">
        <v>24</v>
      </c>
      <c r="V267" s="1">
        <v>14</v>
      </c>
    </row>
    <row r="268" spans="1:22" x14ac:dyDescent="0.35">
      <c r="A268" s="1" t="s">
        <v>578</v>
      </c>
      <c r="B268" s="1" t="s">
        <v>579</v>
      </c>
      <c r="C268" s="1" t="s">
        <v>71</v>
      </c>
      <c r="D268" s="1" t="s">
        <v>72</v>
      </c>
      <c r="E268" s="1">
        <v>24</v>
      </c>
      <c r="F268" s="1">
        <v>23</v>
      </c>
      <c r="G268" s="1">
        <v>21</v>
      </c>
      <c r="H268" s="1">
        <v>23</v>
      </c>
      <c r="I268" s="1">
        <v>18</v>
      </c>
      <c r="J268" s="1">
        <v>19</v>
      </c>
      <c r="K268" s="1">
        <v>16</v>
      </c>
      <c r="L268" s="1">
        <v>17</v>
      </c>
      <c r="M268" s="1">
        <v>13</v>
      </c>
      <c r="N268" s="1">
        <v>13</v>
      </c>
      <c r="O268" s="1">
        <v>14</v>
      </c>
      <c r="P268" s="1">
        <v>17</v>
      </c>
      <c r="Q268" s="1">
        <v>17</v>
      </c>
      <c r="R268" s="1">
        <v>19</v>
      </c>
      <c r="S268" s="1">
        <v>12</v>
      </c>
      <c r="T268" s="1">
        <v>10</v>
      </c>
      <c r="U268" s="1">
        <v>8</v>
      </c>
      <c r="V268" s="1">
        <v>6</v>
      </c>
    </row>
    <row r="269" spans="1:22" x14ac:dyDescent="0.35">
      <c r="A269" s="1" t="s">
        <v>580</v>
      </c>
      <c r="B269" s="1" t="s">
        <v>581</v>
      </c>
      <c r="C269" s="1" t="s">
        <v>69</v>
      </c>
      <c r="D269" s="1" t="s">
        <v>70</v>
      </c>
      <c r="E269" s="1">
        <v>11</v>
      </c>
      <c r="F269" s="1">
        <v>11</v>
      </c>
      <c r="G269" s="1">
        <v>11</v>
      </c>
      <c r="H269" s="1">
        <v>10</v>
      </c>
      <c r="I269" s="1">
        <v>3</v>
      </c>
      <c r="J269" s="1">
        <v>3</v>
      </c>
      <c r="K269" s="1">
        <v>0</v>
      </c>
      <c r="L269" s="1">
        <v>0</v>
      </c>
      <c r="M269" s="1">
        <v>0</v>
      </c>
      <c r="N269" s="1">
        <v>0</v>
      </c>
      <c r="O269" s="1">
        <v>0</v>
      </c>
      <c r="P269" s="1">
        <v>0</v>
      </c>
      <c r="Q269" s="1">
        <v>0</v>
      </c>
      <c r="R269" s="1">
        <v>0</v>
      </c>
      <c r="S269" s="1">
        <v>0</v>
      </c>
      <c r="T269" s="1">
        <v>0</v>
      </c>
      <c r="U269" s="1">
        <v>0</v>
      </c>
      <c r="V269" s="1">
        <v>1</v>
      </c>
    </row>
    <row r="270" spans="1:22" x14ac:dyDescent="0.35">
      <c r="A270" s="1" t="s">
        <v>582</v>
      </c>
      <c r="B270" s="1" t="s">
        <v>583</v>
      </c>
      <c r="C270" s="1" t="s">
        <v>63</v>
      </c>
      <c r="D270" s="1" t="s">
        <v>64</v>
      </c>
      <c r="E270" s="1">
        <v>15</v>
      </c>
      <c r="F270" s="1">
        <v>15</v>
      </c>
      <c r="G270" s="1">
        <v>18</v>
      </c>
      <c r="H270" s="1">
        <v>32</v>
      </c>
      <c r="I270" s="1">
        <v>40</v>
      </c>
      <c r="J270" s="1">
        <v>39</v>
      </c>
      <c r="K270" s="1">
        <v>39</v>
      </c>
      <c r="L270" s="1">
        <v>39</v>
      </c>
      <c r="M270" s="1">
        <v>29</v>
      </c>
      <c r="N270" s="1">
        <v>15</v>
      </c>
      <c r="O270" s="1">
        <v>25</v>
      </c>
      <c r="P270" s="1">
        <v>23</v>
      </c>
      <c r="Q270" s="1">
        <v>28</v>
      </c>
      <c r="R270" s="1">
        <v>28</v>
      </c>
      <c r="S270" s="1">
        <v>36</v>
      </c>
      <c r="T270" s="1">
        <v>30</v>
      </c>
      <c r="U270" s="1">
        <v>37</v>
      </c>
      <c r="V270" s="1">
        <v>26</v>
      </c>
    </row>
    <row r="271" spans="1:22" x14ac:dyDescent="0.35">
      <c r="A271" s="1" t="s">
        <v>584</v>
      </c>
      <c r="B271" s="1" t="s">
        <v>585</v>
      </c>
      <c r="C271" s="1" t="s">
        <v>67</v>
      </c>
      <c r="D271" s="1" t="s">
        <v>68</v>
      </c>
      <c r="E271" s="1">
        <v>0</v>
      </c>
      <c r="F271" s="1">
        <v>0</v>
      </c>
      <c r="G271" s="1">
        <v>0</v>
      </c>
      <c r="H271" s="1">
        <v>1</v>
      </c>
      <c r="I271" s="1">
        <v>5</v>
      </c>
      <c r="J271" s="1">
        <v>5</v>
      </c>
      <c r="K271" s="1">
        <v>7</v>
      </c>
      <c r="L271" s="1">
        <v>7</v>
      </c>
      <c r="M271" s="1">
        <v>8</v>
      </c>
      <c r="N271" s="1">
        <v>8</v>
      </c>
      <c r="O271" s="1">
        <v>7</v>
      </c>
      <c r="P271" s="1">
        <v>6</v>
      </c>
      <c r="Q271" s="1">
        <v>6</v>
      </c>
      <c r="R271" s="1">
        <v>7</v>
      </c>
      <c r="S271" s="1">
        <v>6</v>
      </c>
      <c r="T271" s="1">
        <v>6</v>
      </c>
      <c r="U271" s="1">
        <v>6</v>
      </c>
      <c r="V271" s="1">
        <v>1</v>
      </c>
    </row>
    <row r="272" spans="1:22" x14ac:dyDescent="0.35">
      <c r="A272" s="1" t="s">
        <v>586</v>
      </c>
      <c r="B272" s="1" t="s">
        <v>587</v>
      </c>
      <c r="C272" s="1" t="s">
        <v>57</v>
      </c>
      <c r="D272" s="1" t="s">
        <v>58</v>
      </c>
      <c r="E272" s="1">
        <v>101</v>
      </c>
      <c r="F272" s="1">
        <v>103</v>
      </c>
      <c r="G272" s="1">
        <v>94</v>
      </c>
      <c r="H272" s="1">
        <v>87</v>
      </c>
      <c r="I272" s="1">
        <v>77</v>
      </c>
      <c r="J272" s="1">
        <v>73</v>
      </c>
      <c r="K272" s="1">
        <v>76</v>
      </c>
      <c r="L272" s="1">
        <v>72</v>
      </c>
      <c r="M272" s="1">
        <v>79</v>
      </c>
      <c r="N272" s="1">
        <v>71</v>
      </c>
      <c r="O272" s="1">
        <v>65</v>
      </c>
      <c r="P272" s="1">
        <v>56</v>
      </c>
      <c r="Q272" s="1">
        <v>47</v>
      </c>
      <c r="R272" s="1">
        <v>45</v>
      </c>
      <c r="S272" s="1">
        <v>46</v>
      </c>
      <c r="T272" s="1">
        <v>46</v>
      </c>
      <c r="U272" s="1">
        <v>39</v>
      </c>
      <c r="V272" s="1">
        <v>35</v>
      </c>
    </row>
    <row r="273" spans="1:22" x14ac:dyDescent="0.35">
      <c r="A273" s="1" t="s">
        <v>588</v>
      </c>
      <c r="B273" s="1" t="s">
        <v>589</v>
      </c>
      <c r="C273" s="1" t="s">
        <v>67</v>
      </c>
      <c r="D273" s="1" t="s">
        <v>68</v>
      </c>
      <c r="E273" s="1">
        <v>52</v>
      </c>
      <c r="F273" s="1">
        <v>55</v>
      </c>
      <c r="G273" s="1">
        <v>56</v>
      </c>
      <c r="H273" s="1">
        <v>50</v>
      </c>
      <c r="I273" s="1">
        <v>54</v>
      </c>
      <c r="J273" s="1">
        <v>48</v>
      </c>
      <c r="K273" s="1">
        <v>47</v>
      </c>
      <c r="L273" s="1">
        <v>39</v>
      </c>
      <c r="M273" s="1">
        <v>40</v>
      </c>
      <c r="N273" s="1">
        <v>36</v>
      </c>
      <c r="O273" s="1">
        <v>36</v>
      </c>
      <c r="P273" s="1">
        <v>35</v>
      </c>
      <c r="Q273" s="1">
        <v>31</v>
      </c>
      <c r="R273" s="1">
        <v>39</v>
      </c>
      <c r="S273" s="1">
        <v>42</v>
      </c>
      <c r="T273" s="1">
        <v>46</v>
      </c>
      <c r="U273" s="1">
        <v>41</v>
      </c>
      <c r="V273" s="1">
        <v>41</v>
      </c>
    </row>
    <row r="274" spans="1:22" x14ac:dyDescent="0.35">
      <c r="A274" s="1" t="s">
        <v>590</v>
      </c>
      <c r="B274" s="1" t="s">
        <v>591</v>
      </c>
      <c r="C274" s="1" t="s">
        <v>69</v>
      </c>
      <c r="D274" s="1" t="s">
        <v>70</v>
      </c>
      <c r="E274" s="1">
        <v>12</v>
      </c>
      <c r="F274" s="1">
        <v>5</v>
      </c>
      <c r="G274" s="1">
        <v>8</v>
      </c>
      <c r="H274" s="1">
        <v>8</v>
      </c>
      <c r="I274" s="1">
        <v>14</v>
      </c>
      <c r="J274" s="1">
        <v>13</v>
      </c>
      <c r="K274" s="1">
        <v>16</v>
      </c>
      <c r="L274" s="1">
        <v>17</v>
      </c>
      <c r="M274" s="1">
        <v>17</v>
      </c>
      <c r="N274" s="1">
        <v>4</v>
      </c>
      <c r="O274" s="1">
        <v>4</v>
      </c>
      <c r="P274" s="1">
        <v>1</v>
      </c>
      <c r="Q274" s="1">
        <v>13</v>
      </c>
      <c r="R274" s="1">
        <v>4</v>
      </c>
      <c r="S274" s="1">
        <v>4</v>
      </c>
      <c r="T274" s="1">
        <v>8</v>
      </c>
      <c r="U274" s="1">
        <v>9</v>
      </c>
      <c r="V274" s="1">
        <v>14</v>
      </c>
    </row>
    <row r="275" spans="1:22" x14ac:dyDescent="0.35">
      <c r="A275" s="1" t="s">
        <v>592</v>
      </c>
      <c r="B275" s="1" t="s">
        <v>593</v>
      </c>
      <c r="C275" s="1" t="s">
        <v>65</v>
      </c>
      <c r="D275" s="1" t="s">
        <v>66</v>
      </c>
      <c r="E275" s="1">
        <v>32</v>
      </c>
      <c r="F275" s="1">
        <v>21</v>
      </c>
      <c r="G275" s="1">
        <v>12</v>
      </c>
      <c r="H275" s="1">
        <v>44</v>
      </c>
      <c r="I275" s="1">
        <v>44</v>
      </c>
      <c r="J275" s="1">
        <v>35</v>
      </c>
      <c r="K275" s="1">
        <v>25</v>
      </c>
      <c r="L275" s="1">
        <v>17</v>
      </c>
      <c r="M275" s="1">
        <v>11</v>
      </c>
      <c r="N275" s="1">
        <v>11</v>
      </c>
      <c r="O275" s="1">
        <v>18</v>
      </c>
      <c r="P275" s="1">
        <v>14</v>
      </c>
      <c r="Q275" s="1">
        <v>9</v>
      </c>
      <c r="R275" s="1">
        <v>1</v>
      </c>
      <c r="S275" s="1">
        <v>0</v>
      </c>
      <c r="T275" s="1">
        <v>4</v>
      </c>
      <c r="U275" s="1">
        <v>0</v>
      </c>
      <c r="V275" s="1">
        <v>4</v>
      </c>
    </row>
    <row r="276" spans="1:22" x14ac:dyDescent="0.35">
      <c r="A276" s="1" t="s">
        <v>594</v>
      </c>
      <c r="B276" s="1" t="s">
        <v>595</v>
      </c>
      <c r="C276" s="1" t="s">
        <v>71</v>
      </c>
      <c r="D276" s="1" t="s">
        <v>72</v>
      </c>
      <c r="E276" s="1"/>
      <c r="F276" s="1">
        <v>4</v>
      </c>
      <c r="G276" s="1">
        <v>1</v>
      </c>
      <c r="H276" s="1">
        <v>5</v>
      </c>
      <c r="I276" s="1">
        <v>7</v>
      </c>
      <c r="J276" s="1">
        <v>7</v>
      </c>
      <c r="K276" s="1">
        <v>8</v>
      </c>
      <c r="L276" s="1">
        <v>4</v>
      </c>
      <c r="M276" s="1">
        <v>5</v>
      </c>
      <c r="N276" s="1">
        <v>3</v>
      </c>
      <c r="O276" s="1">
        <v>1</v>
      </c>
      <c r="P276" s="1">
        <v>1</v>
      </c>
      <c r="Q276" s="1">
        <v>5</v>
      </c>
      <c r="R276" s="1">
        <v>6</v>
      </c>
      <c r="S276" s="1">
        <v>7</v>
      </c>
      <c r="T276" s="1">
        <v>3</v>
      </c>
      <c r="U276" s="1">
        <v>3</v>
      </c>
      <c r="V276" s="1">
        <v>3</v>
      </c>
    </row>
    <row r="277" spans="1:22" x14ac:dyDescent="0.35">
      <c r="A277" s="1" t="s">
        <v>596</v>
      </c>
      <c r="B277" s="1" t="s">
        <v>597</v>
      </c>
      <c r="C277" s="1" t="s">
        <v>67</v>
      </c>
      <c r="D277" s="1" t="s">
        <v>68</v>
      </c>
      <c r="E277" s="1">
        <v>0</v>
      </c>
      <c r="F277" s="1">
        <v>0</v>
      </c>
      <c r="G277" s="1">
        <v>0</v>
      </c>
      <c r="H277" s="1">
        <v>0</v>
      </c>
      <c r="I277" s="1">
        <v>2</v>
      </c>
      <c r="J277" s="1">
        <v>3</v>
      </c>
      <c r="K277" s="1">
        <v>1</v>
      </c>
      <c r="L277" s="1">
        <v>1</v>
      </c>
      <c r="M277" s="1">
        <v>0</v>
      </c>
      <c r="N277" s="1">
        <v>1</v>
      </c>
      <c r="O277" s="1">
        <v>2</v>
      </c>
      <c r="P277" s="1">
        <v>3</v>
      </c>
      <c r="Q277" s="1">
        <v>1</v>
      </c>
      <c r="R277" s="1">
        <v>0</v>
      </c>
      <c r="S277" s="1">
        <v>3</v>
      </c>
      <c r="T277" s="1">
        <v>5</v>
      </c>
      <c r="U277" s="1">
        <v>1</v>
      </c>
      <c r="V277" s="1">
        <v>1</v>
      </c>
    </row>
    <row r="278" spans="1:22" x14ac:dyDescent="0.35">
      <c r="A278" s="1" t="s">
        <v>598</v>
      </c>
      <c r="B278" s="1" t="s">
        <v>599</v>
      </c>
      <c r="C278" s="1" t="s">
        <v>69</v>
      </c>
      <c r="D278" s="1" t="s">
        <v>70</v>
      </c>
      <c r="E278" s="1">
        <v>0</v>
      </c>
      <c r="F278" s="1">
        <v>11</v>
      </c>
      <c r="G278" s="1">
        <v>5</v>
      </c>
      <c r="H278" s="1">
        <v>5</v>
      </c>
      <c r="I278" s="1">
        <v>6</v>
      </c>
      <c r="J278" s="1">
        <v>5</v>
      </c>
      <c r="K278" s="1">
        <v>4</v>
      </c>
      <c r="L278" s="1">
        <v>4</v>
      </c>
      <c r="M278" s="1">
        <v>4</v>
      </c>
      <c r="N278" s="1">
        <v>5</v>
      </c>
      <c r="O278" s="1">
        <v>5</v>
      </c>
      <c r="P278" s="1">
        <v>6</v>
      </c>
      <c r="Q278" s="1">
        <v>3</v>
      </c>
      <c r="R278" s="1">
        <v>1</v>
      </c>
      <c r="S278" s="1">
        <v>2</v>
      </c>
      <c r="T278" s="1">
        <v>1</v>
      </c>
      <c r="U278" s="1">
        <v>2</v>
      </c>
      <c r="V278" s="1">
        <v>3</v>
      </c>
    </row>
    <row r="279" spans="1:22" x14ac:dyDescent="0.35">
      <c r="A279" s="1" t="s">
        <v>600</v>
      </c>
      <c r="B279" s="1" t="s">
        <v>601</v>
      </c>
      <c r="C279" s="1" t="s">
        <v>71</v>
      </c>
      <c r="D279" s="1" t="s">
        <v>72</v>
      </c>
      <c r="E279" s="1">
        <v>20</v>
      </c>
      <c r="F279" s="1">
        <v>27</v>
      </c>
      <c r="G279" s="1">
        <v>27</v>
      </c>
      <c r="H279" s="1">
        <v>37</v>
      </c>
      <c r="I279" s="1">
        <v>37</v>
      </c>
      <c r="J279" s="1">
        <v>38</v>
      </c>
      <c r="K279" s="1">
        <v>25</v>
      </c>
      <c r="L279" s="1">
        <v>28</v>
      </c>
      <c r="M279" s="1">
        <v>29</v>
      </c>
      <c r="N279" s="1">
        <v>24</v>
      </c>
      <c r="O279" s="1">
        <v>20</v>
      </c>
      <c r="P279" s="1">
        <v>20</v>
      </c>
      <c r="Q279" s="1">
        <v>18</v>
      </c>
      <c r="R279" s="1">
        <v>24</v>
      </c>
      <c r="S279" s="1">
        <v>22</v>
      </c>
      <c r="T279" s="1">
        <v>21</v>
      </c>
      <c r="U279" s="1">
        <v>3</v>
      </c>
      <c r="V279" s="1">
        <v>5</v>
      </c>
    </row>
    <row r="280" spans="1:22" x14ac:dyDescent="0.35">
      <c r="A280" s="1" t="s">
        <v>602</v>
      </c>
      <c r="B280" s="1" t="s">
        <v>603</v>
      </c>
      <c r="C280" s="1" t="s">
        <v>61</v>
      </c>
      <c r="D280" s="1" t="s">
        <v>62</v>
      </c>
      <c r="E280" s="1">
        <v>0</v>
      </c>
      <c r="F280" s="1">
        <v>2</v>
      </c>
      <c r="G280" s="1">
        <v>4</v>
      </c>
      <c r="H280" s="1">
        <v>13</v>
      </c>
      <c r="I280" s="1">
        <v>8</v>
      </c>
      <c r="J280" s="1">
        <v>8</v>
      </c>
      <c r="K280" s="1">
        <v>12</v>
      </c>
      <c r="L280" s="1">
        <v>17</v>
      </c>
      <c r="M280" s="1">
        <v>13</v>
      </c>
      <c r="N280" s="1">
        <v>13</v>
      </c>
      <c r="O280" s="1">
        <v>19</v>
      </c>
      <c r="P280" s="1">
        <v>10</v>
      </c>
      <c r="Q280" s="1">
        <v>13</v>
      </c>
      <c r="R280" s="1">
        <v>4</v>
      </c>
      <c r="S280" s="1">
        <v>12</v>
      </c>
      <c r="T280" s="1">
        <v>8</v>
      </c>
      <c r="U280" s="1">
        <v>8</v>
      </c>
      <c r="V280" s="1">
        <v>3</v>
      </c>
    </row>
    <row r="281" spans="1:22" x14ac:dyDescent="0.35">
      <c r="A281" s="1" t="s">
        <v>604</v>
      </c>
      <c r="B281" s="1" t="s">
        <v>605</v>
      </c>
      <c r="C281" s="1" t="s">
        <v>67</v>
      </c>
      <c r="D281" s="1" t="s">
        <v>68</v>
      </c>
      <c r="E281" s="1">
        <v>8</v>
      </c>
      <c r="F281" s="1">
        <v>7</v>
      </c>
      <c r="G281" s="1">
        <v>10</v>
      </c>
      <c r="H281" s="1">
        <v>9</v>
      </c>
      <c r="I281" s="1">
        <v>9</v>
      </c>
      <c r="J281" s="1">
        <v>22</v>
      </c>
      <c r="K281" s="1">
        <v>22</v>
      </c>
      <c r="L281" s="1">
        <v>12</v>
      </c>
      <c r="M281" s="1">
        <v>12</v>
      </c>
      <c r="N281" s="1">
        <v>3</v>
      </c>
      <c r="O281" s="1">
        <v>3</v>
      </c>
      <c r="P281" s="1">
        <v>1</v>
      </c>
      <c r="Q281" s="1">
        <v>1</v>
      </c>
      <c r="R281" s="1">
        <v>1</v>
      </c>
      <c r="S281" s="1">
        <v>1</v>
      </c>
      <c r="T281" s="1">
        <v>1</v>
      </c>
      <c r="U281" s="1">
        <v>1</v>
      </c>
      <c r="V281" s="1">
        <v>1</v>
      </c>
    </row>
    <row r="282" spans="1:22" x14ac:dyDescent="0.35">
      <c r="A282" s="1" t="s">
        <v>606</v>
      </c>
      <c r="B282" s="1" t="s">
        <v>607</v>
      </c>
      <c r="C282" s="1" t="s">
        <v>69</v>
      </c>
      <c r="D282" s="1" t="s">
        <v>70</v>
      </c>
      <c r="E282" s="1">
        <v>1</v>
      </c>
      <c r="F282" s="1">
        <v>0</v>
      </c>
      <c r="G282" s="1">
        <v>0</v>
      </c>
      <c r="H282" s="1">
        <v>0</v>
      </c>
      <c r="I282" s="1">
        <v>1</v>
      </c>
      <c r="J282" s="1">
        <v>0</v>
      </c>
      <c r="K282" s="1">
        <v>0</v>
      </c>
      <c r="L282" s="1">
        <v>0</v>
      </c>
      <c r="M282" s="1">
        <v>0</v>
      </c>
      <c r="N282" s="1">
        <v>0</v>
      </c>
      <c r="O282" s="1">
        <v>0</v>
      </c>
      <c r="P282" s="1">
        <v>0</v>
      </c>
      <c r="Q282" s="1">
        <v>0</v>
      </c>
      <c r="R282" s="1">
        <v>0</v>
      </c>
      <c r="S282" s="1">
        <v>0</v>
      </c>
      <c r="T282" s="1">
        <v>4</v>
      </c>
      <c r="U282" s="1">
        <v>3</v>
      </c>
      <c r="V282" s="1">
        <v>2</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4</v>
      </c>
      <c r="F284" s="1">
        <v>3</v>
      </c>
      <c r="G284" s="1">
        <v>3</v>
      </c>
      <c r="H284" s="1">
        <v>4</v>
      </c>
      <c r="I284" s="1">
        <v>11</v>
      </c>
      <c r="J284" s="1">
        <v>17</v>
      </c>
      <c r="K284" s="1">
        <v>14</v>
      </c>
      <c r="L284" s="1">
        <v>13</v>
      </c>
      <c r="M284" s="1">
        <v>8</v>
      </c>
      <c r="N284" s="1">
        <v>4</v>
      </c>
      <c r="O284" s="1">
        <v>1</v>
      </c>
      <c r="P284" s="1">
        <v>1</v>
      </c>
      <c r="Q284" s="1">
        <v>1</v>
      </c>
      <c r="R284" s="1">
        <v>1</v>
      </c>
      <c r="S284" s="1">
        <v>0</v>
      </c>
      <c r="T284" s="1">
        <v>2</v>
      </c>
      <c r="U284" s="1">
        <v>2</v>
      </c>
      <c r="V284" s="1">
        <v>2</v>
      </c>
    </row>
    <row r="285" spans="1:22" x14ac:dyDescent="0.35">
      <c r="A285" s="1" t="s">
        <v>612</v>
      </c>
      <c r="B285" s="1" t="s">
        <v>613</v>
      </c>
      <c r="C285" s="1" t="s">
        <v>61</v>
      </c>
      <c r="D285" s="1" t="s">
        <v>62</v>
      </c>
      <c r="E285" s="1">
        <v>6</v>
      </c>
      <c r="F285" s="1">
        <v>21</v>
      </c>
      <c r="G285" s="1">
        <v>14</v>
      </c>
      <c r="H285" s="1">
        <v>15</v>
      </c>
      <c r="I285" s="1">
        <v>13</v>
      </c>
      <c r="J285" s="1">
        <v>13</v>
      </c>
      <c r="K285" s="1">
        <v>14</v>
      </c>
      <c r="L285" s="1">
        <v>8</v>
      </c>
      <c r="M285" s="1">
        <v>9</v>
      </c>
      <c r="N285" s="1">
        <v>9</v>
      </c>
      <c r="O285" s="1">
        <v>1</v>
      </c>
      <c r="P285" s="1">
        <v>2</v>
      </c>
      <c r="Q285" s="1">
        <v>5</v>
      </c>
      <c r="R285" s="1">
        <v>4</v>
      </c>
      <c r="S285" s="1">
        <v>4</v>
      </c>
      <c r="T285" s="1">
        <v>2</v>
      </c>
      <c r="U285" s="1">
        <v>7</v>
      </c>
      <c r="V285" s="1">
        <v>10</v>
      </c>
    </row>
    <row r="286" spans="1:22" x14ac:dyDescent="0.35">
      <c r="A286" s="1" t="s">
        <v>614</v>
      </c>
      <c r="B286" s="1" t="s">
        <v>615</v>
      </c>
      <c r="C286" s="1" t="s">
        <v>67</v>
      </c>
      <c r="D286" s="1" t="s">
        <v>68</v>
      </c>
      <c r="E286" s="1">
        <v>14</v>
      </c>
      <c r="F286" s="1">
        <v>17</v>
      </c>
      <c r="G286" s="1">
        <v>17</v>
      </c>
      <c r="H286" s="1">
        <v>17</v>
      </c>
      <c r="I286" s="1">
        <v>15</v>
      </c>
      <c r="J286" s="1">
        <v>14</v>
      </c>
      <c r="K286" s="1">
        <v>16</v>
      </c>
      <c r="L286" s="1">
        <v>15</v>
      </c>
      <c r="M286" s="1">
        <v>16</v>
      </c>
      <c r="N286" s="1">
        <v>16</v>
      </c>
      <c r="O286" s="1">
        <v>10</v>
      </c>
      <c r="P286" s="1">
        <v>10</v>
      </c>
      <c r="Q286" s="1">
        <v>6</v>
      </c>
      <c r="R286" s="1">
        <v>5</v>
      </c>
      <c r="S286" s="1">
        <v>6</v>
      </c>
      <c r="T286" s="1">
        <v>5</v>
      </c>
      <c r="U286" s="1">
        <v>7</v>
      </c>
      <c r="V286" s="1">
        <v>7</v>
      </c>
    </row>
    <row r="287" spans="1:22" x14ac:dyDescent="0.35">
      <c r="A287" s="1" t="s">
        <v>616</v>
      </c>
      <c r="B287" s="1" t="s">
        <v>617</v>
      </c>
      <c r="C287" s="1" t="s">
        <v>69</v>
      </c>
      <c r="D287" s="1" t="s">
        <v>70</v>
      </c>
      <c r="E287" s="1">
        <v>38</v>
      </c>
      <c r="F287" s="1">
        <v>28</v>
      </c>
      <c r="G287" s="1">
        <v>22</v>
      </c>
      <c r="H287" s="1">
        <v>64</v>
      </c>
      <c r="I287" s="1">
        <v>25</v>
      </c>
      <c r="J287" s="1">
        <v>20</v>
      </c>
      <c r="K287" s="1">
        <v>12</v>
      </c>
      <c r="L287" s="1">
        <v>2</v>
      </c>
      <c r="M287" s="1">
        <v>2</v>
      </c>
      <c r="N287" s="1">
        <v>2</v>
      </c>
      <c r="O287" s="1">
        <v>0</v>
      </c>
      <c r="P287" s="1">
        <v>0</v>
      </c>
      <c r="Q287" s="1">
        <v>0</v>
      </c>
      <c r="R287" s="1">
        <v>0</v>
      </c>
      <c r="S287" s="1">
        <v>0</v>
      </c>
      <c r="T287" s="1">
        <v>17</v>
      </c>
      <c r="U287" s="1">
        <v>20</v>
      </c>
      <c r="V287" s="1">
        <v>20</v>
      </c>
    </row>
    <row r="288" spans="1:22" x14ac:dyDescent="0.35">
      <c r="A288" s="1" t="s">
        <v>618</v>
      </c>
      <c r="B288" s="1" t="s">
        <v>619</v>
      </c>
      <c r="C288" s="1" t="s">
        <v>69</v>
      </c>
      <c r="D288" s="1" t="s">
        <v>70</v>
      </c>
      <c r="E288" s="1">
        <v>1</v>
      </c>
      <c r="F288" s="1">
        <v>1</v>
      </c>
      <c r="G288" s="1">
        <v>3</v>
      </c>
      <c r="H288" s="1">
        <v>4</v>
      </c>
      <c r="I288" s="1">
        <v>6</v>
      </c>
      <c r="J288" s="1">
        <v>5</v>
      </c>
      <c r="K288" s="1">
        <v>6</v>
      </c>
      <c r="L288" s="1">
        <v>2</v>
      </c>
      <c r="M288" s="1">
        <v>2</v>
      </c>
      <c r="N288" s="1">
        <v>2</v>
      </c>
      <c r="O288" s="1">
        <v>3</v>
      </c>
      <c r="P288" s="1">
        <v>3</v>
      </c>
      <c r="Q288" s="1">
        <v>3</v>
      </c>
      <c r="R288" s="1">
        <v>4</v>
      </c>
      <c r="S288" s="1">
        <v>5</v>
      </c>
      <c r="T288" s="1">
        <v>8</v>
      </c>
      <c r="U288" s="1">
        <v>11</v>
      </c>
      <c r="V288" s="1">
        <v>9</v>
      </c>
    </row>
    <row r="289" spans="1:22" x14ac:dyDescent="0.35">
      <c r="A289" s="1" t="s">
        <v>620</v>
      </c>
      <c r="B289" s="1" t="s">
        <v>621</v>
      </c>
      <c r="C289" s="1" t="s">
        <v>57</v>
      </c>
      <c r="D289" s="1" t="s">
        <v>58</v>
      </c>
      <c r="E289" s="1">
        <v>35</v>
      </c>
      <c r="F289" s="1">
        <v>21</v>
      </c>
      <c r="G289" s="1">
        <v>25</v>
      </c>
      <c r="H289" s="1">
        <v>27</v>
      </c>
      <c r="I289" s="1">
        <v>32</v>
      </c>
      <c r="J289" s="1">
        <v>29</v>
      </c>
      <c r="K289" s="1">
        <v>22</v>
      </c>
      <c r="L289" s="1">
        <v>12</v>
      </c>
      <c r="M289" s="1">
        <v>9</v>
      </c>
      <c r="N289" s="1">
        <v>8</v>
      </c>
      <c r="O289" s="1">
        <v>9</v>
      </c>
      <c r="P289" s="1">
        <v>6</v>
      </c>
      <c r="Q289" s="1">
        <v>8</v>
      </c>
      <c r="R289" s="1">
        <v>9</v>
      </c>
      <c r="S289" s="1">
        <v>8</v>
      </c>
      <c r="T289" s="1">
        <v>12</v>
      </c>
      <c r="U289" s="1">
        <v>15</v>
      </c>
      <c r="V289" s="1">
        <v>14</v>
      </c>
    </row>
    <row r="290" spans="1:22" x14ac:dyDescent="0.35">
      <c r="A290" s="1" t="s">
        <v>622</v>
      </c>
      <c r="B290" s="1" t="s">
        <v>623</v>
      </c>
      <c r="C290" s="1" t="s">
        <v>65</v>
      </c>
      <c r="D290" s="1" t="s">
        <v>66</v>
      </c>
      <c r="E290" s="1">
        <v>19</v>
      </c>
      <c r="F290" s="1">
        <v>24</v>
      </c>
      <c r="G290" s="1">
        <v>42</v>
      </c>
      <c r="H290" s="1">
        <v>25</v>
      </c>
      <c r="I290" s="1">
        <v>22</v>
      </c>
      <c r="J290" s="1">
        <v>16</v>
      </c>
      <c r="K290" s="1">
        <v>16</v>
      </c>
      <c r="L290" s="1">
        <v>8</v>
      </c>
      <c r="M290" s="1">
        <v>9</v>
      </c>
      <c r="N290" s="1">
        <v>6</v>
      </c>
      <c r="O290" s="1">
        <v>6</v>
      </c>
      <c r="P290" s="1">
        <v>8</v>
      </c>
      <c r="Q290" s="1">
        <v>12</v>
      </c>
      <c r="R290" s="1">
        <v>10</v>
      </c>
      <c r="S290" s="1">
        <v>9</v>
      </c>
      <c r="T290" s="1">
        <v>4</v>
      </c>
      <c r="U290" s="1">
        <v>4</v>
      </c>
      <c r="V290" s="1">
        <v>0</v>
      </c>
    </row>
    <row r="291" spans="1:22" x14ac:dyDescent="0.35">
      <c r="A291" s="1" t="s">
        <v>624</v>
      </c>
      <c r="B291" s="1" t="s">
        <v>625</v>
      </c>
      <c r="C291" s="1" t="s">
        <v>67</v>
      </c>
      <c r="D291" s="1" t="s">
        <v>68</v>
      </c>
      <c r="E291" s="1">
        <v>12</v>
      </c>
      <c r="F291" s="1">
        <v>13</v>
      </c>
      <c r="G291" s="1">
        <v>12</v>
      </c>
      <c r="H291" s="1">
        <v>19</v>
      </c>
      <c r="I291" s="1">
        <v>20</v>
      </c>
      <c r="J291" s="1">
        <v>11</v>
      </c>
      <c r="K291" s="1">
        <v>13</v>
      </c>
      <c r="L291" s="1">
        <v>11</v>
      </c>
      <c r="M291" s="1">
        <v>9</v>
      </c>
      <c r="N291" s="1">
        <v>7</v>
      </c>
      <c r="O291" s="1">
        <v>4</v>
      </c>
      <c r="P291" s="1">
        <v>3</v>
      </c>
      <c r="Q291" s="1">
        <v>3</v>
      </c>
      <c r="R291" s="1">
        <v>2</v>
      </c>
      <c r="S291" s="1">
        <v>1</v>
      </c>
      <c r="T291" s="1">
        <v>1</v>
      </c>
      <c r="U291" s="1">
        <v>1</v>
      </c>
      <c r="V291" s="1">
        <v>2</v>
      </c>
    </row>
    <row r="292" spans="1:22" x14ac:dyDescent="0.35">
      <c r="A292" s="1" t="s">
        <v>626</v>
      </c>
      <c r="B292" s="1" t="s">
        <v>627</v>
      </c>
      <c r="C292" s="1" t="s">
        <v>61</v>
      </c>
      <c r="D292" s="1" t="s">
        <v>62</v>
      </c>
      <c r="E292" s="1">
        <v>0</v>
      </c>
      <c r="F292" s="1">
        <v>3</v>
      </c>
      <c r="G292" s="1">
        <v>2</v>
      </c>
      <c r="H292" s="1">
        <v>2</v>
      </c>
      <c r="I292" s="1">
        <v>0</v>
      </c>
      <c r="J292" s="1">
        <v>0</v>
      </c>
      <c r="K292" s="1">
        <v>0</v>
      </c>
      <c r="L292" s="1">
        <v>0</v>
      </c>
      <c r="M292" s="1">
        <v>0</v>
      </c>
      <c r="N292" s="1">
        <v>0</v>
      </c>
      <c r="O292" s="1">
        <v>0</v>
      </c>
      <c r="P292" s="1">
        <v>0</v>
      </c>
      <c r="Q292" s="1">
        <v>0</v>
      </c>
      <c r="R292" s="1">
        <v>0</v>
      </c>
      <c r="S292" s="1">
        <v>0</v>
      </c>
      <c r="T292" s="1">
        <v>0</v>
      </c>
      <c r="U292" s="1">
        <v>1</v>
      </c>
      <c r="V292" s="1">
        <v>0</v>
      </c>
    </row>
    <row r="293" spans="1:22" x14ac:dyDescent="0.35">
      <c r="A293" s="1" t="s">
        <v>628</v>
      </c>
      <c r="B293" s="1" t="s">
        <v>629</v>
      </c>
      <c r="C293" s="1" t="s">
        <v>67</v>
      </c>
      <c r="D293" s="1" t="s">
        <v>68</v>
      </c>
      <c r="E293" s="1">
        <v>1</v>
      </c>
      <c r="F293" s="1">
        <v>1</v>
      </c>
      <c r="G293" s="1">
        <v>0</v>
      </c>
      <c r="H293" s="1">
        <v>3</v>
      </c>
      <c r="I293" s="1">
        <v>3</v>
      </c>
      <c r="J293" s="1">
        <v>12</v>
      </c>
      <c r="K293" s="1">
        <v>11</v>
      </c>
      <c r="L293" s="1">
        <v>6</v>
      </c>
      <c r="M293" s="1">
        <v>5</v>
      </c>
      <c r="N293" s="1">
        <v>5</v>
      </c>
      <c r="O293" s="1">
        <v>5</v>
      </c>
      <c r="P293" s="1">
        <v>5</v>
      </c>
      <c r="Q293" s="1">
        <v>2</v>
      </c>
      <c r="R293" s="1">
        <v>2</v>
      </c>
      <c r="S293" s="1">
        <v>8</v>
      </c>
      <c r="T293" s="1">
        <v>12</v>
      </c>
      <c r="U293" s="1">
        <v>12</v>
      </c>
      <c r="V293" s="1">
        <v>5</v>
      </c>
    </row>
    <row r="294" spans="1:22" x14ac:dyDescent="0.35">
      <c r="A294" s="1" t="s">
        <v>630</v>
      </c>
      <c r="B294" s="1" t="s">
        <v>631</v>
      </c>
      <c r="C294" s="1" t="s">
        <v>73</v>
      </c>
      <c r="D294" s="1" t="s">
        <v>74</v>
      </c>
      <c r="E294" s="1">
        <v>47</v>
      </c>
      <c r="F294" s="1">
        <v>42</v>
      </c>
      <c r="G294" s="1">
        <v>32</v>
      </c>
      <c r="H294" s="1">
        <v>29</v>
      </c>
      <c r="I294" s="1">
        <v>24</v>
      </c>
      <c r="J294" s="1">
        <v>19</v>
      </c>
      <c r="K294" s="1">
        <v>18</v>
      </c>
      <c r="L294" s="1">
        <v>15</v>
      </c>
      <c r="M294" s="1">
        <v>13</v>
      </c>
      <c r="N294" s="1">
        <v>13</v>
      </c>
      <c r="O294" s="1">
        <v>11</v>
      </c>
      <c r="P294" s="1">
        <v>8</v>
      </c>
      <c r="Q294" s="1">
        <v>5</v>
      </c>
      <c r="R294" s="1">
        <v>6</v>
      </c>
      <c r="S294" s="1">
        <v>6</v>
      </c>
      <c r="T294" s="1">
        <v>3</v>
      </c>
      <c r="U294" s="1">
        <v>6</v>
      </c>
      <c r="V294" s="1">
        <v>3</v>
      </c>
    </row>
    <row r="295" spans="1:22" x14ac:dyDescent="0.35">
      <c r="A295" s="1" t="s">
        <v>632</v>
      </c>
      <c r="B295" s="1" t="s">
        <v>633</v>
      </c>
      <c r="C295" s="1" t="s">
        <v>71</v>
      </c>
      <c r="D295" s="1" t="s">
        <v>72</v>
      </c>
      <c r="E295" s="1">
        <v>3</v>
      </c>
      <c r="F295" s="1">
        <v>5</v>
      </c>
      <c r="G295" s="1">
        <v>6</v>
      </c>
      <c r="H295" s="1">
        <v>2</v>
      </c>
      <c r="I295" s="1">
        <v>1</v>
      </c>
      <c r="J295" s="1">
        <v>1</v>
      </c>
      <c r="K295" s="1">
        <v>1</v>
      </c>
      <c r="L295" s="1">
        <v>1</v>
      </c>
      <c r="M295" s="1">
        <v>1</v>
      </c>
      <c r="N295" s="1">
        <v>1</v>
      </c>
      <c r="O295" s="1">
        <v>1</v>
      </c>
      <c r="P295" s="1">
        <v>2</v>
      </c>
      <c r="Q295" s="1">
        <v>4</v>
      </c>
      <c r="R295" s="1">
        <v>5</v>
      </c>
      <c r="S295" s="1">
        <v>1</v>
      </c>
      <c r="T295" s="1">
        <v>1</v>
      </c>
      <c r="U295" s="1">
        <v>1</v>
      </c>
      <c r="V295" s="1">
        <v>3</v>
      </c>
    </row>
    <row r="296" spans="1:22" x14ac:dyDescent="0.35">
      <c r="A296" s="1" t="s">
        <v>634</v>
      </c>
      <c r="B296" s="1" t="s">
        <v>635</v>
      </c>
      <c r="C296" s="1" t="s">
        <v>57</v>
      </c>
      <c r="D296" s="1" t="s">
        <v>58</v>
      </c>
      <c r="E296" s="1">
        <v>31</v>
      </c>
      <c r="F296" s="1">
        <v>34</v>
      </c>
      <c r="G296" s="1">
        <v>34</v>
      </c>
      <c r="H296" s="1">
        <v>36</v>
      </c>
      <c r="I296" s="1">
        <v>19</v>
      </c>
      <c r="J296" s="1">
        <v>34</v>
      </c>
      <c r="K296" s="1">
        <v>35</v>
      </c>
      <c r="L296" s="1">
        <v>34</v>
      </c>
      <c r="M296" s="1">
        <v>29</v>
      </c>
      <c r="N296" s="1">
        <v>28</v>
      </c>
      <c r="O296" s="1">
        <v>27</v>
      </c>
      <c r="P296" s="1">
        <v>31</v>
      </c>
      <c r="Q296" s="1">
        <v>30</v>
      </c>
      <c r="R296" s="1">
        <v>29</v>
      </c>
      <c r="S296" s="1">
        <v>29</v>
      </c>
      <c r="T296" s="1">
        <v>32</v>
      </c>
      <c r="U296" s="1">
        <v>33</v>
      </c>
      <c r="V296" s="1">
        <v>30</v>
      </c>
    </row>
    <row r="297" spans="1:22" x14ac:dyDescent="0.35">
      <c r="A297" s="1" t="s">
        <v>636</v>
      </c>
      <c r="B297" s="1" t="s">
        <v>637</v>
      </c>
      <c r="C297" s="1" t="s">
        <v>57</v>
      </c>
      <c r="D297" s="1" t="s">
        <v>58</v>
      </c>
      <c r="E297" s="1">
        <v>90</v>
      </c>
      <c r="F297" s="1">
        <v>98</v>
      </c>
      <c r="G297" s="1">
        <v>92</v>
      </c>
      <c r="H297" s="1">
        <v>105</v>
      </c>
      <c r="I297" s="1">
        <v>112</v>
      </c>
      <c r="J297" s="1">
        <v>115</v>
      </c>
      <c r="K297" s="1">
        <v>124</v>
      </c>
      <c r="L297" s="1">
        <v>97</v>
      </c>
      <c r="M297" s="1">
        <v>85</v>
      </c>
      <c r="N297" s="1">
        <v>85</v>
      </c>
      <c r="O297" s="1">
        <v>75</v>
      </c>
      <c r="P297" s="1">
        <v>58</v>
      </c>
      <c r="Q297" s="1">
        <v>64</v>
      </c>
      <c r="R297" s="1">
        <v>64</v>
      </c>
      <c r="S297" s="1">
        <v>65</v>
      </c>
      <c r="T297" s="1">
        <v>70</v>
      </c>
      <c r="U297" s="1">
        <v>70</v>
      </c>
      <c r="V297" s="1">
        <v>72</v>
      </c>
    </row>
    <row r="298" spans="1:22" x14ac:dyDescent="0.35">
      <c r="A298" s="1" t="s">
        <v>638</v>
      </c>
      <c r="B298" s="1" t="s">
        <v>639</v>
      </c>
      <c r="C298" s="1" t="s">
        <v>65</v>
      </c>
      <c r="D298" s="1" t="s">
        <v>66</v>
      </c>
      <c r="E298" s="1">
        <v>12</v>
      </c>
      <c r="F298" s="1">
        <v>4</v>
      </c>
      <c r="G298" s="1">
        <v>5</v>
      </c>
      <c r="H298" s="1">
        <v>13</v>
      </c>
      <c r="I298" s="1">
        <v>14</v>
      </c>
      <c r="J298" s="1">
        <v>6</v>
      </c>
      <c r="K298" s="1">
        <v>7</v>
      </c>
      <c r="L298" s="1">
        <v>2</v>
      </c>
      <c r="M298" s="1">
        <v>6</v>
      </c>
      <c r="N298" s="1">
        <v>7</v>
      </c>
      <c r="O298" s="1">
        <v>0</v>
      </c>
      <c r="P298" s="1">
        <v>0</v>
      </c>
      <c r="Q298" s="1">
        <v>0</v>
      </c>
      <c r="R298" s="1">
        <v>2</v>
      </c>
      <c r="S298" s="1">
        <v>2</v>
      </c>
      <c r="T298" s="1">
        <v>10</v>
      </c>
      <c r="U298" s="1">
        <v>1</v>
      </c>
      <c r="V298" s="1">
        <v>9</v>
      </c>
    </row>
    <row r="299" spans="1:22" x14ac:dyDescent="0.35">
      <c r="A299" s="1" t="s">
        <v>640</v>
      </c>
      <c r="B299" s="1" t="s">
        <v>641</v>
      </c>
      <c r="C299" s="1" t="s">
        <v>71</v>
      </c>
      <c r="D299" s="1" t="s">
        <v>72</v>
      </c>
      <c r="E299" s="1">
        <v>75</v>
      </c>
      <c r="F299" s="1">
        <v>29</v>
      </c>
      <c r="G299" s="1">
        <v>51</v>
      </c>
      <c r="H299" s="1">
        <v>35</v>
      </c>
      <c r="I299" s="1">
        <v>32</v>
      </c>
      <c r="J299" s="1">
        <v>33</v>
      </c>
      <c r="K299" s="1">
        <v>24</v>
      </c>
      <c r="L299" s="1">
        <v>9</v>
      </c>
      <c r="M299" s="1">
        <v>8</v>
      </c>
      <c r="N299" s="1">
        <v>10</v>
      </c>
      <c r="O299" s="1">
        <v>21</v>
      </c>
      <c r="P299" s="1">
        <v>11</v>
      </c>
      <c r="Q299" s="1">
        <v>16</v>
      </c>
      <c r="R299" s="1">
        <v>16</v>
      </c>
      <c r="S299" s="1">
        <v>27</v>
      </c>
      <c r="T299" s="1">
        <v>14</v>
      </c>
      <c r="U299" s="1">
        <v>16</v>
      </c>
      <c r="V299" s="1">
        <v>16</v>
      </c>
    </row>
    <row r="300" spans="1:22" x14ac:dyDescent="0.35">
      <c r="A300" s="1" t="s">
        <v>642</v>
      </c>
      <c r="B300" s="1" t="s">
        <v>643</v>
      </c>
      <c r="C300" s="1" t="s">
        <v>61</v>
      </c>
      <c r="D300" s="1" t="s">
        <v>62</v>
      </c>
      <c r="E300" s="1">
        <v>2</v>
      </c>
      <c r="F300" s="1">
        <v>1</v>
      </c>
      <c r="G300" s="1">
        <v>3</v>
      </c>
      <c r="H300" s="1">
        <v>18</v>
      </c>
      <c r="I300" s="1">
        <v>26</v>
      </c>
      <c r="J300" s="1">
        <v>26</v>
      </c>
      <c r="K300" s="1">
        <v>17</v>
      </c>
      <c r="L300" s="1">
        <v>14</v>
      </c>
      <c r="M300" s="1">
        <v>15</v>
      </c>
      <c r="N300" s="1">
        <v>0</v>
      </c>
      <c r="O300" s="1">
        <v>0</v>
      </c>
      <c r="P300" s="1">
        <v>0</v>
      </c>
      <c r="Q300" s="1">
        <v>0</v>
      </c>
      <c r="R300" s="1">
        <v>1</v>
      </c>
      <c r="S300" s="1">
        <v>3</v>
      </c>
      <c r="T300" s="1">
        <v>3</v>
      </c>
      <c r="U300" s="1">
        <v>3</v>
      </c>
      <c r="V300" s="1">
        <v>19</v>
      </c>
    </row>
    <row r="301" spans="1:22" x14ac:dyDescent="0.35">
      <c r="A301" s="1" t="s">
        <v>644</v>
      </c>
      <c r="B301" s="1" t="s">
        <v>645</v>
      </c>
      <c r="C301" s="1" t="s">
        <v>67</v>
      </c>
      <c r="D301" s="1" t="s">
        <v>68</v>
      </c>
      <c r="E301" s="1">
        <v>3</v>
      </c>
      <c r="F301" s="1">
        <v>0</v>
      </c>
      <c r="G301" s="1">
        <v>0</v>
      </c>
      <c r="H301" s="1">
        <v>1</v>
      </c>
      <c r="I301" s="1">
        <v>1</v>
      </c>
      <c r="J301" s="1">
        <v>1</v>
      </c>
      <c r="K301" s="1">
        <v>1</v>
      </c>
      <c r="L301" s="1">
        <v>1</v>
      </c>
      <c r="M301" s="1">
        <v>1</v>
      </c>
      <c r="N301" s="1">
        <v>1</v>
      </c>
      <c r="O301" s="1">
        <v>0</v>
      </c>
      <c r="P301" s="1">
        <v>2</v>
      </c>
      <c r="Q301" s="1">
        <v>2</v>
      </c>
      <c r="R301" s="1">
        <v>0</v>
      </c>
      <c r="S301" s="1">
        <v>3</v>
      </c>
      <c r="T301" s="1">
        <v>0</v>
      </c>
      <c r="U301" s="1">
        <v>0</v>
      </c>
      <c r="V301" s="1">
        <v>0</v>
      </c>
    </row>
    <row r="302" spans="1:22" x14ac:dyDescent="0.35">
      <c r="A302" s="1" t="s">
        <v>646</v>
      </c>
      <c r="B302" s="1" t="s">
        <v>647</v>
      </c>
      <c r="C302" s="1" t="s">
        <v>67</v>
      </c>
      <c r="D302" s="1" t="s">
        <v>68</v>
      </c>
      <c r="E302" s="1">
        <v>11</v>
      </c>
      <c r="F302" s="1">
        <v>16</v>
      </c>
      <c r="G302" s="1">
        <v>16</v>
      </c>
      <c r="H302" s="1">
        <v>2</v>
      </c>
      <c r="I302" s="1">
        <v>12</v>
      </c>
      <c r="J302" s="1">
        <v>10</v>
      </c>
      <c r="K302" s="1">
        <v>8</v>
      </c>
      <c r="L302" s="1">
        <v>11</v>
      </c>
      <c r="M302" s="1">
        <v>8</v>
      </c>
      <c r="N302" s="1">
        <v>9</v>
      </c>
      <c r="O302" s="1">
        <v>8</v>
      </c>
      <c r="P302" s="1">
        <v>7</v>
      </c>
      <c r="Q302" s="1">
        <v>7</v>
      </c>
      <c r="R302" s="1">
        <v>9</v>
      </c>
      <c r="S302" s="1">
        <v>10</v>
      </c>
      <c r="T302" s="1">
        <v>9</v>
      </c>
      <c r="U302" s="1">
        <v>8</v>
      </c>
      <c r="V302" s="1">
        <v>14</v>
      </c>
    </row>
    <row r="303" spans="1:22" x14ac:dyDescent="0.35">
      <c r="A303" s="1" t="s">
        <v>648</v>
      </c>
      <c r="B303" s="1" t="s">
        <v>649</v>
      </c>
      <c r="C303" s="1" t="s">
        <v>61</v>
      </c>
      <c r="D303" s="1" t="s">
        <v>62</v>
      </c>
      <c r="E303" s="1">
        <v>11</v>
      </c>
      <c r="F303" s="1">
        <v>4</v>
      </c>
      <c r="G303" s="1">
        <v>11</v>
      </c>
      <c r="H303" s="1">
        <v>22</v>
      </c>
      <c r="I303" s="1">
        <v>14</v>
      </c>
      <c r="J303" s="1">
        <v>17</v>
      </c>
      <c r="K303" s="1">
        <v>12</v>
      </c>
      <c r="L303" s="1">
        <v>12</v>
      </c>
      <c r="M303" s="1">
        <v>10</v>
      </c>
      <c r="N303" s="1">
        <v>5</v>
      </c>
      <c r="O303" s="1">
        <v>3</v>
      </c>
      <c r="P303" s="1">
        <v>2</v>
      </c>
      <c r="Q303" s="1">
        <v>1</v>
      </c>
      <c r="R303" s="1">
        <v>1</v>
      </c>
      <c r="S303" s="1">
        <v>1</v>
      </c>
      <c r="T303" s="1">
        <v>1</v>
      </c>
      <c r="U303" s="1">
        <v>1</v>
      </c>
      <c r="V303" s="1">
        <v>0</v>
      </c>
    </row>
    <row r="304" spans="1:22" x14ac:dyDescent="0.35">
      <c r="A304" s="1" t="s">
        <v>650</v>
      </c>
      <c r="B304" s="1" t="s">
        <v>651</v>
      </c>
      <c r="C304" s="1" t="s">
        <v>67</v>
      </c>
      <c r="D304" s="1" t="s">
        <v>68</v>
      </c>
      <c r="E304" s="1">
        <v>17</v>
      </c>
      <c r="F304" s="1">
        <v>18</v>
      </c>
      <c r="G304" s="1">
        <v>18</v>
      </c>
      <c r="H304" s="1">
        <v>19</v>
      </c>
      <c r="I304" s="1">
        <v>19</v>
      </c>
      <c r="J304" s="1">
        <v>19</v>
      </c>
      <c r="K304" s="1">
        <v>19</v>
      </c>
      <c r="L304" s="1">
        <v>16</v>
      </c>
      <c r="M304" s="1">
        <v>16</v>
      </c>
      <c r="N304" s="1">
        <v>16</v>
      </c>
      <c r="O304" s="1">
        <v>3</v>
      </c>
      <c r="P304" s="1">
        <v>5</v>
      </c>
      <c r="Q304" s="1">
        <v>4</v>
      </c>
      <c r="R304" s="1">
        <v>4</v>
      </c>
      <c r="S304" s="1">
        <v>8</v>
      </c>
      <c r="T304" s="1">
        <v>8</v>
      </c>
      <c r="U304" s="1">
        <v>8</v>
      </c>
      <c r="V304" s="1">
        <v>8</v>
      </c>
    </row>
    <row r="305" spans="1:22" x14ac:dyDescent="0.35">
      <c r="A305" s="1" t="s">
        <v>652</v>
      </c>
      <c r="B305" s="1" t="s">
        <v>653</v>
      </c>
      <c r="C305" s="1" t="s">
        <v>69</v>
      </c>
      <c r="D305" s="1" t="s">
        <v>70</v>
      </c>
      <c r="E305" s="1">
        <v>0</v>
      </c>
      <c r="F305" s="1">
        <v>1</v>
      </c>
      <c r="G305" s="1">
        <v>2</v>
      </c>
      <c r="H305" s="1">
        <v>2</v>
      </c>
      <c r="I305" s="1">
        <v>2</v>
      </c>
      <c r="J305" s="1">
        <v>2</v>
      </c>
      <c r="K305" s="1">
        <v>1</v>
      </c>
      <c r="L305" s="1">
        <v>4</v>
      </c>
      <c r="M305" s="1">
        <v>1</v>
      </c>
      <c r="N305" s="1">
        <v>1</v>
      </c>
      <c r="O305" s="1">
        <v>0</v>
      </c>
      <c r="P305" s="1">
        <v>3</v>
      </c>
      <c r="Q305" s="1">
        <v>4</v>
      </c>
      <c r="R305" s="1">
        <v>3</v>
      </c>
      <c r="S305" s="1">
        <v>3</v>
      </c>
      <c r="T305" s="1">
        <v>5</v>
      </c>
      <c r="U305" s="1">
        <v>5</v>
      </c>
      <c r="V305" s="1">
        <v>6</v>
      </c>
    </row>
    <row r="306" spans="1:22" x14ac:dyDescent="0.35">
      <c r="A306" s="1" t="s">
        <v>654</v>
      </c>
      <c r="B306" s="1" t="s">
        <v>655</v>
      </c>
      <c r="C306" s="1" t="s">
        <v>65</v>
      </c>
      <c r="D306" s="1" t="s">
        <v>66</v>
      </c>
      <c r="E306" s="1">
        <v>6</v>
      </c>
      <c r="F306" s="1">
        <v>1</v>
      </c>
      <c r="G306" s="1">
        <v>10</v>
      </c>
      <c r="H306" s="1">
        <v>11</v>
      </c>
      <c r="I306" s="1">
        <v>14</v>
      </c>
      <c r="J306" s="1">
        <v>11</v>
      </c>
      <c r="K306" s="1">
        <v>7</v>
      </c>
      <c r="L306" s="1">
        <v>7</v>
      </c>
      <c r="M306" s="1">
        <v>9</v>
      </c>
      <c r="N306" s="1">
        <v>2</v>
      </c>
      <c r="O306" s="1">
        <v>4</v>
      </c>
      <c r="P306" s="1">
        <v>11</v>
      </c>
      <c r="Q306" s="1">
        <v>9</v>
      </c>
      <c r="R306" s="1">
        <v>2</v>
      </c>
      <c r="S306" s="1">
        <v>2</v>
      </c>
      <c r="T306" s="1">
        <v>2</v>
      </c>
      <c r="U306" s="1">
        <v>2</v>
      </c>
      <c r="V306" s="1">
        <v>2</v>
      </c>
    </row>
    <row r="307" spans="1:22" x14ac:dyDescent="0.35">
      <c r="A307" s="1" t="s">
        <v>656</v>
      </c>
      <c r="B307" s="1" t="s">
        <v>657</v>
      </c>
      <c r="C307" s="1" t="s">
        <v>59</v>
      </c>
      <c r="D307" s="1" t="s">
        <v>60</v>
      </c>
      <c r="E307" s="1">
        <v>0</v>
      </c>
      <c r="F307" s="1">
        <v>1</v>
      </c>
      <c r="G307" s="1">
        <v>10</v>
      </c>
      <c r="H307" s="1">
        <v>13</v>
      </c>
      <c r="I307" s="1">
        <v>7</v>
      </c>
      <c r="J307" s="1">
        <v>6</v>
      </c>
      <c r="K307" s="1">
        <v>11</v>
      </c>
      <c r="L307" s="1">
        <v>7</v>
      </c>
      <c r="M307" s="1">
        <v>10</v>
      </c>
      <c r="N307" s="1">
        <v>9</v>
      </c>
      <c r="O307" s="1">
        <v>9</v>
      </c>
      <c r="P307" s="1">
        <v>0</v>
      </c>
      <c r="Q307" s="1">
        <v>0</v>
      </c>
      <c r="R307" s="1">
        <v>0</v>
      </c>
      <c r="S307" s="1">
        <v>0</v>
      </c>
      <c r="T307" s="1">
        <v>3</v>
      </c>
      <c r="U307" s="1">
        <v>0</v>
      </c>
      <c r="V307" s="1">
        <v>0</v>
      </c>
    </row>
    <row r="308" spans="1:22" x14ac:dyDescent="0.35">
      <c r="A308" s="1" t="s">
        <v>658</v>
      </c>
      <c r="B308" s="1" t="s">
        <v>659</v>
      </c>
      <c r="C308" s="1" t="s">
        <v>59</v>
      </c>
      <c r="D308" s="1" t="s">
        <v>60</v>
      </c>
      <c r="E308" s="1">
        <v>9</v>
      </c>
      <c r="F308" s="1">
        <v>4</v>
      </c>
      <c r="G308" s="1">
        <v>2</v>
      </c>
      <c r="H308" s="1">
        <v>14</v>
      </c>
      <c r="I308" s="1">
        <v>17</v>
      </c>
      <c r="J308" s="1">
        <v>16</v>
      </c>
      <c r="K308" s="1">
        <v>8</v>
      </c>
      <c r="L308" s="1">
        <v>9</v>
      </c>
      <c r="M308" s="1">
        <v>7</v>
      </c>
      <c r="N308" s="1">
        <v>6</v>
      </c>
      <c r="O308" s="1">
        <v>4</v>
      </c>
      <c r="P308" s="1">
        <v>2</v>
      </c>
      <c r="Q308" s="1">
        <v>2</v>
      </c>
      <c r="R308" s="1">
        <v>2</v>
      </c>
      <c r="S308" s="1">
        <v>9</v>
      </c>
      <c r="T308" s="1">
        <v>19</v>
      </c>
      <c r="U308" s="1">
        <v>20</v>
      </c>
      <c r="V308" s="1">
        <v>8</v>
      </c>
    </row>
    <row r="309" spans="1:22" x14ac:dyDescent="0.35">
      <c r="A309" s="1" t="s">
        <v>660</v>
      </c>
      <c r="B309" s="1" t="s">
        <v>661</v>
      </c>
      <c r="C309" s="1" t="s">
        <v>67</v>
      </c>
      <c r="D309" s="1" t="s">
        <v>68</v>
      </c>
      <c r="E309" s="1">
        <v>0</v>
      </c>
      <c r="F309" s="1">
        <v>26</v>
      </c>
      <c r="G309" s="1">
        <v>27</v>
      </c>
      <c r="H309" s="1">
        <v>35</v>
      </c>
      <c r="I309" s="1">
        <v>29</v>
      </c>
      <c r="J309" s="1">
        <v>36</v>
      </c>
      <c r="K309" s="1">
        <v>21</v>
      </c>
      <c r="L309" s="1">
        <v>18</v>
      </c>
      <c r="M309" s="1">
        <v>15</v>
      </c>
      <c r="N309" s="1">
        <v>15</v>
      </c>
      <c r="O309" s="1">
        <v>7</v>
      </c>
      <c r="P309" s="1">
        <v>4</v>
      </c>
      <c r="Q309" s="1">
        <v>8</v>
      </c>
      <c r="R309" s="1">
        <v>3</v>
      </c>
      <c r="S309" s="1">
        <v>3</v>
      </c>
      <c r="T309" s="1">
        <v>5</v>
      </c>
      <c r="U309" s="1">
        <v>5</v>
      </c>
      <c r="V309" s="1">
        <v>7</v>
      </c>
    </row>
    <row r="310" spans="1:22" x14ac:dyDescent="0.35">
      <c r="A310" s="1" t="s">
        <v>662</v>
      </c>
      <c r="B310" s="1" t="s">
        <v>663</v>
      </c>
      <c r="C310" s="1" t="s">
        <v>61</v>
      </c>
      <c r="D310" s="1" t="s">
        <v>62</v>
      </c>
      <c r="E310" s="1">
        <v>10</v>
      </c>
      <c r="F310" s="1">
        <v>17</v>
      </c>
      <c r="G310" s="1">
        <v>15</v>
      </c>
      <c r="H310" s="1">
        <v>24</v>
      </c>
      <c r="I310" s="1">
        <v>32</v>
      </c>
      <c r="J310" s="1">
        <v>24</v>
      </c>
      <c r="K310" s="1">
        <v>13</v>
      </c>
      <c r="L310" s="1">
        <v>10</v>
      </c>
      <c r="M310" s="1">
        <v>4</v>
      </c>
      <c r="N310" s="1">
        <v>5</v>
      </c>
      <c r="O310" s="1">
        <v>3</v>
      </c>
      <c r="P310" s="1">
        <v>1</v>
      </c>
      <c r="Q310" s="1">
        <v>1</v>
      </c>
      <c r="R310" s="1">
        <v>4</v>
      </c>
      <c r="S310" s="1">
        <v>7</v>
      </c>
      <c r="T310" s="1">
        <v>6</v>
      </c>
      <c r="U310" s="1">
        <v>3</v>
      </c>
      <c r="V310" s="1">
        <v>1</v>
      </c>
    </row>
    <row r="311" spans="1:22" x14ac:dyDescent="0.35">
      <c r="A311" s="1" t="s">
        <v>664</v>
      </c>
      <c r="B311" s="1" t="s">
        <v>665</v>
      </c>
      <c r="C311" s="1" t="s">
        <v>57</v>
      </c>
      <c r="D311" s="1" t="s">
        <v>58</v>
      </c>
      <c r="E311" s="1">
        <v>2</v>
      </c>
      <c r="F311" s="1">
        <v>9</v>
      </c>
      <c r="G311" s="1">
        <v>9</v>
      </c>
      <c r="H311" s="1">
        <v>61</v>
      </c>
      <c r="I311" s="1">
        <v>71</v>
      </c>
      <c r="J311" s="1">
        <v>60</v>
      </c>
      <c r="K311" s="1">
        <v>70</v>
      </c>
      <c r="L311" s="1">
        <v>57</v>
      </c>
      <c r="M311" s="1">
        <v>57</v>
      </c>
      <c r="N311" s="1">
        <v>59</v>
      </c>
      <c r="O311" s="1">
        <v>44</v>
      </c>
      <c r="P311" s="1">
        <v>42</v>
      </c>
      <c r="Q311" s="1">
        <v>35</v>
      </c>
      <c r="R311" s="1">
        <v>24</v>
      </c>
      <c r="S311" s="1">
        <v>34</v>
      </c>
      <c r="T311" s="1">
        <v>99</v>
      </c>
      <c r="U311" s="1">
        <v>101</v>
      </c>
      <c r="V311" s="1">
        <v>42</v>
      </c>
    </row>
    <row r="312" spans="1:22" x14ac:dyDescent="0.35">
      <c r="A312" s="1" t="s">
        <v>666</v>
      </c>
      <c r="B312" s="1" t="s">
        <v>667</v>
      </c>
      <c r="C312" s="1" t="s">
        <v>65</v>
      </c>
      <c r="D312" s="1" t="s">
        <v>66</v>
      </c>
      <c r="E312" s="1">
        <v>1</v>
      </c>
      <c r="F312" s="1">
        <v>44</v>
      </c>
      <c r="G312" s="1">
        <v>41</v>
      </c>
      <c r="H312" s="1">
        <v>40</v>
      </c>
      <c r="I312" s="1">
        <v>42</v>
      </c>
      <c r="J312" s="1">
        <v>38</v>
      </c>
      <c r="K312" s="1">
        <v>25</v>
      </c>
      <c r="L312" s="1">
        <v>26</v>
      </c>
      <c r="M312" s="1">
        <v>23</v>
      </c>
      <c r="N312" s="1">
        <v>25</v>
      </c>
      <c r="O312" s="1">
        <v>26</v>
      </c>
      <c r="P312" s="1">
        <v>23</v>
      </c>
      <c r="Q312" s="1">
        <v>23</v>
      </c>
      <c r="R312" s="1">
        <v>23</v>
      </c>
      <c r="S312" s="1">
        <v>21</v>
      </c>
      <c r="T312" s="1">
        <v>33</v>
      </c>
      <c r="U312" s="1">
        <v>25</v>
      </c>
      <c r="V312" s="1">
        <v>25</v>
      </c>
    </row>
    <row r="313" spans="1:22" x14ac:dyDescent="0.35">
      <c r="A313" s="1" t="s">
        <v>668</v>
      </c>
      <c r="B313" s="1" t="s">
        <v>669</v>
      </c>
      <c r="C313" s="1" t="s">
        <v>69</v>
      </c>
      <c r="D313" s="1" t="s">
        <v>70</v>
      </c>
      <c r="E313" s="1">
        <v>19</v>
      </c>
      <c r="F313" s="1">
        <v>12</v>
      </c>
      <c r="G313" s="1">
        <v>12</v>
      </c>
      <c r="H313" s="1">
        <v>17</v>
      </c>
      <c r="I313" s="1">
        <v>17</v>
      </c>
      <c r="J313" s="1">
        <v>14</v>
      </c>
      <c r="K313" s="1">
        <v>12</v>
      </c>
      <c r="L313" s="1">
        <v>7</v>
      </c>
      <c r="M313" s="1">
        <v>4</v>
      </c>
      <c r="N313" s="1">
        <v>2</v>
      </c>
      <c r="O313" s="1">
        <v>2</v>
      </c>
      <c r="P313" s="1">
        <v>0</v>
      </c>
      <c r="Q313" s="1">
        <v>0</v>
      </c>
      <c r="R313" s="1">
        <v>3</v>
      </c>
      <c r="S313" s="1">
        <v>7</v>
      </c>
      <c r="T313" s="1">
        <v>19</v>
      </c>
      <c r="U313" s="1">
        <v>10</v>
      </c>
      <c r="V313" s="1">
        <v>10</v>
      </c>
    </row>
    <row r="314" spans="1:22" x14ac:dyDescent="0.35">
      <c r="A314" s="1" t="s">
        <v>670</v>
      </c>
      <c r="B314" s="1" t="s">
        <v>671</v>
      </c>
      <c r="C314" s="1" t="s">
        <v>67</v>
      </c>
      <c r="D314" s="1" t="s">
        <v>68</v>
      </c>
      <c r="E314" s="1">
        <v>5</v>
      </c>
      <c r="F314" s="1">
        <v>9</v>
      </c>
      <c r="G314" s="1">
        <v>12</v>
      </c>
      <c r="H314" s="1">
        <v>16</v>
      </c>
      <c r="I314" s="1">
        <v>14</v>
      </c>
      <c r="J314" s="1">
        <v>10</v>
      </c>
      <c r="K314" s="1">
        <v>10</v>
      </c>
      <c r="L314" s="1">
        <v>9</v>
      </c>
      <c r="M314" s="1">
        <v>0</v>
      </c>
      <c r="N314" s="1">
        <v>0</v>
      </c>
      <c r="O314" s="1">
        <v>0</v>
      </c>
      <c r="P314" s="1">
        <v>0</v>
      </c>
      <c r="Q314" s="1">
        <v>0</v>
      </c>
      <c r="R314" s="1">
        <v>0</v>
      </c>
      <c r="S314" s="1">
        <v>2</v>
      </c>
      <c r="T314" s="1">
        <v>0</v>
      </c>
      <c r="U314" s="1">
        <v>2</v>
      </c>
      <c r="V314" s="1">
        <v>0</v>
      </c>
    </row>
    <row r="315" spans="1:22" x14ac:dyDescent="0.35">
      <c r="A315" s="1" t="s">
        <v>672</v>
      </c>
      <c r="B315" s="1" t="s">
        <v>673</v>
      </c>
      <c r="C315" s="1" t="s">
        <v>67</v>
      </c>
      <c r="D315" s="1" t="s">
        <v>68</v>
      </c>
      <c r="E315" s="1"/>
      <c r="F315" s="1"/>
      <c r="G315" s="1">
        <v>33</v>
      </c>
      <c r="H315" s="1">
        <v>28</v>
      </c>
      <c r="I315" s="1">
        <v>17</v>
      </c>
      <c r="J315" s="1">
        <v>19</v>
      </c>
      <c r="K315" s="1">
        <v>7</v>
      </c>
      <c r="L315" s="1">
        <v>5</v>
      </c>
      <c r="M315" s="1">
        <v>3</v>
      </c>
      <c r="N315" s="1">
        <v>3</v>
      </c>
      <c r="O315" s="1">
        <v>0</v>
      </c>
      <c r="P315" s="1">
        <v>0</v>
      </c>
      <c r="Q315" s="1">
        <v>0</v>
      </c>
      <c r="R315" s="1">
        <v>0</v>
      </c>
      <c r="S315" s="1">
        <v>0</v>
      </c>
      <c r="T315" s="1">
        <v>0</v>
      </c>
      <c r="U315" s="1">
        <v>0</v>
      </c>
      <c r="V315" s="1">
        <v>0</v>
      </c>
    </row>
    <row r="316" spans="1:22" x14ac:dyDescent="0.35">
      <c r="A316" s="1" t="s">
        <v>674</v>
      </c>
      <c r="B316" s="1" t="s">
        <v>675</v>
      </c>
      <c r="C316" s="1" t="s">
        <v>65</v>
      </c>
      <c r="D316" s="1" t="s">
        <v>66</v>
      </c>
      <c r="E316" s="1">
        <v>62</v>
      </c>
      <c r="F316" s="1">
        <v>67</v>
      </c>
      <c r="G316" s="1">
        <v>36</v>
      </c>
      <c r="H316" s="1">
        <v>62</v>
      </c>
      <c r="I316" s="1">
        <v>61</v>
      </c>
      <c r="J316" s="1">
        <v>71</v>
      </c>
      <c r="K316" s="1">
        <v>61</v>
      </c>
      <c r="L316" s="1">
        <v>50</v>
      </c>
      <c r="M316" s="1">
        <v>45</v>
      </c>
      <c r="N316" s="1">
        <v>42</v>
      </c>
      <c r="O316" s="1">
        <v>30</v>
      </c>
      <c r="P316" s="1">
        <v>28</v>
      </c>
      <c r="Q316" s="1">
        <v>6</v>
      </c>
      <c r="R316" s="1">
        <v>4</v>
      </c>
      <c r="S316" s="1">
        <v>9</v>
      </c>
      <c r="T316" s="1">
        <v>7</v>
      </c>
      <c r="U316" s="1">
        <v>4</v>
      </c>
      <c r="V316" s="1">
        <v>4</v>
      </c>
    </row>
    <row r="317" spans="1:22" x14ac:dyDescent="0.35">
      <c r="A317" s="1" t="s">
        <v>676</v>
      </c>
      <c r="B317" s="1" t="s">
        <v>677</v>
      </c>
      <c r="C317" s="1" t="s">
        <v>67</v>
      </c>
      <c r="D317" s="1" t="s">
        <v>68</v>
      </c>
      <c r="E317" s="1">
        <v>37</v>
      </c>
      <c r="F317" s="1">
        <v>38</v>
      </c>
      <c r="G317" s="1">
        <v>37</v>
      </c>
      <c r="H317" s="1">
        <v>37</v>
      </c>
      <c r="I317" s="1">
        <v>73</v>
      </c>
      <c r="J317" s="1">
        <v>70</v>
      </c>
      <c r="K317" s="1">
        <v>65</v>
      </c>
      <c r="L317" s="1">
        <v>41</v>
      </c>
      <c r="M317" s="1">
        <v>36</v>
      </c>
      <c r="N317" s="1">
        <v>30</v>
      </c>
      <c r="O317" s="1">
        <v>25</v>
      </c>
      <c r="P317" s="1">
        <v>24</v>
      </c>
      <c r="Q317" s="1">
        <v>16</v>
      </c>
      <c r="R317" s="1">
        <v>16</v>
      </c>
      <c r="S317" s="1">
        <v>16</v>
      </c>
      <c r="T317" s="1">
        <v>17</v>
      </c>
      <c r="U317" s="1">
        <v>21</v>
      </c>
      <c r="V317" s="1">
        <v>22</v>
      </c>
    </row>
    <row r="318" spans="1:22" x14ac:dyDescent="0.35">
      <c r="A318" s="1" t="s">
        <v>678</v>
      </c>
      <c r="B318" s="1" t="s">
        <v>679</v>
      </c>
      <c r="C318" s="1" t="s">
        <v>67</v>
      </c>
      <c r="D318" s="1" t="s">
        <v>68</v>
      </c>
      <c r="E318" s="1">
        <v>30</v>
      </c>
      <c r="F318" s="1">
        <v>32</v>
      </c>
      <c r="G318" s="1">
        <v>31</v>
      </c>
      <c r="H318" s="1">
        <v>34</v>
      </c>
      <c r="I318" s="1">
        <v>29</v>
      </c>
      <c r="J318" s="1">
        <v>34</v>
      </c>
      <c r="K318" s="1">
        <v>32</v>
      </c>
      <c r="L318" s="1">
        <v>31</v>
      </c>
      <c r="M318" s="1">
        <v>27</v>
      </c>
      <c r="N318" s="1">
        <v>26</v>
      </c>
      <c r="O318" s="1">
        <v>21</v>
      </c>
      <c r="P318" s="1">
        <v>18</v>
      </c>
      <c r="Q318" s="1">
        <v>18</v>
      </c>
      <c r="R318" s="1">
        <v>18</v>
      </c>
      <c r="S318" s="1">
        <v>19</v>
      </c>
      <c r="T318" s="1">
        <v>15</v>
      </c>
      <c r="U318" s="1">
        <v>15</v>
      </c>
      <c r="V318" s="1">
        <v>13</v>
      </c>
    </row>
    <row r="319" spans="1:22" x14ac:dyDescent="0.35">
      <c r="A319" s="1" t="s">
        <v>680</v>
      </c>
      <c r="B319" s="1" t="s">
        <v>681</v>
      </c>
      <c r="C319" s="1" t="s">
        <v>71</v>
      </c>
      <c r="D319" s="1" t="s">
        <v>72</v>
      </c>
      <c r="E319" s="1">
        <v>4</v>
      </c>
      <c r="F319" s="1">
        <v>1</v>
      </c>
      <c r="G319" s="1">
        <v>2</v>
      </c>
      <c r="H319" s="1">
        <v>5</v>
      </c>
      <c r="I319" s="1">
        <v>3</v>
      </c>
      <c r="J319" s="1">
        <v>1</v>
      </c>
      <c r="K319" s="1">
        <v>1</v>
      </c>
      <c r="L319" s="1">
        <v>6</v>
      </c>
      <c r="M319" s="1">
        <v>3</v>
      </c>
      <c r="N319" s="1">
        <v>2</v>
      </c>
      <c r="O319" s="1">
        <v>4</v>
      </c>
      <c r="P319" s="1">
        <v>3</v>
      </c>
      <c r="Q319" s="1">
        <v>3</v>
      </c>
      <c r="R319" s="1">
        <v>3</v>
      </c>
      <c r="S319" s="1">
        <v>8</v>
      </c>
      <c r="T319" s="1">
        <v>5</v>
      </c>
      <c r="U319" s="1">
        <v>5</v>
      </c>
      <c r="V319" s="1">
        <v>6</v>
      </c>
    </row>
    <row r="320" spans="1:22" x14ac:dyDescent="0.35">
      <c r="A320" s="1" t="s">
        <v>682</v>
      </c>
      <c r="B320" s="1" t="s">
        <v>683</v>
      </c>
      <c r="C320" s="1" t="s">
        <v>71</v>
      </c>
      <c r="D320" s="1" t="s">
        <v>72</v>
      </c>
      <c r="E320" s="1">
        <v>16</v>
      </c>
      <c r="F320" s="1">
        <v>27</v>
      </c>
      <c r="G320" s="1">
        <v>27</v>
      </c>
      <c r="H320" s="1">
        <v>27</v>
      </c>
      <c r="I320" s="1">
        <v>24</v>
      </c>
      <c r="J320" s="1">
        <v>24</v>
      </c>
      <c r="K320" s="1">
        <v>24</v>
      </c>
      <c r="L320" s="1">
        <v>24</v>
      </c>
      <c r="M320" s="1">
        <v>7</v>
      </c>
      <c r="N320" s="1">
        <v>3</v>
      </c>
      <c r="O320" s="1">
        <v>1</v>
      </c>
      <c r="P320" s="1">
        <v>1</v>
      </c>
      <c r="Q320" s="1">
        <v>2</v>
      </c>
      <c r="R320" s="1">
        <v>5</v>
      </c>
      <c r="S320" s="1">
        <v>5</v>
      </c>
      <c r="T320" s="1">
        <v>15</v>
      </c>
      <c r="U320" s="1">
        <v>8</v>
      </c>
      <c r="V320" s="1">
        <v>6</v>
      </c>
    </row>
    <row r="321" spans="1:26" x14ac:dyDescent="0.35">
      <c r="A321" s="1" t="s">
        <v>684</v>
      </c>
      <c r="B321" s="1" t="s">
        <v>685</v>
      </c>
      <c r="C321" s="1" t="s">
        <v>67</v>
      </c>
      <c r="D321" s="1" t="s">
        <v>68</v>
      </c>
      <c r="E321" s="1">
        <v>34</v>
      </c>
      <c r="F321" s="1">
        <v>56</v>
      </c>
      <c r="G321" s="1">
        <v>66</v>
      </c>
      <c r="H321" s="1">
        <v>94</v>
      </c>
      <c r="I321" s="1">
        <v>120</v>
      </c>
      <c r="J321" s="1">
        <v>128</v>
      </c>
      <c r="K321" s="1">
        <v>128</v>
      </c>
      <c r="L321" s="1">
        <v>125</v>
      </c>
      <c r="M321" s="1">
        <v>120</v>
      </c>
      <c r="N321" s="1">
        <v>115</v>
      </c>
      <c r="O321" s="1">
        <v>25</v>
      </c>
      <c r="P321" s="1">
        <v>23</v>
      </c>
      <c r="Q321" s="1">
        <v>23</v>
      </c>
      <c r="R321" s="1">
        <v>18</v>
      </c>
      <c r="S321" s="1">
        <v>32</v>
      </c>
      <c r="T321" s="1">
        <v>20</v>
      </c>
      <c r="U321" s="1">
        <v>27</v>
      </c>
      <c r="V321" s="1">
        <v>30</v>
      </c>
    </row>
    <row r="322" spans="1:26" x14ac:dyDescent="0.35">
      <c r="A322" s="1" t="s">
        <v>686</v>
      </c>
      <c r="B322" s="1" t="s">
        <v>687</v>
      </c>
      <c r="C322" s="1" t="s">
        <v>71</v>
      </c>
      <c r="D322" s="1" t="s">
        <v>72</v>
      </c>
      <c r="E322" s="1">
        <v>4</v>
      </c>
      <c r="F322" s="1">
        <v>4</v>
      </c>
      <c r="G322" s="1">
        <v>4</v>
      </c>
      <c r="H322" s="1">
        <v>4</v>
      </c>
      <c r="I322" s="1">
        <v>3</v>
      </c>
      <c r="J322" s="1">
        <v>3</v>
      </c>
      <c r="K322" s="1">
        <v>4</v>
      </c>
      <c r="L322" s="1">
        <v>3</v>
      </c>
      <c r="M322" s="1">
        <v>3</v>
      </c>
      <c r="N322" s="1">
        <v>4</v>
      </c>
      <c r="O322" s="1">
        <v>3</v>
      </c>
      <c r="P322" s="1">
        <v>2</v>
      </c>
      <c r="Q322" s="1">
        <v>2</v>
      </c>
      <c r="R322" s="1">
        <v>1</v>
      </c>
      <c r="S322" s="1">
        <v>4</v>
      </c>
      <c r="T322" s="1">
        <v>1</v>
      </c>
      <c r="U322" s="1">
        <v>1</v>
      </c>
      <c r="V322" s="1">
        <v>1</v>
      </c>
    </row>
    <row r="323" spans="1:26" x14ac:dyDescent="0.35">
      <c r="A323" s="1" t="s">
        <v>688</v>
      </c>
      <c r="B323" s="1" t="s">
        <v>689</v>
      </c>
      <c r="C323" s="1" t="s">
        <v>65</v>
      </c>
      <c r="D323" s="1" t="s">
        <v>66</v>
      </c>
      <c r="E323" s="1">
        <v>4</v>
      </c>
      <c r="F323" s="1">
        <v>3</v>
      </c>
      <c r="G323" s="1">
        <v>2</v>
      </c>
      <c r="H323" s="1">
        <v>5</v>
      </c>
      <c r="I323" s="1">
        <v>6</v>
      </c>
      <c r="J323" s="1">
        <v>6</v>
      </c>
      <c r="K323" s="1">
        <v>1</v>
      </c>
      <c r="L323" s="1">
        <v>2</v>
      </c>
      <c r="M323" s="1">
        <v>1</v>
      </c>
      <c r="N323" s="1">
        <v>0</v>
      </c>
      <c r="O323" s="1">
        <v>0</v>
      </c>
      <c r="P323" s="1">
        <v>1</v>
      </c>
      <c r="Q323" s="1">
        <v>2</v>
      </c>
      <c r="R323" s="1">
        <v>1</v>
      </c>
      <c r="S323" s="1">
        <v>2</v>
      </c>
      <c r="T323" s="1">
        <v>2</v>
      </c>
      <c r="U323" s="1">
        <v>4</v>
      </c>
      <c r="V323" s="1">
        <v>3</v>
      </c>
    </row>
    <row r="324" spans="1:26" x14ac:dyDescent="0.35">
      <c r="A324" s="1" t="s">
        <v>690</v>
      </c>
      <c r="B324" s="1" t="s">
        <v>691</v>
      </c>
      <c r="C324" s="1" t="s">
        <v>71</v>
      </c>
      <c r="D324" s="1" t="s">
        <v>72</v>
      </c>
      <c r="E324" s="1">
        <v>6</v>
      </c>
      <c r="F324" s="1">
        <v>7</v>
      </c>
      <c r="G324" s="1">
        <v>4</v>
      </c>
      <c r="H324" s="1">
        <v>5</v>
      </c>
      <c r="I324" s="1">
        <v>7</v>
      </c>
      <c r="J324" s="1">
        <v>8</v>
      </c>
      <c r="K324" s="1">
        <v>5</v>
      </c>
      <c r="L324" s="1">
        <v>7</v>
      </c>
      <c r="M324" s="1">
        <v>20</v>
      </c>
      <c r="N324" s="1">
        <v>12</v>
      </c>
      <c r="O324" s="1">
        <v>3</v>
      </c>
      <c r="P324" s="1">
        <v>6</v>
      </c>
      <c r="Q324" s="1">
        <v>4</v>
      </c>
      <c r="R324" s="1">
        <v>5</v>
      </c>
      <c r="S324" s="1">
        <v>10</v>
      </c>
      <c r="T324" s="1">
        <v>7</v>
      </c>
      <c r="U324" s="1">
        <v>7</v>
      </c>
      <c r="V324" s="1">
        <v>8</v>
      </c>
    </row>
    <row r="325" spans="1:26" x14ac:dyDescent="0.35">
      <c r="A325" s="1" t="s">
        <v>692</v>
      </c>
      <c r="B325" s="1" t="s">
        <v>693</v>
      </c>
      <c r="C325" s="1" t="s">
        <v>73</v>
      </c>
      <c r="D325" s="1" t="s">
        <v>74</v>
      </c>
      <c r="E325" s="1">
        <v>1</v>
      </c>
      <c r="F325" s="1">
        <v>23</v>
      </c>
      <c r="G325" s="1">
        <v>1</v>
      </c>
      <c r="H325" s="1">
        <v>1</v>
      </c>
      <c r="I325" s="1">
        <v>1</v>
      </c>
      <c r="J325" s="1">
        <v>1</v>
      </c>
      <c r="K325" s="1">
        <v>1</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35</v>
      </c>
      <c r="B330" s="33" t="s">
        <v>694</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28" t="s">
        <v>695</v>
      </c>
      <c r="B331" s="34" t="s">
        <v>37</v>
      </c>
      <c r="C331" s="30"/>
      <c r="D331" s="30"/>
      <c r="E331" s="31"/>
      <c r="F331" s="31"/>
      <c r="G331" s="31"/>
      <c r="H331" s="31"/>
      <c r="I331" s="5"/>
      <c r="J331" s="5"/>
      <c r="K331" s="5"/>
      <c r="L331" s="5"/>
      <c r="M331" s="5"/>
      <c r="N331" s="5"/>
      <c r="O331" s="5"/>
      <c r="P331" s="5"/>
      <c r="Q331" s="5"/>
      <c r="R331" s="5"/>
      <c r="S331" s="5"/>
      <c r="T331" s="5"/>
      <c r="U331" s="5"/>
      <c r="V331" s="5"/>
      <c r="W331" s="5"/>
      <c r="X331" s="5"/>
      <c r="Y331" s="5"/>
      <c r="Z331" s="5"/>
    </row>
    <row r="332" spans="1:26"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22.5" customHeight="1" x14ac:dyDescent="0.35">
      <c r="A333" s="64" t="s">
        <v>700</v>
      </c>
      <c r="B333" s="64"/>
      <c r="C333" s="64"/>
      <c r="D333" s="64"/>
      <c r="E333" s="64"/>
      <c r="F333" s="64"/>
      <c r="G333" s="64"/>
      <c r="H333" s="64"/>
      <c r="I333" s="5"/>
      <c r="J333" s="5"/>
      <c r="K333" s="5"/>
      <c r="L333" s="5"/>
      <c r="M333" s="5"/>
      <c r="N333" s="5"/>
      <c r="O333" s="5"/>
      <c r="P333" s="5"/>
      <c r="Q333" s="5"/>
      <c r="R333" s="5"/>
      <c r="S333" s="5"/>
      <c r="T333" s="5"/>
      <c r="U333" s="5"/>
      <c r="V333" s="5"/>
      <c r="W333" s="5"/>
      <c r="X333" s="5"/>
      <c r="Y333" s="5"/>
      <c r="Z333" s="5"/>
    </row>
    <row r="334" spans="1:26" x14ac:dyDescent="0.35">
      <c r="A334" s="35" t="s">
        <v>697</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42" t="s">
        <v>704</v>
      </c>
      <c r="B335" s="35"/>
      <c r="C335" s="35"/>
      <c r="D335" s="35"/>
      <c r="E335" s="36"/>
      <c r="F335" s="36"/>
      <c r="G335" s="36"/>
      <c r="H335" s="36"/>
      <c r="I335" s="5"/>
      <c r="J335" s="5"/>
      <c r="K335" s="5"/>
      <c r="L335" s="5"/>
      <c r="M335" s="5"/>
      <c r="N335" s="5"/>
      <c r="O335" s="5"/>
      <c r="P335" s="5"/>
      <c r="Q335" s="5"/>
      <c r="R335" s="5"/>
      <c r="S335" s="5"/>
      <c r="T335" s="5"/>
      <c r="U335" s="5"/>
      <c r="V335" s="5"/>
      <c r="W335" s="5"/>
      <c r="X335" s="5"/>
      <c r="Y335" s="5"/>
      <c r="Z335" s="5"/>
    </row>
    <row r="336" spans="1:26" x14ac:dyDescent="0.35">
      <c r="A336" s="65" t="s">
        <v>702</v>
      </c>
      <c r="B336" s="65"/>
      <c r="C336" s="65"/>
      <c r="D336" s="65"/>
      <c r="E336" s="65"/>
      <c r="F336" s="65"/>
      <c r="G336" s="65"/>
      <c r="H336" s="65"/>
      <c r="I336" s="5"/>
      <c r="J336" s="5"/>
      <c r="K336" s="5"/>
      <c r="L336" s="5"/>
      <c r="M336" s="5"/>
      <c r="N336" s="5"/>
      <c r="O336" s="5"/>
      <c r="P336" s="5"/>
      <c r="Q336" s="5"/>
      <c r="R336" s="5"/>
      <c r="S336" s="5"/>
      <c r="T336" s="5"/>
      <c r="U336" s="5"/>
      <c r="V336" s="5"/>
      <c r="W336" s="5"/>
      <c r="X336" s="5"/>
      <c r="Y336" s="5"/>
      <c r="Z336" s="5"/>
    </row>
  </sheetData>
  <mergeCells count="5">
    <mergeCell ref="T3:V3"/>
    <mergeCell ref="A333:H333"/>
    <mergeCell ref="A336:H336"/>
    <mergeCell ref="E3:G3"/>
    <mergeCell ref="H3:S3"/>
  </mergeCells>
  <phoneticPr fontId="5"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705</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7">
        <v>1674</v>
      </c>
      <c r="F5" s="7">
        <v>1650</v>
      </c>
      <c r="G5" s="7">
        <v>1690</v>
      </c>
      <c r="H5" s="7">
        <v>1942</v>
      </c>
      <c r="I5" s="7">
        <v>1969</v>
      </c>
      <c r="J5" s="7">
        <v>1865</v>
      </c>
      <c r="K5" s="7">
        <v>1732</v>
      </c>
      <c r="L5" s="7">
        <v>1598</v>
      </c>
      <c r="M5" s="7">
        <v>1266</v>
      </c>
      <c r="N5" s="7">
        <v>1161</v>
      </c>
      <c r="O5" s="7">
        <v>1053</v>
      </c>
      <c r="P5" s="7">
        <v>910</v>
      </c>
      <c r="Q5" s="7">
        <v>823</v>
      </c>
      <c r="R5" s="7">
        <v>831</v>
      </c>
      <c r="S5" s="7">
        <v>887</v>
      </c>
      <c r="T5" s="7">
        <v>1129</v>
      </c>
      <c r="U5" s="7">
        <v>1163</v>
      </c>
      <c r="V5" s="7">
        <v>1015</v>
      </c>
    </row>
    <row r="6" spans="1:22" x14ac:dyDescent="0.35">
      <c r="A6" s="1"/>
      <c r="B6" s="1"/>
      <c r="C6" s="1" t="s">
        <v>56</v>
      </c>
      <c r="D6" s="1"/>
      <c r="E6" s="7">
        <v>707</v>
      </c>
      <c r="F6" s="7">
        <v>733</v>
      </c>
      <c r="G6" s="7">
        <v>720</v>
      </c>
      <c r="H6" s="7">
        <v>821</v>
      </c>
      <c r="I6" s="7">
        <v>825</v>
      </c>
      <c r="J6" s="7">
        <v>756</v>
      </c>
      <c r="K6" s="7">
        <v>672</v>
      </c>
      <c r="L6" s="7">
        <v>560</v>
      </c>
      <c r="M6" s="7">
        <v>482</v>
      </c>
      <c r="N6" s="7">
        <v>406</v>
      </c>
      <c r="O6" s="7">
        <v>372</v>
      </c>
      <c r="P6" s="7">
        <v>302</v>
      </c>
      <c r="Q6" s="7">
        <v>247</v>
      </c>
      <c r="R6" s="7">
        <v>239</v>
      </c>
      <c r="S6" s="7">
        <v>301</v>
      </c>
      <c r="T6" s="7">
        <v>376</v>
      </c>
      <c r="U6" s="7">
        <v>363</v>
      </c>
      <c r="V6" s="7">
        <v>329</v>
      </c>
    </row>
    <row r="7" spans="1:22" x14ac:dyDescent="0.35">
      <c r="A7" s="1"/>
      <c r="B7" s="1"/>
      <c r="C7" s="1" t="s">
        <v>57</v>
      </c>
      <c r="D7" s="1" t="s">
        <v>58</v>
      </c>
      <c r="E7" s="7">
        <v>967</v>
      </c>
      <c r="F7" s="7">
        <v>917</v>
      </c>
      <c r="G7" s="7">
        <v>970</v>
      </c>
      <c r="H7" s="7">
        <v>1121</v>
      </c>
      <c r="I7" s="7">
        <v>1144</v>
      </c>
      <c r="J7" s="7">
        <v>1109</v>
      </c>
      <c r="K7" s="7">
        <v>1060</v>
      </c>
      <c r="L7" s="7">
        <v>1038</v>
      </c>
      <c r="M7" s="7">
        <v>784</v>
      </c>
      <c r="N7" s="7">
        <v>755</v>
      </c>
      <c r="O7" s="7">
        <v>681</v>
      </c>
      <c r="P7" s="7">
        <v>608</v>
      </c>
      <c r="Q7" s="7">
        <v>576</v>
      </c>
      <c r="R7" s="7">
        <v>592</v>
      </c>
      <c r="S7" s="7">
        <v>586</v>
      </c>
      <c r="T7" s="7">
        <v>753</v>
      </c>
      <c r="U7" s="7">
        <v>800</v>
      </c>
      <c r="V7" s="7">
        <v>686</v>
      </c>
    </row>
    <row r="8" spans="1:22" x14ac:dyDescent="0.35">
      <c r="A8" s="1"/>
      <c r="B8" s="1"/>
      <c r="C8" s="1" t="s">
        <v>59</v>
      </c>
      <c r="D8" s="1" t="s">
        <v>60</v>
      </c>
      <c r="E8" s="7">
        <v>57</v>
      </c>
      <c r="F8" s="7">
        <v>63</v>
      </c>
      <c r="G8" s="7">
        <v>65</v>
      </c>
      <c r="H8" s="7">
        <v>86</v>
      </c>
      <c r="I8" s="7">
        <v>78</v>
      </c>
      <c r="J8" s="7">
        <v>66</v>
      </c>
      <c r="K8" s="7">
        <v>50</v>
      </c>
      <c r="L8" s="7">
        <v>52</v>
      </c>
      <c r="M8" s="7">
        <v>35</v>
      </c>
      <c r="N8" s="7">
        <v>44</v>
      </c>
      <c r="O8" s="7">
        <v>30</v>
      </c>
      <c r="P8" s="7">
        <v>23</v>
      </c>
      <c r="Q8" s="7">
        <v>21</v>
      </c>
      <c r="R8" s="7">
        <v>31</v>
      </c>
      <c r="S8" s="7">
        <v>47</v>
      </c>
      <c r="T8" s="7">
        <v>60</v>
      </c>
      <c r="U8" s="7">
        <v>53</v>
      </c>
      <c r="V8" s="7">
        <v>40</v>
      </c>
    </row>
    <row r="9" spans="1:22" x14ac:dyDescent="0.35">
      <c r="A9" s="1"/>
      <c r="B9" s="1"/>
      <c r="C9" s="1" t="s">
        <v>61</v>
      </c>
      <c r="D9" s="1" t="s">
        <v>62</v>
      </c>
      <c r="E9" s="7">
        <v>175</v>
      </c>
      <c r="F9" s="7">
        <v>153</v>
      </c>
      <c r="G9" s="7">
        <v>167</v>
      </c>
      <c r="H9" s="7">
        <v>183</v>
      </c>
      <c r="I9" s="7">
        <v>187</v>
      </c>
      <c r="J9" s="7">
        <v>168</v>
      </c>
      <c r="K9" s="7">
        <v>151</v>
      </c>
      <c r="L9" s="7">
        <v>128</v>
      </c>
      <c r="M9" s="7">
        <v>100</v>
      </c>
      <c r="N9" s="7">
        <v>61</v>
      </c>
      <c r="O9" s="7">
        <v>63</v>
      </c>
      <c r="P9" s="7">
        <v>51</v>
      </c>
      <c r="Q9" s="7">
        <v>52</v>
      </c>
      <c r="R9" s="7">
        <v>48</v>
      </c>
      <c r="S9" s="7">
        <v>68</v>
      </c>
      <c r="T9" s="7">
        <v>87</v>
      </c>
      <c r="U9" s="7">
        <v>97</v>
      </c>
      <c r="V9" s="7">
        <v>103</v>
      </c>
    </row>
    <row r="10" spans="1:22" x14ac:dyDescent="0.35">
      <c r="A10" s="1"/>
      <c r="B10" s="1"/>
      <c r="C10" s="1" t="s">
        <v>63</v>
      </c>
      <c r="D10" s="1" t="s">
        <v>64</v>
      </c>
      <c r="E10" s="7">
        <v>10</v>
      </c>
      <c r="F10" s="7">
        <v>6</v>
      </c>
      <c r="G10" s="7">
        <v>7</v>
      </c>
      <c r="H10" s="7">
        <v>14</v>
      </c>
      <c r="I10" s="7">
        <v>12</v>
      </c>
      <c r="J10" s="7">
        <v>16</v>
      </c>
      <c r="K10" s="7">
        <v>9</v>
      </c>
      <c r="L10" s="7">
        <v>5</v>
      </c>
      <c r="M10" s="7">
        <v>8</v>
      </c>
      <c r="N10" s="7">
        <v>6</v>
      </c>
      <c r="O10" s="7">
        <v>7</v>
      </c>
      <c r="P10" s="7">
        <v>6</v>
      </c>
      <c r="Q10" s="7">
        <v>2</v>
      </c>
      <c r="R10" s="7">
        <v>3</v>
      </c>
      <c r="S10" s="7">
        <v>4</v>
      </c>
      <c r="T10" s="7">
        <v>4</v>
      </c>
      <c r="U10" s="7">
        <v>1</v>
      </c>
      <c r="V10" s="7">
        <v>3</v>
      </c>
    </row>
    <row r="11" spans="1:22" x14ac:dyDescent="0.35">
      <c r="A11" s="1"/>
      <c r="B11" s="1"/>
      <c r="C11" s="1" t="s">
        <v>65</v>
      </c>
      <c r="D11" s="1" t="s">
        <v>66</v>
      </c>
      <c r="E11" s="7">
        <v>77</v>
      </c>
      <c r="F11" s="7">
        <v>89</v>
      </c>
      <c r="G11" s="7">
        <v>81</v>
      </c>
      <c r="H11" s="7">
        <v>87</v>
      </c>
      <c r="I11" s="7">
        <v>100</v>
      </c>
      <c r="J11" s="7">
        <v>96</v>
      </c>
      <c r="K11" s="7">
        <v>64</v>
      </c>
      <c r="L11" s="7">
        <v>57</v>
      </c>
      <c r="M11" s="7">
        <v>53</v>
      </c>
      <c r="N11" s="7">
        <v>46</v>
      </c>
      <c r="O11" s="7">
        <v>48</v>
      </c>
      <c r="P11" s="7">
        <v>16</v>
      </c>
      <c r="Q11" s="7">
        <v>27</v>
      </c>
      <c r="R11" s="7">
        <v>13</v>
      </c>
      <c r="S11" s="7">
        <v>12</v>
      </c>
      <c r="T11" s="7">
        <v>20</v>
      </c>
      <c r="U11" s="7">
        <v>11</v>
      </c>
      <c r="V11" s="7">
        <v>17</v>
      </c>
    </row>
    <row r="12" spans="1:22" x14ac:dyDescent="0.35">
      <c r="A12" s="1"/>
      <c r="B12" s="1"/>
      <c r="C12" s="1" t="s">
        <v>67</v>
      </c>
      <c r="D12" s="1" t="s">
        <v>68</v>
      </c>
      <c r="E12" s="7">
        <v>175</v>
      </c>
      <c r="F12" s="7">
        <v>204</v>
      </c>
      <c r="G12" s="7">
        <v>193</v>
      </c>
      <c r="H12" s="7">
        <v>207</v>
      </c>
      <c r="I12" s="7">
        <v>204</v>
      </c>
      <c r="J12" s="7">
        <v>194</v>
      </c>
      <c r="K12" s="7">
        <v>195</v>
      </c>
      <c r="L12" s="7">
        <v>162</v>
      </c>
      <c r="M12" s="7">
        <v>152</v>
      </c>
      <c r="N12" s="7">
        <v>119</v>
      </c>
      <c r="O12" s="7">
        <v>120</v>
      </c>
      <c r="P12" s="7">
        <v>105</v>
      </c>
      <c r="Q12" s="7">
        <v>82</v>
      </c>
      <c r="R12" s="7">
        <v>72</v>
      </c>
      <c r="S12" s="7">
        <v>80</v>
      </c>
      <c r="T12" s="7">
        <v>74</v>
      </c>
      <c r="U12" s="7">
        <v>85</v>
      </c>
      <c r="V12" s="7">
        <v>69</v>
      </c>
    </row>
    <row r="13" spans="1:22" x14ac:dyDescent="0.35">
      <c r="A13" s="1"/>
      <c r="B13" s="1"/>
      <c r="C13" s="1" t="s">
        <v>69</v>
      </c>
      <c r="D13" s="1" t="s">
        <v>70</v>
      </c>
      <c r="E13" s="7">
        <v>57</v>
      </c>
      <c r="F13" s="7">
        <v>67</v>
      </c>
      <c r="G13" s="7">
        <v>61</v>
      </c>
      <c r="H13" s="7">
        <v>72</v>
      </c>
      <c r="I13" s="7">
        <v>79</v>
      </c>
      <c r="J13" s="7">
        <v>70</v>
      </c>
      <c r="K13" s="7">
        <v>54</v>
      </c>
      <c r="L13" s="7">
        <v>33</v>
      </c>
      <c r="M13" s="7">
        <v>24</v>
      </c>
      <c r="N13" s="7">
        <v>24</v>
      </c>
      <c r="O13" s="7">
        <v>22</v>
      </c>
      <c r="P13" s="7">
        <v>16</v>
      </c>
      <c r="Q13" s="7">
        <v>13</v>
      </c>
      <c r="R13" s="7">
        <v>16</v>
      </c>
      <c r="S13" s="7">
        <v>30</v>
      </c>
      <c r="T13" s="7">
        <v>49</v>
      </c>
      <c r="U13" s="7">
        <v>51</v>
      </c>
      <c r="V13" s="7">
        <v>24</v>
      </c>
    </row>
    <row r="14" spans="1:22" x14ac:dyDescent="0.35">
      <c r="A14" s="1"/>
      <c r="B14" s="1"/>
      <c r="C14" s="1" t="s">
        <v>71</v>
      </c>
      <c r="D14" s="1" t="s">
        <v>72</v>
      </c>
      <c r="E14" s="7">
        <v>98</v>
      </c>
      <c r="F14" s="7">
        <v>91</v>
      </c>
      <c r="G14" s="7">
        <v>93</v>
      </c>
      <c r="H14" s="7">
        <v>107</v>
      </c>
      <c r="I14" s="7">
        <v>101</v>
      </c>
      <c r="J14" s="7">
        <v>83</v>
      </c>
      <c r="K14" s="7">
        <v>79</v>
      </c>
      <c r="L14" s="7">
        <v>59</v>
      </c>
      <c r="M14" s="7">
        <v>54</v>
      </c>
      <c r="N14" s="7">
        <v>43</v>
      </c>
      <c r="O14" s="7">
        <v>27</v>
      </c>
      <c r="P14" s="7">
        <v>26</v>
      </c>
      <c r="Q14" s="7">
        <v>29</v>
      </c>
      <c r="R14" s="7">
        <v>30</v>
      </c>
      <c r="S14" s="7">
        <v>28</v>
      </c>
      <c r="T14" s="7">
        <v>46</v>
      </c>
      <c r="U14" s="7">
        <v>31</v>
      </c>
      <c r="V14" s="7">
        <v>42</v>
      </c>
    </row>
    <row r="15" spans="1:22" x14ac:dyDescent="0.35">
      <c r="A15" s="1"/>
      <c r="B15" s="1"/>
      <c r="C15" s="1" t="s">
        <v>73</v>
      </c>
      <c r="D15" s="1" t="s">
        <v>74</v>
      </c>
      <c r="E15" s="7">
        <v>58</v>
      </c>
      <c r="F15" s="7">
        <v>60</v>
      </c>
      <c r="G15" s="7">
        <v>53</v>
      </c>
      <c r="H15" s="7">
        <v>65</v>
      </c>
      <c r="I15" s="7">
        <v>64</v>
      </c>
      <c r="J15" s="7">
        <v>63</v>
      </c>
      <c r="K15" s="7">
        <v>70</v>
      </c>
      <c r="L15" s="7">
        <v>64</v>
      </c>
      <c r="M15" s="7">
        <v>56</v>
      </c>
      <c r="N15" s="7">
        <v>63</v>
      </c>
      <c r="O15" s="7">
        <v>55</v>
      </c>
      <c r="P15" s="7">
        <v>59</v>
      </c>
      <c r="Q15" s="7">
        <v>21</v>
      </c>
      <c r="R15" s="7">
        <v>26</v>
      </c>
      <c r="S15" s="7">
        <v>32</v>
      </c>
      <c r="T15" s="7">
        <v>36</v>
      </c>
      <c r="U15" s="7">
        <v>34</v>
      </c>
      <c r="V15" s="7">
        <v>31</v>
      </c>
    </row>
    <row r="16" spans="1:22" x14ac:dyDescent="0.35">
      <c r="A16" s="1" t="s">
        <v>75</v>
      </c>
      <c r="B16" s="1" t="s">
        <v>76</v>
      </c>
      <c r="C16" s="1" t="s">
        <v>67</v>
      </c>
      <c r="D16" s="1" t="s">
        <v>68</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row>
    <row r="17" spans="1:22" x14ac:dyDescent="0.35">
      <c r="A17" s="1" t="s">
        <v>77</v>
      </c>
      <c r="B17" s="1" t="s">
        <v>78</v>
      </c>
      <c r="C17" s="1" t="s">
        <v>65</v>
      </c>
      <c r="D17" s="1" t="s">
        <v>66</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2</v>
      </c>
      <c r="F19" s="1">
        <v>2</v>
      </c>
      <c r="G19" s="1">
        <v>2</v>
      </c>
      <c r="H19" s="1">
        <v>12</v>
      </c>
      <c r="I19" s="1">
        <v>10</v>
      </c>
      <c r="J19" s="1">
        <v>10</v>
      </c>
      <c r="K19" s="1">
        <v>10</v>
      </c>
      <c r="L19" s="1">
        <v>11</v>
      </c>
      <c r="M19" s="1">
        <v>14</v>
      </c>
      <c r="N19" s="1">
        <v>7</v>
      </c>
      <c r="O19" s="1">
        <v>9</v>
      </c>
      <c r="P19" s="1">
        <v>7</v>
      </c>
      <c r="Q19" s="1">
        <v>5</v>
      </c>
      <c r="R19" s="1">
        <v>10</v>
      </c>
      <c r="S19" s="1">
        <v>11</v>
      </c>
      <c r="T19" s="1">
        <v>0</v>
      </c>
      <c r="U19" s="1">
        <v>11</v>
      </c>
      <c r="V19" s="1">
        <v>12</v>
      </c>
    </row>
    <row r="20" spans="1:22" x14ac:dyDescent="0.35">
      <c r="A20" s="1" t="s">
        <v>83</v>
      </c>
      <c r="B20" s="1" t="s">
        <v>84</v>
      </c>
      <c r="C20" s="1" t="s">
        <v>59</v>
      </c>
      <c r="D20" s="1" t="s">
        <v>60</v>
      </c>
      <c r="E20" s="1">
        <v>2</v>
      </c>
      <c r="F20" s="1">
        <v>0</v>
      </c>
      <c r="G20" s="1">
        <v>0</v>
      </c>
      <c r="H20" s="1">
        <v>0</v>
      </c>
      <c r="I20" s="1">
        <v>0</v>
      </c>
      <c r="J20" s="1">
        <v>0</v>
      </c>
      <c r="K20" s="1">
        <v>0</v>
      </c>
      <c r="L20" s="1">
        <v>0</v>
      </c>
      <c r="M20" s="1">
        <v>0</v>
      </c>
      <c r="N20" s="1">
        <v>0</v>
      </c>
      <c r="O20" s="1">
        <v>0</v>
      </c>
      <c r="P20" s="1">
        <v>0</v>
      </c>
      <c r="Q20" s="1">
        <v>0</v>
      </c>
      <c r="R20" s="1">
        <v>0</v>
      </c>
      <c r="S20" s="1">
        <v>0</v>
      </c>
      <c r="T20" s="1">
        <v>0</v>
      </c>
      <c r="U20" s="1">
        <v>0</v>
      </c>
      <c r="V20" s="1">
        <v>0</v>
      </c>
    </row>
    <row r="21" spans="1:22" x14ac:dyDescent="0.35">
      <c r="A21" s="1" t="s">
        <v>85</v>
      </c>
      <c r="B21" s="1" t="s">
        <v>86</v>
      </c>
      <c r="C21" s="1" t="s">
        <v>67</v>
      </c>
      <c r="D21" s="1" t="s">
        <v>68</v>
      </c>
      <c r="E21" s="1">
        <v>0</v>
      </c>
      <c r="F21" s="1">
        <v>1</v>
      </c>
      <c r="G21" s="1">
        <v>1</v>
      </c>
      <c r="H21" s="1">
        <v>1</v>
      </c>
      <c r="I21" s="1">
        <v>1</v>
      </c>
      <c r="J21" s="1">
        <v>1</v>
      </c>
      <c r="K21" s="1">
        <v>1</v>
      </c>
      <c r="L21" s="1">
        <v>1</v>
      </c>
      <c r="M21" s="1">
        <v>1</v>
      </c>
      <c r="N21" s="1">
        <v>0</v>
      </c>
      <c r="O21" s="1">
        <v>0</v>
      </c>
      <c r="P21" s="1">
        <v>0</v>
      </c>
      <c r="Q21" s="1">
        <v>0</v>
      </c>
      <c r="R21" s="1">
        <v>0</v>
      </c>
      <c r="S21" s="1">
        <v>0</v>
      </c>
      <c r="T21" s="1">
        <v>0</v>
      </c>
      <c r="U21" s="1">
        <v>0</v>
      </c>
      <c r="V21" s="1">
        <v>1</v>
      </c>
    </row>
    <row r="22" spans="1:22" x14ac:dyDescent="0.35">
      <c r="A22" s="1" t="s">
        <v>87</v>
      </c>
      <c r="B22" s="1" t="s">
        <v>88</v>
      </c>
      <c r="C22" s="1" t="s">
        <v>61</v>
      </c>
      <c r="D22" s="1" t="s">
        <v>62</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row>
    <row r="23" spans="1:22" x14ac:dyDescent="0.35">
      <c r="A23" s="1" t="s">
        <v>89</v>
      </c>
      <c r="B23" s="1" t="s">
        <v>90</v>
      </c>
      <c r="C23" s="1" t="s">
        <v>57</v>
      </c>
      <c r="D23" s="1" t="s">
        <v>58</v>
      </c>
      <c r="E23" s="1">
        <v>1</v>
      </c>
      <c r="F23" s="1">
        <v>1</v>
      </c>
      <c r="G23" s="1">
        <v>1</v>
      </c>
      <c r="H23" s="1">
        <v>2</v>
      </c>
      <c r="I23" s="1">
        <v>2</v>
      </c>
      <c r="J23" s="1">
        <v>1</v>
      </c>
      <c r="K23" s="1">
        <v>2</v>
      </c>
      <c r="L23" s="1">
        <v>0</v>
      </c>
      <c r="M23" s="1">
        <v>0</v>
      </c>
      <c r="N23" s="1">
        <v>1</v>
      </c>
      <c r="O23" s="1">
        <v>1</v>
      </c>
      <c r="P23" s="1">
        <v>1</v>
      </c>
      <c r="Q23" s="1">
        <v>1</v>
      </c>
      <c r="R23" s="1">
        <v>1</v>
      </c>
      <c r="S23" s="1">
        <v>1</v>
      </c>
      <c r="T23" s="1">
        <v>1</v>
      </c>
      <c r="U23" s="1">
        <v>1</v>
      </c>
      <c r="V23" s="1">
        <v>1</v>
      </c>
    </row>
    <row r="24" spans="1:22" x14ac:dyDescent="0.35">
      <c r="A24" s="1" t="s">
        <v>91</v>
      </c>
      <c r="B24" s="1" t="s">
        <v>92</v>
      </c>
      <c r="C24" s="1" t="s">
        <v>57</v>
      </c>
      <c r="D24" s="1" t="s">
        <v>58</v>
      </c>
      <c r="E24" s="1">
        <v>51</v>
      </c>
      <c r="F24" s="1">
        <v>52</v>
      </c>
      <c r="G24" s="1">
        <v>53</v>
      </c>
      <c r="H24" s="1">
        <v>55</v>
      </c>
      <c r="I24" s="1">
        <v>57</v>
      </c>
      <c r="J24" s="1">
        <v>54</v>
      </c>
      <c r="K24" s="1">
        <v>48</v>
      </c>
      <c r="L24" s="1">
        <v>49</v>
      </c>
      <c r="M24" s="1">
        <v>50</v>
      </c>
      <c r="N24" s="1">
        <v>44</v>
      </c>
      <c r="O24" s="1">
        <v>40</v>
      </c>
      <c r="P24" s="1">
        <v>30</v>
      </c>
      <c r="Q24" s="1">
        <v>34</v>
      </c>
      <c r="R24" s="1">
        <v>37</v>
      </c>
      <c r="S24" s="1">
        <v>31</v>
      </c>
      <c r="T24" s="1">
        <v>36</v>
      </c>
      <c r="U24" s="1">
        <v>34</v>
      </c>
      <c r="V24" s="1">
        <v>31</v>
      </c>
    </row>
    <row r="25" spans="1:22" x14ac:dyDescent="0.35">
      <c r="A25" s="1" t="s">
        <v>93</v>
      </c>
      <c r="B25" s="1" t="s">
        <v>94</v>
      </c>
      <c r="C25" s="1" t="s">
        <v>73</v>
      </c>
      <c r="D25" s="1" t="s">
        <v>74</v>
      </c>
      <c r="E25" s="1">
        <v>4</v>
      </c>
      <c r="F25" s="1">
        <v>3</v>
      </c>
      <c r="G25" s="1">
        <v>1</v>
      </c>
      <c r="H25" s="1">
        <v>2</v>
      </c>
      <c r="I25" s="1">
        <v>2</v>
      </c>
      <c r="J25" s="1">
        <v>2</v>
      </c>
      <c r="K25" s="1">
        <v>2</v>
      </c>
      <c r="L25" s="1">
        <v>2</v>
      </c>
      <c r="M25" s="1">
        <v>2</v>
      </c>
      <c r="N25" s="1">
        <v>0</v>
      </c>
      <c r="O25" s="1">
        <v>0</v>
      </c>
      <c r="P25" s="1">
        <v>0</v>
      </c>
      <c r="Q25" s="1">
        <v>0</v>
      </c>
      <c r="R25" s="1">
        <v>0</v>
      </c>
      <c r="S25" s="1">
        <v>0</v>
      </c>
      <c r="T25" s="1">
        <v>0</v>
      </c>
      <c r="U25" s="1">
        <v>0</v>
      </c>
      <c r="V25" s="1">
        <v>0</v>
      </c>
    </row>
    <row r="26" spans="1:22" x14ac:dyDescent="0.35">
      <c r="A26" s="1" t="s">
        <v>95</v>
      </c>
      <c r="B26" s="1" t="s">
        <v>96</v>
      </c>
      <c r="C26" s="1" t="s">
        <v>65</v>
      </c>
      <c r="D26" s="1" t="s">
        <v>66</v>
      </c>
      <c r="E26" s="1">
        <v>1</v>
      </c>
      <c r="F26" s="1">
        <v>1</v>
      </c>
      <c r="G26" s="1">
        <v>0</v>
      </c>
      <c r="H26" s="1">
        <v>0</v>
      </c>
      <c r="I26" s="1">
        <v>1</v>
      </c>
      <c r="J26" s="1">
        <v>1</v>
      </c>
      <c r="K26" s="1">
        <v>1</v>
      </c>
      <c r="L26" s="1">
        <v>1</v>
      </c>
      <c r="M26" s="1">
        <v>1</v>
      </c>
      <c r="N26" s="1">
        <v>1</v>
      </c>
      <c r="O26" s="1">
        <v>1</v>
      </c>
      <c r="P26" s="1">
        <v>1</v>
      </c>
      <c r="Q26" s="1">
        <v>1</v>
      </c>
      <c r="R26" s="1">
        <v>1</v>
      </c>
      <c r="S26" s="1">
        <v>0</v>
      </c>
      <c r="T26" s="1">
        <v>0</v>
      </c>
      <c r="U26" s="1">
        <v>0</v>
      </c>
      <c r="V26" s="1">
        <v>0</v>
      </c>
    </row>
    <row r="27" spans="1:22" x14ac:dyDescent="0.35">
      <c r="A27" s="1" t="s">
        <v>97</v>
      </c>
      <c r="B27" s="1" t="s">
        <v>98</v>
      </c>
      <c r="C27" s="1" t="s">
        <v>61</v>
      </c>
      <c r="D27" s="1" t="s">
        <v>62</v>
      </c>
      <c r="E27" s="1">
        <v>1</v>
      </c>
      <c r="F27" s="1">
        <v>1</v>
      </c>
      <c r="G27" s="1">
        <v>0</v>
      </c>
      <c r="H27" s="1">
        <v>0</v>
      </c>
      <c r="I27" s="1">
        <v>0</v>
      </c>
      <c r="J27" s="1">
        <v>0</v>
      </c>
      <c r="K27" s="1">
        <v>0</v>
      </c>
      <c r="L27" s="1">
        <v>0</v>
      </c>
      <c r="M27" s="1">
        <v>0</v>
      </c>
      <c r="N27" s="1">
        <v>0</v>
      </c>
      <c r="O27" s="1">
        <v>0</v>
      </c>
      <c r="P27" s="1">
        <v>0</v>
      </c>
      <c r="Q27" s="1">
        <v>0</v>
      </c>
      <c r="R27" s="1">
        <v>0</v>
      </c>
      <c r="S27" s="1">
        <v>0</v>
      </c>
      <c r="T27" s="1">
        <v>1</v>
      </c>
      <c r="U27" s="1">
        <v>0</v>
      </c>
      <c r="V27" s="1">
        <v>0</v>
      </c>
    </row>
    <row r="28" spans="1:22" x14ac:dyDescent="0.35">
      <c r="A28" s="1" t="s">
        <v>99</v>
      </c>
      <c r="B28" s="1" t="s">
        <v>100</v>
      </c>
      <c r="C28" s="1" t="s">
        <v>67</v>
      </c>
      <c r="D28" s="1" t="s">
        <v>68</v>
      </c>
      <c r="E28" s="1">
        <v>1</v>
      </c>
      <c r="F28" s="1">
        <v>0</v>
      </c>
      <c r="G28" s="1">
        <v>0</v>
      </c>
      <c r="H28" s="1">
        <v>1</v>
      </c>
      <c r="I28" s="1">
        <v>1</v>
      </c>
      <c r="J28" s="1">
        <v>1</v>
      </c>
      <c r="K28" s="1">
        <v>0</v>
      </c>
      <c r="L28" s="1">
        <v>0</v>
      </c>
      <c r="M28" s="1">
        <v>2</v>
      </c>
      <c r="N28" s="1">
        <v>1</v>
      </c>
      <c r="O28" s="1">
        <v>0</v>
      </c>
      <c r="P28" s="1">
        <v>0</v>
      </c>
      <c r="Q28" s="1">
        <v>0</v>
      </c>
      <c r="R28" s="1">
        <v>0</v>
      </c>
      <c r="S28" s="1">
        <v>0</v>
      </c>
      <c r="T28" s="1">
        <v>0</v>
      </c>
      <c r="U28" s="1">
        <v>0</v>
      </c>
      <c r="V28" s="1">
        <v>1</v>
      </c>
    </row>
    <row r="29" spans="1:22" x14ac:dyDescent="0.35">
      <c r="A29" s="1" t="s">
        <v>101</v>
      </c>
      <c r="B29" s="1" t="s">
        <v>102</v>
      </c>
      <c r="C29" s="1" t="s">
        <v>59</v>
      </c>
      <c r="D29" s="1" t="s">
        <v>60</v>
      </c>
      <c r="E29" s="1">
        <v>0</v>
      </c>
      <c r="F29" s="1">
        <v>0</v>
      </c>
      <c r="G29" s="1">
        <v>0</v>
      </c>
      <c r="H29" s="1">
        <v>0</v>
      </c>
      <c r="I29" s="1">
        <v>0</v>
      </c>
      <c r="J29" s="1">
        <v>0</v>
      </c>
      <c r="K29" s="1">
        <v>0</v>
      </c>
      <c r="L29" s="1">
        <v>2</v>
      </c>
      <c r="M29" s="1">
        <v>2</v>
      </c>
      <c r="N29" s="1">
        <v>2</v>
      </c>
      <c r="O29" s="1">
        <v>2</v>
      </c>
      <c r="P29" s="1">
        <v>0</v>
      </c>
      <c r="Q29" s="1">
        <v>0</v>
      </c>
      <c r="R29" s="1">
        <v>0</v>
      </c>
      <c r="S29" s="1">
        <v>0</v>
      </c>
      <c r="T29" s="1">
        <v>0</v>
      </c>
      <c r="U29" s="1">
        <v>0</v>
      </c>
      <c r="V29" s="1">
        <v>0</v>
      </c>
    </row>
    <row r="30" spans="1:22" x14ac:dyDescent="0.35">
      <c r="A30" s="1" t="s">
        <v>103</v>
      </c>
      <c r="B30" s="1" t="s">
        <v>104</v>
      </c>
      <c r="C30" s="1" t="s">
        <v>69</v>
      </c>
      <c r="D30" s="1" t="s">
        <v>70</v>
      </c>
      <c r="E30" s="1">
        <v>6</v>
      </c>
      <c r="F30" s="1">
        <v>6</v>
      </c>
      <c r="G30" s="1">
        <v>6</v>
      </c>
      <c r="H30" s="1">
        <v>5</v>
      </c>
      <c r="I30" s="1">
        <v>4</v>
      </c>
      <c r="J30" s="1">
        <v>6</v>
      </c>
      <c r="K30" s="1">
        <v>6</v>
      </c>
      <c r="L30" s="1">
        <v>5</v>
      </c>
      <c r="M30" s="1">
        <v>5</v>
      </c>
      <c r="N30" s="1">
        <v>3</v>
      </c>
      <c r="O30" s="1">
        <v>7</v>
      </c>
      <c r="P30" s="1">
        <v>0</v>
      </c>
      <c r="Q30" s="1">
        <v>0</v>
      </c>
      <c r="R30" s="1">
        <v>0</v>
      </c>
      <c r="S30" s="1">
        <v>1</v>
      </c>
      <c r="T30" s="1">
        <v>0</v>
      </c>
      <c r="U30" s="1">
        <v>0</v>
      </c>
      <c r="V30" s="1">
        <v>0</v>
      </c>
    </row>
    <row r="31" spans="1:22" x14ac:dyDescent="0.35">
      <c r="A31" s="1" t="s">
        <v>105</v>
      </c>
      <c r="B31" s="1" t="s">
        <v>106</v>
      </c>
      <c r="C31" s="1" t="s">
        <v>61</v>
      </c>
      <c r="D31" s="1" t="s">
        <v>62</v>
      </c>
      <c r="E31" s="1">
        <v>12</v>
      </c>
      <c r="F31" s="1">
        <v>10</v>
      </c>
      <c r="G31" s="1">
        <v>18</v>
      </c>
      <c r="H31" s="1">
        <v>24</v>
      </c>
      <c r="I31" s="1">
        <v>21</v>
      </c>
      <c r="J31" s="1">
        <v>25</v>
      </c>
      <c r="K31" s="1">
        <v>25</v>
      </c>
      <c r="L31" s="1">
        <v>18</v>
      </c>
      <c r="M31" s="1">
        <v>27</v>
      </c>
      <c r="N31" s="1">
        <v>17</v>
      </c>
      <c r="O31" s="1">
        <v>18</v>
      </c>
      <c r="P31" s="1">
        <v>12</v>
      </c>
      <c r="Q31" s="1">
        <v>17</v>
      </c>
      <c r="R31" s="1">
        <v>16</v>
      </c>
      <c r="S31" s="1">
        <v>11</v>
      </c>
      <c r="T31" s="1">
        <v>18</v>
      </c>
      <c r="U31" s="1">
        <v>16</v>
      </c>
      <c r="V31" s="1">
        <v>12</v>
      </c>
    </row>
    <row r="32" spans="1:22" x14ac:dyDescent="0.35">
      <c r="A32" s="1" t="s">
        <v>107</v>
      </c>
      <c r="B32" s="1" t="s">
        <v>108</v>
      </c>
      <c r="C32" s="1" t="s">
        <v>57</v>
      </c>
      <c r="D32" s="1" t="s">
        <v>58</v>
      </c>
      <c r="E32" s="1">
        <v>0</v>
      </c>
      <c r="F32" s="1">
        <v>0</v>
      </c>
      <c r="G32" s="1">
        <v>0</v>
      </c>
      <c r="H32" s="1">
        <v>0</v>
      </c>
      <c r="I32" s="1">
        <v>0</v>
      </c>
      <c r="J32" s="1">
        <v>0</v>
      </c>
      <c r="K32" s="1">
        <v>1</v>
      </c>
      <c r="L32" s="1">
        <v>2</v>
      </c>
      <c r="M32" s="1">
        <v>2</v>
      </c>
      <c r="N32" s="1">
        <v>1</v>
      </c>
      <c r="O32" s="1">
        <v>1</v>
      </c>
      <c r="P32" s="1">
        <v>1</v>
      </c>
      <c r="Q32" s="1">
        <v>1</v>
      </c>
      <c r="R32" s="1">
        <v>1</v>
      </c>
      <c r="S32" s="1">
        <v>2</v>
      </c>
      <c r="T32" s="1">
        <v>2</v>
      </c>
      <c r="U32" s="1">
        <v>1</v>
      </c>
      <c r="V32" s="1">
        <v>1</v>
      </c>
    </row>
    <row r="33" spans="1:22" x14ac:dyDescent="0.35">
      <c r="A33" s="1" t="s">
        <v>109</v>
      </c>
      <c r="B33" s="1" t="s">
        <v>110</v>
      </c>
      <c r="C33" s="1" t="s">
        <v>71</v>
      </c>
      <c r="D33" s="1" t="s">
        <v>72</v>
      </c>
      <c r="E33" s="1">
        <v>33</v>
      </c>
      <c r="F33" s="1">
        <v>31</v>
      </c>
      <c r="G33" s="1">
        <v>25</v>
      </c>
      <c r="H33" s="1">
        <v>26</v>
      </c>
      <c r="I33" s="1">
        <v>23</v>
      </c>
      <c r="J33" s="1">
        <v>24</v>
      </c>
      <c r="K33" s="1">
        <v>18</v>
      </c>
      <c r="L33" s="1">
        <v>15</v>
      </c>
      <c r="M33" s="1">
        <v>12</v>
      </c>
      <c r="N33" s="1">
        <v>12</v>
      </c>
      <c r="O33" s="1">
        <v>0</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0</v>
      </c>
      <c r="F36" s="1">
        <v>0</v>
      </c>
      <c r="G36" s="1">
        <v>0</v>
      </c>
      <c r="H36" s="1">
        <v>0</v>
      </c>
      <c r="I36" s="1">
        <v>0</v>
      </c>
      <c r="J36" s="1">
        <v>0</v>
      </c>
      <c r="K36" s="1">
        <v>0</v>
      </c>
      <c r="L36" s="1">
        <v>0</v>
      </c>
      <c r="M36" s="1">
        <v>0</v>
      </c>
      <c r="N36" s="1">
        <v>0</v>
      </c>
      <c r="O36" s="1">
        <v>1</v>
      </c>
      <c r="P36" s="1">
        <v>0</v>
      </c>
      <c r="Q36" s="1">
        <v>0</v>
      </c>
      <c r="R36" s="1">
        <v>0</v>
      </c>
      <c r="S36" s="1">
        <v>0</v>
      </c>
      <c r="T36" s="1">
        <v>0</v>
      </c>
      <c r="U36" s="1">
        <v>0</v>
      </c>
      <c r="V36" s="1">
        <v>1</v>
      </c>
    </row>
    <row r="37" spans="1:22"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4</v>
      </c>
      <c r="F38" s="1">
        <v>6</v>
      </c>
      <c r="G38" s="1">
        <v>4</v>
      </c>
      <c r="H38" s="1">
        <v>5</v>
      </c>
      <c r="I38" s="1">
        <v>4</v>
      </c>
      <c r="J38" s="1">
        <v>7</v>
      </c>
      <c r="K38" s="1">
        <v>0</v>
      </c>
      <c r="L38" s="1">
        <v>3</v>
      </c>
      <c r="M38" s="1">
        <v>1</v>
      </c>
      <c r="N38" s="1">
        <v>1</v>
      </c>
      <c r="O38" s="1">
        <v>0</v>
      </c>
      <c r="P38" s="1">
        <v>1</v>
      </c>
      <c r="Q38" s="1">
        <v>2</v>
      </c>
      <c r="R38" s="1">
        <v>0</v>
      </c>
      <c r="S38" s="1">
        <v>0</v>
      </c>
      <c r="T38" s="1">
        <v>1</v>
      </c>
      <c r="U38" s="1">
        <v>0</v>
      </c>
      <c r="V38" s="1">
        <v>2</v>
      </c>
    </row>
    <row r="39" spans="1:22" x14ac:dyDescent="0.35">
      <c r="A39" s="1" t="s">
        <v>121</v>
      </c>
      <c r="B39" s="1" t="s">
        <v>122</v>
      </c>
      <c r="C39" s="1" t="s">
        <v>59</v>
      </c>
      <c r="D39" s="1" t="s">
        <v>60</v>
      </c>
      <c r="E39" s="1">
        <v>6</v>
      </c>
      <c r="F39" s="1">
        <v>6</v>
      </c>
      <c r="G39" s="1">
        <v>8</v>
      </c>
      <c r="H39" s="1">
        <v>8</v>
      </c>
      <c r="I39" s="1">
        <v>8</v>
      </c>
      <c r="J39" s="1">
        <v>4</v>
      </c>
      <c r="K39" s="1">
        <v>5</v>
      </c>
      <c r="L39" s="1">
        <v>4</v>
      </c>
      <c r="M39" s="1">
        <v>3</v>
      </c>
      <c r="N39" s="1">
        <v>3</v>
      </c>
      <c r="O39" s="1">
        <v>3</v>
      </c>
      <c r="P39" s="1">
        <v>3</v>
      </c>
      <c r="Q39" s="1">
        <v>8</v>
      </c>
      <c r="R39" s="1">
        <v>11</v>
      </c>
      <c r="S39" s="1">
        <v>14</v>
      </c>
      <c r="T39" s="1">
        <v>20</v>
      </c>
      <c r="U39" s="1">
        <v>16</v>
      </c>
      <c r="V39" s="1">
        <v>5</v>
      </c>
    </row>
    <row r="40" spans="1:22" x14ac:dyDescent="0.35">
      <c r="A40" s="1" t="s">
        <v>123</v>
      </c>
      <c r="B40" s="1" t="s">
        <v>124</v>
      </c>
      <c r="C40" s="1" t="s">
        <v>69</v>
      </c>
      <c r="D40" s="1" t="s">
        <v>70</v>
      </c>
      <c r="E40" s="1">
        <v>14</v>
      </c>
      <c r="F40" s="1">
        <v>12</v>
      </c>
      <c r="G40" s="1">
        <v>13</v>
      </c>
      <c r="H40" s="1">
        <v>15</v>
      </c>
      <c r="I40" s="1">
        <v>14</v>
      </c>
      <c r="J40" s="1">
        <v>12</v>
      </c>
      <c r="K40" s="1">
        <v>9</v>
      </c>
      <c r="L40" s="1">
        <v>11</v>
      </c>
      <c r="M40" s="1">
        <v>11</v>
      </c>
      <c r="N40" s="1">
        <v>12</v>
      </c>
      <c r="O40" s="1">
        <v>8</v>
      </c>
      <c r="P40" s="1">
        <v>9</v>
      </c>
      <c r="Q40" s="1">
        <v>7</v>
      </c>
      <c r="R40" s="1">
        <v>7</v>
      </c>
      <c r="S40" s="1">
        <v>11</v>
      </c>
      <c r="T40" s="1">
        <v>12</v>
      </c>
      <c r="U40" s="1">
        <v>13</v>
      </c>
      <c r="V40" s="1">
        <v>10</v>
      </c>
    </row>
    <row r="41" spans="1:22" x14ac:dyDescent="0.35">
      <c r="A41" s="1" t="s">
        <v>125</v>
      </c>
      <c r="B41" s="1" t="s">
        <v>126</v>
      </c>
      <c r="C41" s="1" t="s">
        <v>67</v>
      </c>
      <c r="D41" s="1" t="s">
        <v>68</v>
      </c>
      <c r="E41" s="1">
        <v>2</v>
      </c>
      <c r="F41" s="1">
        <v>2</v>
      </c>
      <c r="G41" s="1">
        <v>2</v>
      </c>
      <c r="H41" s="1">
        <v>3</v>
      </c>
      <c r="I41" s="1">
        <v>3</v>
      </c>
      <c r="J41" s="1">
        <v>3</v>
      </c>
      <c r="K41" s="1">
        <v>3</v>
      </c>
      <c r="L41" s="1">
        <v>3</v>
      </c>
      <c r="M41" s="1">
        <v>3</v>
      </c>
      <c r="N41" s="1">
        <v>3</v>
      </c>
      <c r="O41" s="1">
        <v>3</v>
      </c>
      <c r="P41" s="1">
        <v>3</v>
      </c>
      <c r="Q41" s="1">
        <v>1</v>
      </c>
      <c r="R41" s="1">
        <v>0</v>
      </c>
      <c r="S41" s="1">
        <v>0</v>
      </c>
      <c r="T41" s="1">
        <v>3</v>
      </c>
      <c r="U41" s="1">
        <v>1</v>
      </c>
      <c r="V41" s="1">
        <v>1</v>
      </c>
    </row>
    <row r="42" spans="1:22" x14ac:dyDescent="0.35">
      <c r="A42" s="1" t="s">
        <v>127</v>
      </c>
      <c r="B42" s="1" t="s">
        <v>128</v>
      </c>
      <c r="C42" s="1" t="s">
        <v>73</v>
      </c>
      <c r="D42" s="1" t="s">
        <v>74</v>
      </c>
      <c r="E42" s="1">
        <v>35</v>
      </c>
      <c r="F42" s="1">
        <v>34</v>
      </c>
      <c r="G42" s="1">
        <v>36</v>
      </c>
      <c r="H42" s="1">
        <v>32</v>
      </c>
      <c r="I42" s="1">
        <v>32</v>
      </c>
      <c r="J42" s="1">
        <v>37</v>
      </c>
      <c r="K42" s="1">
        <v>42</v>
      </c>
      <c r="L42" s="1">
        <v>41</v>
      </c>
      <c r="M42" s="1">
        <v>39</v>
      </c>
      <c r="N42" s="1">
        <v>38</v>
      </c>
      <c r="O42" s="1">
        <v>38</v>
      </c>
      <c r="P42" s="1">
        <v>37</v>
      </c>
      <c r="Q42" s="1">
        <v>0</v>
      </c>
      <c r="R42" s="1">
        <v>0</v>
      </c>
      <c r="S42" s="1">
        <v>3</v>
      </c>
      <c r="T42" s="1">
        <v>1</v>
      </c>
      <c r="U42" s="1">
        <v>1</v>
      </c>
      <c r="V42" s="1">
        <v>3</v>
      </c>
    </row>
    <row r="43" spans="1:22" x14ac:dyDescent="0.35">
      <c r="A43" s="1" t="s">
        <v>129</v>
      </c>
      <c r="B43" s="1" t="s">
        <v>130</v>
      </c>
      <c r="C43" s="1" t="s">
        <v>61</v>
      </c>
      <c r="D43" s="1" t="s">
        <v>62</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row>
    <row r="44" spans="1:22" x14ac:dyDescent="0.35">
      <c r="A44" s="1" t="s">
        <v>131</v>
      </c>
      <c r="B44" s="1" t="s">
        <v>132</v>
      </c>
      <c r="C44" s="1" t="s">
        <v>61</v>
      </c>
      <c r="D44" s="1" t="s">
        <v>62</v>
      </c>
      <c r="E44" s="1">
        <v>7</v>
      </c>
      <c r="F44" s="1">
        <v>6</v>
      </c>
      <c r="G44" s="1">
        <v>4</v>
      </c>
      <c r="H44" s="1">
        <v>3</v>
      </c>
      <c r="I44" s="1">
        <v>7</v>
      </c>
      <c r="J44" s="1">
        <v>9</v>
      </c>
      <c r="K44" s="1">
        <v>9</v>
      </c>
      <c r="L44" s="1">
        <v>9</v>
      </c>
      <c r="M44" s="1">
        <v>5</v>
      </c>
      <c r="N44" s="1">
        <v>4</v>
      </c>
      <c r="O44" s="1">
        <v>3</v>
      </c>
      <c r="P44" s="1">
        <v>3</v>
      </c>
      <c r="Q44" s="1">
        <v>3</v>
      </c>
      <c r="R44" s="1">
        <v>3</v>
      </c>
      <c r="S44" s="1">
        <v>1</v>
      </c>
      <c r="T44" s="1">
        <v>8</v>
      </c>
      <c r="U44" s="1">
        <v>9</v>
      </c>
      <c r="V44" s="1">
        <v>8</v>
      </c>
    </row>
    <row r="45" spans="1:22" x14ac:dyDescent="0.35">
      <c r="A45" s="1" t="s">
        <v>133</v>
      </c>
      <c r="B45" s="1" t="s">
        <v>134</v>
      </c>
      <c r="C45" s="1" t="s">
        <v>57</v>
      </c>
      <c r="D45" s="1" t="s">
        <v>58</v>
      </c>
      <c r="E45" s="1">
        <v>44</v>
      </c>
      <c r="F45" s="1">
        <v>42</v>
      </c>
      <c r="G45" s="1">
        <v>34</v>
      </c>
      <c r="H45" s="1">
        <v>32</v>
      </c>
      <c r="I45" s="1">
        <v>38</v>
      </c>
      <c r="J45" s="1">
        <v>37</v>
      </c>
      <c r="K45" s="1">
        <v>26</v>
      </c>
      <c r="L45" s="1">
        <v>39</v>
      </c>
      <c r="M45" s="1">
        <v>38</v>
      </c>
      <c r="N45" s="1">
        <v>37</v>
      </c>
      <c r="O45" s="1">
        <v>35</v>
      </c>
      <c r="P45" s="1">
        <v>30</v>
      </c>
      <c r="Q45" s="1">
        <v>33</v>
      </c>
      <c r="R45" s="1">
        <v>39</v>
      </c>
      <c r="S45" s="1">
        <v>24</v>
      </c>
      <c r="T45" s="1">
        <v>38</v>
      </c>
      <c r="U45" s="1">
        <v>45</v>
      </c>
      <c r="V45" s="1">
        <v>31</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1</v>
      </c>
      <c r="U46" s="1">
        <v>0</v>
      </c>
      <c r="V46" s="1">
        <v>0</v>
      </c>
    </row>
    <row r="47" spans="1:22" x14ac:dyDescent="0.35">
      <c r="A47" s="1" t="s">
        <v>137</v>
      </c>
      <c r="B47" s="1" t="s">
        <v>138</v>
      </c>
      <c r="C47" s="1" t="s">
        <v>67</v>
      </c>
      <c r="D47" s="1" t="s">
        <v>68</v>
      </c>
      <c r="E47" s="1">
        <v>50</v>
      </c>
      <c r="F47" s="1">
        <v>50</v>
      </c>
      <c r="G47" s="1">
        <v>16</v>
      </c>
      <c r="H47" s="1">
        <v>15</v>
      </c>
      <c r="I47" s="1">
        <v>19</v>
      </c>
      <c r="J47" s="1">
        <v>24</v>
      </c>
      <c r="K47" s="1">
        <v>16</v>
      </c>
      <c r="L47" s="1">
        <v>15</v>
      </c>
      <c r="M47" s="1">
        <v>0</v>
      </c>
      <c r="N47" s="1">
        <v>0</v>
      </c>
      <c r="O47" s="1">
        <v>13</v>
      </c>
      <c r="P47" s="1">
        <v>12</v>
      </c>
      <c r="Q47" s="1">
        <v>7</v>
      </c>
      <c r="R47" s="1">
        <v>6</v>
      </c>
      <c r="S47" s="1">
        <v>5</v>
      </c>
      <c r="T47" s="1">
        <v>5</v>
      </c>
      <c r="U47" s="1">
        <v>4</v>
      </c>
      <c r="V47" s="1">
        <v>3</v>
      </c>
    </row>
    <row r="48" spans="1:22" x14ac:dyDescent="0.35">
      <c r="A48" s="1" t="s">
        <v>139</v>
      </c>
      <c r="B48" s="1" t="s">
        <v>140</v>
      </c>
      <c r="C48" s="1" t="s">
        <v>69</v>
      </c>
      <c r="D48" s="1" t="s">
        <v>70</v>
      </c>
      <c r="E48" s="1">
        <v>17</v>
      </c>
      <c r="F48" s="1">
        <v>25</v>
      </c>
      <c r="G48" s="1">
        <v>26</v>
      </c>
      <c r="H48" s="1">
        <v>29</v>
      </c>
      <c r="I48" s="1">
        <v>38</v>
      </c>
      <c r="J48" s="1">
        <v>35</v>
      </c>
      <c r="K48" s="1">
        <v>33</v>
      </c>
      <c r="L48" s="1">
        <v>10</v>
      </c>
      <c r="M48" s="1">
        <v>1</v>
      </c>
      <c r="N48" s="1">
        <v>3</v>
      </c>
      <c r="O48" s="1">
        <v>4</v>
      </c>
      <c r="P48" s="1">
        <v>4</v>
      </c>
      <c r="Q48" s="1">
        <v>3</v>
      </c>
      <c r="R48" s="1">
        <v>4</v>
      </c>
      <c r="S48" s="1">
        <v>11</v>
      </c>
      <c r="T48" s="1">
        <v>27</v>
      </c>
      <c r="U48" s="1">
        <v>31</v>
      </c>
      <c r="V48" s="1">
        <v>10</v>
      </c>
    </row>
    <row r="49" spans="1:22" x14ac:dyDescent="0.35">
      <c r="A49" s="1" t="s">
        <v>141</v>
      </c>
      <c r="B49" s="1" t="s">
        <v>142</v>
      </c>
      <c r="C49" s="1" t="s">
        <v>61</v>
      </c>
      <c r="D49" s="1" t="s">
        <v>62</v>
      </c>
      <c r="E49" s="1">
        <v>0</v>
      </c>
      <c r="F49" s="1">
        <v>0</v>
      </c>
      <c r="G49" s="1">
        <v>1</v>
      </c>
      <c r="H49" s="1">
        <v>0</v>
      </c>
      <c r="I49" s="1">
        <v>1</v>
      </c>
      <c r="J49" s="1">
        <v>1</v>
      </c>
      <c r="K49" s="1">
        <v>0</v>
      </c>
      <c r="L49" s="1">
        <v>1</v>
      </c>
      <c r="M49" s="1">
        <v>0</v>
      </c>
      <c r="N49" s="1">
        <v>0</v>
      </c>
      <c r="O49" s="1">
        <v>0</v>
      </c>
      <c r="P49" s="1">
        <v>0</v>
      </c>
      <c r="Q49" s="1">
        <v>0</v>
      </c>
      <c r="R49" s="1">
        <v>0</v>
      </c>
      <c r="S49" s="1">
        <v>0</v>
      </c>
      <c r="T49" s="1">
        <v>1</v>
      </c>
      <c r="U49" s="1">
        <v>0</v>
      </c>
      <c r="V49" s="1">
        <v>1</v>
      </c>
    </row>
    <row r="50" spans="1:22" x14ac:dyDescent="0.35">
      <c r="A50" s="1" t="s">
        <v>143</v>
      </c>
      <c r="B50" s="1" t="s">
        <v>144</v>
      </c>
      <c r="C50" s="1" t="s">
        <v>57</v>
      </c>
      <c r="D50" s="1" t="s">
        <v>58</v>
      </c>
      <c r="E50" s="1">
        <v>5</v>
      </c>
      <c r="F50" s="1">
        <v>5</v>
      </c>
      <c r="G50" s="1">
        <v>6</v>
      </c>
      <c r="H50" s="1">
        <v>7</v>
      </c>
      <c r="I50" s="1">
        <v>6</v>
      </c>
      <c r="J50" s="1">
        <v>6</v>
      </c>
      <c r="K50" s="1">
        <v>6</v>
      </c>
      <c r="L50" s="1">
        <v>6</v>
      </c>
      <c r="M50" s="1">
        <v>4</v>
      </c>
      <c r="N50" s="1">
        <v>4</v>
      </c>
      <c r="O50" s="1">
        <v>3</v>
      </c>
      <c r="P50" s="1">
        <v>3</v>
      </c>
      <c r="Q50" s="1">
        <v>3</v>
      </c>
      <c r="R50" s="1">
        <v>3</v>
      </c>
      <c r="S50" s="1">
        <v>3</v>
      </c>
      <c r="T50" s="1">
        <v>5</v>
      </c>
      <c r="U50" s="1">
        <v>5</v>
      </c>
      <c r="V50" s="1">
        <v>4</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row>
    <row r="52" spans="1:22" x14ac:dyDescent="0.35">
      <c r="A52" s="1" t="s">
        <v>147</v>
      </c>
      <c r="B52" s="1" t="s">
        <v>148</v>
      </c>
      <c r="C52" s="1" t="s">
        <v>61</v>
      </c>
      <c r="D52" s="1" t="s">
        <v>62</v>
      </c>
      <c r="E52" s="1">
        <v>0</v>
      </c>
      <c r="F52" s="1">
        <v>0</v>
      </c>
      <c r="G52" s="1">
        <v>0</v>
      </c>
      <c r="H52" s="1">
        <v>1</v>
      </c>
      <c r="I52" s="1">
        <v>1</v>
      </c>
      <c r="J52" s="1">
        <v>1</v>
      </c>
      <c r="K52" s="1">
        <v>0</v>
      </c>
      <c r="L52" s="1">
        <v>0</v>
      </c>
      <c r="M52" s="1">
        <v>0</v>
      </c>
      <c r="N52" s="1">
        <v>0</v>
      </c>
      <c r="O52" s="1">
        <v>0</v>
      </c>
      <c r="P52" s="1">
        <v>0</v>
      </c>
      <c r="Q52" s="1">
        <v>0</v>
      </c>
      <c r="R52" s="1">
        <v>0</v>
      </c>
      <c r="S52" s="1">
        <v>0</v>
      </c>
      <c r="T52" s="1">
        <v>0</v>
      </c>
      <c r="U52" s="1">
        <v>0</v>
      </c>
      <c r="V52" s="1">
        <v>0</v>
      </c>
    </row>
    <row r="53" spans="1:22" x14ac:dyDescent="0.35">
      <c r="A53" s="1" t="s">
        <v>149</v>
      </c>
      <c r="B53" s="1" t="s">
        <v>150</v>
      </c>
      <c r="C53" s="1" t="s">
        <v>59</v>
      </c>
      <c r="D53" s="1" t="s">
        <v>60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row>
    <row r="54" spans="1:22" x14ac:dyDescent="0.35">
      <c r="A54" s="1" t="s">
        <v>151</v>
      </c>
      <c r="B54" s="1" t="s">
        <v>152</v>
      </c>
      <c r="C54" s="1" t="s">
        <v>67</v>
      </c>
      <c r="D54" s="1" t="s">
        <v>68</v>
      </c>
      <c r="E54" s="1">
        <v>12</v>
      </c>
      <c r="F54" s="1">
        <v>14</v>
      </c>
      <c r="G54" s="1">
        <v>11</v>
      </c>
      <c r="H54" s="1">
        <v>8</v>
      </c>
      <c r="I54" s="1">
        <v>10</v>
      </c>
      <c r="J54" s="1">
        <v>11</v>
      </c>
      <c r="K54" s="1">
        <v>14</v>
      </c>
      <c r="L54" s="1">
        <v>10</v>
      </c>
      <c r="M54" s="1">
        <v>22</v>
      </c>
      <c r="N54" s="1">
        <v>12</v>
      </c>
      <c r="O54" s="1">
        <v>8</v>
      </c>
      <c r="P54" s="1">
        <v>8</v>
      </c>
      <c r="Q54" s="1">
        <v>11</v>
      </c>
      <c r="R54" s="1">
        <v>7</v>
      </c>
      <c r="S54" s="1">
        <v>7</v>
      </c>
      <c r="T54" s="1">
        <v>5</v>
      </c>
      <c r="U54" s="1">
        <v>12</v>
      </c>
      <c r="V54" s="1">
        <v>7</v>
      </c>
    </row>
    <row r="55" spans="1:22" x14ac:dyDescent="0.35">
      <c r="A55" s="1" t="s">
        <v>153</v>
      </c>
      <c r="B55" s="1" t="s">
        <v>154</v>
      </c>
      <c r="C55" s="1" t="s">
        <v>65</v>
      </c>
      <c r="D55" s="1" t="s">
        <v>66</v>
      </c>
      <c r="E55" s="1"/>
      <c r="F55" s="1">
        <v>0</v>
      </c>
      <c r="G55" s="1">
        <v>0</v>
      </c>
      <c r="H55" s="1">
        <v>0</v>
      </c>
      <c r="I55" s="1">
        <v>2</v>
      </c>
      <c r="J55" s="1">
        <v>2</v>
      </c>
      <c r="K55" s="1">
        <v>1</v>
      </c>
      <c r="L55" s="1">
        <v>1</v>
      </c>
      <c r="M55" s="1">
        <v>0</v>
      </c>
      <c r="N55" s="1">
        <v>0</v>
      </c>
      <c r="O55" s="1">
        <v>0</v>
      </c>
      <c r="P55" s="1">
        <v>0</v>
      </c>
      <c r="Q55" s="1">
        <v>2</v>
      </c>
      <c r="R55" s="1">
        <v>1</v>
      </c>
      <c r="S55" s="1">
        <v>0</v>
      </c>
      <c r="T55" s="1">
        <v>0</v>
      </c>
      <c r="U55" s="1">
        <v>0</v>
      </c>
      <c r="V55" s="1">
        <v>1</v>
      </c>
    </row>
    <row r="56" spans="1:22" x14ac:dyDescent="0.35">
      <c r="A56" s="1" t="s">
        <v>155</v>
      </c>
      <c r="B56" s="1" t="s">
        <v>156</v>
      </c>
      <c r="C56" s="1" t="s">
        <v>65</v>
      </c>
      <c r="D56" s="1" t="s">
        <v>66</v>
      </c>
      <c r="E56" s="1">
        <v>3</v>
      </c>
      <c r="F56" s="1">
        <v>3</v>
      </c>
      <c r="G56" s="1">
        <v>3</v>
      </c>
      <c r="H56" s="1">
        <v>2</v>
      </c>
      <c r="I56" s="1">
        <v>1</v>
      </c>
      <c r="J56" s="1">
        <v>1</v>
      </c>
      <c r="K56" s="1">
        <v>1</v>
      </c>
      <c r="L56" s="1">
        <v>0</v>
      </c>
      <c r="M56" s="1">
        <v>1</v>
      </c>
      <c r="N56" s="1">
        <v>0</v>
      </c>
      <c r="O56" s="1">
        <v>1</v>
      </c>
      <c r="P56" s="1">
        <v>0</v>
      </c>
      <c r="Q56" s="1">
        <v>0</v>
      </c>
      <c r="R56" s="1">
        <v>0</v>
      </c>
      <c r="S56" s="1">
        <v>0</v>
      </c>
      <c r="T56" s="1">
        <v>1</v>
      </c>
      <c r="U56" s="1">
        <v>0</v>
      </c>
      <c r="V56" s="1">
        <v>1</v>
      </c>
    </row>
    <row r="57" spans="1:22" x14ac:dyDescent="0.35">
      <c r="A57" s="1" t="s">
        <v>157</v>
      </c>
      <c r="B57" s="1" t="s">
        <v>158</v>
      </c>
      <c r="C57" s="1" t="s">
        <v>73</v>
      </c>
      <c r="D57" s="1" t="s">
        <v>74</v>
      </c>
      <c r="E57" s="1">
        <v>1</v>
      </c>
      <c r="F57" s="1">
        <v>1</v>
      </c>
      <c r="G57" s="1">
        <v>1</v>
      </c>
      <c r="H57" s="1">
        <v>1</v>
      </c>
      <c r="I57" s="1">
        <v>1</v>
      </c>
      <c r="J57" s="1">
        <v>0</v>
      </c>
      <c r="K57" s="1">
        <v>0</v>
      </c>
      <c r="L57" s="1">
        <v>0</v>
      </c>
      <c r="M57" s="1">
        <v>2</v>
      </c>
      <c r="N57" s="1">
        <v>3</v>
      </c>
      <c r="O57" s="1">
        <v>2</v>
      </c>
      <c r="P57" s="1">
        <v>2</v>
      </c>
      <c r="Q57" s="1">
        <v>2</v>
      </c>
      <c r="R57" s="1">
        <v>2</v>
      </c>
      <c r="S57" s="1">
        <v>2</v>
      </c>
      <c r="T57" s="1">
        <v>3</v>
      </c>
      <c r="U57" s="1">
        <v>3</v>
      </c>
      <c r="V57" s="1">
        <v>2</v>
      </c>
    </row>
    <row r="58" spans="1:22" x14ac:dyDescent="0.35">
      <c r="A58" s="1" t="s">
        <v>159</v>
      </c>
      <c r="B58" s="1" t="s">
        <v>160</v>
      </c>
      <c r="C58" s="1" t="s">
        <v>61</v>
      </c>
      <c r="D58" s="1" t="s">
        <v>62</v>
      </c>
      <c r="E58" s="1">
        <v>13</v>
      </c>
      <c r="F58" s="1">
        <v>11</v>
      </c>
      <c r="G58" s="1">
        <v>9</v>
      </c>
      <c r="H58" s="1">
        <v>14</v>
      </c>
      <c r="I58" s="1">
        <v>10</v>
      </c>
      <c r="J58" s="1">
        <v>10</v>
      </c>
      <c r="K58" s="1">
        <v>8</v>
      </c>
      <c r="L58" s="1">
        <v>8</v>
      </c>
      <c r="M58" s="1">
        <v>5</v>
      </c>
      <c r="N58" s="1">
        <v>5</v>
      </c>
      <c r="O58" s="1">
        <v>0</v>
      </c>
      <c r="P58" s="1">
        <v>0</v>
      </c>
      <c r="Q58" s="1">
        <v>0</v>
      </c>
      <c r="R58" s="1">
        <v>0</v>
      </c>
      <c r="S58" s="1">
        <v>0</v>
      </c>
      <c r="T58" s="1">
        <v>3</v>
      </c>
      <c r="U58" s="1">
        <v>4</v>
      </c>
      <c r="V58" s="1">
        <v>4</v>
      </c>
    </row>
    <row r="59" spans="1:22" x14ac:dyDescent="0.35">
      <c r="A59" s="1" t="s">
        <v>161</v>
      </c>
      <c r="B59" s="1" t="s">
        <v>162</v>
      </c>
      <c r="C59" s="1" t="s">
        <v>57</v>
      </c>
      <c r="D59" s="1" t="s">
        <v>58</v>
      </c>
      <c r="E59" s="1">
        <v>8</v>
      </c>
      <c r="F59" s="1">
        <v>6</v>
      </c>
      <c r="G59" s="1">
        <v>9</v>
      </c>
      <c r="H59" s="1">
        <v>14</v>
      </c>
      <c r="I59" s="1">
        <v>15</v>
      </c>
      <c r="J59" s="1">
        <v>11</v>
      </c>
      <c r="K59" s="1">
        <v>8</v>
      </c>
      <c r="L59" s="1">
        <v>0</v>
      </c>
      <c r="M59" s="1">
        <v>0</v>
      </c>
      <c r="N59" s="1">
        <v>0</v>
      </c>
      <c r="O59" s="1">
        <v>0</v>
      </c>
      <c r="P59" s="1">
        <v>0</v>
      </c>
      <c r="Q59" s="1">
        <v>0</v>
      </c>
      <c r="R59" s="1">
        <v>0</v>
      </c>
      <c r="S59" s="1">
        <v>0</v>
      </c>
      <c r="T59" s="1">
        <v>17</v>
      </c>
      <c r="U59" s="1">
        <v>14</v>
      </c>
      <c r="V59" s="1">
        <v>0</v>
      </c>
    </row>
    <row r="60" spans="1:22"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row>
    <row r="61" spans="1:22" x14ac:dyDescent="0.35">
      <c r="A61" s="1" t="s">
        <v>165</v>
      </c>
      <c r="B61" s="1" t="s">
        <v>166</v>
      </c>
      <c r="C61" s="1" t="s">
        <v>67</v>
      </c>
      <c r="D61" s="1" t="s">
        <v>68</v>
      </c>
      <c r="E61" s="1">
        <v>0</v>
      </c>
      <c r="F61" s="1">
        <v>0</v>
      </c>
      <c r="G61" s="1">
        <v>0</v>
      </c>
      <c r="H61" s="1">
        <v>8</v>
      </c>
      <c r="I61" s="1">
        <v>4</v>
      </c>
      <c r="J61" s="1">
        <v>3</v>
      </c>
      <c r="K61" s="1">
        <v>1</v>
      </c>
      <c r="L61" s="1">
        <v>1</v>
      </c>
      <c r="M61" s="1">
        <v>0</v>
      </c>
      <c r="N61" s="1">
        <v>0</v>
      </c>
      <c r="O61" s="1">
        <v>0</v>
      </c>
      <c r="P61" s="1">
        <v>0</v>
      </c>
      <c r="Q61" s="1">
        <v>0</v>
      </c>
      <c r="R61" s="1">
        <v>0</v>
      </c>
      <c r="S61" s="1">
        <v>0</v>
      </c>
      <c r="T61" s="1">
        <v>0</v>
      </c>
      <c r="U61" s="1">
        <v>0</v>
      </c>
      <c r="V61" s="1">
        <v>0</v>
      </c>
    </row>
    <row r="62" spans="1:22" x14ac:dyDescent="0.35">
      <c r="A62" s="1" t="s">
        <v>167</v>
      </c>
      <c r="B62" s="1" t="s">
        <v>168</v>
      </c>
      <c r="C62" s="1" t="s">
        <v>65</v>
      </c>
      <c r="D62" s="1" t="s">
        <v>66</v>
      </c>
      <c r="E62" s="1">
        <v>0</v>
      </c>
      <c r="F62" s="1">
        <v>0</v>
      </c>
      <c r="G62" s="1">
        <v>0</v>
      </c>
      <c r="H62" s="1">
        <v>0</v>
      </c>
      <c r="I62" s="1">
        <v>0</v>
      </c>
      <c r="J62" s="1">
        <v>0</v>
      </c>
      <c r="K62" s="1">
        <v>0</v>
      </c>
      <c r="L62" s="1">
        <v>0</v>
      </c>
      <c r="M62" s="1">
        <v>0</v>
      </c>
      <c r="N62" s="1">
        <v>0</v>
      </c>
      <c r="O62" s="1">
        <v>0</v>
      </c>
      <c r="P62" s="1">
        <v>0</v>
      </c>
      <c r="Q62" s="1">
        <v>0</v>
      </c>
      <c r="R62" s="1">
        <v>0</v>
      </c>
      <c r="S62" s="1">
        <v>1</v>
      </c>
      <c r="T62" s="1">
        <v>2</v>
      </c>
      <c r="U62" s="1">
        <v>0</v>
      </c>
      <c r="V62" s="1">
        <v>0</v>
      </c>
    </row>
    <row r="63" spans="1:22" x14ac:dyDescent="0.35">
      <c r="A63" s="1" t="s">
        <v>169</v>
      </c>
      <c r="B63" s="1" t="s">
        <v>170</v>
      </c>
      <c r="C63" s="1" t="s">
        <v>61</v>
      </c>
      <c r="D63" s="1" t="s">
        <v>62</v>
      </c>
      <c r="E63" s="1">
        <v>0</v>
      </c>
      <c r="F63" s="1">
        <v>1</v>
      </c>
      <c r="G63" s="1">
        <v>0</v>
      </c>
      <c r="H63" s="1">
        <v>0</v>
      </c>
      <c r="I63" s="1">
        <v>0</v>
      </c>
      <c r="J63" s="1">
        <v>0</v>
      </c>
      <c r="K63" s="1">
        <v>0</v>
      </c>
      <c r="L63" s="1">
        <v>0</v>
      </c>
      <c r="M63" s="1">
        <v>0</v>
      </c>
      <c r="N63" s="1">
        <v>0</v>
      </c>
      <c r="O63" s="1">
        <v>0</v>
      </c>
      <c r="P63" s="1">
        <v>0</v>
      </c>
      <c r="Q63" s="1">
        <v>0</v>
      </c>
      <c r="R63" s="1">
        <v>0</v>
      </c>
      <c r="S63" s="1">
        <v>0</v>
      </c>
      <c r="T63" s="1">
        <v>0</v>
      </c>
      <c r="U63" s="1">
        <v>0</v>
      </c>
      <c r="V63" s="1">
        <v>0</v>
      </c>
    </row>
    <row r="64" spans="1:22" x14ac:dyDescent="0.35">
      <c r="A64" s="1" t="s">
        <v>171</v>
      </c>
      <c r="B64" s="1" t="s">
        <v>172</v>
      </c>
      <c r="C64" s="1" t="s">
        <v>61</v>
      </c>
      <c r="D64" s="1" t="s">
        <v>62</v>
      </c>
      <c r="E64" s="1">
        <v>0</v>
      </c>
      <c r="F64" s="1">
        <v>1</v>
      </c>
      <c r="G64" s="1">
        <v>1</v>
      </c>
      <c r="H64" s="1">
        <v>1</v>
      </c>
      <c r="I64" s="1">
        <v>2</v>
      </c>
      <c r="J64" s="1">
        <v>2</v>
      </c>
      <c r="K64" s="1">
        <v>3</v>
      </c>
      <c r="L64" s="1">
        <v>2</v>
      </c>
      <c r="M64" s="1">
        <v>2</v>
      </c>
      <c r="N64" s="1">
        <v>2</v>
      </c>
      <c r="O64" s="1">
        <v>1</v>
      </c>
      <c r="P64" s="1">
        <v>2</v>
      </c>
      <c r="Q64" s="1">
        <v>1</v>
      </c>
      <c r="R64" s="1">
        <v>0</v>
      </c>
      <c r="S64" s="1">
        <v>0</v>
      </c>
      <c r="T64" s="1">
        <v>0</v>
      </c>
      <c r="U64" s="1">
        <v>0</v>
      </c>
      <c r="V64" s="1">
        <v>0</v>
      </c>
    </row>
    <row r="65" spans="1:22" x14ac:dyDescent="0.35">
      <c r="A65" s="1" t="s">
        <v>173</v>
      </c>
      <c r="B65" s="1" t="s">
        <v>174</v>
      </c>
      <c r="C65" s="1" t="s">
        <v>59</v>
      </c>
      <c r="D65" s="1" t="s">
        <v>60</v>
      </c>
      <c r="E65" s="1">
        <v>1</v>
      </c>
      <c r="F65" s="1">
        <v>1</v>
      </c>
      <c r="G65" s="1">
        <v>1</v>
      </c>
      <c r="H65" s="1">
        <v>2</v>
      </c>
      <c r="I65" s="1">
        <v>3</v>
      </c>
      <c r="J65" s="1">
        <v>3</v>
      </c>
      <c r="K65" s="1">
        <v>4</v>
      </c>
      <c r="L65" s="1">
        <v>3</v>
      </c>
      <c r="M65" s="1">
        <v>3</v>
      </c>
      <c r="N65" s="1">
        <v>3</v>
      </c>
      <c r="O65" s="1">
        <v>2</v>
      </c>
      <c r="P65" s="1">
        <v>2</v>
      </c>
      <c r="Q65" s="1">
        <v>2</v>
      </c>
      <c r="R65" s="1">
        <v>2</v>
      </c>
      <c r="S65" s="1">
        <v>2</v>
      </c>
      <c r="T65" s="1">
        <v>4</v>
      </c>
      <c r="U65" s="1">
        <v>4</v>
      </c>
      <c r="V65" s="1">
        <v>3</v>
      </c>
    </row>
    <row r="66" spans="1:22" x14ac:dyDescent="0.35">
      <c r="A66" s="1" t="s">
        <v>175</v>
      </c>
      <c r="B66" s="1" t="s">
        <v>176</v>
      </c>
      <c r="C66" s="1" t="s">
        <v>61</v>
      </c>
      <c r="D66" s="1" t="s">
        <v>62</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row>
    <row r="67" spans="1:22" x14ac:dyDescent="0.35">
      <c r="A67" s="1" t="s">
        <v>177</v>
      </c>
      <c r="B67" s="1" t="s">
        <v>178</v>
      </c>
      <c r="C67" s="1" t="s">
        <v>69</v>
      </c>
      <c r="D67" s="1" t="s">
        <v>70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row>
    <row r="68" spans="1:22" x14ac:dyDescent="0.35">
      <c r="A68" s="1" t="s">
        <v>179</v>
      </c>
      <c r="B68" s="1" t="s">
        <v>180</v>
      </c>
      <c r="C68" s="1" t="s">
        <v>67</v>
      </c>
      <c r="D68" s="1" t="s">
        <v>68</v>
      </c>
      <c r="E68" s="1">
        <v>0</v>
      </c>
      <c r="F68" s="1">
        <v>0</v>
      </c>
      <c r="G68" s="1">
        <v>2</v>
      </c>
      <c r="H68" s="1">
        <v>0</v>
      </c>
      <c r="I68" s="1">
        <v>0</v>
      </c>
      <c r="J68" s="1">
        <v>0</v>
      </c>
      <c r="K68" s="1">
        <v>1</v>
      </c>
      <c r="L68" s="1">
        <v>0</v>
      </c>
      <c r="M68" s="1">
        <v>0</v>
      </c>
      <c r="N68" s="1">
        <v>1</v>
      </c>
      <c r="O68" s="1">
        <v>1</v>
      </c>
      <c r="P68" s="1">
        <v>0</v>
      </c>
      <c r="Q68" s="1">
        <v>0</v>
      </c>
      <c r="R68" s="1">
        <v>0</v>
      </c>
      <c r="S68" s="1">
        <v>1</v>
      </c>
      <c r="T68" s="1">
        <v>1</v>
      </c>
      <c r="U68" s="1">
        <v>0</v>
      </c>
      <c r="V68" s="1">
        <v>0</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0</v>
      </c>
      <c r="F70" s="1">
        <v>5</v>
      </c>
      <c r="G70" s="1">
        <v>2</v>
      </c>
      <c r="H70" s="1">
        <v>3</v>
      </c>
      <c r="I70" s="1">
        <v>5</v>
      </c>
      <c r="J70" s="1">
        <v>5</v>
      </c>
      <c r="K70" s="1">
        <v>0</v>
      </c>
      <c r="L70" s="1">
        <v>0</v>
      </c>
      <c r="M70" s="1">
        <v>2</v>
      </c>
      <c r="N70" s="1">
        <v>2</v>
      </c>
      <c r="O70" s="1">
        <v>2</v>
      </c>
      <c r="P70" s="1">
        <v>3</v>
      </c>
      <c r="Q70" s="1">
        <v>1</v>
      </c>
      <c r="R70" s="1">
        <v>2</v>
      </c>
      <c r="S70" s="1">
        <v>2</v>
      </c>
      <c r="T70" s="1">
        <v>3</v>
      </c>
      <c r="U70" s="1">
        <v>0</v>
      </c>
      <c r="V70" s="1">
        <v>0</v>
      </c>
    </row>
    <row r="71" spans="1:22" x14ac:dyDescent="0.35">
      <c r="A71" s="1" t="s">
        <v>185</v>
      </c>
      <c r="B71" s="1" t="s">
        <v>186</v>
      </c>
      <c r="C71" s="1" t="s">
        <v>59</v>
      </c>
      <c r="D71" s="1" t="s">
        <v>60</v>
      </c>
      <c r="E71" s="1">
        <v>0</v>
      </c>
      <c r="F71" s="1">
        <v>0</v>
      </c>
      <c r="G71" s="1">
        <v>0</v>
      </c>
      <c r="H71" s="1">
        <v>0</v>
      </c>
      <c r="I71" s="1">
        <v>0</v>
      </c>
      <c r="J71" s="1">
        <v>0</v>
      </c>
      <c r="K71" s="1">
        <v>0</v>
      </c>
      <c r="L71" s="1">
        <v>0</v>
      </c>
      <c r="M71" s="1">
        <v>0</v>
      </c>
      <c r="N71" s="1">
        <v>0</v>
      </c>
      <c r="O71" s="1">
        <v>0</v>
      </c>
      <c r="P71" s="1">
        <v>0</v>
      </c>
      <c r="Q71" s="1">
        <v>0</v>
      </c>
      <c r="R71" s="1">
        <v>0</v>
      </c>
      <c r="S71" s="1">
        <v>1</v>
      </c>
      <c r="T71" s="1">
        <v>1</v>
      </c>
      <c r="U71" s="1">
        <v>0</v>
      </c>
      <c r="V71" s="1">
        <v>0</v>
      </c>
    </row>
    <row r="72" spans="1:22" x14ac:dyDescent="0.35">
      <c r="A72" s="1" t="s">
        <v>187</v>
      </c>
      <c r="B72" s="1" t="s">
        <v>188</v>
      </c>
      <c r="C72" s="1" t="s">
        <v>67</v>
      </c>
      <c r="D72" s="1" t="s">
        <v>68</v>
      </c>
      <c r="E72" s="1">
        <v>0</v>
      </c>
      <c r="F72" s="1">
        <v>2</v>
      </c>
      <c r="G72" s="1">
        <v>3</v>
      </c>
      <c r="H72" s="1">
        <v>2</v>
      </c>
      <c r="I72" s="1">
        <v>1</v>
      </c>
      <c r="J72" s="1">
        <v>1</v>
      </c>
      <c r="K72" s="1">
        <v>1</v>
      </c>
      <c r="L72" s="1">
        <v>0</v>
      </c>
      <c r="M72" s="1">
        <v>0</v>
      </c>
      <c r="N72" s="1">
        <v>0</v>
      </c>
      <c r="O72" s="1">
        <v>0</v>
      </c>
      <c r="P72" s="1">
        <v>1</v>
      </c>
      <c r="Q72" s="1">
        <v>1</v>
      </c>
      <c r="R72" s="1">
        <v>0</v>
      </c>
      <c r="S72" s="1">
        <v>0</v>
      </c>
      <c r="T72" s="1">
        <v>3</v>
      </c>
      <c r="U72" s="1">
        <v>3</v>
      </c>
      <c r="V72" s="1">
        <v>0</v>
      </c>
    </row>
    <row r="73" spans="1:22" x14ac:dyDescent="0.35">
      <c r="A73" s="1" t="s">
        <v>189</v>
      </c>
      <c r="B73" s="1" t="s">
        <v>190</v>
      </c>
      <c r="C73" s="1" t="s">
        <v>65</v>
      </c>
      <c r="D73" s="1" t="s">
        <v>66</v>
      </c>
      <c r="E73" s="1">
        <v>0</v>
      </c>
      <c r="F73" s="1">
        <v>0</v>
      </c>
      <c r="G73" s="1">
        <v>0</v>
      </c>
      <c r="H73" s="1">
        <v>0</v>
      </c>
      <c r="I73" s="1">
        <v>0</v>
      </c>
      <c r="J73" s="1">
        <v>0</v>
      </c>
      <c r="K73" s="1">
        <v>1</v>
      </c>
      <c r="L73" s="1">
        <v>1</v>
      </c>
      <c r="M73" s="1">
        <v>1</v>
      </c>
      <c r="N73" s="1">
        <v>0</v>
      </c>
      <c r="O73" s="1">
        <v>0</v>
      </c>
      <c r="P73" s="1">
        <v>0</v>
      </c>
      <c r="Q73" s="1">
        <v>0</v>
      </c>
      <c r="R73" s="1">
        <v>0</v>
      </c>
      <c r="S73" s="1">
        <v>0</v>
      </c>
      <c r="T73" s="1">
        <v>0</v>
      </c>
      <c r="U73" s="1">
        <v>0</v>
      </c>
      <c r="V73" s="1">
        <v>0</v>
      </c>
    </row>
    <row r="74" spans="1:22" x14ac:dyDescent="0.35">
      <c r="A74" s="1" t="s">
        <v>191</v>
      </c>
      <c r="B74" s="1" t="s">
        <v>192</v>
      </c>
      <c r="C74" s="1" t="s">
        <v>57</v>
      </c>
      <c r="D74" s="1" t="s">
        <v>58</v>
      </c>
      <c r="E74" s="1">
        <v>29</v>
      </c>
      <c r="F74" s="1">
        <v>34</v>
      </c>
      <c r="G74" s="1">
        <v>30</v>
      </c>
      <c r="H74" s="1">
        <v>33</v>
      </c>
      <c r="I74" s="1">
        <v>32</v>
      </c>
      <c r="J74" s="1">
        <v>26</v>
      </c>
      <c r="K74" s="1">
        <v>21</v>
      </c>
      <c r="L74" s="1">
        <v>29</v>
      </c>
      <c r="M74" s="1">
        <v>25</v>
      </c>
      <c r="N74" s="1">
        <v>22</v>
      </c>
      <c r="O74" s="1">
        <v>13</v>
      </c>
      <c r="P74" s="1">
        <v>12</v>
      </c>
      <c r="Q74" s="1">
        <v>9</v>
      </c>
      <c r="R74" s="1">
        <v>8</v>
      </c>
      <c r="S74" s="1">
        <v>7</v>
      </c>
      <c r="T74" s="1">
        <v>22</v>
      </c>
      <c r="U74" s="1">
        <v>20</v>
      </c>
      <c r="V74" s="1">
        <v>15</v>
      </c>
    </row>
    <row r="75" spans="1:22" x14ac:dyDescent="0.35">
      <c r="A75" s="1" t="s">
        <v>193</v>
      </c>
      <c r="B75" s="1" t="s">
        <v>194</v>
      </c>
      <c r="C75" s="1" t="s">
        <v>61</v>
      </c>
      <c r="D75" s="1" t="s">
        <v>62</v>
      </c>
      <c r="E75" s="1">
        <v>0</v>
      </c>
      <c r="F75" s="1">
        <v>0</v>
      </c>
      <c r="G75" s="1">
        <v>0</v>
      </c>
      <c r="H75" s="1">
        <v>2</v>
      </c>
      <c r="I75" s="1">
        <v>2</v>
      </c>
      <c r="J75" s="1">
        <v>3</v>
      </c>
      <c r="K75" s="1">
        <v>4</v>
      </c>
      <c r="L75" s="1">
        <v>4</v>
      </c>
      <c r="M75" s="1">
        <v>4</v>
      </c>
      <c r="N75" s="1">
        <v>0</v>
      </c>
      <c r="O75" s="1">
        <v>0</v>
      </c>
      <c r="P75" s="1">
        <v>0</v>
      </c>
      <c r="Q75" s="1">
        <v>2</v>
      </c>
      <c r="R75" s="1">
        <v>0</v>
      </c>
      <c r="S75" s="1">
        <v>2</v>
      </c>
      <c r="T75" s="1">
        <v>1</v>
      </c>
      <c r="U75" s="1">
        <v>0</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0</v>
      </c>
      <c r="F77" s="1">
        <v>0</v>
      </c>
      <c r="G77" s="1">
        <v>0</v>
      </c>
      <c r="H77" s="1">
        <v>0</v>
      </c>
      <c r="I77" s="1">
        <v>0</v>
      </c>
      <c r="J77" s="1">
        <v>0</v>
      </c>
      <c r="K77" s="1">
        <v>0</v>
      </c>
      <c r="L77" s="1">
        <v>0</v>
      </c>
      <c r="M77" s="1">
        <v>2</v>
      </c>
      <c r="N77" s="1">
        <v>0</v>
      </c>
      <c r="O77" s="1">
        <v>0</v>
      </c>
      <c r="P77" s="1">
        <v>0</v>
      </c>
      <c r="Q77" s="1">
        <v>0</v>
      </c>
      <c r="R77" s="1">
        <v>0</v>
      </c>
      <c r="S77" s="1">
        <v>0</v>
      </c>
      <c r="T77" s="1">
        <v>3</v>
      </c>
      <c r="U77" s="1">
        <v>2</v>
      </c>
      <c r="V77" s="1">
        <v>0</v>
      </c>
    </row>
    <row r="78" spans="1:22" x14ac:dyDescent="0.35">
      <c r="A78" s="1" t="s">
        <v>199</v>
      </c>
      <c r="B78" s="1" t="s">
        <v>200</v>
      </c>
      <c r="C78" s="1" t="s">
        <v>69</v>
      </c>
      <c r="D78" s="1" t="s">
        <v>70</v>
      </c>
      <c r="E78" s="1">
        <v>0</v>
      </c>
      <c r="F78" s="1">
        <v>0</v>
      </c>
      <c r="G78" s="1">
        <v>0</v>
      </c>
      <c r="H78" s="1">
        <v>0</v>
      </c>
      <c r="I78" s="1">
        <v>0</v>
      </c>
      <c r="J78" s="1">
        <v>1</v>
      </c>
      <c r="K78" s="1">
        <v>0</v>
      </c>
      <c r="L78" s="1">
        <v>0</v>
      </c>
      <c r="M78" s="1">
        <v>0</v>
      </c>
      <c r="N78" s="1">
        <v>0</v>
      </c>
      <c r="O78" s="1">
        <v>0</v>
      </c>
      <c r="P78" s="1">
        <v>0</v>
      </c>
      <c r="Q78" s="1">
        <v>0</v>
      </c>
      <c r="R78" s="1">
        <v>0</v>
      </c>
      <c r="S78" s="1">
        <v>0</v>
      </c>
      <c r="T78" s="1">
        <v>0</v>
      </c>
      <c r="U78" s="1">
        <v>0</v>
      </c>
      <c r="V78" s="1">
        <v>0</v>
      </c>
    </row>
    <row r="79" spans="1:22" x14ac:dyDescent="0.35">
      <c r="A79" s="1" t="s">
        <v>201</v>
      </c>
      <c r="B79" s="1" t="s">
        <v>202</v>
      </c>
      <c r="C79" s="1" t="s">
        <v>63</v>
      </c>
      <c r="D79" s="1" t="s">
        <v>64</v>
      </c>
      <c r="E79" s="1">
        <v>0</v>
      </c>
      <c r="F79" s="1">
        <v>0</v>
      </c>
      <c r="G79" s="1">
        <v>1</v>
      </c>
      <c r="H79" s="1">
        <v>2</v>
      </c>
      <c r="I79" s="1">
        <v>2</v>
      </c>
      <c r="J79" s="1">
        <v>0</v>
      </c>
      <c r="K79" s="1">
        <v>0</v>
      </c>
      <c r="L79" s="1">
        <v>0</v>
      </c>
      <c r="M79" s="1">
        <v>0</v>
      </c>
      <c r="N79" s="1">
        <v>1</v>
      </c>
      <c r="O79" s="1">
        <v>1</v>
      </c>
      <c r="P79" s="1">
        <v>0</v>
      </c>
      <c r="Q79" s="1">
        <v>0</v>
      </c>
      <c r="R79" s="1">
        <v>0</v>
      </c>
      <c r="S79" s="1">
        <v>0</v>
      </c>
      <c r="T79" s="1">
        <v>0</v>
      </c>
      <c r="U79" s="1">
        <v>0</v>
      </c>
      <c r="V79" s="1">
        <v>0</v>
      </c>
    </row>
    <row r="80" spans="1:22" x14ac:dyDescent="0.35">
      <c r="A80" s="1" t="s">
        <v>203</v>
      </c>
      <c r="B80" s="1" t="s">
        <v>204</v>
      </c>
      <c r="C80" s="1" t="s">
        <v>71</v>
      </c>
      <c r="D80" s="1" t="s">
        <v>72</v>
      </c>
      <c r="E80" s="1">
        <v>20</v>
      </c>
      <c r="F80" s="1">
        <v>26</v>
      </c>
      <c r="G80" s="1">
        <v>26</v>
      </c>
      <c r="H80" s="1">
        <v>28</v>
      </c>
      <c r="I80" s="1">
        <v>21</v>
      </c>
      <c r="J80" s="1">
        <v>10</v>
      </c>
      <c r="K80" s="1">
        <v>12</v>
      </c>
      <c r="L80" s="1">
        <v>1</v>
      </c>
      <c r="M80" s="1">
        <v>0</v>
      </c>
      <c r="N80" s="1">
        <v>0</v>
      </c>
      <c r="O80" s="1">
        <v>0</v>
      </c>
      <c r="P80" s="1">
        <v>0</v>
      </c>
      <c r="Q80" s="1">
        <v>0</v>
      </c>
      <c r="R80" s="1">
        <v>0</v>
      </c>
      <c r="S80" s="1">
        <v>2</v>
      </c>
      <c r="T80" s="1">
        <v>2</v>
      </c>
      <c r="U80" s="1">
        <v>2</v>
      </c>
      <c r="V80" s="1">
        <v>1</v>
      </c>
    </row>
    <row r="81" spans="1:22"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1</v>
      </c>
      <c r="F82" s="1">
        <v>7</v>
      </c>
      <c r="G82" s="1">
        <v>10</v>
      </c>
      <c r="H82" s="1">
        <v>6</v>
      </c>
      <c r="I82" s="1">
        <v>6</v>
      </c>
      <c r="J82" s="1">
        <v>8</v>
      </c>
      <c r="K82" s="1">
        <v>6</v>
      </c>
      <c r="L82" s="1">
        <v>6</v>
      </c>
      <c r="M82" s="1">
        <v>6</v>
      </c>
      <c r="N82" s="1">
        <v>3</v>
      </c>
      <c r="O82" s="1">
        <v>3</v>
      </c>
      <c r="P82" s="1">
        <v>4</v>
      </c>
      <c r="Q82" s="1">
        <v>1</v>
      </c>
      <c r="R82" s="1">
        <v>3</v>
      </c>
      <c r="S82" s="1">
        <v>3</v>
      </c>
      <c r="T82" s="1">
        <v>2</v>
      </c>
      <c r="U82" s="1">
        <v>1</v>
      </c>
      <c r="V82" s="1">
        <v>1</v>
      </c>
    </row>
    <row r="83" spans="1:22" x14ac:dyDescent="0.35">
      <c r="A83" s="1" t="s">
        <v>209</v>
      </c>
      <c r="B83" s="1" t="s">
        <v>210</v>
      </c>
      <c r="C83" s="1" t="s">
        <v>57</v>
      </c>
      <c r="D83" s="1" t="s">
        <v>58</v>
      </c>
      <c r="E83" s="1">
        <v>17</v>
      </c>
      <c r="F83" s="1">
        <v>10</v>
      </c>
      <c r="G83" s="1">
        <v>7</v>
      </c>
      <c r="H83" s="1">
        <v>8</v>
      </c>
      <c r="I83" s="1">
        <v>8</v>
      </c>
      <c r="J83" s="1">
        <v>11</v>
      </c>
      <c r="K83" s="1">
        <v>8</v>
      </c>
      <c r="L83" s="1">
        <v>7</v>
      </c>
      <c r="M83" s="1">
        <v>8</v>
      </c>
      <c r="N83" s="1">
        <v>7</v>
      </c>
      <c r="O83" s="1">
        <v>7</v>
      </c>
      <c r="P83" s="1">
        <v>6</v>
      </c>
      <c r="Q83" s="1">
        <v>6</v>
      </c>
      <c r="R83" s="1">
        <v>0</v>
      </c>
      <c r="S83" s="1">
        <v>4</v>
      </c>
      <c r="T83" s="1">
        <v>10</v>
      </c>
      <c r="U83" s="1">
        <v>8</v>
      </c>
      <c r="V83" s="1">
        <v>8</v>
      </c>
    </row>
    <row r="84" spans="1:22" x14ac:dyDescent="0.35">
      <c r="A84" s="1" t="s">
        <v>211</v>
      </c>
      <c r="B84" s="1" t="s">
        <v>212</v>
      </c>
      <c r="C84" s="1" t="s">
        <v>61</v>
      </c>
      <c r="D84" s="1" t="s">
        <v>62</v>
      </c>
      <c r="E84" s="1">
        <v>1</v>
      </c>
      <c r="F84" s="1">
        <v>1</v>
      </c>
      <c r="G84" s="1">
        <v>1</v>
      </c>
      <c r="H84" s="1">
        <v>0</v>
      </c>
      <c r="I84" s="1">
        <v>0</v>
      </c>
      <c r="J84" s="1">
        <v>2</v>
      </c>
      <c r="K84" s="1">
        <v>1</v>
      </c>
      <c r="L84" s="1">
        <v>2</v>
      </c>
      <c r="M84" s="1">
        <v>1</v>
      </c>
      <c r="N84" s="1">
        <v>2</v>
      </c>
      <c r="O84" s="1">
        <v>1</v>
      </c>
      <c r="P84" s="1">
        <v>0</v>
      </c>
      <c r="Q84" s="1">
        <v>0</v>
      </c>
      <c r="R84" s="1">
        <v>0</v>
      </c>
      <c r="S84" s="1">
        <v>0</v>
      </c>
      <c r="T84" s="1">
        <v>0</v>
      </c>
      <c r="U84" s="1">
        <v>0</v>
      </c>
      <c r="V84" s="1">
        <v>0</v>
      </c>
    </row>
    <row r="85" spans="1:22" x14ac:dyDescent="0.35">
      <c r="A85" s="1" t="s">
        <v>213</v>
      </c>
      <c r="B85" s="1" t="s">
        <v>214</v>
      </c>
      <c r="C85" s="1" t="s">
        <v>63</v>
      </c>
      <c r="D85" s="1" t="s">
        <v>64</v>
      </c>
      <c r="E85" s="1">
        <v>0</v>
      </c>
      <c r="F85" s="1">
        <v>0</v>
      </c>
      <c r="G85" s="1">
        <v>2</v>
      </c>
      <c r="H85" s="1">
        <v>1</v>
      </c>
      <c r="I85" s="1">
        <v>0</v>
      </c>
      <c r="J85" s="1">
        <v>2</v>
      </c>
      <c r="K85" s="1">
        <v>0</v>
      </c>
      <c r="L85" s="1">
        <v>0</v>
      </c>
      <c r="M85" s="1">
        <v>1</v>
      </c>
      <c r="N85" s="1">
        <v>0</v>
      </c>
      <c r="O85" s="1">
        <v>1</v>
      </c>
      <c r="P85" s="1">
        <v>2</v>
      </c>
      <c r="Q85" s="1">
        <v>0</v>
      </c>
      <c r="R85" s="1">
        <v>0</v>
      </c>
      <c r="S85" s="1">
        <v>0</v>
      </c>
      <c r="T85" s="1">
        <v>0</v>
      </c>
      <c r="U85" s="1">
        <v>0</v>
      </c>
      <c r="V85" s="1">
        <v>1</v>
      </c>
    </row>
    <row r="86" spans="1:22" x14ac:dyDescent="0.35">
      <c r="A86" s="1" t="s">
        <v>215</v>
      </c>
      <c r="B86" s="1" t="s">
        <v>216</v>
      </c>
      <c r="C86" s="1" t="s">
        <v>67</v>
      </c>
      <c r="D86" s="1" t="s">
        <v>68</v>
      </c>
      <c r="E86" s="1">
        <v>4</v>
      </c>
      <c r="F86" s="1">
        <v>4</v>
      </c>
      <c r="G86" s="1">
        <v>4</v>
      </c>
      <c r="H86" s="1">
        <v>4</v>
      </c>
      <c r="I86" s="1">
        <v>4</v>
      </c>
      <c r="J86" s="1">
        <v>4</v>
      </c>
      <c r="K86" s="1">
        <v>4</v>
      </c>
      <c r="L86" s="1">
        <v>4</v>
      </c>
      <c r="M86" s="1">
        <v>4</v>
      </c>
      <c r="N86" s="1">
        <v>5</v>
      </c>
      <c r="O86" s="1">
        <v>3</v>
      </c>
      <c r="P86" s="1">
        <v>2</v>
      </c>
      <c r="Q86" s="1">
        <v>2</v>
      </c>
      <c r="R86" s="1">
        <v>0</v>
      </c>
      <c r="S86" s="1">
        <v>0</v>
      </c>
      <c r="T86" s="1">
        <v>0</v>
      </c>
      <c r="U86" s="1">
        <v>0</v>
      </c>
      <c r="V86" s="1">
        <v>0</v>
      </c>
    </row>
    <row r="87" spans="1:22" x14ac:dyDescent="0.35">
      <c r="A87" s="1" t="s">
        <v>217</v>
      </c>
      <c r="B87" s="1" t="s">
        <v>218</v>
      </c>
      <c r="C87" s="1" t="s">
        <v>59</v>
      </c>
      <c r="D87" s="1" t="s">
        <v>60</v>
      </c>
      <c r="E87" s="1">
        <v>3</v>
      </c>
      <c r="F87" s="1">
        <v>1</v>
      </c>
      <c r="G87" s="1">
        <v>0</v>
      </c>
      <c r="H87" s="1">
        <v>2</v>
      </c>
      <c r="I87" s="1">
        <v>3</v>
      </c>
      <c r="J87" s="1">
        <v>2</v>
      </c>
      <c r="K87" s="1">
        <v>0</v>
      </c>
      <c r="L87" s="1">
        <v>0</v>
      </c>
      <c r="M87" s="1">
        <v>0</v>
      </c>
      <c r="N87" s="1">
        <v>7</v>
      </c>
      <c r="O87" s="1">
        <v>3</v>
      </c>
      <c r="P87" s="1">
        <v>2</v>
      </c>
      <c r="Q87" s="1">
        <v>0</v>
      </c>
      <c r="R87" s="1">
        <v>0</v>
      </c>
      <c r="S87" s="1">
        <v>4</v>
      </c>
      <c r="T87" s="1">
        <v>4</v>
      </c>
      <c r="U87" s="1">
        <v>3</v>
      </c>
      <c r="V87" s="1">
        <v>4</v>
      </c>
    </row>
    <row r="88" spans="1:22"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0</v>
      </c>
      <c r="F89" s="1">
        <v>1</v>
      </c>
      <c r="G89" s="1">
        <v>1</v>
      </c>
      <c r="H89" s="1">
        <v>2</v>
      </c>
      <c r="I89" s="1">
        <v>0</v>
      </c>
      <c r="J89" s="1">
        <v>2</v>
      </c>
      <c r="K89" s="1">
        <v>2</v>
      </c>
      <c r="L89" s="1">
        <v>2</v>
      </c>
      <c r="M89" s="1">
        <v>2</v>
      </c>
      <c r="N89" s="1">
        <v>2</v>
      </c>
      <c r="O89" s="1">
        <v>4</v>
      </c>
      <c r="P89" s="1">
        <v>2</v>
      </c>
      <c r="Q89" s="1">
        <v>1</v>
      </c>
      <c r="R89" s="1">
        <v>2</v>
      </c>
      <c r="S89" s="1">
        <v>2</v>
      </c>
      <c r="T89" s="1">
        <v>4</v>
      </c>
      <c r="U89" s="1">
        <v>2</v>
      </c>
      <c r="V89" s="1">
        <v>2</v>
      </c>
    </row>
    <row r="90" spans="1:22" x14ac:dyDescent="0.35">
      <c r="A90" s="1" t="s">
        <v>223</v>
      </c>
      <c r="B90" s="1" t="s">
        <v>224</v>
      </c>
      <c r="C90" s="1" t="s">
        <v>69</v>
      </c>
      <c r="D90" s="1" t="s">
        <v>70</v>
      </c>
      <c r="E90" s="1">
        <v>0</v>
      </c>
      <c r="F90" s="1">
        <v>0</v>
      </c>
      <c r="G90" s="1">
        <v>0</v>
      </c>
      <c r="H90" s="1">
        <v>1</v>
      </c>
      <c r="I90" s="1">
        <v>2</v>
      </c>
      <c r="J90" s="1">
        <v>2</v>
      </c>
      <c r="K90" s="1">
        <v>1</v>
      </c>
      <c r="L90" s="1">
        <v>1</v>
      </c>
      <c r="M90" s="1">
        <v>1</v>
      </c>
      <c r="N90" s="1">
        <v>1</v>
      </c>
      <c r="O90" s="1">
        <v>1</v>
      </c>
      <c r="P90" s="1">
        <v>0</v>
      </c>
      <c r="Q90" s="1">
        <v>0</v>
      </c>
      <c r="R90" s="1">
        <v>1</v>
      </c>
      <c r="S90" s="1">
        <v>0</v>
      </c>
      <c r="T90" s="1">
        <v>1</v>
      </c>
      <c r="U90" s="1">
        <v>1</v>
      </c>
      <c r="V90" s="1">
        <v>1</v>
      </c>
    </row>
    <row r="91" spans="1:22" x14ac:dyDescent="0.35">
      <c r="A91" s="1" t="s">
        <v>225</v>
      </c>
      <c r="B91" s="1" t="s">
        <v>226</v>
      </c>
      <c r="C91" s="1" t="s">
        <v>67</v>
      </c>
      <c r="D91" s="1" t="s">
        <v>68</v>
      </c>
      <c r="E91" s="1">
        <v>2</v>
      </c>
      <c r="F91" s="1">
        <v>2</v>
      </c>
      <c r="G91" s="1">
        <v>1</v>
      </c>
      <c r="H91" s="1">
        <v>0</v>
      </c>
      <c r="I91" s="1">
        <v>0</v>
      </c>
      <c r="J91" s="1">
        <v>0</v>
      </c>
      <c r="K91" s="1">
        <v>1</v>
      </c>
      <c r="L91" s="1">
        <v>0</v>
      </c>
      <c r="M91" s="1">
        <v>0</v>
      </c>
      <c r="N91" s="1">
        <v>0</v>
      </c>
      <c r="O91" s="1">
        <v>0</v>
      </c>
      <c r="P91" s="1">
        <v>0</v>
      </c>
      <c r="Q91" s="1">
        <v>0</v>
      </c>
      <c r="R91" s="1">
        <v>0</v>
      </c>
      <c r="S91" s="1">
        <v>1</v>
      </c>
      <c r="T91" s="1">
        <v>2</v>
      </c>
      <c r="U91" s="1">
        <v>0</v>
      </c>
      <c r="V91" s="1">
        <v>0</v>
      </c>
    </row>
    <row r="92" spans="1:22" x14ac:dyDescent="0.35">
      <c r="A92" s="1" t="s">
        <v>227</v>
      </c>
      <c r="B92" s="1" t="s">
        <v>228</v>
      </c>
      <c r="C92" s="1" t="s">
        <v>71</v>
      </c>
      <c r="D92" s="1" t="s">
        <v>72</v>
      </c>
      <c r="E92" s="1">
        <v>0</v>
      </c>
      <c r="F92" s="1">
        <v>0</v>
      </c>
      <c r="G92" s="1">
        <v>1</v>
      </c>
      <c r="H92" s="1">
        <v>1</v>
      </c>
      <c r="I92" s="1">
        <v>2</v>
      </c>
      <c r="J92" s="1">
        <v>0</v>
      </c>
      <c r="K92" s="1">
        <v>0</v>
      </c>
      <c r="L92" s="1">
        <v>0</v>
      </c>
      <c r="M92" s="1">
        <v>0</v>
      </c>
      <c r="N92" s="1">
        <v>0</v>
      </c>
      <c r="O92" s="1">
        <v>1</v>
      </c>
      <c r="P92" s="1">
        <v>0</v>
      </c>
      <c r="Q92" s="1">
        <v>0</v>
      </c>
      <c r="R92" s="1">
        <v>0</v>
      </c>
      <c r="S92" s="1">
        <v>0</v>
      </c>
      <c r="T92" s="1">
        <v>0</v>
      </c>
      <c r="U92" s="1">
        <v>0</v>
      </c>
      <c r="V92" s="1">
        <v>0</v>
      </c>
    </row>
    <row r="93" spans="1:22" x14ac:dyDescent="0.35">
      <c r="A93" s="1" t="s">
        <v>229</v>
      </c>
      <c r="B93" s="1" t="s">
        <v>230</v>
      </c>
      <c r="C93" s="1" t="s">
        <v>57</v>
      </c>
      <c r="D93" s="1" t="s">
        <v>58</v>
      </c>
      <c r="E93" s="1">
        <v>46</v>
      </c>
      <c r="F93" s="1">
        <v>42</v>
      </c>
      <c r="G93" s="1">
        <v>49</v>
      </c>
      <c r="H93" s="1">
        <v>63</v>
      </c>
      <c r="I93" s="1">
        <v>63</v>
      </c>
      <c r="J93" s="1">
        <v>47</v>
      </c>
      <c r="K93" s="1">
        <v>41</v>
      </c>
      <c r="L93" s="1">
        <v>43</v>
      </c>
      <c r="M93" s="1">
        <v>31</v>
      </c>
      <c r="N93" s="1">
        <v>29</v>
      </c>
      <c r="O93" s="1">
        <v>27</v>
      </c>
      <c r="P93" s="1">
        <v>29</v>
      </c>
      <c r="Q93" s="1">
        <v>27</v>
      </c>
      <c r="R93" s="1">
        <v>23</v>
      </c>
      <c r="S93" s="1">
        <v>23</v>
      </c>
      <c r="T93" s="1">
        <v>41</v>
      </c>
      <c r="U93" s="1">
        <v>43</v>
      </c>
      <c r="V93" s="1">
        <v>34</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row>
    <row r="96" spans="1:22" x14ac:dyDescent="0.35">
      <c r="A96" s="1" t="s">
        <v>235</v>
      </c>
      <c r="B96" s="1" t="s">
        <v>236</v>
      </c>
      <c r="C96" s="1" t="s">
        <v>67</v>
      </c>
      <c r="D96" s="1" t="s">
        <v>68</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row>
    <row r="97" spans="1:22" x14ac:dyDescent="0.35">
      <c r="A97" s="1" t="s">
        <v>237</v>
      </c>
      <c r="B97" s="1" t="s">
        <v>238</v>
      </c>
      <c r="C97" s="1" t="s">
        <v>61</v>
      </c>
      <c r="D97" s="1" t="s">
        <v>62</v>
      </c>
      <c r="E97" s="1">
        <v>0</v>
      </c>
      <c r="F97" s="1">
        <v>0</v>
      </c>
      <c r="G97" s="1">
        <v>0</v>
      </c>
      <c r="H97" s="1">
        <v>0</v>
      </c>
      <c r="I97" s="1">
        <v>0</v>
      </c>
      <c r="J97" s="1">
        <v>0</v>
      </c>
      <c r="K97" s="1">
        <v>0</v>
      </c>
      <c r="L97" s="1">
        <v>0</v>
      </c>
      <c r="M97" s="1">
        <v>0</v>
      </c>
      <c r="N97" s="1">
        <v>1</v>
      </c>
      <c r="O97" s="1">
        <v>1</v>
      </c>
      <c r="P97" s="1">
        <v>1</v>
      </c>
      <c r="Q97" s="1">
        <v>1</v>
      </c>
      <c r="R97" s="1">
        <v>0</v>
      </c>
      <c r="S97" s="1">
        <v>1</v>
      </c>
      <c r="T97" s="1">
        <v>0</v>
      </c>
      <c r="U97" s="1">
        <v>1</v>
      </c>
      <c r="V97" s="1">
        <v>1</v>
      </c>
    </row>
    <row r="98" spans="1:22" x14ac:dyDescent="0.35">
      <c r="A98" s="1" t="s">
        <v>239</v>
      </c>
      <c r="B98" s="1" t="s">
        <v>240</v>
      </c>
      <c r="C98" s="1" t="s">
        <v>59</v>
      </c>
      <c r="D98" s="1" t="s">
        <v>60</v>
      </c>
      <c r="E98" s="1">
        <v>2</v>
      </c>
      <c r="F98" s="1">
        <v>0</v>
      </c>
      <c r="G98" s="1">
        <v>0</v>
      </c>
      <c r="H98" s="1">
        <v>0</v>
      </c>
      <c r="I98" s="1">
        <v>0</v>
      </c>
      <c r="J98" s="1">
        <v>0</v>
      </c>
      <c r="K98" s="1">
        <v>0</v>
      </c>
      <c r="L98" s="1">
        <v>0</v>
      </c>
      <c r="M98" s="1">
        <v>0</v>
      </c>
      <c r="N98" s="1">
        <v>0</v>
      </c>
      <c r="O98" s="1">
        <v>0</v>
      </c>
      <c r="P98" s="1">
        <v>0</v>
      </c>
      <c r="Q98" s="1">
        <v>0</v>
      </c>
      <c r="R98" s="1">
        <v>0</v>
      </c>
      <c r="S98" s="1">
        <v>0</v>
      </c>
      <c r="T98" s="1">
        <v>0</v>
      </c>
      <c r="U98" s="1">
        <v>0</v>
      </c>
      <c r="V98" s="1">
        <v>0</v>
      </c>
    </row>
    <row r="99" spans="1:22" x14ac:dyDescent="0.35">
      <c r="A99" s="1" t="s">
        <v>241</v>
      </c>
      <c r="B99" s="1" t="s">
        <v>242</v>
      </c>
      <c r="C99" s="1" t="s">
        <v>73</v>
      </c>
      <c r="D99" s="1" t="s">
        <v>74</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1</v>
      </c>
      <c r="F100" s="1">
        <v>0</v>
      </c>
      <c r="G100" s="1">
        <v>0</v>
      </c>
      <c r="H100" s="1">
        <v>1</v>
      </c>
      <c r="I100" s="1">
        <v>0</v>
      </c>
      <c r="J100" s="1">
        <v>0</v>
      </c>
      <c r="K100" s="1">
        <v>0</v>
      </c>
      <c r="L100" s="1">
        <v>0</v>
      </c>
      <c r="M100" s="1">
        <v>0</v>
      </c>
      <c r="N100" s="1">
        <v>2</v>
      </c>
      <c r="O100" s="1">
        <v>0</v>
      </c>
      <c r="P100" s="1">
        <v>0</v>
      </c>
      <c r="Q100" s="1">
        <v>2</v>
      </c>
      <c r="R100" s="1">
        <v>1</v>
      </c>
      <c r="S100" s="1">
        <v>1</v>
      </c>
      <c r="T100" s="1">
        <v>1</v>
      </c>
      <c r="U100" s="1">
        <v>1</v>
      </c>
      <c r="V100" s="1">
        <v>0</v>
      </c>
    </row>
    <row r="101" spans="1:22"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row>
    <row r="102" spans="1:22" x14ac:dyDescent="0.35">
      <c r="A102" s="1" t="s">
        <v>247</v>
      </c>
      <c r="B102" s="1" t="s">
        <v>248</v>
      </c>
      <c r="C102" s="1" t="s">
        <v>67</v>
      </c>
      <c r="D102" s="1" t="s">
        <v>68</v>
      </c>
      <c r="E102" s="1"/>
      <c r="F102" s="1">
        <v>4</v>
      </c>
      <c r="G102" s="1">
        <v>4</v>
      </c>
      <c r="H102" s="1">
        <v>4</v>
      </c>
      <c r="I102" s="1">
        <v>3</v>
      </c>
      <c r="J102" s="1">
        <v>4</v>
      </c>
      <c r="K102" s="1">
        <v>4</v>
      </c>
      <c r="L102" s="1">
        <v>4</v>
      </c>
      <c r="M102" s="1">
        <v>7</v>
      </c>
      <c r="N102" s="1">
        <v>6</v>
      </c>
      <c r="O102" s="1">
        <v>7</v>
      </c>
      <c r="P102" s="1">
        <v>7</v>
      </c>
      <c r="Q102" s="1">
        <v>8</v>
      </c>
      <c r="R102" s="1">
        <v>8</v>
      </c>
      <c r="S102" s="1">
        <v>8</v>
      </c>
      <c r="T102" s="1">
        <v>7</v>
      </c>
      <c r="U102" s="1">
        <v>7</v>
      </c>
      <c r="V102" s="1">
        <v>7</v>
      </c>
    </row>
    <row r="103" spans="1:22"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row>
    <row r="104" spans="1:22" x14ac:dyDescent="0.35">
      <c r="A104" s="1" t="s">
        <v>251</v>
      </c>
      <c r="B104" s="1" t="s">
        <v>252</v>
      </c>
      <c r="C104" s="1" t="s">
        <v>65</v>
      </c>
      <c r="D104" s="1" t="s">
        <v>66</v>
      </c>
      <c r="E104" s="1"/>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row>
    <row r="105" spans="1:22" x14ac:dyDescent="0.35">
      <c r="A105" s="1" t="s">
        <v>253</v>
      </c>
      <c r="B105" s="1" t="s">
        <v>254</v>
      </c>
      <c r="C105" s="1" t="s">
        <v>67</v>
      </c>
      <c r="D105" s="1" t="s">
        <v>68</v>
      </c>
      <c r="E105" s="1">
        <v>0</v>
      </c>
      <c r="F105" s="1">
        <v>0</v>
      </c>
      <c r="G105" s="1">
        <v>1</v>
      </c>
      <c r="H105" s="1">
        <v>2</v>
      </c>
      <c r="I105" s="1">
        <v>2</v>
      </c>
      <c r="J105" s="1">
        <v>1</v>
      </c>
      <c r="K105" s="1">
        <v>1</v>
      </c>
      <c r="L105" s="1">
        <v>1</v>
      </c>
      <c r="M105" s="1">
        <v>1</v>
      </c>
      <c r="N105" s="1">
        <v>1</v>
      </c>
      <c r="O105" s="1">
        <v>1</v>
      </c>
      <c r="P105" s="1">
        <v>1</v>
      </c>
      <c r="Q105" s="1">
        <v>1</v>
      </c>
      <c r="R105" s="1">
        <v>0</v>
      </c>
      <c r="S105" s="1">
        <v>0</v>
      </c>
      <c r="T105" s="1">
        <v>0</v>
      </c>
      <c r="U105" s="1">
        <v>0</v>
      </c>
      <c r="V105" s="1">
        <v>0</v>
      </c>
    </row>
    <row r="106" spans="1:22" x14ac:dyDescent="0.35">
      <c r="A106" s="1" t="s">
        <v>255</v>
      </c>
      <c r="B106" s="1" t="s">
        <v>256</v>
      </c>
      <c r="C106" s="1" t="s">
        <v>57</v>
      </c>
      <c r="D106" s="1" t="s">
        <v>58</v>
      </c>
      <c r="E106" s="1">
        <v>49</v>
      </c>
      <c r="F106" s="1">
        <v>46</v>
      </c>
      <c r="G106" s="1">
        <v>51</v>
      </c>
      <c r="H106" s="1">
        <v>49</v>
      </c>
      <c r="I106" s="1">
        <v>50</v>
      </c>
      <c r="J106" s="1">
        <v>50</v>
      </c>
      <c r="K106" s="1">
        <v>47</v>
      </c>
      <c r="L106" s="1">
        <v>41</v>
      </c>
      <c r="M106" s="1">
        <v>30</v>
      </c>
      <c r="N106" s="1">
        <v>10</v>
      </c>
      <c r="O106" s="1">
        <v>5</v>
      </c>
      <c r="P106" s="1">
        <v>1</v>
      </c>
      <c r="Q106" s="1">
        <v>7</v>
      </c>
      <c r="R106" s="1">
        <v>0</v>
      </c>
      <c r="S106" s="1">
        <v>10</v>
      </c>
      <c r="T106" s="1">
        <v>12</v>
      </c>
      <c r="U106" s="1">
        <v>11</v>
      </c>
      <c r="V106" s="1">
        <v>16</v>
      </c>
    </row>
    <row r="107" spans="1:22" x14ac:dyDescent="0.35">
      <c r="A107" s="1" t="s">
        <v>257</v>
      </c>
      <c r="B107" s="1" t="s">
        <v>258</v>
      </c>
      <c r="C107" s="1" t="s">
        <v>61</v>
      </c>
      <c r="D107" s="1" t="s">
        <v>62</v>
      </c>
      <c r="E107" s="1">
        <v>0</v>
      </c>
      <c r="F107" s="1">
        <v>1</v>
      </c>
      <c r="G107" s="1">
        <v>1</v>
      </c>
      <c r="H107" s="1">
        <v>2</v>
      </c>
      <c r="I107" s="1">
        <v>1</v>
      </c>
      <c r="J107" s="1">
        <v>1</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2</v>
      </c>
      <c r="F108" s="1">
        <v>1</v>
      </c>
      <c r="G108" s="1">
        <v>1</v>
      </c>
      <c r="H108" s="1">
        <v>1</v>
      </c>
      <c r="I108" s="1">
        <v>1</v>
      </c>
      <c r="J108" s="1">
        <v>1</v>
      </c>
      <c r="K108" s="1">
        <v>0</v>
      </c>
      <c r="L108" s="1">
        <v>1</v>
      </c>
      <c r="M108" s="1">
        <v>1</v>
      </c>
      <c r="N108" s="1">
        <v>1</v>
      </c>
      <c r="O108" s="1">
        <v>1</v>
      </c>
      <c r="P108" s="1">
        <v>1</v>
      </c>
      <c r="Q108" s="1">
        <v>1</v>
      </c>
      <c r="R108" s="1">
        <v>1</v>
      </c>
      <c r="S108" s="1">
        <v>1</v>
      </c>
      <c r="T108" s="1">
        <v>1</v>
      </c>
      <c r="U108" s="1">
        <v>1</v>
      </c>
      <c r="V108" s="1">
        <v>1</v>
      </c>
    </row>
    <row r="109" spans="1:22" x14ac:dyDescent="0.35">
      <c r="A109" s="1" t="s">
        <v>261</v>
      </c>
      <c r="B109" s="1" t="s">
        <v>262</v>
      </c>
      <c r="C109" s="1" t="s">
        <v>59</v>
      </c>
      <c r="D109" s="1" t="s">
        <v>60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2</v>
      </c>
      <c r="F110" s="1">
        <v>2</v>
      </c>
      <c r="G110" s="1">
        <v>0</v>
      </c>
      <c r="H110" s="1">
        <v>0</v>
      </c>
      <c r="I110" s="1">
        <v>0</v>
      </c>
      <c r="J110" s="1">
        <v>1</v>
      </c>
      <c r="K110" s="1">
        <v>1</v>
      </c>
      <c r="L110" s="1">
        <v>1</v>
      </c>
      <c r="M110" s="1">
        <v>0</v>
      </c>
      <c r="N110" s="1">
        <v>0</v>
      </c>
      <c r="O110" s="1">
        <v>0</v>
      </c>
      <c r="P110" s="1">
        <v>0</v>
      </c>
      <c r="Q110" s="1">
        <v>0</v>
      </c>
      <c r="R110" s="1">
        <v>0</v>
      </c>
      <c r="S110" s="1">
        <v>0</v>
      </c>
      <c r="T110" s="1">
        <v>0</v>
      </c>
      <c r="U110" s="1">
        <v>0</v>
      </c>
      <c r="V110" s="1">
        <v>0</v>
      </c>
    </row>
    <row r="111" spans="1:22" x14ac:dyDescent="0.35">
      <c r="A111" s="1" t="s">
        <v>265</v>
      </c>
      <c r="B111" s="1" t="s">
        <v>266</v>
      </c>
      <c r="C111" s="1" t="s">
        <v>67</v>
      </c>
      <c r="D111" s="1" t="s">
        <v>68</v>
      </c>
      <c r="E111" s="1">
        <v>0</v>
      </c>
      <c r="F111" s="1">
        <v>0</v>
      </c>
      <c r="G111" s="1">
        <v>0</v>
      </c>
      <c r="H111" s="1">
        <v>0</v>
      </c>
      <c r="I111" s="1">
        <v>1</v>
      </c>
      <c r="J111" s="1">
        <v>1</v>
      </c>
      <c r="K111" s="1">
        <v>0</v>
      </c>
      <c r="L111" s="1">
        <v>0</v>
      </c>
      <c r="M111" s="1">
        <v>0</v>
      </c>
      <c r="N111" s="1">
        <v>0</v>
      </c>
      <c r="O111" s="1">
        <v>0</v>
      </c>
      <c r="P111" s="1">
        <v>0</v>
      </c>
      <c r="Q111" s="1">
        <v>0</v>
      </c>
      <c r="R111" s="1">
        <v>0</v>
      </c>
      <c r="S111" s="1">
        <v>0</v>
      </c>
      <c r="T111" s="1">
        <v>0</v>
      </c>
      <c r="U111" s="1">
        <v>0</v>
      </c>
      <c r="V111" s="1">
        <v>0</v>
      </c>
    </row>
    <row r="112" spans="1:22" x14ac:dyDescent="0.35">
      <c r="A112" s="1" t="s">
        <v>267</v>
      </c>
      <c r="B112" s="1" t="s">
        <v>268</v>
      </c>
      <c r="C112" s="1" t="s">
        <v>61</v>
      </c>
      <c r="D112" s="1" t="s">
        <v>62</v>
      </c>
      <c r="E112" s="1">
        <v>26</v>
      </c>
      <c r="F112" s="1">
        <v>28</v>
      </c>
      <c r="G112" s="1">
        <v>25</v>
      </c>
      <c r="H112" s="1">
        <v>24</v>
      </c>
      <c r="I112" s="1">
        <v>22</v>
      </c>
      <c r="J112" s="1">
        <v>19</v>
      </c>
      <c r="K112" s="1">
        <v>18</v>
      </c>
      <c r="L112" s="1">
        <v>13</v>
      </c>
      <c r="M112" s="1">
        <v>6</v>
      </c>
      <c r="N112" s="1">
        <v>5</v>
      </c>
      <c r="O112" s="1">
        <v>4</v>
      </c>
      <c r="P112" s="1">
        <v>3</v>
      </c>
      <c r="Q112" s="1">
        <v>3</v>
      </c>
      <c r="R112" s="1">
        <v>4</v>
      </c>
      <c r="S112" s="1">
        <v>6</v>
      </c>
      <c r="T112" s="1">
        <v>15</v>
      </c>
      <c r="U112" s="1">
        <v>16</v>
      </c>
      <c r="V112" s="1">
        <v>15</v>
      </c>
    </row>
    <row r="113" spans="1:22" x14ac:dyDescent="0.35">
      <c r="A113" s="1" t="s">
        <v>269</v>
      </c>
      <c r="B113" s="1" t="s">
        <v>270</v>
      </c>
      <c r="C113" s="1" t="s">
        <v>67</v>
      </c>
      <c r="D113" s="1" t="s">
        <v>68</v>
      </c>
      <c r="E113" s="1">
        <v>0</v>
      </c>
      <c r="F113" s="1">
        <v>0</v>
      </c>
      <c r="G113" s="1">
        <v>0</v>
      </c>
      <c r="H113" s="1">
        <v>0</v>
      </c>
      <c r="I113" s="1">
        <v>0</v>
      </c>
      <c r="J113" s="1">
        <v>0</v>
      </c>
      <c r="K113" s="1">
        <v>1</v>
      </c>
      <c r="L113" s="1">
        <v>0</v>
      </c>
      <c r="M113" s="1">
        <v>0</v>
      </c>
      <c r="N113" s="1">
        <v>0</v>
      </c>
      <c r="O113" s="1">
        <v>0</v>
      </c>
      <c r="P113" s="1">
        <v>0</v>
      </c>
      <c r="Q113" s="1">
        <v>0</v>
      </c>
      <c r="R113" s="1">
        <v>0</v>
      </c>
      <c r="S113" s="1">
        <v>0</v>
      </c>
      <c r="T113" s="1">
        <v>1</v>
      </c>
      <c r="U113" s="1">
        <v>0</v>
      </c>
      <c r="V113" s="1">
        <v>0</v>
      </c>
    </row>
    <row r="114" spans="1:22"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row>
    <row r="116" spans="1:22" x14ac:dyDescent="0.35">
      <c r="A116" s="1" t="s">
        <v>275</v>
      </c>
      <c r="B116" s="1" t="s">
        <v>276</v>
      </c>
      <c r="C116" s="1" t="s">
        <v>63</v>
      </c>
      <c r="D116" s="1" t="s">
        <v>64</v>
      </c>
      <c r="E116" s="1">
        <v>0</v>
      </c>
      <c r="F116" s="1">
        <v>1</v>
      </c>
      <c r="G116" s="1">
        <v>1</v>
      </c>
      <c r="H116" s="1">
        <v>1</v>
      </c>
      <c r="I116" s="1">
        <v>0</v>
      </c>
      <c r="J116" s="1">
        <v>2</v>
      </c>
      <c r="K116" s="1">
        <v>1</v>
      </c>
      <c r="L116" s="1">
        <v>1</v>
      </c>
      <c r="M116" s="1">
        <v>0</v>
      </c>
      <c r="N116" s="1">
        <v>0</v>
      </c>
      <c r="O116" s="1">
        <v>0</v>
      </c>
      <c r="P116" s="1">
        <v>0</v>
      </c>
      <c r="Q116" s="1">
        <v>0</v>
      </c>
      <c r="R116" s="1">
        <v>0</v>
      </c>
      <c r="S116" s="1">
        <v>1</v>
      </c>
      <c r="T116" s="1">
        <v>1</v>
      </c>
      <c r="U116" s="1">
        <v>0</v>
      </c>
      <c r="V116" s="1">
        <v>0</v>
      </c>
    </row>
    <row r="117" spans="1:22" x14ac:dyDescent="0.35">
      <c r="A117" s="1" t="s">
        <v>277</v>
      </c>
      <c r="B117" s="1" t="s">
        <v>278</v>
      </c>
      <c r="C117" s="1" t="s">
        <v>59</v>
      </c>
      <c r="D117" s="1" t="s">
        <v>60</v>
      </c>
      <c r="E117" s="1">
        <v>0</v>
      </c>
      <c r="F117" s="1">
        <v>0</v>
      </c>
      <c r="G117" s="1">
        <v>0</v>
      </c>
      <c r="H117" s="1">
        <v>0</v>
      </c>
      <c r="I117" s="1">
        <v>0</v>
      </c>
      <c r="J117" s="1">
        <v>0</v>
      </c>
      <c r="K117" s="1">
        <v>0</v>
      </c>
      <c r="L117" s="1">
        <v>0</v>
      </c>
      <c r="M117" s="1">
        <v>0</v>
      </c>
      <c r="N117" s="1">
        <v>0</v>
      </c>
      <c r="O117" s="1">
        <v>0</v>
      </c>
      <c r="P117" s="1">
        <v>0</v>
      </c>
      <c r="Q117" s="1">
        <v>0</v>
      </c>
      <c r="R117" s="1">
        <v>0</v>
      </c>
      <c r="S117" s="1">
        <v>0</v>
      </c>
      <c r="T117" s="1">
        <v>1</v>
      </c>
      <c r="U117" s="1">
        <v>1</v>
      </c>
      <c r="V117" s="1">
        <v>1</v>
      </c>
    </row>
    <row r="118" spans="1:22" x14ac:dyDescent="0.35">
      <c r="A118" s="1" t="s">
        <v>279</v>
      </c>
      <c r="B118" s="1" t="s">
        <v>280</v>
      </c>
      <c r="C118" s="1" t="s">
        <v>69</v>
      </c>
      <c r="D118" s="1" t="s">
        <v>70</v>
      </c>
      <c r="E118" s="1">
        <v>2</v>
      </c>
      <c r="F118" s="1">
        <v>2</v>
      </c>
      <c r="G118" s="1">
        <v>2</v>
      </c>
      <c r="H118" s="1">
        <v>2</v>
      </c>
      <c r="I118" s="1">
        <v>2</v>
      </c>
      <c r="J118" s="1">
        <v>2</v>
      </c>
      <c r="K118" s="1">
        <v>0</v>
      </c>
      <c r="L118" s="1">
        <v>0</v>
      </c>
      <c r="M118" s="1">
        <v>0</v>
      </c>
      <c r="N118" s="1">
        <v>0</v>
      </c>
      <c r="O118" s="1">
        <v>0</v>
      </c>
      <c r="P118" s="1">
        <v>0</v>
      </c>
      <c r="Q118" s="1">
        <v>0</v>
      </c>
      <c r="R118" s="1">
        <v>0</v>
      </c>
      <c r="S118" s="1">
        <v>0</v>
      </c>
      <c r="T118" s="1">
        <v>0</v>
      </c>
      <c r="U118" s="1">
        <v>0</v>
      </c>
      <c r="V118" s="1">
        <v>0</v>
      </c>
    </row>
    <row r="119" spans="1:22" x14ac:dyDescent="0.35">
      <c r="A119" s="1" t="s">
        <v>281</v>
      </c>
      <c r="B119" s="1" t="s">
        <v>282</v>
      </c>
      <c r="C119" s="1" t="s">
        <v>67</v>
      </c>
      <c r="D119" s="1" t="s">
        <v>68</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row>
    <row r="120" spans="1:22" x14ac:dyDescent="0.35">
      <c r="A120" s="1" t="s">
        <v>283</v>
      </c>
      <c r="B120" s="1" t="s">
        <v>284</v>
      </c>
      <c r="C120" s="1" t="s">
        <v>67</v>
      </c>
      <c r="D120" s="1" t="s">
        <v>68</v>
      </c>
      <c r="E120" s="1">
        <v>3</v>
      </c>
      <c r="F120" s="1">
        <v>3</v>
      </c>
      <c r="G120" s="1">
        <v>2</v>
      </c>
      <c r="H120" s="1">
        <v>2</v>
      </c>
      <c r="I120" s="1">
        <v>2</v>
      </c>
      <c r="J120" s="1">
        <v>4</v>
      </c>
      <c r="K120" s="1">
        <v>5</v>
      </c>
      <c r="L120" s="1">
        <v>6</v>
      </c>
      <c r="M120" s="1">
        <v>5</v>
      </c>
      <c r="N120" s="1">
        <v>7</v>
      </c>
      <c r="O120" s="1">
        <v>1</v>
      </c>
      <c r="P120" s="1">
        <v>2</v>
      </c>
      <c r="Q120" s="1">
        <v>0</v>
      </c>
      <c r="R120" s="1">
        <v>3</v>
      </c>
      <c r="S120" s="1">
        <v>3</v>
      </c>
      <c r="T120" s="1">
        <v>5</v>
      </c>
      <c r="U120" s="1">
        <v>2</v>
      </c>
      <c r="V120" s="1">
        <v>2</v>
      </c>
    </row>
    <row r="121" spans="1:22" x14ac:dyDescent="0.35">
      <c r="A121" s="1" t="s">
        <v>285</v>
      </c>
      <c r="B121" s="1" t="s">
        <v>286</v>
      </c>
      <c r="C121" s="1" t="s">
        <v>61</v>
      </c>
      <c r="D121" s="1" t="s">
        <v>62</v>
      </c>
      <c r="E121" s="1">
        <v>0</v>
      </c>
      <c r="F121" s="1">
        <v>0</v>
      </c>
      <c r="G121" s="1">
        <v>0</v>
      </c>
      <c r="H121" s="1">
        <v>1</v>
      </c>
      <c r="I121" s="1">
        <v>1</v>
      </c>
      <c r="J121" s="1">
        <v>1</v>
      </c>
      <c r="K121" s="1">
        <v>1</v>
      </c>
      <c r="L121" s="1">
        <v>0</v>
      </c>
      <c r="M121" s="1">
        <v>0</v>
      </c>
      <c r="N121" s="1">
        <v>0</v>
      </c>
      <c r="O121" s="1">
        <v>0</v>
      </c>
      <c r="P121" s="1">
        <v>0</v>
      </c>
      <c r="Q121" s="1">
        <v>0</v>
      </c>
      <c r="R121" s="1">
        <v>0</v>
      </c>
      <c r="S121" s="1">
        <v>0</v>
      </c>
      <c r="T121" s="1">
        <v>0</v>
      </c>
      <c r="U121" s="1">
        <v>0</v>
      </c>
      <c r="V121" s="1">
        <v>1</v>
      </c>
    </row>
    <row r="122" spans="1:22" x14ac:dyDescent="0.35">
      <c r="A122" s="1" t="s">
        <v>287</v>
      </c>
      <c r="B122" s="1" t="s">
        <v>58</v>
      </c>
      <c r="C122" s="1" t="s">
        <v>57</v>
      </c>
      <c r="D122" s="1" t="s">
        <v>58</v>
      </c>
      <c r="E122" s="1">
        <v>248</v>
      </c>
      <c r="F122" s="1">
        <v>242</v>
      </c>
      <c r="G122" s="1">
        <v>253</v>
      </c>
      <c r="H122" s="1">
        <v>339</v>
      </c>
      <c r="I122" s="1">
        <v>358</v>
      </c>
      <c r="J122" s="1">
        <v>373</v>
      </c>
      <c r="K122" s="1">
        <v>363</v>
      </c>
      <c r="L122" s="1">
        <v>363</v>
      </c>
      <c r="M122" s="1">
        <v>184</v>
      </c>
      <c r="N122" s="1">
        <v>172</v>
      </c>
      <c r="O122" s="1">
        <v>175</v>
      </c>
      <c r="P122" s="1">
        <v>153</v>
      </c>
      <c r="Q122" s="1">
        <v>132</v>
      </c>
      <c r="R122" s="1">
        <v>130</v>
      </c>
      <c r="S122" s="1">
        <v>128</v>
      </c>
      <c r="T122" s="1">
        <v>134</v>
      </c>
      <c r="U122" s="1">
        <v>130</v>
      </c>
      <c r="V122" s="1">
        <v>116</v>
      </c>
    </row>
    <row r="123" spans="1:22" x14ac:dyDescent="0.35">
      <c r="A123" s="1" t="s">
        <v>288</v>
      </c>
      <c r="B123" s="1" t="s">
        <v>289</v>
      </c>
      <c r="C123" s="1" t="s">
        <v>57</v>
      </c>
      <c r="D123" s="1" t="s">
        <v>58</v>
      </c>
      <c r="E123" s="1">
        <v>6</v>
      </c>
      <c r="F123" s="1">
        <v>8</v>
      </c>
      <c r="G123" s="1">
        <v>9</v>
      </c>
      <c r="H123" s="1">
        <v>9</v>
      </c>
      <c r="I123" s="1">
        <v>6</v>
      </c>
      <c r="J123" s="1">
        <v>7</v>
      </c>
      <c r="K123" s="1">
        <v>6</v>
      </c>
      <c r="L123" s="1">
        <v>5</v>
      </c>
      <c r="M123" s="1">
        <v>4</v>
      </c>
      <c r="N123" s="1">
        <v>3</v>
      </c>
      <c r="O123" s="1">
        <v>3</v>
      </c>
      <c r="P123" s="1">
        <v>3</v>
      </c>
      <c r="Q123" s="1">
        <v>3</v>
      </c>
      <c r="R123" s="1">
        <v>3</v>
      </c>
      <c r="S123" s="1">
        <v>3</v>
      </c>
      <c r="T123" s="1">
        <v>7</v>
      </c>
      <c r="U123" s="1">
        <v>7</v>
      </c>
      <c r="V123" s="1">
        <v>7</v>
      </c>
    </row>
    <row r="124" spans="1:22" x14ac:dyDescent="0.35">
      <c r="A124" s="1" t="s">
        <v>290</v>
      </c>
      <c r="B124" s="1" t="s">
        <v>291</v>
      </c>
      <c r="C124" s="1" t="s">
        <v>67</v>
      </c>
      <c r="D124" s="1" t="s">
        <v>68</v>
      </c>
      <c r="E124" s="1">
        <v>0</v>
      </c>
      <c r="F124" s="1">
        <v>0</v>
      </c>
      <c r="G124" s="1">
        <v>0</v>
      </c>
      <c r="H124" s="1">
        <v>2</v>
      </c>
      <c r="I124" s="1">
        <v>1</v>
      </c>
      <c r="J124" s="1">
        <v>0</v>
      </c>
      <c r="K124" s="1">
        <v>0</v>
      </c>
      <c r="L124" s="1">
        <v>0</v>
      </c>
      <c r="M124" s="1">
        <v>0</v>
      </c>
      <c r="N124" s="1">
        <v>0</v>
      </c>
      <c r="O124" s="1">
        <v>0</v>
      </c>
      <c r="P124" s="1">
        <v>0</v>
      </c>
      <c r="Q124" s="1">
        <v>0</v>
      </c>
      <c r="R124" s="1">
        <v>0</v>
      </c>
      <c r="S124" s="1">
        <v>0</v>
      </c>
      <c r="T124" s="1">
        <v>1</v>
      </c>
      <c r="U124" s="1">
        <v>1</v>
      </c>
      <c r="V124" s="1">
        <v>1</v>
      </c>
    </row>
    <row r="125" spans="1:22" x14ac:dyDescent="0.35">
      <c r="A125" s="1" t="s">
        <v>292</v>
      </c>
      <c r="B125" s="1" t="s">
        <v>293</v>
      </c>
      <c r="C125" s="1" t="s">
        <v>57</v>
      </c>
      <c r="D125" s="1" t="s">
        <v>58</v>
      </c>
      <c r="E125" s="1">
        <v>0</v>
      </c>
      <c r="F125" s="1">
        <v>6</v>
      </c>
      <c r="G125" s="1">
        <v>7</v>
      </c>
      <c r="H125" s="1">
        <v>10</v>
      </c>
      <c r="I125" s="1">
        <v>14</v>
      </c>
      <c r="J125" s="1">
        <v>11</v>
      </c>
      <c r="K125" s="1">
        <v>10</v>
      </c>
      <c r="L125" s="1">
        <v>11</v>
      </c>
      <c r="M125" s="1">
        <v>7</v>
      </c>
      <c r="N125" s="1">
        <v>12</v>
      </c>
      <c r="O125" s="1">
        <v>8</v>
      </c>
      <c r="P125" s="1">
        <v>11</v>
      </c>
      <c r="Q125" s="1">
        <v>5</v>
      </c>
      <c r="R125" s="1">
        <v>4</v>
      </c>
      <c r="S125" s="1">
        <v>10</v>
      </c>
      <c r="T125" s="1">
        <v>10</v>
      </c>
      <c r="U125" s="1">
        <v>10</v>
      </c>
      <c r="V125" s="1">
        <v>0</v>
      </c>
    </row>
    <row r="126" spans="1:22" x14ac:dyDescent="0.35">
      <c r="A126" s="1" t="s">
        <v>294</v>
      </c>
      <c r="B126" s="1" t="s">
        <v>295</v>
      </c>
      <c r="C126" s="1" t="s">
        <v>65</v>
      </c>
      <c r="D126" s="1" t="s">
        <v>66</v>
      </c>
      <c r="E126" s="1">
        <v>0</v>
      </c>
      <c r="F126" s="1">
        <v>0</v>
      </c>
      <c r="G126" s="1">
        <v>0</v>
      </c>
      <c r="H126" s="1">
        <v>0</v>
      </c>
      <c r="I126" s="1">
        <v>0</v>
      </c>
      <c r="J126" s="1">
        <v>0</v>
      </c>
      <c r="K126" s="1">
        <v>1</v>
      </c>
      <c r="L126" s="1">
        <v>1</v>
      </c>
      <c r="M126" s="1">
        <v>1</v>
      </c>
      <c r="N126" s="1">
        <v>1</v>
      </c>
      <c r="O126" s="1">
        <v>2</v>
      </c>
      <c r="P126" s="1">
        <v>0</v>
      </c>
      <c r="Q126" s="1">
        <v>0</v>
      </c>
      <c r="R126" s="1">
        <v>0</v>
      </c>
      <c r="S126" s="1">
        <v>0</v>
      </c>
      <c r="T126" s="1">
        <v>0</v>
      </c>
      <c r="U126" s="1">
        <v>0</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24</v>
      </c>
      <c r="F128" s="1">
        <v>23</v>
      </c>
      <c r="G128" s="1">
        <v>18</v>
      </c>
      <c r="H128" s="1">
        <v>16</v>
      </c>
      <c r="I128" s="1">
        <v>14</v>
      </c>
      <c r="J128" s="1">
        <v>10</v>
      </c>
      <c r="K128" s="1">
        <v>9</v>
      </c>
      <c r="L128" s="1">
        <v>8</v>
      </c>
      <c r="M128" s="1">
        <v>5</v>
      </c>
      <c r="N128" s="1">
        <v>5</v>
      </c>
      <c r="O128" s="1">
        <v>4</v>
      </c>
      <c r="P128" s="1">
        <v>4</v>
      </c>
      <c r="Q128" s="1">
        <v>3</v>
      </c>
      <c r="R128" s="1">
        <v>2</v>
      </c>
      <c r="S128" s="1">
        <v>2</v>
      </c>
      <c r="T128" s="1">
        <v>1</v>
      </c>
      <c r="U128" s="1">
        <v>15</v>
      </c>
      <c r="V128" s="1">
        <v>15</v>
      </c>
    </row>
    <row r="129" spans="1:22"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row>
    <row r="130" spans="1:22" x14ac:dyDescent="0.35">
      <c r="A130" s="1" t="s">
        <v>302</v>
      </c>
      <c r="B130" s="1" t="s">
        <v>303</v>
      </c>
      <c r="C130" s="1" t="s">
        <v>57</v>
      </c>
      <c r="D130" s="1" t="s">
        <v>58</v>
      </c>
      <c r="E130" s="1">
        <v>50</v>
      </c>
      <c r="F130" s="1">
        <v>38</v>
      </c>
      <c r="G130" s="1">
        <v>41</v>
      </c>
      <c r="H130" s="1">
        <v>44</v>
      </c>
      <c r="I130" s="1">
        <v>44</v>
      </c>
      <c r="J130" s="1">
        <v>44</v>
      </c>
      <c r="K130" s="1">
        <v>37</v>
      </c>
      <c r="L130" s="1">
        <v>26</v>
      </c>
      <c r="M130" s="1">
        <v>26</v>
      </c>
      <c r="N130" s="1">
        <v>49</v>
      </c>
      <c r="O130" s="1">
        <v>42</v>
      </c>
      <c r="P130" s="1">
        <v>27</v>
      </c>
      <c r="Q130" s="1">
        <v>28</v>
      </c>
      <c r="R130" s="1">
        <v>31</v>
      </c>
      <c r="S130" s="1">
        <v>24</v>
      </c>
      <c r="T130" s="1">
        <v>18</v>
      </c>
      <c r="U130" s="1">
        <v>19</v>
      </c>
      <c r="V130" s="1">
        <v>19</v>
      </c>
    </row>
    <row r="131" spans="1:22" x14ac:dyDescent="0.35">
      <c r="A131" s="1" t="s">
        <v>304</v>
      </c>
      <c r="B131" s="1" t="s">
        <v>305</v>
      </c>
      <c r="C131" s="1" t="s">
        <v>61</v>
      </c>
      <c r="D131" s="1" t="s">
        <v>62</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row>
    <row r="132" spans="1:22" x14ac:dyDescent="0.35">
      <c r="A132" s="1" t="s">
        <v>306</v>
      </c>
      <c r="B132" s="1" t="s">
        <v>307</v>
      </c>
      <c r="C132" s="1" t="s">
        <v>73</v>
      </c>
      <c r="D132" s="1" t="s">
        <v>74</v>
      </c>
      <c r="E132" s="1"/>
      <c r="F132" s="1">
        <v>2</v>
      </c>
      <c r="G132" s="1">
        <v>2</v>
      </c>
      <c r="H132" s="1">
        <v>0</v>
      </c>
      <c r="I132" s="1">
        <v>0</v>
      </c>
      <c r="J132" s="1">
        <v>0</v>
      </c>
      <c r="K132" s="1">
        <v>0</v>
      </c>
      <c r="L132" s="1">
        <v>0</v>
      </c>
      <c r="M132" s="1">
        <v>0</v>
      </c>
      <c r="N132" s="1">
        <v>0</v>
      </c>
      <c r="O132" s="1">
        <v>0</v>
      </c>
      <c r="P132" s="1">
        <v>0</v>
      </c>
      <c r="Q132" s="1">
        <v>0</v>
      </c>
      <c r="R132" s="1">
        <v>0</v>
      </c>
      <c r="S132" s="1">
        <v>0</v>
      </c>
      <c r="T132" s="1">
        <v>0</v>
      </c>
      <c r="U132" s="1">
        <v>0</v>
      </c>
      <c r="V132" s="1">
        <v>0</v>
      </c>
    </row>
    <row r="133" spans="1:22" x14ac:dyDescent="0.35">
      <c r="A133" s="1" t="s">
        <v>308</v>
      </c>
      <c r="B133" s="1" t="s">
        <v>309</v>
      </c>
      <c r="C133" s="1" t="s">
        <v>57</v>
      </c>
      <c r="D133" s="1" t="s">
        <v>58</v>
      </c>
      <c r="E133" s="1"/>
      <c r="F133" s="1"/>
      <c r="G133" s="1">
        <v>6</v>
      </c>
      <c r="H133" s="1">
        <v>6</v>
      </c>
      <c r="I133" s="1">
        <v>6</v>
      </c>
      <c r="J133" s="1">
        <v>8</v>
      </c>
      <c r="K133" s="1">
        <v>3</v>
      </c>
      <c r="L133" s="1">
        <v>6</v>
      </c>
      <c r="M133" s="1">
        <v>8</v>
      </c>
      <c r="N133" s="1">
        <v>3</v>
      </c>
      <c r="O133" s="1">
        <v>3</v>
      </c>
      <c r="P133" s="1">
        <v>3</v>
      </c>
      <c r="Q133" s="1">
        <v>3</v>
      </c>
      <c r="R133" s="1">
        <v>3</v>
      </c>
      <c r="S133" s="1">
        <v>3</v>
      </c>
      <c r="T133" s="1">
        <v>5</v>
      </c>
      <c r="U133" s="1">
        <v>4</v>
      </c>
      <c r="V133" s="1">
        <v>2</v>
      </c>
    </row>
    <row r="134" spans="1:22" x14ac:dyDescent="0.35">
      <c r="A134" s="1" t="s">
        <v>310</v>
      </c>
      <c r="B134" s="1" t="s">
        <v>311</v>
      </c>
      <c r="C134" s="1" t="s">
        <v>67</v>
      </c>
      <c r="D134" s="1" t="s">
        <v>68</v>
      </c>
      <c r="E134" s="1">
        <v>0</v>
      </c>
      <c r="F134" s="1">
        <v>0</v>
      </c>
      <c r="G134" s="1">
        <v>0</v>
      </c>
      <c r="H134" s="1">
        <v>0</v>
      </c>
      <c r="I134" s="1">
        <v>0</v>
      </c>
      <c r="J134" s="1">
        <v>0</v>
      </c>
      <c r="K134" s="1">
        <v>0</v>
      </c>
      <c r="L134" s="1">
        <v>0</v>
      </c>
      <c r="M134" s="1">
        <v>1</v>
      </c>
      <c r="N134" s="1">
        <v>0</v>
      </c>
      <c r="O134" s="1">
        <v>0</v>
      </c>
      <c r="P134" s="1">
        <v>0</v>
      </c>
      <c r="Q134" s="1">
        <v>0</v>
      </c>
      <c r="R134" s="1">
        <v>1</v>
      </c>
      <c r="S134" s="1">
        <v>0</v>
      </c>
      <c r="T134" s="1">
        <v>0</v>
      </c>
      <c r="U134" s="1">
        <v>0</v>
      </c>
      <c r="V134" s="1">
        <v>0</v>
      </c>
    </row>
    <row r="135" spans="1:22" x14ac:dyDescent="0.35">
      <c r="A135" s="1" t="s">
        <v>312</v>
      </c>
      <c r="B135" s="1" t="s">
        <v>313</v>
      </c>
      <c r="C135" s="1" t="s">
        <v>63</v>
      </c>
      <c r="D135" s="1" t="s">
        <v>64</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row>
    <row r="136" spans="1:22" x14ac:dyDescent="0.35">
      <c r="A136" s="1" t="s">
        <v>314</v>
      </c>
      <c r="B136" s="1" t="s">
        <v>315</v>
      </c>
      <c r="C136" s="1" t="s">
        <v>67</v>
      </c>
      <c r="D136" s="1" t="s">
        <v>68</v>
      </c>
      <c r="E136" s="1">
        <v>9</v>
      </c>
      <c r="F136" s="1">
        <v>6</v>
      </c>
      <c r="G136" s="1">
        <v>7</v>
      </c>
      <c r="H136" s="1">
        <v>5</v>
      </c>
      <c r="I136" s="1">
        <v>4</v>
      </c>
      <c r="J136" s="1">
        <v>5</v>
      </c>
      <c r="K136" s="1">
        <v>6</v>
      </c>
      <c r="L136" s="1">
        <v>7</v>
      </c>
      <c r="M136" s="1">
        <v>6</v>
      </c>
      <c r="N136" s="1">
        <v>6</v>
      </c>
      <c r="O136" s="1">
        <v>6</v>
      </c>
      <c r="P136" s="1">
        <v>5</v>
      </c>
      <c r="Q136" s="1">
        <v>5</v>
      </c>
      <c r="R136" s="1">
        <v>4</v>
      </c>
      <c r="S136" s="1">
        <v>5</v>
      </c>
      <c r="T136" s="1">
        <v>5</v>
      </c>
      <c r="U136" s="1">
        <v>5</v>
      </c>
      <c r="V136" s="1">
        <v>4</v>
      </c>
    </row>
    <row r="137" spans="1:22" x14ac:dyDescent="0.35">
      <c r="A137" s="1" t="s">
        <v>316</v>
      </c>
      <c r="B137" s="1" t="s">
        <v>317</v>
      </c>
      <c r="C137" s="1" t="s">
        <v>67</v>
      </c>
      <c r="D137" s="1" t="s">
        <v>68</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row>
    <row r="138" spans="1:22" x14ac:dyDescent="0.35">
      <c r="A138" s="1" t="s">
        <v>318</v>
      </c>
      <c r="B138" s="1" t="s">
        <v>319</v>
      </c>
      <c r="C138" s="1" t="s">
        <v>57</v>
      </c>
      <c r="D138" s="1" t="s">
        <v>58</v>
      </c>
      <c r="E138" s="1">
        <v>0</v>
      </c>
      <c r="F138" s="1">
        <v>1</v>
      </c>
      <c r="G138" s="1">
        <v>1</v>
      </c>
      <c r="H138" s="1">
        <v>1</v>
      </c>
      <c r="I138" s="1">
        <v>2</v>
      </c>
      <c r="J138" s="1">
        <v>2</v>
      </c>
      <c r="K138" s="1">
        <v>2</v>
      </c>
      <c r="L138" s="1">
        <v>2</v>
      </c>
      <c r="M138" s="1">
        <v>1</v>
      </c>
      <c r="N138" s="1">
        <v>1</v>
      </c>
      <c r="O138" s="1">
        <v>1</v>
      </c>
      <c r="P138" s="1">
        <v>1</v>
      </c>
      <c r="Q138" s="1">
        <v>1</v>
      </c>
      <c r="R138" s="1">
        <v>2</v>
      </c>
      <c r="S138" s="1">
        <v>1</v>
      </c>
      <c r="T138" s="1">
        <v>1</v>
      </c>
      <c r="U138" s="1">
        <v>1</v>
      </c>
      <c r="V138" s="1">
        <v>1</v>
      </c>
    </row>
    <row r="139" spans="1:22" x14ac:dyDescent="0.35">
      <c r="A139" s="1" t="s">
        <v>320</v>
      </c>
      <c r="B139" s="1" t="s">
        <v>321</v>
      </c>
      <c r="C139" s="1" t="s">
        <v>71</v>
      </c>
      <c r="D139" s="1" t="s">
        <v>72</v>
      </c>
      <c r="E139" s="1">
        <v>2</v>
      </c>
      <c r="F139" s="1">
        <v>1</v>
      </c>
      <c r="G139" s="1">
        <v>1</v>
      </c>
      <c r="H139" s="1">
        <v>7</v>
      </c>
      <c r="I139" s="1">
        <v>10</v>
      </c>
      <c r="J139" s="1">
        <v>11</v>
      </c>
      <c r="K139" s="1">
        <v>13</v>
      </c>
      <c r="L139" s="1">
        <v>11</v>
      </c>
      <c r="M139" s="1">
        <v>11</v>
      </c>
      <c r="N139" s="1">
        <v>12</v>
      </c>
      <c r="O139" s="1">
        <v>10</v>
      </c>
      <c r="P139" s="1">
        <v>9</v>
      </c>
      <c r="Q139" s="1">
        <v>9</v>
      </c>
      <c r="R139" s="1">
        <v>8</v>
      </c>
      <c r="S139" s="1">
        <v>4</v>
      </c>
      <c r="T139" s="1">
        <v>20</v>
      </c>
      <c r="U139" s="1">
        <v>6</v>
      </c>
      <c r="V139" s="1">
        <v>13</v>
      </c>
    </row>
    <row r="140" spans="1:22" x14ac:dyDescent="0.35">
      <c r="A140" s="1" t="s">
        <v>322</v>
      </c>
      <c r="B140" s="1" t="s">
        <v>323</v>
      </c>
      <c r="C140" s="1" t="s">
        <v>61</v>
      </c>
      <c r="D140" s="1" t="s">
        <v>62</v>
      </c>
      <c r="E140" s="1">
        <v>0</v>
      </c>
      <c r="F140" s="1">
        <v>3</v>
      </c>
      <c r="G140" s="1">
        <v>0</v>
      </c>
      <c r="H140" s="1">
        <v>0</v>
      </c>
      <c r="I140" s="1">
        <v>0</v>
      </c>
      <c r="J140" s="1">
        <v>0</v>
      </c>
      <c r="K140" s="1">
        <v>0</v>
      </c>
      <c r="L140" s="1">
        <v>0</v>
      </c>
      <c r="M140" s="1">
        <v>0</v>
      </c>
      <c r="N140" s="1">
        <v>0</v>
      </c>
      <c r="O140" s="1">
        <v>0</v>
      </c>
      <c r="P140" s="1">
        <v>0</v>
      </c>
      <c r="Q140" s="1">
        <v>0</v>
      </c>
      <c r="R140" s="1">
        <v>0</v>
      </c>
      <c r="S140" s="1">
        <v>0</v>
      </c>
      <c r="T140" s="1">
        <v>0</v>
      </c>
      <c r="U140" s="1">
        <v>0</v>
      </c>
      <c r="V140" s="1">
        <v>1</v>
      </c>
    </row>
    <row r="141" spans="1:22" x14ac:dyDescent="0.35">
      <c r="A141" s="1" t="s">
        <v>324</v>
      </c>
      <c r="B141" s="1" t="s">
        <v>325</v>
      </c>
      <c r="C141" s="1" t="s">
        <v>59</v>
      </c>
      <c r="D141" s="1" t="s">
        <v>60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row>
    <row r="142" spans="1:22" x14ac:dyDescent="0.35">
      <c r="A142" s="1" t="s">
        <v>326</v>
      </c>
      <c r="B142" s="1" t="s">
        <v>327</v>
      </c>
      <c r="C142" s="1" t="s">
        <v>57</v>
      </c>
      <c r="D142" s="1" t="s">
        <v>58</v>
      </c>
      <c r="E142" s="1">
        <v>18</v>
      </c>
      <c r="F142" s="1">
        <v>16</v>
      </c>
      <c r="G142" s="1">
        <v>24</v>
      </c>
      <c r="H142" s="1">
        <v>21</v>
      </c>
      <c r="I142" s="1">
        <v>17</v>
      </c>
      <c r="J142" s="1">
        <v>11</v>
      </c>
      <c r="K142" s="1">
        <v>12</v>
      </c>
      <c r="L142" s="1">
        <v>9</v>
      </c>
      <c r="M142" s="1">
        <v>8</v>
      </c>
      <c r="N142" s="1">
        <v>11</v>
      </c>
      <c r="O142" s="1">
        <v>12</v>
      </c>
      <c r="P142" s="1">
        <v>14</v>
      </c>
      <c r="Q142" s="1">
        <v>13</v>
      </c>
      <c r="R142" s="1">
        <v>15</v>
      </c>
      <c r="S142" s="1">
        <v>13</v>
      </c>
      <c r="T142" s="1">
        <v>16</v>
      </c>
      <c r="U142" s="1">
        <v>17</v>
      </c>
      <c r="V142" s="1">
        <v>15</v>
      </c>
    </row>
    <row r="143" spans="1:22"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row>
    <row r="145" spans="1:22" x14ac:dyDescent="0.35">
      <c r="A145" s="1" t="s">
        <v>332</v>
      </c>
      <c r="B145" s="1" t="s">
        <v>333</v>
      </c>
      <c r="C145" s="1" t="s">
        <v>57</v>
      </c>
      <c r="D145" s="1" t="s">
        <v>58</v>
      </c>
      <c r="E145" s="1">
        <v>32</v>
      </c>
      <c r="F145" s="1">
        <v>33</v>
      </c>
      <c r="G145" s="1">
        <v>32</v>
      </c>
      <c r="H145" s="1">
        <v>34</v>
      </c>
      <c r="I145" s="1">
        <v>38</v>
      </c>
      <c r="J145" s="1">
        <v>40</v>
      </c>
      <c r="K145" s="1">
        <v>38</v>
      </c>
      <c r="L145" s="1">
        <v>39</v>
      </c>
      <c r="M145" s="1">
        <v>41</v>
      </c>
      <c r="N145" s="1">
        <v>41</v>
      </c>
      <c r="O145" s="1">
        <v>38</v>
      </c>
      <c r="P145" s="1">
        <v>35</v>
      </c>
      <c r="Q145" s="1">
        <v>29</v>
      </c>
      <c r="R145" s="1">
        <v>39</v>
      </c>
      <c r="S145" s="1">
        <v>23</v>
      </c>
      <c r="T145" s="1">
        <v>22</v>
      </c>
      <c r="U145" s="1">
        <v>22</v>
      </c>
      <c r="V145" s="1">
        <v>22</v>
      </c>
    </row>
    <row r="146" spans="1:22" x14ac:dyDescent="0.35">
      <c r="A146" s="1" t="s">
        <v>334</v>
      </c>
      <c r="B146" s="1" t="s">
        <v>335</v>
      </c>
      <c r="C146" s="1" t="s">
        <v>61</v>
      </c>
      <c r="D146" s="1" t="s">
        <v>62</v>
      </c>
      <c r="E146" s="1">
        <v>4</v>
      </c>
      <c r="F146" s="1">
        <v>4</v>
      </c>
      <c r="G146" s="1">
        <v>4</v>
      </c>
      <c r="H146" s="1">
        <v>7</v>
      </c>
      <c r="I146" s="1">
        <v>7</v>
      </c>
      <c r="J146" s="1">
        <v>5</v>
      </c>
      <c r="K146" s="1">
        <v>4</v>
      </c>
      <c r="L146" s="1">
        <v>4</v>
      </c>
      <c r="M146" s="1">
        <v>4</v>
      </c>
      <c r="N146" s="1">
        <v>1</v>
      </c>
      <c r="O146" s="1">
        <v>0</v>
      </c>
      <c r="P146" s="1">
        <v>0</v>
      </c>
      <c r="Q146" s="1">
        <v>0</v>
      </c>
      <c r="R146" s="1">
        <v>0</v>
      </c>
      <c r="S146" s="1">
        <v>1</v>
      </c>
      <c r="T146" s="1">
        <v>2</v>
      </c>
      <c r="U146" s="1">
        <v>2</v>
      </c>
      <c r="V146" s="1">
        <v>1</v>
      </c>
    </row>
    <row r="147" spans="1:22" x14ac:dyDescent="0.35">
      <c r="A147" s="1" t="s">
        <v>336</v>
      </c>
      <c r="B147" s="1" t="s">
        <v>337</v>
      </c>
      <c r="C147" s="1" t="s">
        <v>65</v>
      </c>
      <c r="D147" s="1" t="s">
        <v>66</v>
      </c>
      <c r="E147" s="1"/>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row>
    <row r="148" spans="1:22" x14ac:dyDescent="0.35">
      <c r="A148" s="1" t="s">
        <v>338</v>
      </c>
      <c r="B148" s="1" t="s">
        <v>339</v>
      </c>
      <c r="C148" s="1" t="s">
        <v>61</v>
      </c>
      <c r="D148" s="1" t="s">
        <v>62</v>
      </c>
      <c r="E148" s="1">
        <v>5</v>
      </c>
      <c r="F148" s="1">
        <v>6</v>
      </c>
      <c r="G148" s="1">
        <v>5</v>
      </c>
      <c r="H148" s="1">
        <v>5</v>
      </c>
      <c r="I148" s="1">
        <v>7</v>
      </c>
      <c r="J148" s="1">
        <v>6</v>
      </c>
      <c r="K148" s="1">
        <v>5</v>
      </c>
      <c r="L148" s="1">
        <v>4</v>
      </c>
      <c r="M148" s="1">
        <v>4</v>
      </c>
      <c r="N148" s="1">
        <v>1</v>
      </c>
      <c r="O148" s="1">
        <v>1</v>
      </c>
      <c r="P148" s="1">
        <v>1</v>
      </c>
      <c r="Q148" s="1">
        <v>0</v>
      </c>
      <c r="R148" s="1">
        <v>1</v>
      </c>
      <c r="S148" s="1">
        <v>0</v>
      </c>
      <c r="T148" s="1">
        <v>0</v>
      </c>
      <c r="U148" s="1">
        <v>1</v>
      </c>
      <c r="V148" s="1">
        <v>1</v>
      </c>
    </row>
    <row r="149" spans="1:22" x14ac:dyDescent="0.35">
      <c r="A149" s="1" t="s">
        <v>340</v>
      </c>
      <c r="B149" s="1" t="s">
        <v>341</v>
      </c>
      <c r="C149" s="1" t="s">
        <v>67</v>
      </c>
      <c r="D149" s="1" t="s">
        <v>68</v>
      </c>
      <c r="E149" s="1">
        <v>1</v>
      </c>
      <c r="F149" s="1">
        <v>2</v>
      </c>
      <c r="G149" s="1">
        <v>4</v>
      </c>
      <c r="H149" s="1">
        <v>4</v>
      </c>
      <c r="I149" s="1">
        <v>3</v>
      </c>
      <c r="J149" s="1">
        <v>3</v>
      </c>
      <c r="K149" s="1">
        <v>3</v>
      </c>
      <c r="L149" s="1">
        <v>1</v>
      </c>
      <c r="M149" s="1">
        <v>0</v>
      </c>
      <c r="N149" s="1">
        <v>0</v>
      </c>
      <c r="O149" s="1">
        <v>0</v>
      </c>
      <c r="P149" s="1">
        <v>0</v>
      </c>
      <c r="Q149" s="1">
        <v>0</v>
      </c>
      <c r="R149" s="1">
        <v>0</v>
      </c>
      <c r="S149" s="1">
        <v>1</v>
      </c>
      <c r="T149" s="1">
        <v>2</v>
      </c>
      <c r="U149" s="1">
        <v>2</v>
      </c>
      <c r="V149" s="1">
        <v>2</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17</v>
      </c>
      <c r="F151" s="1">
        <v>13</v>
      </c>
      <c r="G151" s="1">
        <v>19</v>
      </c>
      <c r="H151" s="1">
        <v>21</v>
      </c>
      <c r="I151" s="1">
        <v>18</v>
      </c>
      <c r="J151" s="1">
        <v>17</v>
      </c>
      <c r="K151" s="1">
        <v>18</v>
      </c>
      <c r="L151" s="1">
        <v>16</v>
      </c>
      <c r="M151" s="1">
        <v>17</v>
      </c>
      <c r="N151" s="1">
        <v>16</v>
      </c>
      <c r="O151" s="1">
        <v>14</v>
      </c>
      <c r="P151" s="1">
        <v>14</v>
      </c>
      <c r="Q151" s="1">
        <v>14</v>
      </c>
      <c r="R151" s="1">
        <v>17</v>
      </c>
      <c r="S151" s="1">
        <v>16</v>
      </c>
      <c r="T151" s="1">
        <v>25</v>
      </c>
      <c r="U151" s="1">
        <v>21</v>
      </c>
      <c r="V151" s="1">
        <v>23</v>
      </c>
    </row>
    <row r="152" spans="1:22" x14ac:dyDescent="0.35">
      <c r="A152" s="1" t="s">
        <v>346</v>
      </c>
      <c r="B152" s="1" t="s">
        <v>347</v>
      </c>
      <c r="C152" s="1" t="s">
        <v>57</v>
      </c>
      <c r="D152" s="1" t="s">
        <v>58</v>
      </c>
      <c r="E152" s="1">
        <v>6</v>
      </c>
      <c r="F152" s="1">
        <v>7</v>
      </c>
      <c r="G152" s="1">
        <v>9</v>
      </c>
      <c r="H152" s="1">
        <v>9</v>
      </c>
      <c r="I152" s="1">
        <v>7</v>
      </c>
      <c r="J152" s="1">
        <v>5</v>
      </c>
      <c r="K152" s="1">
        <v>4</v>
      </c>
      <c r="L152" s="1">
        <v>3</v>
      </c>
      <c r="M152" s="1">
        <v>3</v>
      </c>
      <c r="N152" s="1">
        <v>3</v>
      </c>
      <c r="O152" s="1">
        <v>2</v>
      </c>
      <c r="P152" s="1">
        <v>1</v>
      </c>
      <c r="Q152" s="1">
        <v>1</v>
      </c>
      <c r="R152" s="1">
        <v>2</v>
      </c>
      <c r="S152" s="1">
        <v>1</v>
      </c>
      <c r="T152" s="1">
        <v>1</v>
      </c>
      <c r="U152" s="1">
        <v>1</v>
      </c>
      <c r="V152" s="1">
        <v>2</v>
      </c>
    </row>
    <row r="153" spans="1:22" x14ac:dyDescent="0.35">
      <c r="A153" s="1" t="s">
        <v>348</v>
      </c>
      <c r="B153" s="1" t="s">
        <v>349</v>
      </c>
      <c r="C153" s="1" t="s">
        <v>61</v>
      </c>
      <c r="D153" s="1" t="s">
        <v>62</v>
      </c>
      <c r="E153" s="1"/>
      <c r="F153" s="1"/>
      <c r="G153" s="1">
        <v>1</v>
      </c>
      <c r="H153" s="1">
        <v>3</v>
      </c>
      <c r="I153" s="1">
        <v>3</v>
      </c>
      <c r="J153" s="1">
        <v>3</v>
      </c>
      <c r="K153" s="1">
        <v>3</v>
      </c>
      <c r="L153" s="1">
        <v>3</v>
      </c>
      <c r="M153" s="1">
        <v>2</v>
      </c>
      <c r="N153" s="1">
        <v>0</v>
      </c>
      <c r="O153" s="1">
        <v>0</v>
      </c>
      <c r="P153" s="1">
        <v>3</v>
      </c>
      <c r="Q153" s="1">
        <v>3</v>
      </c>
      <c r="R153" s="1">
        <v>3</v>
      </c>
      <c r="S153" s="1">
        <v>3</v>
      </c>
      <c r="T153" s="1">
        <v>3</v>
      </c>
      <c r="U153" s="1">
        <v>3</v>
      </c>
      <c r="V153" s="1">
        <v>3</v>
      </c>
    </row>
    <row r="154" spans="1:22" x14ac:dyDescent="0.35">
      <c r="A154" s="1" t="s">
        <v>350</v>
      </c>
      <c r="B154" s="1" t="s">
        <v>351</v>
      </c>
      <c r="C154" s="1" t="s">
        <v>73</v>
      </c>
      <c r="D154" s="1" t="s">
        <v>74</v>
      </c>
      <c r="E154" s="1">
        <v>6</v>
      </c>
      <c r="F154" s="1">
        <v>6</v>
      </c>
      <c r="G154" s="1">
        <v>5</v>
      </c>
      <c r="H154" s="1">
        <v>6</v>
      </c>
      <c r="I154" s="1">
        <v>12</v>
      </c>
      <c r="J154" s="1">
        <v>8</v>
      </c>
      <c r="K154" s="1">
        <v>6</v>
      </c>
      <c r="L154" s="1">
        <v>2</v>
      </c>
      <c r="M154" s="1">
        <v>1</v>
      </c>
      <c r="N154" s="1">
        <v>1</v>
      </c>
      <c r="O154" s="1">
        <v>1</v>
      </c>
      <c r="P154" s="1">
        <v>0</v>
      </c>
      <c r="Q154" s="1">
        <v>0</v>
      </c>
      <c r="R154" s="1">
        <v>0</v>
      </c>
      <c r="S154" s="1">
        <v>0</v>
      </c>
      <c r="T154" s="1">
        <v>3</v>
      </c>
      <c r="U154" s="1">
        <v>6</v>
      </c>
      <c r="V154" s="1">
        <v>0</v>
      </c>
    </row>
    <row r="155" spans="1:22" x14ac:dyDescent="0.35">
      <c r="A155" s="1" t="s">
        <v>352</v>
      </c>
      <c r="B155" s="1" t="s">
        <v>353</v>
      </c>
      <c r="C155" s="1" t="s">
        <v>57</v>
      </c>
      <c r="D155" s="1" t="s">
        <v>58</v>
      </c>
      <c r="E155" s="1">
        <v>38</v>
      </c>
      <c r="F155" s="1">
        <v>26</v>
      </c>
      <c r="G155" s="1">
        <v>30</v>
      </c>
      <c r="H155" s="1">
        <v>23</v>
      </c>
      <c r="I155" s="1">
        <v>21</v>
      </c>
      <c r="J155" s="1">
        <v>23</v>
      </c>
      <c r="K155" s="1">
        <v>23</v>
      </c>
      <c r="L155" s="1">
        <v>17</v>
      </c>
      <c r="M155" s="1">
        <v>19</v>
      </c>
      <c r="N155" s="1">
        <v>18</v>
      </c>
      <c r="O155" s="1">
        <v>17</v>
      </c>
      <c r="P155" s="1">
        <v>14</v>
      </c>
      <c r="Q155" s="1">
        <v>10</v>
      </c>
      <c r="R155" s="1">
        <v>9</v>
      </c>
      <c r="S155" s="1">
        <v>7</v>
      </c>
      <c r="T155" s="1">
        <v>10</v>
      </c>
      <c r="U155" s="1">
        <v>10</v>
      </c>
      <c r="V155" s="1">
        <v>10</v>
      </c>
    </row>
    <row r="156" spans="1:22" x14ac:dyDescent="0.35">
      <c r="A156" s="1" t="s">
        <v>354</v>
      </c>
      <c r="B156" s="1" t="s">
        <v>355</v>
      </c>
      <c r="C156" s="1" t="s">
        <v>73</v>
      </c>
      <c r="D156" s="1" t="s">
        <v>74</v>
      </c>
      <c r="E156" s="1">
        <v>3</v>
      </c>
      <c r="F156" s="1">
        <v>2</v>
      </c>
      <c r="G156" s="1">
        <v>3</v>
      </c>
      <c r="H156" s="1">
        <v>2</v>
      </c>
      <c r="I156" s="1">
        <v>0</v>
      </c>
      <c r="J156" s="1">
        <v>2</v>
      </c>
      <c r="K156" s="1">
        <v>2</v>
      </c>
      <c r="L156" s="1">
        <v>1</v>
      </c>
      <c r="M156" s="1">
        <v>1</v>
      </c>
      <c r="N156" s="1">
        <v>4</v>
      </c>
      <c r="O156" s="1">
        <v>2</v>
      </c>
      <c r="P156" s="1">
        <v>3</v>
      </c>
      <c r="Q156" s="1">
        <v>3</v>
      </c>
      <c r="R156" s="1">
        <v>3</v>
      </c>
      <c r="S156" s="1">
        <v>2</v>
      </c>
      <c r="T156" s="1">
        <v>3</v>
      </c>
      <c r="U156" s="1">
        <v>3</v>
      </c>
      <c r="V156" s="1">
        <v>3</v>
      </c>
    </row>
    <row r="157" spans="1:22"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1</v>
      </c>
      <c r="F158" s="1">
        <v>0</v>
      </c>
      <c r="G158" s="1">
        <v>0</v>
      </c>
      <c r="H158" s="1">
        <v>5</v>
      </c>
      <c r="I158" s="1">
        <v>5</v>
      </c>
      <c r="J158" s="1">
        <v>8</v>
      </c>
      <c r="K158" s="1">
        <v>9</v>
      </c>
      <c r="L158" s="1">
        <v>12</v>
      </c>
      <c r="M158" s="1">
        <v>8</v>
      </c>
      <c r="N158" s="1">
        <v>2</v>
      </c>
      <c r="O158" s="1">
        <v>0</v>
      </c>
      <c r="P158" s="1">
        <v>0</v>
      </c>
      <c r="Q158" s="1">
        <v>2</v>
      </c>
      <c r="R158" s="1">
        <v>12</v>
      </c>
      <c r="S158" s="1">
        <v>14</v>
      </c>
      <c r="T158" s="1">
        <v>17</v>
      </c>
      <c r="U158" s="1">
        <v>23</v>
      </c>
      <c r="V158" s="1">
        <v>19</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0</v>
      </c>
      <c r="U159" s="1">
        <v>1</v>
      </c>
      <c r="V159" s="1">
        <v>0</v>
      </c>
    </row>
    <row r="160" spans="1:22" x14ac:dyDescent="0.35">
      <c r="A160" s="1" t="s">
        <v>362</v>
      </c>
      <c r="B160" s="1" t="s">
        <v>363</v>
      </c>
      <c r="C160" s="1" t="s">
        <v>73</v>
      </c>
      <c r="D160" s="1" t="s">
        <v>74</v>
      </c>
      <c r="E160" s="1">
        <v>5</v>
      </c>
      <c r="F160" s="1">
        <v>7</v>
      </c>
      <c r="G160" s="1">
        <v>1</v>
      </c>
      <c r="H160" s="1">
        <v>2</v>
      </c>
      <c r="I160" s="1">
        <v>1</v>
      </c>
      <c r="J160" s="1">
        <v>1</v>
      </c>
      <c r="K160" s="1">
        <v>1</v>
      </c>
      <c r="L160" s="1">
        <v>2</v>
      </c>
      <c r="M160" s="1">
        <v>0</v>
      </c>
      <c r="N160" s="1">
        <v>1</v>
      </c>
      <c r="O160" s="1">
        <v>0</v>
      </c>
      <c r="P160" s="1">
        <v>1</v>
      </c>
      <c r="Q160" s="1">
        <v>1</v>
      </c>
      <c r="R160" s="1">
        <v>5</v>
      </c>
      <c r="S160" s="1">
        <v>7</v>
      </c>
      <c r="T160" s="1">
        <v>6</v>
      </c>
      <c r="U160" s="1">
        <v>5</v>
      </c>
      <c r="V160" s="1">
        <v>6</v>
      </c>
    </row>
    <row r="161" spans="1:22" x14ac:dyDescent="0.35">
      <c r="A161" s="1" t="s">
        <v>364</v>
      </c>
      <c r="B161" s="1" t="s">
        <v>365</v>
      </c>
      <c r="C161" s="1" t="s">
        <v>59</v>
      </c>
      <c r="D161" s="1" t="s">
        <v>60</v>
      </c>
      <c r="E161" s="1">
        <v>15</v>
      </c>
      <c r="F161" s="1">
        <v>15</v>
      </c>
      <c r="G161" s="1">
        <v>15</v>
      </c>
      <c r="H161" s="1">
        <v>18</v>
      </c>
      <c r="I161" s="1">
        <v>20</v>
      </c>
      <c r="J161" s="1">
        <v>20</v>
      </c>
      <c r="K161" s="1">
        <v>18</v>
      </c>
      <c r="L161" s="1">
        <v>19</v>
      </c>
      <c r="M161" s="1">
        <v>19</v>
      </c>
      <c r="N161" s="1">
        <v>19</v>
      </c>
      <c r="O161" s="1">
        <v>12</v>
      </c>
      <c r="P161" s="1">
        <v>12</v>
      </c>
      <c r="Q161" s="1">
        <v>6</v>
      </c>
      <c r="R161" s="1">
        <v>9</v>
      </c>
      <c r="S161" s="1">
        <v>7</v>
      </c>
      <c r="T161" s="1">
        <v>8</v>
      </c>
      <c r="U161" s="1">
        <v>7</v>
      </c>
      <c r="V161" s="1">
        <v>6</v>
      </c>
    </row>
    <row r="162" spans="1:22" x14ac:dyDescent="0.35">
      <c r="A162" s="1" t="s">
        <v>366</v>
      </c>
      <c r="B162" s="1" t="s">
        <v>367</v>
      </c>
      <c r="C162" s="1" t="s">
        <v>67</v>
      </c>
      <c r="D162" s="1" t="s">
        <v>68</v>
      </c>
      <c r="E162" s="1"/>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row>
    <row r="163" spans="1:22" x14ac:dyDescent="0.35">
      <c r="A163" s="1" t="s">
        <v>368</v>
      </c>
      <c r="B163" s="1" t="s">
        <v>369</v>
      </c>
      <c r="C163" s="1" t="s">
        <v>57</v>
      </c>
      <c r="D163" s="1" t="s">
        <v>58</v>
      </c>
      <c r="E163" s="1">
        <v>11</v>
      </c>
      <c r="F163" s="1">
        <v>13</v>
      </c>
      <c r="G163" s="1">
        <v>27</v>
      </c>
      <c r="H163" s="1">
        <v>21</v>
      </c>
      <c r="I163" s="1">
        <v>18</v>
      </c>
      <c r="J163" s="1">
        <v>19</v>
      </c>
      <c r="K163" s="1">
        <v>8</v>
      </c>
      <c r="L163" s="1">
        <v>14</v>
      </c>
      <c r="M163" s="1">
        <v>9</v>
      </c>
      <c r="N163" s="1">
        <v>5</v>
      </c>
      <c r="O163" s="1">
        <v>7</v>
      </c>
      <c r="P163" s="1">
        <v>9</v>
      </c>
      <c r="Q163" s="1">
        <v>8</v>
      </c>
      <c r="R163" s="1">
        <v>5</v>
      </c>
      <c r="S163" s="1">
        <v>5</v>
      </c>
      <c r="T163" s="1">
        <v>5</v>
      </c>
      <c r="U163" s="1">
        <v>11</v>
      </c>
      <c r="V163" s="1">
        <v>11</v>
      </c>
    </row>
    <row r="164" spans="1:22"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1</v>
      </c>
      <c r="F165" s="1">
        <v>0</v>
      </c>
      <c r="G165" s="1">
        <v>0</v>
      </c>
      <c r="H165" s="1">
        <v>0</v>
      </c>
      <c r="I165" s="1">
        <v>2</v>
      </c>
      <c r="J165" s="1">
        <v>1</v>
      </c>
      <c r="K165" s="1">
        <v>1</v>
      </c>
      <c r="L165" s="1">
        <v>0</v>
      </c>
      <c r="M165" s="1">
        <v>0</v>
      </c>
      <c r="N165" s="1">
        <v>0</v>
      </c>
      <c r="O165" s="1">
        <v>0</v>
      </c>
      <c r="P165" s="1">
        <v>0</v>
      </c>
      <c r="Q165" s="1">
        <v>1</v>
      </c>
      <c r="R165" s="1">
        <v>1</v>
      </c>
      <c r="S165" s="1">
        <v>2</v>
      </c>
      <c r="T165" s="1">
        <v>0</v>
      </c>
      <c r="U165" s="1">
        <v>0</v>
      </c>
      <c r="V165" s="1">
        <v>0</v>
      </c>
    </row>
    <row r="166" spans="1:22" x14ac:dyDescent="0.35">
      <c r="A166" s="1" t="s">
        <v>374</v>
      </c>
      <c r="B166" s="1" t="s">
        <v>375</v>
      </c>
      <c r="C166" s="1" t="s">
        <v>65</v>
      </c>
      <c r="D166" s="1" t="s">
        <v>66</v>
      </c>
      <c r="E166" s="1">
        <v>22</v>
      </c>
      <c r="F166" s="1">
        <v>25</v>
      </c>
      <c r="G166" s="1">
        <v>29</v>
      </c>
      <c r="H166" s="1">
        <v>33</v>
      </c>
      <c r="I166" s="1">
        <v>31</v>
      </c>
      <c r="J166" s="1">
        <v>35</v>
      </c>
      <c r="K166" s="1">
        <v>38</v>
      </c>
      <c r="L166" s="1">
        <v>35</v>
      </c>
      <c r="M166" s="1">
        <v>34</v>
      </c>
      <c r="N166" s="1">
        <v>32</v>
      </c>
      <c r="O166" s="1">
        <v>33</v>
      </c>
      <c r="P166" s="1">
        <v>3</v>
      </c>
      <c r="Q166" s="1">
        <v>3</v>
      </c>
      <c r="R166" s="1">
        <v>2</v>
      </c>
      <c r="S166" s="1">
        <v>1</v>
      </c>
      <c r="T166" s="1">
        <v>1</v>
      </c>
      <c r="U166" s="1">
        <v>0</v>
      </c>
      <c r="V166" s="1">
        <v>1</v>
      </c>
    </row>
    <row r="167" spans="1:22" x14ac:dyDescent="0.35">
      <c r="A167" s="1" t="s">
        <v>376</v>
      </c>
      <c r="B167" s="1" t="s">
        <v>377</v>
      </c>
      <c r="C167" s="1" t="s">
        <v>61</v>
      </c>
      <c r="D167" s="1" t="s">
        <v>62</v>
      </c>
      <c r="E167" s="1">
        <v>31</v>
      </c>
      <c r="F167" s="1">
        <v>21</v>
      </c>
      <c r="G167" s="1">
        <v>18</v>
      </c>
      <c r="H167" s="1">
        <v>13</v>
      </c>
      <c r="I167" s="1">
        <v>6</v>
      </c>
      <c r="J167" s="1">
        <v>7</v>
      </c>
      <c r="K167" s="1">
        <v>4</v>
      </c>
      <c r="L167" s="1">
        <v>4</v>
      </c>
      <c r="M167" s="1">
        <v>4</v>
      </c>
      <c r="N167" s="1">
        <v>3</v>
      </c>
      <c r="O167" s="1">
        <v>6</v>
      </c>
      <c r="P167" s="1">
        <v>1</v>
      </c>
      <c r="Q167" s="1">
        <v>4</v>
      </c>
      <c r="R167" s="1">
        <v>7</v>
      </c>
      <c r="S167" s="1">
        <v>4</v>
      </c>
      <c r="T167" s="1">
        <v>4</v>
      </c>
      <c r="U167" s="1">
        <v>2</v>
      </c>
      <c r="V167" s="1">
        <v>0</v>
      </c>
    </row>
    <row r="168" spans="1:22" x14ac:dyDescent="0.35">
      <c r="A168" s="1" t="s">
        <v>378</v>
      </c>
      <c r="B168" s="1" t="s">
        <v>379</v>
      </c>
      <c r="C168" s="1" t="s">
        <v>67</v>
      </c>
      <c r="D168" s="1" t="s">
        <v>68</v>
      </c>
      <c r="E168" s="1">
        <v>0</v>
      </c>
      <c r="F168" s="1">
        <v>0</v>
      </c>
      <c r="G168" s="1">
        <v>0</v>
      </c>
      <c r="H168" s="1">
        <v>6</v>
      </c>
      <c r="I168" s="1">
        <v>5</v>
      </c>
      <c r="J168" s="1">
        <v>0</v>
      </c>
      <c r="K168" s="1">
        <v>0</v>
      </c>
      <c r="L168" s="1">
        <v>0</v>
      </c>
      <c r="M168" s="1">
        <v>0</v>
      </c>
      <c r="N168" s="1">
        <v>0</v>
      </c>
      <c r="O168" s="1">
        <v>0</v>
      </c>
      <c r="P168" s="1">
        <v>0</v>
      </c>
      <c r="Q168" s="1">
        <v>0</v>
      </c>
      <c r="R168" s="1">
        <v>0</v>
      </c>
      <c r="S168" s="1">
        <v>0</v>
      </c>
      <c r="T168" s="1">
        <v>0</v>
      </c>
      <c r="U168" s="1">
        <v>0</v>
      </c>
      <c r="V168" s="1">
        <v>0</v>
      </c>
    </row>
    <row r="169" spans="1:22"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c r="Q169" s="1">
        <v>0</v>
      </c>
      <c r="R169" s="1">
        <v>0</v>
      </c>
      <c r="S169" s="1">
        <v>1</v>
      </c>
      <c r="T169" s="1">
        <v>1</v>
      </c>
      <c r="U169" s="1">
        <v>1</v>
      </c>
      <c r="V169" s="1">
        <v>0</v>
      </c>
    </row>
    <row r="170" spans="1:22" x14ac:dyDescent="0.35">
      <c r="A170" s="1" t="s">
        <v>382</v>
      </c>
      <c r="B170" s="1" t="s">
        <v>383</v>
      </c>
      <c r="C170" s="1" t="s">
        <v>71</v>
      </c>
      <c r="D170" s="1" t="s">
        <v>72</v>
      </c>
      <c r="E170" s="1">
        <v>0</v>
      </c>
      <c r="F170" s="1">
        <v>0</v>
      </c>
      <c r="G170" s="1">
        <v>0</v>
      </c>
      <c r="H170" s="1">
        <v>0</v>
      </c>
      <c r="I170" s="1">
        <v>3</v>
      </c>
      <c r="J170" s="1">
        <v>0</v>
      </c>
      <c r="K170" s="1">
        <v>0</v>
      </c>
      <c r="L170" s="1">
        <v>0</v>
      </c>
      <c r="M170" s="1">
        <v>0</v>
      </c>
      <c r="N170" s="1">
        <v>0</v>
      </c>
      <c r="O170" s="1">
        <v>0</v>
      </c>
      <c r="P170" s="1">
        <v>0</v>
      </c>
      <c r="Q170" s="1">
        <v>0</v>
      </c>
      <c r="R170" s="1">
        <v>0</v>
      </c>
      <c r="S170" s="1">
        <v>0</v>
      </c>
      <c r="T170" s="1">
        <v>0</v>
      </c>
      <c r="U170" s="1">
        <v>0</v>
      </c>
      <c r="V170" s="1">
        <v>0</v>
      </c>
    </row>
    <row r="171" spans="1:22" x14ac:dyDescent="0.35">
      <c r="A171" s="1" t="s">
        <v>384</v>
      </c>
      <c r="B171" s="1" t="s">
        <v>385</v>
      </c>
      <c r="C171" s="1" t="s">
        <v>65</v>
      </c>
      <c r="D171" s="1" t="s">
        <v>66</v>
      </c>
      <c r="E171" s="1">
        <v>12</v>
      </c>
      <c r="F171" s="1">
        <v>12</v>
      </c>
      <c r="G171" s="1">
        <v>10</v>
      </c>
      <c r="H171" s="1">
        <v>5</v>
      </c>
      <c r="I171" s="1">
        <v>12</v>
      </c>
      <c r="J171" s="1">
        <v>9</v>
      </c>
      <c r="K171" s="1">
        <v>6</v>
      </c>
      <c r="L171" s="1">
        <v>2</v>
      </c>
      <c r="M171" s="1">
        <v>1</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7</v>
      </c>
      <c r="F173" s="1">
        <v>6</v>
      </c>
      <c r="G173" s="1">
        <v>6</v>
      </c>
      <c r="H173" s="1">
        <v>6</v>
      </c>
      <c r="I173" s="1">
        <v>10</v>
      </c>
      <c r="J173" s="1">
        <v>6</v>
      </c>
      <c r="K173" s="1">
        <v>7</v>
      </c>
      <c r="L173" s="1">
        <v>7</v>
      </c>
      <c r="M173" s="1">
        <v>5</v>
      </c>
      <c r="N173" s="1">
        <v>5</v>
      </c>
      <c r="O173" s="1">
        <v>3</v>
      </c>
      <c r="P173" s="1">
        <v>3</v>
      </c>
      <c r="Q173" s="1">
        <v>4</v>
      </c>
      <c r="R173" s="1">
        <v>3</v>
      </c>
      <c r="S173" s="1">
        <v>2</v>
      </c>
      <c r="T173" s="1">
        <v>2</v>
      </c>
      <c r="U173" s="1">
        <v>1</v>
      </c>
      <c r="V173" s="1">
        <v>2</v>
      </c>
    </row>
    <row r="174" spans="1:22"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0</v>
      </c>
      <c r="F175" s="1">
        <v>0</v>
      </c>
      <c r="G175" s="1">
        <v>0</v>
      </c>
      <c r="H175" s="1">
        <v>0</v>
      </c>
      <c r="I175" s="1">
        <v>0</v>
      </c>
      <c r="J175" s="1">
        <v>0</v>
      </c>
      <c r="K175" s="1">
        <v>0</v>
      </c>
      <c r="L175" s="1">
        <v>0</v>
      </c>
      <c r="M175" s="1">
        <v>0</v>
      </c>
      <c r="N175" s="1">
        <v>1</v>
      </c>
      <c r="O175" s="1">
        <v>0</v>
      </c>
      <c r="P175" s="1">
        <v>0</v>
      </c>
      <c r="Q175" s="1">
        <v>0</v>
      </c>
      <c r="R175" s="1">
        <v>0</v>
      </c>
      <c r="S175" s="1">
        <v>0</v>
      </c>
      <c r="T175" s="1">
        <v>0</v>
      </c>
      <c r="U175" s="1">
        <v>0</v>
      </c>
      <c r="V175" s="1">
        <v>0</v>
      </c>
    </row>
    <row r="176" spans="1:22" x14ac:dyDescent="0.35">
      <c r="A176" s="1" t="s">
        <v>394</v>
      </c>
      <c r="B176" s="1" t="s">
        <v>395</v>
      </c>
      <c r="C176" s="1" t="s">
        <v>57</v>
      </c>
      <c r="D176" s="1" t="s">
        <v>58</v>
      </c>
      <c r="E176" s="1">
        <v>12</v>
      </c>
      <c r="F176" s="1">
        <v>15</v>
      </c>
      <c r="G176" s="1">
        <v>15</v>
      </c>
      <c r="H176" s="1">
        <v>17</v>
      </c>
      <c r="I176" s="1">
        <v>18</v>
      </c>
      <c r="J176" s="1">
        <v>15</v>
      </c>
      <c r="K176" s="1">
        <v>16</v>
      </c>
      <c r="L176" s="1">
        <v>16</v>
      </c>
      <c r="M176" s="1">
        <v>1</v>
      </c>
      <c r="N176" s="1">
        <v>16</v>
      </c>
      <c r="O176" s="1">
        <v>17</v>
      </c>
      <c r="P176" s="1">
        <v>18</v>
      </c>
      <c r="Q176" s="1">
        <v>20</v>
      </c>
      <c r="R176" s="1">
        <v>20</v>
      </c>
      <c r="S176" s="1">
        <v>21</v>
      </c>
      <c r="T176" s="1">
        <v>24</v>
      </c>
      <c r="U176" s="1">
        <v>26</v>
      </c>
      <c r="V176" s="1">
        <v>24</v>
      </c>
    </row>
    <row r="177" spans="1:22" x14ac:dyDescent="0.35">
      <c r="A177" s="1" t="s">
        <v>396</v>
      </c>
      <c r="B177" s="1" t="s">
        <v>397</v>
      </c>
      <c r="C177" s="1" t="s">
        <v>69</v>
      </c>
      <c r="D177" s="1" t="s">
        <v>70</v>
      </c>
      <c r="E177" s="1">
        <v>0</v>
      </c>
      <c r="F177" s="1">
        <v>0</v>
      </c>
      <c r="G177" s="1">
        <v>0</v>
      </c>
      <c r="H177" s="1">
        <v>0</v>
      </c>
      <c r="I177" s="1">
        <v>0</v>
      </c>
      <c r="J177" s="1">
        <v>1</v>
      </c>
      <c r="K177" s="1">
        <v>0</v>
      </c>
      <c r="L177" s="1">
        <v>0</v>
      </c>
      <c r="M177" s="1">
        <v>0</v>
      </c>
      <c r="N177" s="1">
        <v>0</v>
      </c>
      <c r="O177" s="1">
        <v>0</v>
      </c>
      <c r="P177" s="1">
        <v>0</v>
      </c>
      <c r="Q177" s="1">
        <v>0</v>
      </c>
      <c r="R177" s="1">
        <v>0</v>
      </c>
      <c r="S177" s="1">
        <v>0</v>
      </c>
      <c r="T177" s="1">
        <v>0</v>
      </c>
      <c r="U177" s="1">
        <v>0</v>
      </c>
      <c r="V177" s="1">
        <v>0</v>
      </c>
    </row>
    <row r="178" spans="1:22"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row>
    <row r="179" spans="1:22" x14ac:dyDescent="0.35">
      <c r="A179" s="1" t="s">
        <v>400</v>
      </c>
      <c r="B179" s="1" t="s">
        <v>401</v>
      </c>
      <c r="C179" s="1" t="s">
        <v>67</v>
      </c>
      <c r="D179" s="1" t="s">
        <v>68</v>
      </c>
      <c r="E179" s="1">
        <v>0</v>
      </c>
      <c r="F179" s="1">
        <v>0</v>
      </c>
      <c r="G179" s="1">
        <v>1</v>
      </c>
      <c r="H179" s="1">
        <v>1</v>
      </c>
      <c r="I179" s="1">
        <v>1</v>
      </c>
      <c r="J179" s="1">
        <v>1</v>
      </c>
      <c r="K179" s="1">
        <v>1</v>
      </c>
      <c r="L179" s="1">
        <v>2</v>
      </c>
      <c r="M179" s="1">
        <v>0</v>
      </c>
      <c r="N179" s="1">
        <v>0</v>
      </c>
      <c r="O179" s="1">
        <v>0</v>
      </c>
      <c r="P179" s="1">
        <v>0</v>
      </c>
      <c r="Q179" s="1">
        <v>0</v>
      </c>
      <c r="R179" s="1">
        <v>0</v>
      </c>
      <c r="S179" s="1">
        <v>0</v>
      </c>
      <c r="T179" s="1">
        <v>0</v>
      </c>
      <c r="U179" s="1">
        <v>2</v>
      </c>
      <c r="V179" s="1">
        <v>2</v>
      </c>
    </row>
    <row r="180" spans="1:22" x14ac:dyDescent="0.35">
      <c r="A180" s="1" t="s">
        <v>402</v>
      </c>
      <c r="B180" s="1" t="s">
        <v>403</v>
      </c>
      <c r="C180" s="1" t="s">
        <v>63</v>
      </c>
      <c r="D180" s="1" t="s">
        <v>64</v>
      </c>
      <c r="E180" s="1">
        <v>0</v>
      </c>
      <c r="F180" s="1">
        <v>1</v>
      </c>
      <c r="G180" s="1">
        <v>1</v>
      </c>
      <c r="H180" s="1">
        <v>1</v>
      </c>
      <c r="I180" s="1">
        <v>3</v>
      </c>
      <c r="J180" s="1">
        <v>1</v>
      </c>
      <c r="K180" s="1">
        <v>1</v>
      </c>
      <c r="L180" s="1">
        <v>1</v>
      </c>
      <c r="M180" s="1">
        <v>1</v>
      </c>
      <c r="N180" s="1">
        <v>2</v>
      </c>
      <c r="O180" s="1">
        <v>3</v>
      </c>
      <c r="P180" s="1">
        <v>3</v>
      </c>
      <c r="Q180" s="1">
        <v>2</v>
      </c>
      <c r="R180" s="1">
        <v>2</v>
      </c>
      <c r="S180" s="1">
        <v>2</v>
      </c>
      <c r="T180" s="1">
        <v>2</v>
      </c>
      <c r="U180" s="1">
        <v>1</v>
      </c>
      <c r="V180" s="1">
        <v>0</v>
      </c>
    </row>
    <row r="181" spans="1:22" x14ac:dyDescent="0.35">
      <c r="A181" s="1" t="s">
        <v>404</v>
      </c>
      <c r="B181" s="1" t="s">
        <v>405</v>
      </c>
      <c r="C181" s="1" t="s">
        <v>67</v>
      </c>
      <c r="D181" s="1" t="s">
        <v>68</v>
      </c>
      <c r="E181" s="1">
        <v>8</v>
      </c>
      <c r="F181" s="1">
        <v>13</v>
      </c>
      <c r="G181" s="1">
        <v>8</v>
      </c>
      <c r="H181" s="1">
        <v>9</v>
      </c>
      <c r="I181" s="1">
        <v>12</v>
      </c>
      <c r="J181" s="1">
        <v>8</v>
      </c>
      <c r="K181" s="1">
        <v>9</v>
      </c>
      <c r="L181" s="1">
        <v>0</v>
      </c>
      <c r="M181" s="1">
        <v>0</v>
      </c>
      <c r="N181" s="1">
        <v>0</v>
      </c>
      <c r="O181" s="1">
        <v>0</v>
      </c>
      <c r="P181" s="1">
        <v>2</v>
      </c>
      <c r="Q181" s="1">
        <v>0</v>
      </c>
      <c r="R181" s="1">
        <v>0</v>
      </c>
      <c r="S181" s="1">
        <v>0</v>
      </c>
      <c r="T181" s="1">
        <v>0</v>
      </c>
      <c r="U181" s="1">
        <v>0</v>
      </c>
      <c r="V181" s="1">
        <v>0</v>
      </c>
    </row>
    <row r="182" spans="1:22" x14ac:dyDescent="0.35">
      <c r="A182" s="1" t="s">
        <v>406</v>
      </c>
      <c r="B182" s="1" t="s">
        <v>407</v>
      </c>
      <c r="C182" s="1" t="s">
        <v>67</v>
      </c>
      <c r="D182" s="1" t="s">
        <v>68</v>
      </c>
      <c r="E182" s="1">
        <v>0</v>
      </c>
      <c r="F182" s="1">
        <v>0</v>
      </c>
      <c r="G182" s="1">
        <v>1</v>
      </c>
      <c r="H182" s="1">
        <v>0</v>
      </c>
      <c r="I182" s="1">
        <v>0</v>
      </c>
      <c r="J182" s="1">
        <v>0</v>
      </c>
      <c r="K182" s="1">
        <v>0</v>
      </c>
      <c r="L182" s="1">
        <v>0</v>
      </c>
      <c r="M182" s="1">
        <v>0</v>
      </c>
      <c r="N182" s="1">
        <v>0</v>
      </c>
      <c r="O182" s="1">
        <v>0</v>
      </c>
      <c r="P182" s="1">
        <v>1</v>
      </c>
      <c r="Q182" s="1">
        <v>0</v>
      </c>
      <c r="R182" s="1">
        <v>0</v>
      </c>
      <c r="S182" s="1">
        <v>0</v>
      </c>
      <c r="T182" s="1">
        <v>0</v>
      </c>
      <c r="U182" s="1">
        <v>0</v>
      </c>
      <c r="V182" s="1">
        <v>0</v>
      </c>
    </row>
    <row r="183" spans="1:22" x14ac:dyDescent="0.35">
      <c r="A183" s="1" t="s">
        <v>408</v>
      </c>
      <c r="B183" s="1" t="s">
        <v>409</v>
      </c>
      <c r="C183" s="1" t="s">
        <v>67</v>
      </c>
      <c r="D183" s="1" t="s">
        <v>68</v>
      </c>
      <c r="E183" s="1">
        <v>1</v>
      </c>
      <c r="F183" s="1">
        <v>1</v>
      </c>
      <c r="G183" s="1">
        <v>2</v>
      </c>
      <c r="H183" s="1">
        <v>0</v>
      </c>
      <c r="I183" s="1">
        <v>0</v>
      </c>
      <c r="J183" s="1">
        <v>0</v>
      </c>
      <c r="K183" s="1">
        <v>2</v>
      </c>
      <c r="L183" s="1">
        <v>3</v>
      </c>
      <c r="M183" s="1">
        <v>1</v>
      </c>
      <c r="N183" s="1">
        <v>0</v>
      </c>
      <c r="O183" s="1">
        <v>0</v>
      </c>
      <c r="P183" s="1">
        <v>0</v>
      </c>
      <c r="Q183" s="1">
        <v>0</v>
      </c>
      <c r="R183" s="1">
        <v>0</v>
      </c>
      <c r="S183" s="1">
        <v>0</v>
      </c>
      <c r="T183" s="1">
        <v>0</v>
      </c>
      <c r="U183" s="1">
        <v>1</v>
      </c>
      <c r="V183" s="1">
        <v>1</v>
      </c>
    </row>
    <row r="184" spans="1:22" x14ac:dyDescent="0.35">
      <c r="A184" s="1" t="s">
        <v>410</v>
      </c>
      <c r="B184" s="1" t="s">
        <v>411</v>
      </c>
      <c r="C184" s="1" t="s">
        <v>59</v>
      </c>
      <c r="D184" s="1" t="s">
        <v>60</v>
      </c>
      <c r="E184" s="1">
        <v>1</v>
      </c>
      <c r="F184" s="1">
        <v>0</v>
      </c>
      <c r="G184" s="1">
        <v>2</v>
      </c>
      <c r="H184" s="1">
        <v>2</v>
      </c>
      <c r="I184" s="1">
        <v>2</v>
      </c>
      <c r="J184" s="1">
        <v>3</v>
      </c>
      <c r="K184" s="1">
        <v>1</v>
      </c>
      <c r="L184" s="1">
        <v>1</v>
      </c>
      <c r="M184" s="1">
        <v>1</v>
      </c>
      <c r="N184" s="1">
        <v>1</v>
      </c>
      <c r="O184" s="1">
        <v>2</v>
      </c>
      <c r="P184" s="1">
        <v>1</v>
      </c>
      <c r="Q184" s="1">
        <v>1</v>
      </c>
      <c r="R184" s="1">
        <v>1</v>
      </c>
      <c r="S184" s="1">
        <v>1</v>
      </c>
      <c r="T184" s="1">
        <v>1</v>
      </c>
      <c r="U184" s="1">
        <v>3</v>
      </c>
      <c r="V184" s="1">
        <v>2</v>
      </c>
    </row>
    <row r="185" spans="1:22" x14ac:dyDescent="0.35">
      <c r="A185" s="1" t="s">
        <v>414</v>
      </c>
      <c r="B185" s="1" t="s">
        <v>415</v>
      </c>
      <c r="C185" s="1" t="s">
        <v>71</v>
      </c>
      <c r="D185" s="1" t="s">
        <v>72</v>
      </c>
      <c r="E185" s="1">
        <v>0</v>
      </c>
      <c r="F185" s="1">
        <v>0</v>
      </c>
      <c r="G185" s="1">
        <v>0</v>
      </c>
      <c r="H185" s="1">
        <v>0</v>
      </c>
      <c r="I185" s="1">
        <v>0</v>
      </c>
      <c r="J185" s="1">
        <v>0</v>
      </c>
      <c r="K185" s="1">
        <v>0</v>
      </c>
      <c r="L185" s="1">
        <v>0</v>
      </c>
      <c r="M185" s="1">
        <v>0</v>
      </c>
      <c r="N185" s="1">
        <v>0</v>
      </c>
      <c r="O185" s="1">
        <v>0</v>
      </c>
      <c r="P185" s="1">
        <v>0</v>
      </c>
      <c r="Q185" s="1">
        <v>0</v>
      </c>
      <c r="R185" s="1">
        <v>0</v>
      </c>
      <c r="S185" s="1">
        <v>0</v>
      </c>
      <c r="T185" s="1">
        <v>0</v>
      </c>
      <c r="U185" s="1">
        <v>0</v>
      </c>
      <c r="V185" s="1">
        <v>0</v>
      </c>
    </row>
    <row r="186" spans="1:22" x14ac:dyDescent="0.35">
      <c r="A186" s="1" t="s">
        <v>412</v>
      </c>
      <c r="B186" s="1" t="s">
        <v>413</v>
      </c>
      <c r="C186" s="1" t="s">
        <v>63</v>
      </c>
      <c r="D186" s="1" t="s">
        <v>64</v>
      </c>
      <c r="E186" s="1">
        <v>10</v>
      </c>
      <c r="F186" s="1">
        <v>4</v>
      </c>
      <c r="G186" s="1">
        <v>0</v>
      </c>
      <c r="H186" s="1">
        <v>8</v>
      </c>
      <c r="I186" s="1">
        <v>7</v>
      </c>
      <c r="J186" s="1">
        <v>10</v>
      </c>
      <c r="K186" s="1">
        <v>6</v>
      </c>
      <c r="L186" s="1">
        <v>2</v>
      </c>
      <c r="M186" s="1">
        <v>4</v>
      </c>
      <c r="N186" s="1">
        <v>3</v>
      </c>
      <c r="O186" s="1">
        <v>2</v>
      </c>
      <c r="P186" s="1">
        <v>1</v>
      </c>
      <c r="Q186" s="1">
        <v>0</v>
      </c>
      <c r="R186" s="1">
        <v>1</v>
      </c>
      <c r="S186" s="1">
        <v>1</v>
      </c>
      <c r="T186" s="1">
        <v>1</v>
      </c>
      <c r="U186" s="1">
        <v>0</v>
      </c>
      <c r="V186" s="1">
        <v>1</v>
      </c>
    </row>
    <row r="187" spans="1:22" x14ac:dyDescent="0.35">
      <c r="A187" s="1" t="s">
        <v>416</v>
      </c>
      <c r="B187" s="1" t="s">
        <v>417</v>
      </c>
      <c r="C187" s="1" t="s">
        <v>57</v>
      </c>
      <c r="D187" s="1" t="s">
        <v>58</v>
      </c>
      <c r="E187" s="1">
        <v>90</v>
      </c>
      <c r="F187" s="1">
        <v>66</v>
      </c>
      <c r="G187" s="1">
        <v>62</v>
      </c>
      <c r="H187" s="1">
        <v>58</v>
      </c>
      <c r="I187" s="1">
        <v>50</v>
      </c>
      <c r="J187" s="1">
        <v>50</v>
      </c>
      <c r="K187" s="1">
        <v>60</v>
      </c>
      <c r="L187" s="1">
        <v>63</v>
      </c>
      <c r="M187" s="1">
        <v>67</v>
      </c>
      <c r="N187" s="1">
        <v>63</v>
      </c>
      <c r="O187" s="1">
        <v>57</v>
      </c>
      <c r="P187" s="1">
        <v>57</v>
      </c>
      <c r="Q187" s="1">
        <v>56</v>
      </c>
      <c r="R187" s="1">
        <v>55</v>
      </c>
      <c r="S187" s="1">
        <v>58</v>
      </c>
      <c r="T187" s="1">
        <v>59</v>
      </c>
      <c r="U187" s="1">
        <v>58</v>
      </c>
      <c r="V187" s="1">
        <v>57</v>
      </c>
    </row>
    <row r="188" spans="1:22" x14ac:dyDescent="0.35">
      <c r="A188" s="1" t="s">
        <v>418</v>
      </c>
      <c r="B188" s="1" t="s">
        <v>419</v>
      </c>
      <c r="C188" s="1" t="s">
        <v>69</v>
      </c>
      <c r="D188" s="1" t="s">
        <v>70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row>
    <row r="189" spans="1:22" x14ac:dyDescent="0.35">
      <c r="A189" s="1" t="s">
        <v>420</v>
      </c>
      <c r="B189" s="1" t="s">
        <v>421</v>
      </c>
      <c r="C189" s="1" t="s">
        <v>59</v>
      </c>
      <c r="D189" s="1" t="s">
        <v>60</v>
      </c>
      <c r="E189" s="1">
        <v>0</v>
      </c>
      <c r="F189" s="1">
        <v>0</v>
      </c>
      <c r="G189" s="1">
        <v>0</v>
      </c>
      <c r="H189" s="1">
        <v>0</v>
      </c>
      <c r="I189" s="1">
        <v>0</v>
      </c>
      <c r="J189" s="1">
        <v>1</v>
      </c>
      <c r="K189" s="1">
        <v>1</v>
      </c>
      <c r="L189" s="1">
        <v>1</v>
      </c>
      <c r="M189" s="1">
        <v>1</v>
      </c>
      <c r="N189" s="1">
        <v>1</v>
      </c>
      <c r="O189" s="1">
        <v>0</v>
      </c>
      <c r="P189" s="1">
        <v>0</v>
      </c>
      <c r="Q189" s="1">
        <v>0</v>
      </c>
      <c r="R189" s="1">
        <v>0</v>
      </c>
      <c r="S189" s="1">
        <v>0</v>
      </c>
      <c r="T189" s="1">
        <v>0</v>
      </c>
      <c r="U189" s="1">
        <v>0</v>
      </c>
      <c r="V189" s="1">
        <v>0</v>
      </c>
    </row>
    <row r="190" spans="1:22" x14ac:dyDescent="0.35">
      <c r="A190" s="1" t="s">
        <v>422</v>
      </c>
      <c r="B190" s="1" t="s">
        <v>423</v>
      </c>
      <c r="C190" s="1" t="s">
        <v>73</v>
      </c>
      <c r="D190" s="1" t="s">
        <v>74</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row>
    <row r="191" spans="1:22" x14ac:dyDescent="0.35">
      <c r="A191" s="1" t="s">
        <v>424</v>
      </c>
      <c r="B191" s="1" t="s">
        <v>425</v>
      </c>
      <c r="C191" s="1" t="s">
        <v>61</v>
      </c>
      <c r="D191" s="1" t="s">
        <v>62</v>
      </c>
      <c r="E191" s="1">
        <v>3</v>
      </c>
      <c r="F191" s="1">
        <v>3</v>
      </c>
      <c r="G191" s="1">
        <v>2</v>
      </c>
      <c r="H191" s="1">
        <v>3</v>
      </c>
      <c r="I191" s="1">
        <v>4</v>
      </c>
      <c r="J191" s="1">
        <v>4</v>
      </c>
      <c r="K191" s="1">
        <v>4</v>
      </c>
      <c r="L191" s="1">
        <v>5</v>
      </c>
      <c r="M191" s="1">
        <v>2</v>
      </c>
      <c r="N191" s="1">
        <v>0</v>
      </c>
      <c r="O191" s="1">
        <v>0</v>
      </c>
      <c r="P191" s="1">
        <v>1</v>
      </c>
      <c r="Q191" s="1">
        <v>1</v>
      </c>
      <c r="R191" s="1">
        <v>2</v>
      </c>
      <c r="S191" s="1">
        <v>1</v>
      </c>
      <c r="T191" s="1">
        <v>1</v>
      </c>
      <c r="U191" s="1">
        <v>2</v>
      </c>
      <c r="V191" s="1">
        <v>1</v>
      </c>
    </row>
    <row r="192" spans="1:22"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1</v>
      </c>
      <c r="G193" s="1">
        <v>0</v>
      </c>
      <c r="H193" s="1">
        <v>0</v>
      </c>
      <c r="I193" s="1">
        <v>2</v>
      </c>
      <c r="J193" s="1">
        <v>0</v>
      </c>
      <c r="K193" s="1">
        <v>0</v>
      </c>
      <c r="L193" s="1">
        <v>0</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1</v>
      </c>
      <c r="F194" s="1">
        <v>1</v>
      </c>
      <c r="G194" s="1">
        <v>1</v>
      </c>
      <c r="H194" s="1">
        <v>1</v>
      </c>
      <c r="I194" s="1">
        <v>1</v>
      </c>
      <c r="J194" s="1">
        <v>1</v>
      </c>
      <c r="K194" s="1">
        <v>0</v>
      </c>
      <c r="L194" s="1">
        <v>0</v>
      </c>
      <c r="M194" s="1">
        <v>0</v>
      </c>
      <c r="N194" s="1">
        <v>0</v>
      </c>
      <c r="O194" s="1">
        <v>0</v>
      </c>
      <c r="P194" s="1">
        <v>0</v>
      </c>
      <c r="Q194" s="1">
        <v>0</v>
      </c>
      <c r="R194" s="1">
        <v>0</v>
      </c>
      <c r="S194" s="1">
        <v>0</v>
      </c>
      <c r="T194" s="1">
        <v>0</v>
      </c>
      <c r="U194" s="1">
        <v>0</v>
      </c>
      <c r="V194" s="1">
        <v>0</v>
      </c>
    </row>
    <row r="195" spans="1:22" x14ac:dyDescent="0.35">
      <c r="A195" s="1" t="s">
        <v>432</v>
      </c>
      <c r="B195" s="1" t="s">
        <v>433</v>
      </c>
      <c r="C195" s="1" t="s">
        <v>59</v>
      </c>
      <c r="D195" s="1" t="s">
        <v>60</v>
      </c>
      <c r="E195" s="1">
        <v>3</v>
      </c>
      <c r="F195" s="1">
        <v>9</v>
      </c>
      <c r="G195" s="1">
        <v>8</v>
      </c>
      <c r="H195" s="1">
        <v>8</v>
      </c>
      <c r="I195" s="1">
        <v>7</v>
      </c>
      <c r="J195" s="1">
        <v>4</v>
      </c>
      <c r="K195" s="1">
        <v>5</v>
      </c>
      <c r="L195" s="1">
        <v>12</v>
      </c>
      <c r="M195" s="1">
        <v>5</v>
      </c>
      <c r="N195" s="1">
        <v>7</v>
      </c>
      <c r="O195" s="1">
        <v>5</v>
      </c>
      <c r="P195" s="1">
        <v>1</v>
      </c>
      <c r="Q195" s="1">
        <v>1</v>
      </c>
      <c r="R195" s="1">
        <v>3</v>
      </c>
      <c r="S195" s="1">
        <v>6</v>
      </c>
      <c r="T195" s="1">
        <v>6</v>
      </c>
      <c r="U195" s="1">
        <v>6</v>
      </c>
      <c r="V195" s="1">
        <v>8</v>
      </c>
    </row>
    <row r="196" spans="1:22" x14ac:dyDescent="0.35">
      <c r="A196" s="1" t="s">
        <v>434</v>
      </c>
      <c r="B196" s="1" t="s">
        <v>435</v>
      </c>
      <c r="C196" s="1" t="s">
        <v>69</v>
      </c>
      <c r="D196" s="1" t="s">
        <v>70</v>
      </c>
      <c r="E196" s="1">
        <v>1</v>
      </c>
      <c r="F196" s="1">
        <v>1</v>
      </c>
      <c r="G196" s="1">
        <v>1</v>
      </c>
      <c r="H196" s="1">
        <v>1</v>
      </c>
      <c r="I196" s="1">
        <v>1</v>
      </c>
      <c r="J196" s="1">
        <v>1</v>
      </c>
      <c r="K196" s="1">
        <v>1</v>
      </c>
      <c r="L196" s="1">
        <v>0</v>
      </c>
      <c r="M196" s="1">
        <v>0</v>
      </c>
      <c r="N196" s="1">
        <v>0</v>
      </c>
      <c r="O196" s="1">
        <v>0</v>
      </c>
      <c r="P196" s="1">
        <v>1</v>
      </c>
      <c r="Q196" s="1">
        <v>0</v>
      </c>
      <c r="R196" s="1">
        <v>0</v>
      </c>
      <c r="S196" s="1">
        <v>0</v>
      </c>
      <c r="T196" s="1">
        <v>0</v>
      </c>
      <c r="U196" s="1">
        <v>1</v>
      </c>
      <c r="V196" s="1">
        <v>0</v>
      </c>
    </row>
    <row r="197" spans="1:22" x14ac:dyDescent="0.35">
      <c r="A197" s="1" t="s">
        <v>436</v>
      </c>
      <c r="B197" s="1" t="s">
        <v>437</v>
      </c>
      <c r="C197" s="1" t="s">
        <v>63</v>
      </c>
      <c r="D197" s="1" t="s">
        <v>64</v>
      </c>
      <c r="E197" s="1">
        <v>0</v>
      </c>
      <c r="F197" s="1">
        <v>0</v>
      </c>
      <c r="G197" s="1">
        <v>0</v>
      </c>
      <c r="H197" s="1">
        <v>0</v>
      </c>
      <c r="I197" s="1">
        <v>0</v>
      </c>
      <c r="J197" s="1">
        <v>0</v>
      </c>
      <c r="K197" s="1">
        <v>0</v>
      </c>
      <c r="L197" s="1">
        <v>0</v>
      </c>
      <c r="M197" s="1">
        <v>0</v>
      </c>
      <c r="N197" s="1">
        <v>0</v>
      </c>
      <c r="O197" s="1">
        <v>0</v>
      </c>
      <c r="P197" s="1">
        <v>0</v>
      </c>
      <c r="Q197" s="1">
        <v>0</v>
      </c>
      <c r="R197" s="1">
        <v>0</v>
      </c>
      <c r="S197" s="1">
        <v>0</v>
      </c>
      <c r="T197" s="1">
        <v>0</v>
      </c>
      <c r="U197" s="1">
        <v>0</v>
      </c>
      <c r="V197" s="1">
        <v>1</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1</v>
      </c>
    </row>
    <row r="200" spans="1:22" x14ac:dyDescent="0.35">
      <c r="A200" s="1" t="s">
        <v>442</v>
      </c>
      <c r="B200" s="1" t="s">
        <v>443</v>
      </c>
      <c r="C200" s="1" t="s">
        <v>63</v>
      </c>
      <c r="D200" s="1" t="s">
        <v>64</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row>
    <row r="201" spans="1:22" x14ac:dyDescent="0.35">
      <c r="A201" s="1" t="s">
        <v>444</v>
      </c>
      <c r="B201" s="1" t="s">
        <v>445</v>
      </c>
      <c r="C201" s="1" t="s">
        <v>61</v>
      </c>
      <c r="D201" s="1" t="s">
        <v>62</v>
      </c>
      <c r="E201" s="1">
        <v>0</v>
      </c>
      <c r="F201" s="1">
        <v>2</v>
      </c>
      <c r="G201" s="1">
        <v>3</v>
      </c>
      <c r="H201" s="1">
        <v>6</v>
      </c>
      <c r="I201" s="1">
        <v>3</v>
      </c>
      <c r="J201" s="1">
        <v>4</v>
      </c>
      <c r="K201" s="1">
        <v>2</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10</v>
      </c>
      <c r="F202" s="1">
        <v>9</v>
      </c>
      <c r="G202" s="1">
        <v>16</v>
      </c>
      <c r="H202" s="1">
        <v>19</v>
      </c>
      <c r="I202" s="1">
        <v>15</v>
      </c>
      <c r="J202" s="1">
        <v>15</v>
      </c>
      <c r="K202" s="1">
        <v>13</v>
      </c>
      <c r="L202" s="1">
        <v>8</v>
      </c>
      <c r="M202" s="1">
        <v>0</v>
      </c>
      <c r="N202" s="1">
        <v>0</v>
      </c>
      <c r="O202" s="1">
        <v>0</v>
      </c>
      <c r="P202" s="1">
        <v>0</v>
      </c>
      <c r="Q202" s="1">
        <v>0</v>
      </c>
      <c r="R202" s="1">
        <v>0</v>
      </c>
      <c r="S202" s="1">
        <v>3</v>
      </c>
      <c r="T202" s="1">
        <v>0</v>
      </c>
      <c r="U202" s="1">
        <v>0</v>
      </c>
      <c r="V202" s="1">
        <v>0</v>
      </c>
    </row>
    <row r="203" spans="1:22" x14ac:dyDescent="0.35">
      <c r="A203" s="1" t="s">
        <v>448</v>
      </c>
      <c r="B203" s="1" t="s">
        <v>449</v>
      </c>
      <c r="C203" s="1" t="s">
        <v>71</v>
      </c>
      <c r="D203" s="1" t="s">
        <v>72</v>
      </c>
      <c r="E203" s="1">
        <v>0</v>
      </c>
      <c r="F203" s="1">
        <v>0</v>
      </c>
      <c r="G203" s="1">
        <v>0</v>
      </c>
      <c r="H203" s="1">
        <v>1</v>
      </c>
      <c r="I203" s="1">
        <v>1</v>
      </c>
      <c r="J203" s="1">
        <v>1</v>
      </c>
      <c r="K203" s="1">
        <v>1</v>
      </c>
      <c r="L203" s="1">
        <v>1</v>
      </c>
      <c r="M203" s="1">
        <v>1</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row>
    <row r="205" spans="1:22" x14ac:dyDescent="0.35">
      <c r="A205" s="1" t="s">
        <v>452</v>
      </c>
      <c r="B205" s="1" t="s">
        <v>453</v>
      </c>
      <c r="C205" s="1" t="s">
        <v>65</v>
      </c>
      <c r="D205" s="1" t="s">
        <v>66</v>
      </c>
      <c r="E205" s="1">
        <v>3</v>
      </c>
      <c r="F205" s="1">
        <v>3</v>
      </c>
      <c r="G205" s="1">
        <v>3</v>
      </c>
      <c r="H205" s="1">
        <v>2</v>
      </c>
      <c r="I205" s="1">
        <v>2</v>
      </c>
      <c r="J205" s="1">
        <v>1</v>
      </c>
      <c r="K205" s="1">
        <v>0</v>
      </c>
      <c r="L205" s="1">
        <v>0</v>
      </c>
      <c r="M205" s="1">
        <v>0</v>
      </c>
      <c r="N205" s="1">
        <v>0</v>
      </c>
      <c r="O205" s="1">
        <v>0</v>
      </c>
      <c r="P205" s="1">
        <v>0</v>
      </c>
      <c r="Q205" s="1">
        <v>1</v>
      </c>
      <c r="R205" s="1">
        <v>0</v>
      </c>
      <c r="S205" s="1">
        <v>2</v>
      </c>
      <c r="T205" s="1">
        <v>2</v>
      </c>
      <c r="U205" s="1">
        <v>2</v>
      </c>
      <c r="V205" s="1">
        <v>2</v>
      </c>
    </row>
    <row r="206" spans="1:22" x14ac:dyDescent="0.35">
      <c r="A206" s="1" t="s">
        <v>454</v>
      </c>
      <c r="B206" s="1" t="s">
        <v>455</v>
      </c>
      <c r="C206" s="1" t="s">
        <v>67</v>
      </c>
      <c r="D206" s="1" t="s">
        <v>68</v>
      </c>
      <c r="E206" s="1">
        <v>14</v>
      </c>
      <c r="F206" s="1">
        <v>12</v>
      </c>
      <c r="G206" s="1">
        <v>15</v>
      </c>
      <c r="H206" s="1">
        <v>14</v>
      </c>
      <c r="I206" s="1">
        <v>13</v>
      </c>
      <c r="J206" s="1">
        <v>14</v>
      </c>
      <c r="K206" s="1">
        <v>23</v>
      </c>
      <c r="L206" s="1">
        <v>11</v>
      </c>
      <c r="M206" s="1">
        <v>10</v>
      </c>
      <c r="N206" s="1">
        <v>9</v>
      </c>
      <c r="O206" s="1">
        <v>10</v>
      </c>
      <c r="P206" s="1">
        <v>8</v>
      </c>
      <c r="Q206" s="1">
        <v>8</v>
      </c>
      <c r="R206" s="1">
        <v>8</v>
      </c>
      <c r="S206" s="1">
        <v>2</v>
      </c>
      <c r="T206" s="1">
        <v>1</v>
      </c>
      <c r="U206" s="1">
        <v>0</v>
      </c>
      <c r="V206" s="1">
        <v>0</v>
      </c>
    </row>
    <row r="207" spans="1:22" x14ac:dyDescent="0.35">
      <c r="A207" s="1" t="s">
        <v>456</v>
      </c>
      <c r="B207" s="1" t="s">
        <v>457</v>
      </c>
      <c r="C207" s="1" t="s">
        <v>65</v>
      </c>
      <c r="D207" s="1" t="s">
        <v>66</v>
      </c>
      <c r="E207" s="1">
        <v>0</v>
      </c>
      <c r="F207" s="1">
        <v>1</v>
      </c>
      <c r="G207" s="1">
        <v>1</v>
      </c>
      <c r="H207" s="1">
        <v>0</v>
      </c>
      <c r="I207" s="1">
        <v>1</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61</v>
      </c>
      <c r="F208" s="1">
        <v>45</v>
      </c>
      <c r="G208" s="1">
        <v>62</v>
      </c>
      <c r="H208" s="1">
        <v>51</v>
      </c>
      <c r="I208" s="1">
        <v>65</v>
      </c>
      <c r="J208" s="1">
        <v>50</v>
      </c>
      <c r="K208" s="1">
        <v>45</v>
      </c>
      <c r="L208" s="1">
        <v>40</v>
      </c>
      <c r="M208" s="1">
        <v>28</v>
      </c>
      <c r="N208" s="1">
        <v>17</v>
      </c>
      <c r="O208" s="1">
        <v>25</v>
      </c>
      <c r="P208" s="1">
        <v>21</v>
      </c>
      <c r="Q208" s="1">
        <v>14</v>
      </c>
      <c r="R208" s="1">
        <v>8</v>
      </c>
      <c r="S208" s="1">
        <v>29</v>
      </c>
      <c r="T208" s="1">
        <v>25</v>
      </c>
      <c r="U208" s="1">
        <v>28</v>
      </c>
      <c r="V208" s="1">
        <v>39</v>
      </c>
    </row>
    <row r="209" spans="1:22" x14ac:dyDescent="0.35">
      <c r="A209" s="1" t="s">
        <v>460</v>
      </c>
      <c r="B209" s="1" t="s">
        <v>461</v>
      </c>
      <c r="C209" s="1" t="s">
        <v>69</v>
      </c>
      <c r="D209" s="1" t="s">
        <v>70</v>
      </c>
      <c r="E209" s="1">
        <v>2</v>
      </c>
      <c r="F209" s="1">
        <v>2</v>
      </c>
      <c r="G209" s="1">
        <v>1</v>
      </c>
      <c r="H209" s="1">
        <v>2</v>
      </c>
      <c r="I209" s="1">
        <v>1</v>
      </c>
      <c r="J209" s="1">
        <v>2</v>
      </c>
      <c r="K209" s="1">
        <v>0</v>
      </c>
      <c r="L209" s="1">
        <v>0</v>
      </c>
      <c r="M209" s="1">
        <v>0</v>
      </c>
      <c r="N209" s="1">
        <v>0</v>
      </c>
      <c r="O209" s="1">
        <v>0</v>
      </c>
      <c r="P209" s="1">
        <v>0</v>
      </c>
      <c r="Q209" s="1">
        <v>0</v>
      </c>
      <c r="R209" s="1">
        <v>1</v>
      </c>
      <c r="S209" s="1">
        <v>1</v>
      </c>
      <c r="T209" s="1">
        <v>0</v>
      </c>
      <c r="U209" s="1">
        <v>0</v>
      </c>
      <c r="V209" s="1">
        <v>0</v>
      </c>
    </row>
    <row r="210" spans="1:22" x14ac:dyDescent="0.35">
      <c r="A210" s="1" t="s">
        <v>462</v>
      </c>
      <c r="B210" s="1" t="s">
        <v>463</v>
      </c>
      <c r="C210" s="1" t="s">
        <v>67</v>
      </c>
      <c r="D210" s="1" t="s">
        <v>68</v>
      </c>
      <c r="E210" s="1">
        <v>11</v>
      </c>
      <c r="F210" s="1">
        <v>9</v>
      </c>
      <c r="G210" s="1">
        <v>8</v>
      </c>
      <c r="H210" s="1">
        <v>11</v>
      </c>
      <c r="I210" s="1">
        <v>10</v>
      </c>
      <c r="J210" s="1">
        <v>9</v>
      </c>
      <c r="K210" s="1">
        <v>8</v>
      </c>
      <c r="L210" s="1">
        <v>7</v>
      </c>
      <c r="M210" s="1">
        <v>7</v>
      </c>
      <c r="N210" s="1">
        <v>7</v>
      </c>
      <c r="O210" s="1">
        <v>7</v>
      </c>
      <c r="P210" s="1">
        <v>0</v>
      </c>
      <c r="Q210" s="1">
        <v>0</v>
      </c>
      <c r="R210" s="1">
        <v>0</v>
      </c>
      <c r="S210" s="1">
        <v>2</v>
      </c>
      <c r="T210" s="1">
        <v>2</v>
      </c>
      <c r="U210" s="1">
        <v>3</v>
      </c>
      <c r="V210" s="1">
        <v>3</v>
      </c>
    </row>
    <row r="211" spans="1:22" x14ac:dyDescent="0.35">
      <c r="A211" s="1" t="s">
        <v>464</v>
      </c>
      <c r="B211" s="1" t="s">
        <v>465</v>
      </c>
      <c r="C211" s="1" t="s">
        <v>65</v>
      </c>
      <c r="D211" s="1" t="s">
        <v>66</v>
      </c>
      <c r="E211" s="1">
        <v>2</v>
      </c>
      <c r="F211" s="1">
        <v>6</v>
      </c>
      <c r="G211" s="1">
        <v>7</v>
      </c>
      <c r="H211" s="1">
        <v>9</v>
      </c>
      <c r="I211" s="1">
        <v>6</v>
      </c>
      <c r="J211" s="1">
        <v>5</v>
      </c>
      <c r="K211" s="1">
        <v>4</v>
      </c>
      <c r="L211" s="1">
        <v>3</v>
      </c>
      <c r="M211" s="1">
        <v>3</v>
      </c>
      <c r="N211" s="1">
        <v>1</v>
      </c>
      <c r="O211" s="1">
        <v>4</v>
      </c>
      <c r="P211" s="1">
        <v>1</v>
      </c>
      <c r="Q211" s="1">
        <v>8</v>
      </c>
      <c r="R211" s="1">
        <v>1</v>
      </c>
      <c r="S211" s="1">
        <v>2</v>
      </c>
      <c r="T211" s="1">
        <v>2</v>
      </c>
      <c r="U211" s="1">
        <v>2</v>
      </c>
      <c r="V211" s="1">
        <v>1</v>
      </c>
    </row>
    <row r="212" spans="1:22" x14ac:dyDescent="0.35">
      <c r="A212" s="1" t="s">
        <v>466</v>
      </c>
      <c r="B212" s="1" t="s">
        <v>467</v>
      </c>
      <c r="C212" s="1" t="s">
        <v>67</v>
      </c>
      <c r="D212" s="1" t="s">
        <v>68</v>
      </c>
      <c r="E212" s="1">
        <v>25</v>
      </c>
      <c r="F212" s="1">
        <v>24</v>
      </c>
      <c r="G212" s="1">
        <v>23</v>
      </c>
      <c r="H212" s="1">
        <v>23</v>
      </c>
      <c r="I212" s="1">
        <v>20</v>
      </c>
      <c r="J212" s="1">
        <v>18</v>
      </c>
      <c r="K212" s="1">
        <v>15</v>
      </c>
      <c r="L212" s="1">
        <v>18</v>
      </c>
      <c r="M212" s="1">
        <v>18</v>
      </c>
      <c r="N212" s="1">
        <v>17</v>
      </c>
      <c r="O212" s="1">
        <v>17</v>
      </c>
      <c r="P212" s="1">
        <v>17</v>
      </c>
      <c r="Q212" s="1">
        <v>8</v>
      </c>
      <c r="R212" s="1">
        <v>0</v>
      </c>
      <c r="S212" s="1">
        <v>0</v>
      </c>
      <c r="T212" s="1">
        <v>0</v>
      </c>
      <c r="U212" s="1">
        <v>0</v>
      </c>
      <c r="V212" s="1">
        <v>0</v>
      </c>
    </row>
    <row r="213" spans="1:22" x14ac:dyDescent="0.35">
      <c r="A213" s="1" t="s">
        <v>468</v>
      </c>
      <c r="B213" s="1" t="s">
        <v>469</v>
      </c>
      <c r="C213" s="1" t="s">
        <v>57</v>
      </c>
      <c r="D213" s="1" t="s">
        <v>58</v>
      </c>
      <c r="E213" s="1">
        <v>53</v>
      </c>
      <c r="F213" s="1">
        <v>51</v>
      </c>
      <c r="G213" s="1">
        <v>50</v>
      </c>
      <c r="H213" s="1">
        <v>54</v>
      </c>
      <c r="I213" s="1">
        <v>59</v>
      </c>
      <c r="J213" s="1">
        <v>54</v>
      </c>
      <c r="K213" s="1">
        <v>48</v>
      </c>
      <c r="L213" s="1">
        <v>49</v>
      </c>
      <c r="M213" s="1">
        <v>46</v>
      </c>
      <c r="N213" s="1">
        <v>41</v>
      </c>
      <c r="O213" s="1">
        <v>34</v>
      </c>
      <c r="P213" s="1">
        <v>33</v>
      </c>
      <c r="Q213" s="1">
        <v>29</v>
      </c>
      <c r="R213" s="1">
        <v>28</v>
      </c>
      <c r="S213" s="1">
        <v>28</v>
      </c>
      <c r="T213" s="1">
        <v>34</v>
      </c>
      <c r="U213" s="1">
        <v>33</v>
      </c>
      <c r="V213" s="1">
        <v>32</v>
      </c>
    </row>
    <row r="214" spans="1:22" x14ac:dyDescent="0.35">
      <c r="A214" s="1" t="s">
        <v>470</v>
      </c>
      <c r="B214" s="1" t="s">
        <v>471</v>
      </c>
      <c r="C214" s="1" t="s">
        <v>63</v>
      </c>
      <c r="D214" s="1" t="s">
        <v>64</v>
      </c>
      <c r="E214" s="1">
        <v>0</v>
      </c>
      <c r="F214" s="1">
        <v>0</v>
      </c>
      <c r="G214" s="1">
        <v>1</v>
      </c>
      <c r="H214" s="1">
        <v>0</v>
      </c>
      <c r="I214" s="1">
        <v>0</v>
      </c>
      <c r="J214" s="1">
        <v>0</v>
      </c>
      <c r="K214" s="1">
        <v>0</v>
      </c>
      <c r="L214" s="1">
        <v>0</v>
      </c>
      <c r="M214" s="1">
        <v>0</v>
      </c>
      <c r="N214" s="1">
        <v>0</v>
      </c>
      <c r="O214" s="1">
        <v>0</v>
      </c>
      <c r="P214" s="1">
        <v>0</v>
      </c>
      <c r="Q214" s="1">
        <v>0</v>
      </c>
      <c r="R214" s="1">
        <v>0</v>
      </c>
      <c r="S214" s="1">
        <v>0</v>
      </c>
      <c r="T214" s="1">
        <v>0</v>
      </c>
      <c r="U214" s="1">
        <v>0</v>
      </c>
      <c r="V214" s="1">
        <v>0</v>
      </c>
    </row>
    <row r="215" spans="1:22" x14ac:dyDescent="0.35">
      <c r="A215" s="1" t="s">
        <v>472</v>
      </c>
      <c r="B215" s="1" t="s">
        <v>473</v>
      </c>
      <c r="C215" s="1" t="s">
        <v>71</v>
      </c>
      <c r="D215" s="1" t="s">
        <v>72</v>
      </c>
      <c r="E215" s="1">
        <v>2</v>
      </c>
      <c r="F215" s="1">
        <v>1</v>
      </c>
      <c r="G215" s="1">
        <v>2</v>
      </c>
      <c r="H215" s="1">
        <v>3</v>
      </c>
      <c r="I215" s="1">
        <v>3</v>
      </c>
      <c r="J215" s="1">
        <v>3</v>
      </c>
      <c r="K215" s="1">
        <v>3</v>
      </c>
      <c r="L215" s="1">
        <v>3</v>
      </c>
      <c r="M215" s="1">
        <v>3</v>
      </c>
      <c r="N215" s="1">
        <v>2</v>
      </c>
      <c r="O215" s="1">
        <v>2</v>
      </c>
      <c r="P215" s="1">
        <v>3</v>
      </c>
      <c r="Q215" s="1">
        <v>2</v>
      </c>
      <c r="R215" s="1">
        <v>2</v>
      </c>
      <c r="S215" s="1">
        <v>2</v>
      </c>
      <c r="T215" s="1">
        <v>2</v>
      </c>
      <c r="U215" s="1">
        <v>2</v>
      </c>
      <c r="V215" s="1">
        <v>3</v>
      </c>
    </row>
    <row r="216" spans="1:22" x14ac:dyDescent="0.35">
      <c r="A216" s="1" t="s">
        <v>474</v>
      </c>
      <c r="B216" s="1" t="s">
        <v>475</v>
      </c>
      <c r="C216" s="1" t="s">
        <v>67</v>
      </c>
      <c r="D216" s="1" t="s">
        <v>68</v>
      </c>
      <c r="E216" s="1">
        <v>0</v>
      </c>
      <c r="F216" s="1">
        <v>0</v>
      </c>
      <c r="G216" s="1">
        <v>0</v>
      </c>
      <c r="H216" s="1">
        <v>1</v>
      </c>
      <c r="I216" s="1">
        <v>1</v>
      </c>
      <c r="J216" s="1">
        <v>0</v>
      </c>
      <c r="K216" s="1">
        <v>0</v>
      </c>
      <c r="L216" s="1">
        <v>0</v>
      </c>
      <c r="M216" s="1">
        <v>0</v>
      </c>
      <c r="N216" s="1">
        <v>0</v>
      </c>
      <c r="O216" s="1">
        <v>0</v>
      </c>
      <c r="P216" s="1">
        <v>0</v>
      </c>
      <c r="Q216" s="1">
        <v>0</v>
      </c>
      <c r="R216" s="1">
        <v>0</v>
      </c>
      <c r="S216" s="1">
        <v>0</v>
      </c>
      <c r="T216" s="1">
        <v>0</v>
      </c>
      <c r="U216" s="1">
        <v>0</v>
      </c>
      <c r="V216" s="1">
        <v>0</v>
      </c>
    </row>
    <row r="217" spans="1:22" x14ac:dyDescent="0.35">
      <c r="A217" s="1" t="s">
        <v>476</v>
      </c>
      <c r="B217" s="1" t="s">
        <v>477</v>
      </c>
      <c r="C217" s="1" t="s">
        <v>65</v>
      </c>
      <c r="D217" s="1" t="s">
        <v>66</v>
      </c>
      <c r="E217" s="1"/>
      <c r="F217" s="1">
        <v>1</v>
      </c>
      <c r="G217" s="1">
        <v>0</v>
      </c>
      <c r="H217" s="1">
        <v>0</v>
      </c>
      <c r="I217" s="1">
        <v>0</v>
      </c>
      <c r="J217" s="1">
        <v>1</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5</v>
      </c>
      <c r="F218" s="1">
        <v>6</v>
      </c>
      <c r="G218" s="1">
        <v>11</v>
      </c>
      <c r="H218" s="1">
        <v>16</v>
      </c>
      <c r="I218" s="1">
        <v>19</v>
      </c>
      <c r="J218" s="1">
        <v>15</v>
      </c>
      <c r="K218" s="1">
        <v>15</v>
      </c>
      <c r="L218" s="1">
        <v>16</v>
      </c>
      <c r="M218" s="1">
        <v>16</v>
      </c>
      <c r="N218" s="1">
        <v>16</v>
      </c>
      <c r="O218" s="1">
        <v>13</v>
      </c>
      <c r="P218" s="1">
        <v>10</v>
      </c>
      <c r="Q218" s="1">
        <v>10</v>
      </c>
      <c r="R218" s="1">
        <v>10</v>
      </c>
      <c r="S218" s="1">
        <v>8</v>
      </c>
      <c r="T218" s="1">
        <v>9</v>
      </c>
      <c r="U218" s="1">
        <v>9</v>
      </c>
      <c r="V218" s="1">
        <v>9</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2</v>
      </c>
      <c r="F220" s="1">
        <v>1</v>
      </c>
      <c r="G220" s="1">
        <v>0</v>
      </c>
      <c r="H220" s="1">
        <v>0</v>
      </c>
      <c r="I220" s="1">
        <v>4</v>
      </c>
      <c r="J220" s="1">
        <v>0</v>
      </c>
      <c r="K220" s="1">
        <v>4</v>
      </c>
      <c r="L220" s="1">
        <v>0</v>
      </c>
      <c r="M220" s="1">
        <v>1</v>
      </c>
      <c r="N220" s="1">
        <v>0</v>
      </c>
      <c r="O220" s="1">
        <v>0</v>
      </c>
      <c r="P220" s="1">
        <v>0</v>
      </c>
      <c r="Q220" s="1">
        <v>1</v>
      </c>
      <c r="R220" s="1">
        <v>1</v>
      </c>
      <c r="S220" s="1">
        <v>0</v>
      </c>
      <c r="T220" s="1">
        <v>0</v>
      </c>
      <c r="U220" s="1">
        <v>0</v>
      </c>
      <c r="V220" s="1">
        <v>1</v>
      </c>
    </row>
    <row r="221" spans="1:22" x14ac:dyDescent="0.35">
      <c r="A221" s="1" t="s">
        <v>484</v>
      </c>
      <c r="B221" s="1" t="s">
        <v>485</v>
      </c>
      <c r="C221" s="1" t="s">
        <v>61</v>
      </c>
      <c r="D221" s="1" t="s">
        <v>62</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row>
    <row r="223" spans="1:22" x14ac:dyDescent="0.35">
      <c r="A223" s="1" t="s">
        <v>488</v>
      </c>
      <c r="B223" s="1" t="s">
        <v>489</v>
      </c>
      <c r="C223" s="1" t="s">
        <v>67</v>
      </c>
      <c r="D223" s="1" t="s">
        <v>68</v>
      </c>
      <c r="E223" s="1">
        <v>0</v>
      </c>
      <c r="F223" s="1">
        <v>0</v>
      </c>
      <c r="G223" s="1">
        <v>0</v>
      </c>
      <c r="H223" s="1">
        <v>0</v>
      </c>
      <c r="I223" s="1">
        <v>0</v>
      </c>
      <c r="J223" s="1">
        <v>0</v>
      </c>
      <c r="K223" s="1">
        <v>0</v>
      </c>
      <c r="L223" s="1">
        <v>0</v>
      </c>
      <c r="M223" s="1">
        <v>0</v>
      </c>
      <c r="N223" s="1">
        <v>0</v>
      </c>
      <c r="O223" s="1">
        <v>0</v>
      </c>
      <c r="P223" s="1">
        <v>0</v>
      </c>
      <c r="Q223" s="1">
        <v>0</v>
      </c>
      <c r="R223" s="1">
        <v>0</v>
      </c>
      <c r="S223" s="1">
        <v>0</v>
      </c>
      <c r="T223" s="1">
        <v>0</v>
      </c>
      <c r="U223" s="1">
        <v>1</v>
      </c>
      <c r="V223" s="1">
        <v>2</v>
      </c>
    </row>
    <row r="224" spans="1:22" x14ac:dyDescent="0.35">
      <c r="A224" s="1" t="s">
        <v>490</v>
      </c>
      <c r="B224" s="1" t="s">
        <v>491</v>
      </c>
      <c r="C224" s="1" t="s">
        <v>73</v>
      </c>
      <c r="D224" s="1" t="s">
        <v>74</v>
      </c>
      <c r="E224" s="1">
        <v>0</v>
      </c>
      <c r="F224" s="1">
        <v>1</v>
      </c>
      <c r="G224" s="1">
        <v>0</v>
      </c>
      <c r="H224" s="1">
        <v>4</v>
      </c>
      <c r="I224" s="1">
        <v>2</v>
      </c>
      <c r="J224" s="1">
        <v>2</v>
      </c>
      <c r="K224" s="1">
        <v>3</v>
      </c>
      <c r="L224" s="1">
        <v>5</v>
      </c>
      <c r="M224" s="1">
        <v>2</v>
      </c>
      <c r="N224" s="1">
        <v>7</v>
      </c>
      <c r="O224" s="1">
        <v>4</v>
      </c>
      <c r="P224" s="1">
        <v>10</v>
      </c>
      <c r="Q224" s="1">
        <v>11</v>
      </c>
      <c r="R224" s="1">
        <v>9</v>
      </c>
      <c r="S224" s="1">
        <v>8</v>
      </c>
      <c r="T224" s="1">
        <v>8</v>
      </c>
      <c r="U224" s="1">
        <v>8</v>
      </c>
      <c r="V224" s="1">
        <v>7</v>
      </c>
    </row>
    <row r="225" spans="1:22" x14ac:dyDescent="0.35">
      <c r="A225" s="1" t="s">
        <v>492</v>
      </c>
      <c r="B225" s="1" t="s">
        <v>493</v>
      </c>
      <c r="C225" s="1" t="s">
        <v>71</v>
      </c>
      <c r="D225" s="1" t="s">
        <v>72</v>
      </c>
      <c r="E225" s="1">
        <v>5</v>
      </c>
      <c r="F225" s="1">
        <v>6</v>
      </c>
      <c r="G225" s="1">
        <v>5</v>
      </c>
      <c r="H225" s="1">
        <v>5</v>
      </c>
      <c r="I225" s="1">
        <v>4</v>
      </c>
      <c r="J225" s="1">
        <v>4</v>
      </c>
      <c r="K225" s="1">
        <v>3</v>
      </c>
      <c r="L225" s="1">
        <v>2</v>
      </c>
      <c r="M225" s="1">
        <v>1</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0</v>
      </c>
      <c r="H226" s="1">
        <v>0</v>
      </c>
      <c r="I226" s="1">
        <v>0</v>
      </c>
      <c r="J226" s="1">
        <v>0</v>
      </c>
      <c r="K226" s="1">
        <v>0</v>
      </c>
      <c r="L226" s="1">
        <v>1</v>
      </c>
      <c r="M226" s="1">
        <v>0</v>
      </c>
      <c r="N226" s="1">
        <v>0</v>
      </c>
      <c r="O226" s="1">
        <v>0</v>
      </c>
      <c r="P226" s="1">
        <v>0</v>
      </c>
      <c r="Q226" s="1">
        <v>0</v>
      </c>
      <c r="R226" s="1">
        <v>0</v>
      </c>
      <c r="S226" s="1">
        <v>0</v>
      </c>
      <c r="T226" s="1">
        <v>0</v>
      </c>
      <c r="U226" s="1">
        <v>0</v>
      </c>
      <c r="V226" s="1">
        <v>0</v>
      </c>
    </row>
    <row r="227" spans="1:22"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row>
    <row r="228" spans="1:22" x14ac:dyDescent="0.35">
      <c r="A228" s="1" t="s">
        <v>498</v>
      </c>
      <c r="B228" s="1" t="s">
        <v>499</v>
      </c>
      <c r="C228" s="1" t="s">
        <v>67</v>
      </c>
      <c r="D228" s="1" t="s">
        <v>68</v>
      </c>
      <c r="E228" s="1">
        <v>2</v>
      </c>
      <c r="F228" s="1">
        <v>1</v>
      </c>
      <c r="G228" s="1">
        <v>0</v>
      </c>
      <c r="H228" s="1">
        <v>1</v>
      </c>
      <c r="I228" s="1">
        <v>1</v>
      </c>
      <c r="J228" s="1">
        <v>0</v>
      </c>
      <c r="K228" s="1">
        <v>0</v>
      </c>
      <c r="L228" s="1">
        <v>0</v>
      </c>
      <c r="M228" s="1">
        <v>0</v>
      </c>
      <c r="N228" s="1">
        <v>0</v>
      </c>
      <c r="O228" s="1">
        <v>1</v>
      </c>
      <c r="P228" s="1">
        <v>0</v>
      </c>
      <c r="Q228" s="1">
        <v>1</v>
      </c>
      <c r="R228" s="1">
        <v>1</v>
      </c>
      <c r="S228" s="1">
        <v>0</v>
      </c>
      <c r="T228" s="1">
        <v>0</v>
      </c>
      <c r="U228" s="1">
        <v>1</v>
      </c>
      <c r="V228" s="1">
        <v>1</v>
      </c>
    </row>
    <row r="229" spans="1:22" x14ac:dyDescent="0.35">
      <c r="A229" s="1" t="s">
        <v>500</v>
      </c>
      <c r="B229" s="1" t="s">
        <v>501</v>
      </c>
      <c r="C229" s="1" t="s">
        <v>59</v>
      </c>
      <c r="D229" s="1" t="s">
        <v>60</v>
      </c>
      <c r="E229" s="1">
        <v>0</v>
      </c>
      <c r="F229" s="1">
        <v>0</v>
      </c>
      <c r="G229" s="1">
        <v>0</v>
      </c>
      <c r="H229" s="1">
        <v>0</v>
      </c>
      <c r="I229" s="1">
        <v>0</v>
      </c>
      <c r="J229" s="1">
        <v>0</v>
      </c>
      <c r="K229" s="1">
        <v>0</v>
      </c>
      <c r="L229" s="1">
        <v>0</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1</v>
      </c>
      <c r="J230" s="1">
        <v>1</v>
      </c>
      <c r="K230" s="1">
        <v>0</v>
      </c>
      <c r="L230" s="1">
        <v>0</v>
      </c>
      <c r="M230" s="1">
        <v>0</v>
      </c>
      <c r="N230" s="1">
        <v>0</v>
      </c>
      <c r="O230" s="1">
        <v>0</v>
      </c>
      <c r="P230" s="1">
        <v>0</v>
      </c>
      <c r="Q230" s="1">
        <v>0</v>
      </c>
      <c r="R230" s="1">
        <v>0</v>
      </c>
      <c r="S230" s="1">
        <v>0</v>
      </c>
      <c r="T230" s="1">
        <v>0</v>
      </c>
      <c r="U230" s="1">
        <v>0</v>
      </c>
      <c r="V230" s="1">
        <v>0</v>
      </c>
    </row>
    <row r="231" spans="1:22" x14ac:dyDescent="0.35">
      <c r="A231" s="1" t="s">
        <v>504</v>
      </c>
      <c r="B231" s="1" t="s">
        <v>505</v>
      </c>
      <c r="C231" s="1" t="s">
        <v>65</v>
      </c>
      <c r="D231" s="1" t="s">
        <v>66</v>
      </c>
      <c r="E231" s="1">
        <v>21</v>
      </c>
      <c r="F231" s="1">
        <v>18</v>
      </c>
      <c r="G231" s="1">
        <v>17</v>
      </c>
      <c r="H231" s="1">
        <v>18</v>
      </c>
      <c r="I231" s="1">
        <v>18</v>
      </c>
      <c r="J231" s="1">
        <v>18</v>
      </c>
      <c r="K231" s="1">
        <v>2</v>
      </c>
      <c r="L231" s="1">
        <v>2</v>
      </c>
      <c r="M231" s="1">
        <v>2</v>
      </c>
      <c r="N231" s="1">
        <v>5</v>
      </c>
      <c r="O231" s="1">
        <v>3</v>
      </c>
      <c r="P231" s="1">
        <v>7</v>
      </c>
      <c r="Q231" s="1">
        <v>6</v>
      </c>
      <c r="R231" s="1">
        <v>3</v>
      </c>
      <c r="S231" s="1">
        <v>4</v>
      </c>
      <c r="T231" s="1">
        <v>7</v>
      </c>
      <c r="U231" s="1">
        <v>6</v>
      </c>
      <c r="V231" s="1">
        <v>7</v>
      </c>
    </row>
    <row r="232" spans="1:22" x14ac:dyDescent="0.35">
      <c r="A232" s="1" t="s">
        <v>506</v>
      </c>
      <c r="B232" s="1" t="s">
        <v>507</v>
      </c>
      <c r="C232" s="1" t="s">
        <v>71</v>
      </c>
      <c r="D232" s="1" t="s">
        <v>72</v>
      </c>
      <c r="E232" s="1">
        <v>9</v>
      </c>
      <c r="F232" s="1">
        <v>3</v>
      </c>
      <c r="G232" s="1">
        <v>10</v>
      </c>
      <c r="H232" s="1">
        <v>9</v>
      </c>
      <c r="I232" s="1">
        <v>7</v>
      </c>
      <c r="J232" s="1">
        <v>9</v>
      </c>
      <c r="K232" s="1">
        <v>8</v>
      </c>
      <c r="L232" s="1">
        <v>8</v>
      </c>
      <c r="M232" s="1">
        <v>8</v>
      </c>
      <c r="N232" s="1">
        <v>4</v>
      </c>
      <c r="O232" s="1">
        <v>1</v>
      </c>
      <c r="P232" s="1">
        <v>2</v>
      </c>
      <c r="Q232" s="1">
        <v>4</v>
      </c>
      <c r="R232" s="1">
        <v>7</v>
      </c>
      <c r="S232" s="1">
        <v>9</v>
      </c>
      <c r="T232" s="1">
        <v>11</v>
      </c>
      <c r="U232" s="1">
        <v>11</v>
      </c>
      <c r="V232" s="1">
        <v>15</v>
      </c>
    </row>
    <row r="233" spans="1:22" x14ac:dyDescent="0.35">
      <c r="A233" s="1" t="s">
        <v>508</v>
      </c>
      <c r="B233" s="1" t="s">
        <v>509</v>
      </c>
      <c r="C233" s="1" t="s">
        <v>73</v>
      </c>
      <c r="D233" s="1" t="s">
        <v>74</v>
      </c>
      <c r="E233" s="1">
        <v>0</v>
      </c>
      <c r="F233" s="1">
        <v>0</v>
      </c>
      <c r="G233" s="1">
        <v>0</v>
      </c>
      <c r="H233" s="1">
        <v>1</v>
      </c>
      <c r="I233" s="1">
        <v>1</v>
      </c>
      <c r="J233" s="1">
        <v>1</v>
      </c>
      <c r="K233" s="1">
        <v>1</v>
      </c>
      <c r="L233" s="1">
        <v>1</v>
      </c>
      <c r="M233" s="1">
        <v>1</v>
      </c>
      <c r="N233" s="1">
        <v>0</v>
      </c>
      <c r="O233" s="1">
        <v>0</v>
      </c>
      <c r="P233" s="1">
        <v>0</v>
      </c>
      <c r="Q233" s="1">
        <v>0</v>
      </c>
      <c r="R233" s="1">
        <v>0</v>
      </c>
      <c r="S233" s="1">
        <v>0</v>
      </c>
      <c r="T233" s="1">
        <v>0</v>
      </c>
      <c r="U233" s="1">
        <v>0</v>
      </c>
      <c r="V233" s="1">
        <v>0</v>
      </c>
    </row>
    <row r="234" spans="1:22" x14ac:dyDescent="0.35">
      <c r="A234" s="1" t="s">
        <v>510</v>
      </c>
      <c r="B234" s="1" t="s">
        <v>511</v>
      </c>
      <c r="C234" s="1" t="s">
        <v>69</v>
      </c>
      <c r="D234" s="1" t="s">
        <v>70</v>
      </c>
      <c r="E234" s="1">
        <v>1</v>
      </c>
      <c r="F234" s="1">
        <v>4</v>
      </c>
      <c r="G234" s="1">
        <v>4</v>
      </c>
      <c r="H234" s="1">
        <v>4</v>
      </c>
      <c r="I234" s="1">
        <v>4</v>
      </c>
      <c r="J234" s="1">
        <v>2</v>
      </c>
      <c r="K234" s="1">
        <v>0</v>
      </c>
      <c r="L234" s="1">
        <v>1</v>
      </c>
      <c r="M234" s="1">
        <v>0</v>
      </c>
      <c r="N234" s="1">
        <v>0</v>
      </c>
      <c r="O234" s="1">
        <v>0</v>
      </c>
      <c r="P234" s="1">
        <v>0</v>
      </c>
      <c r="Q234" s="1">
        <v>0</v>
      </c>
      <c r="R234" s="1">
        <v>0</v>
      </c>
      <c r="S234" s="1">
        <v>2</v>
      </c>
      <c r="T234" s="1">
        <v>0</v>
      </c>
      <c r="U234" s="1">
        <v>0</v>
      </c>
      <c r="V234" s="1">
        <v>0</v>
      </c>
    </row>
    <row r="235" spans="1:22" x14ac:dyDescent="0.35">
      <c r="A235" s="1" t="s">
        <v>512</v>
      </c>
      <c r="B235" s="1" t="s">
        <v>513</v>
      </c>
      <c r="C235" s="1" t="s">
        <v>65</v>
      </c>
      <c r="D235" s="1" t="s">
        <v>66</v>
      </c>
      <c r="E235" s="1">
        <v>4</v>
      </c>
      <c r="F235" s="1">
        <v>4</v>
      </c>
      <c r="G235" s="1">
        <v>2</v>
      </c>
      <c r="H235" s="1">
        <v>2</v>
      </c>
      <c r="I235" s="1">
        <v>2</v>
      </c>
      <c r="J235" s="1">
        <v>2</v>
      </c>
      <c r="K235" s="1">
        <v>0</v>
      </c>
      <c r="L235" s="1">
        <v>1</v>
      </c>
      <c r="M235" s="1">
        <v>0</v>
      </c>
      <c r="N235" s="1">
        <v>0</v>
      </c>
      <c r="O235" s="1">
        <v>0</v>
      </c>
      <c r="P235" s="1">
        <v>0</v>
      </c>
      <c r="Q235" s="1">
        <v>0</v>
      </c>
      <c r="R235" s="1">
        <v>0</v>
      </c>
      <c r="S235" s="1">
        <v>0</v>
      </c>
      <c r="T235" s="1">
        <v>0</v>
      </c>
      <c r="U235" s="1">
        <v>0</v>
      </c>
      <c r="V235" s="1">
        <v>0</v>
      </c>
    </row>
    <row r="236" spans="1:22" x14ac:dyDescent="0.35">
      <c r="A236" s="1" t="s">
        <v>514</v>
      </c>
      <c r="B236" s="1" t="s">
        <v>515</v>
      </c>
      <c r="C236" s="1" t="s">
        <v>73</v>
      </c>
      <c r="D236" s="1" t="s">
        <v>74</v>
      </c>
      <c r="E236" s="1">
        <v>0</v>
      </c>
      <c r="F236" s="1">
        <v>0</v>
      </c>
      <c r="G236" s="1">
        <v>1</v>
      </c>
      <c r="H236" s="1">
        <v>1</v>
      </c>
      <c r="I236" s="1">
        <v>0</v>
      </c>
      <c r="J236" s="1">
        <v>1</v>
      </c>
      <c r="K236" s="1">
        <v>0</v>
      </c>
      <c r="L236" s="1">
        <v>0</v>
      </c>
      <c r="M236" s="1">
        <v>0</v>
      </c>
      <c r="N236" s="1">
        <v>0</v>
      </c>
      <c r="O236" s="1">
        <v>0</v>
      </c>
      <c r="P236" s="1">
        <v>0</v>
      </c>
      <c r="Q236" s="1">
        <v>0</v>
      </c>
      <c r="R236" s="1">
        <v>0</v>
      </c>
      <c r="S236" s="1">
        <v>0</v>
      </c>
      <c r="T236" s="1">
        <v>0</v>
      </c>
      <c r="U236" s="1">
        <v>0</v>
      </c>
      <c r="V236" s="1">
        <v>0</v>
      </c>
    </row>
    <row r="237" spans="1:22" x14ac:dyDescent="0.35">
      <c r="A237" s="1" t="s">
        <v>516</v>
      </c>
      <c r="B237" s="1" t="s">
        <v>517</v>
      </c>
      <c r="C237" s="1" t="s">
        <v>67</v>
      </c>
      <c r="D237" s="1" t="s">
        <v>68</v>
      </c>
      <c r="E237" s="1">
        <v>3</v>
      </c>
      <c r="F237" s="1">
        <v>3</v>
      </c>
      <c r="G237" s="1">
        <v>3</v>
      </c>
      <c r="H237" s="1">
        <v>3</v>
      </c>
      <c r="I237" s="1">
        <v>2</v>
      </c>
      <c r="J237" s="1">
        <v>2</v>
      </c>
      <c r="K237" s="1">
        <v>2</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0</v>
      </c>
      <c r="F238" s="1">
        <v>0</v>
      </c>
      <c r="G238" s="1">
        <v>0</v>
      </c>
      <c r="H238" s="1">
        <v>8</v>
      </c>
      <c r="I238" s="1">
        <v>6</v>
      </c>
      <c r="J238" s="1">
        <v>5</v>
      </c>
      <c r="K238" s="1">
        <v>9</v>
      </c>
      <c r="L238" s="1">
        <v>6</v>
      </c>
      <c r="M238" s="1">
        <v>4</v>
      </c>
      <c r="N238" s="1">
        <v>5</v>
      </c>
      <c r="O238" s="1">
        <v>2</v>
      </c>
      <c r="P238" s="1">
        <v>2</v>
      </c>
      <c r="Q238" s="1">
        <v>2</v>
      </c>
      <c r="R238" s="1">
        <v>1</v>
      </c>
      <c r="S238" s="1">
        <v>7</v>
      </c>
      <c r="T238" s="1">
        <v>6</v>
      </c>
      <c r="U238" s="1">
        <v>5</v>
      </c>
      <c r="V238" s="1">
        <v>5</v>
      </c>
    </row>
    <row r="239" spans="1:22" x14ac:dyDescent="0.35">
      <c r="A239" s="1" t="s">
        <v>520</v>
      </c>
      <c r="B239" s="1" t="s">
        <v>521</v>
      </c>
      <c r="C239" s="1" t="s">
        <v>71</v>
      </c>
      <c r="D239" s="1" t="s">
        <v>72</v>
      </c>
      <c r="E239" s="1">
        <v>2</v>
      </c>
      <c r="F239" s="1">
        <v>3</v>
      </c>
      <c r="G239" s="1">
        <v>3</v>
      </c>
      <c r="H239" s="1">
        <v>3</v>
      </c>
      <c r="I239" s="1">
        <v>3</v>
      </c>
      <c r="J239" s="1">
        <v>4</v>
      </c>
      <c r="K239" s="1">
        <v>4</v>
      </c>
      <c r="L239" s="1">
        <v>4</v>
      </c>
      <c r="M239" s="1">
        <v>4</v>
      </c>
      <c r="N239" s="1">
        <v>4</v>
      </c>
      <c r="O239" s="1">
        <v>4</v>
      </c>
      <c r="P239" s="1">
        <v>4</v>
      </c>
      <c r="Q239" s="1">
        <v>4</v>
      </c>
      <c r="R239" s="1">
        <v>4</v>
      </c>
      <c r="S239" s="1">
        <v>1</v>
      </c>
      <c r="T239" s="1">
        <v>1</v>
      </c>
      <c r="U239" s="1">
        <v>1</v>
      </c>
      <c r="V239" s="1">
        <v>1</v>
      </c>
    </row>
    <row r="240" spans="1:22" x14ac:dyDescent="0.35">
      <c r="A240" s="1" t="s">
        <v>522</v>
      </c>
      <c r="B240" s="1" t="s">
        <v>523</v>
      </c>
      <c r="C240" s="1" t="s">
        <v>67</v>
      </c>
      <c r="D240" s="1" t="s">
        <v>68</v>
      </c>
      <c r="E240" s="1"/>
      <c r="F240" s="1">
        <v>22</v>
      </c>
      <c r="G240" s="1">
        <v>27</v>
      </c>
      <c r="H240" s="1">
        <v>29</v>
      </c>
      <c r="I240" s="1">
        <v>31</v>
      </c>
      <c r="J240" s="1">
        <v>32</v>
      </c>
      <c r="K240" s="1">
        <v>29</v>
      </c>
      <c r="L240" s="1">
        <v>23</v>
      </c>
      <c r="M240" s="1">
        <v>20</v>
      </c>
      <c r="N240" s="1">
        <v>10</v>
      </c>
      <c r="O240" s="1">
        <v>10</v>
      </c>
      <c r="P240" s="1">
        <v>7</v>
      </c>
      <c r="Q240" s="1">
        <v>4</v>
      </c>
      <c r="R240" s="1">
        <v>0</v>
      </c>
      <c r="S240" s="1">
        <v>11</v>
      </c>
      <c r="T240" s="1">
        <v>14</v>
      </c>
      <c r="U240" s="1">
        <v>14</v>
      </c>
      <c r="V240" s="1">
        <v>1</v>
      </c>
    </row>
    <row r="241" spans="1:22" x14ac:dyDescent="0.35">
      <c r="A241" s="1" t="s">
        <v>524</v>
      </c>
      <c r="B241" s="1" t="s">
        <v>525</v>
      </c>
      <c r="C241" s="1" t="s">
        <v>71</v>
      </c>
      <c r="D241" s="1" t="s">
        <v>72</v>
      </c>
      <c r="E241" s="1">
        <v>0</v>
      </c>
      <c r="F241" s="1">
        <v>2</v>
      </c>
      <c r="G241" s="1">
        <v>2</v>
      </c>
      <c r="H241" s="1">
        <v>2</v>
      </c>
      <c r="I241" s="1">
        <v>2</v>
      </c>
      <c r="J241" s="1">
        <v>2</v>
      </c>
      <c r="K241" s="1">
        <v>0</v>
      </c>
      <c r="L241" s="1">
        <v>0</v>
      </c>
      <c r="M241" s="1">
        <v>0</v>
      </c>
      <c r="N241" s="1">
        <v>0</v>
      </c>
      <c r="O241" s="1">
        <v>0</v>
      </c>
      <c r="P241" s="1">
        <v>0</v>
      </c>
      <c r="Q241" s="1">
        <v>0</v>
      </c>
      <c r="R241" s="1">
        <v>0</v>
      </c>
      <c r="S241" s="1">
        <v>0</v>
      </c>
      <c r="T241" s="1">
        <v>0</v>
      </c>
      <c r="U241" s="1">
        <v>0</v>
      </c>
      <c r="V241" s="1">
        <v>0</v>
      </c>
    </row>
    <row r="242" spans="1:22" x14ac:dyDescent="0.35">
      <c r="A242" s="1" t="s">
        <v>526</v>
      </c>
      <c r="B242" s="1" t="s">
        <v>527</v>
      </c>
      <c r="C242" s="1" t="s">
        <v>69</v>
      </c>
      <c r="D242" s="1" t="s">
        <v>70</v>
      </c>
      <c r="E242" s="1">
        <v>0</v>
      </c>
      <c r="F242" s="1">
        <v>0</v>
      </c>
      <c r="G242" s="1">
        <v>0</v>
      </c>
      <c r="H242" s="1">
        <v>0</v>
      </c>
      <c r="I242" s="1">
        <v>0</v>
      </c>
      <c r="J242" s="1">
        <v>0</v>
      </c>
      <c r="K242" s="1">
        <v>0</v>
      </c>
      <c r="L242" s="1">
        <v>0</v>
      </c>
      <c r="M242" s="1">
        <v>0</v>
      </c>
      <c r="N242" s="1">
        <v>0</v>
      </c>
      <c r="O242" s="1">
        <v>0</v>
      </c>
      <c r="P242" s="1">
        <v>1</v>
      </c>
      <c r="Q242" s="1">
        <v>0</v>
      </c>
      <c r="R242" s="1">
        <v>2</v>
      </c>
      <c r="S242" s="1">
        <v>1</v>
      </c>
      <c r="T242" s="1">
        <v>1</v>
      </c>
      <c r="U242" s="1">
        <v>1</v>
      </c>
      <c r="V242" s="1">
        <v>1</v>
      </c>
    </row>
    <row r="243" spans="1:22" x14ac:dyDescent="0.35">
      <c r="A243" s="1" t="s">
        <v>528</v>
      </c>
      <c r="B243" s="1" t="s">
        <v>529</v>
      </c>
      <c r="C243" s="1" t="s">
        <v>61</v>
      </c>
      <c r="D243" s="1" t="s">
        <v>62</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0</v>
      </c>
      <c r="F245" s="1">
        <v>0</v>
      </c>
      <c r="G245" s="1">
        <v>0</v>
      </c>
      <c r="H245" s="1">
        <v>0</v>
      </c>
      <c r="I245" s="1">
        <v>1</v>
      </c>
      <c r="J245" s="1">
        <v>0</v>
      </c>
      <c r="K245" s="1">
        <v>0</v>
      </c>
      <c r="L245" s="1">
        <v>1</v>
      </c>
      <c r="M245" s="1">
        <v>1</v>
      </c>
      <c r="N245" s="1">
        <v>1</v>
      </c>
      <c r="O245" s="1">
        <v>0</v>
      </c>
      <c r="P245" s="1">
        <v>0</v>
      </c>
      <c r="Q245" s="1">
        <v>0</v>
      </c>
      <c r="R245" s="1">
        <v>0</v>
      </c>
      <c r="S245" s="1">
        <v>0</v>
      </c>
      <c r="T245" s="1">
        <v>0</v>
      </c>
      <c r="U245" s="1">
        <v>0</v>
      </c>
      <c r="V245" s="1">
        <v>0</v>
      </c>
    </row>
    <row r="246" spans="1:22"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1</v>
      </c>
    </row>
    <row r="247" spans="1:22" x14ac:dyDescent="0.35">
      <c r="A247" s="1" t="s">
        <v>536</v>
      </c>
      <c r="B247" s="1" t="s">
        <v>537</v>
      </c>
      <c r="C247" s="1" t="s">
        <v>59</v>
      </c>
      <c r="D247" s="1" t="s">
        <v>60</v>
      </c>
      <c r="E247" s="1">
        <v>0</v>
      </c>
      <c r="F247" s="1">
        <v>7</v>
      </c>
      <c r="G247" s="1">
        <v>7</v>
      </c>
      <c r="H247" s="1">
        <v>16</v>
      </c>
      <c r="I247" s="1">
        <v>5</v>
      </c>
      <c r="J247" s="1">
        <v>5</v>
      </c>
      <c r="K247" s="1">
        <v>2</v>
      </c>
      <c r="L247" s="1">
        <v>0</v>
      </c>
      <c r="M247" s="1">
        <v>0</v>
      </c>
      <c r="N247" s="1">
        <v>0</v>
      </c>
      <c r="O247" s="1">
        <v>0</v>
      </c>
      <c r="P247" s="1">
        <v>0</v>
      </c>
      <c r="Q247" s="1">
        <v>0</v>
      </c>
      <c r="R247" s="1">
        <v>0</v>
      </c>
      <c r="S247" s="1">
        <v>0</v>
      </c>
      <c r="T247" s="1">
        <v>2</v>
      </c>
      <c r="U247" s="1">
        <v>0</v>
      </c>
      <c r="V247" s="1">
        <v>0</v>
      </c>
    </row>
    <row r="248" spans="1:22" x14ac:dyDescent="0.35">
      <c r="A248" s="1" t="s">
        <v>538</v>
      </c>
      <c r="B248" s="1" t="s">
        <v>539</v>
      </c>
      <c r="C248" s="1" t="s">
        <v>59</v>
      </c>
      <c r="D248" s="1" t="s">
        <v>60</v>
      </c>
      <c r="E248" s="1">
        <v>0</v>
      </c>
      <c r="F248" s="1">
        <v>1</v>
      </c>
      <c r="G248" s="1">
        <v>0</v>
      </c>
      <c r="H248" s="1">
        <v>0</v>
      </c>
      <c r="I248" s="1">
        <v>0</v>
      </c>
      <c r="J248" s="1">
        <v>0</v>
      </c>
      <c r="K248" s="1">
        <v>0</v>
      </c>
      <c r="L248" s="1">
        <v>0</v>
      </c>
      <c r="M248" s="1">
        <v>0</v>
      </c>
      <c r="N248" s="1">
        <v>0</v>
      </c>
      <c r="O248" s="1">
        <v>0</v>
      </c>
      <c r="P248" s="1">
        <v>0</v>
      </c>
      <c r="Q248" s="1">
        <v>0</v>
      </c>
      <c r="R248" s="1">
        <v>0</v>
      </c>
      <c r="S248" s="1">
        <v>0</v>
      </c>
      <c r="T248" s="1">
        <v>0</v>
      </c>
      <c r="U248" s="1">
        <v>2</v>
      </c>
      <c r="V248" s="1">
        <v>0</v>
      </c>
    </row>
    <row r="249" spans="1:22" x14ac:dyDescent="0.35">
      <c r="A249" s="1" t="s">
        <v>540</v>
      </c>
      <c r="B249" s="1" t="s">
        <v>541</v>
      </c>
      <c r="C249" s="1" t="s">
        <v>65</v>
      </c>
      <c r="D249" s="1" t="s">
        <v>66</v>
      </c>
      <c r="E249" s="1">
        <v>0</v>
      </c>
      <c r="F249" s="1">
        <v>0</v>
      </c>
      <c r="G249" s="1">
        <v>1</v>
      </c>
      <c r="H249" s="1">
        <v>0</v>
      </c>
      <c r="I249" s="1">
        <v>0</v>
      </c>
      <c r="J249" s="1">
        <v>0</v>
      </c>
      <c r="K249" s="1">
        <v>0</v>
      </c>
      <c r="L249" s="1">
        <v>0</v>
      </c>
      <c r="M249" s="1">
        <v>0</v>
      </c>
      <c r="N249" s="1">
        <v>0</v>
      </c>
      <c r="O249" s="1">
        <v>0</v>
      </c>
      <c r="P249" s="1">
        <v>0</v>
      </c>
      <c r="Q249" s="1">
        <v>0</v>
      </c>
      <c r="R249" s="1">
        <v>0</v>
      </c>
      <c r="S249" s="1">
        <v>0</v>
      </c>
      <c r="T249" s="1">
        <v>0</v>
      </c>
      <c r="U249" s="1">
        <v>0</v>
      </c>
      <c r="V249" s="1">
        <v>0</v>
      </c>
    </row>
    <row r="250" spans="1:22" x14ac:dyDescent="0.35">
      <c r="A250" s="1" t="s">
        <v>542</v>
      </c>
      <c r="B250" s="1" t="s">
        <v>543</v>
      </c>
      <c r="C250" s="1" t="s">
        <v>61</v>
      </c>
      <c r="D250" s="1" t="s">
        <v>62</v>
      </c>
      <c r="E250" s="1">
        <v>0</v>
      </c>
      <c r="F250" s="1">
        <v>0</v>
      </c>
      <c r="G250" s="1">
        <v>0</v>
      </c>
      <c r="H250" s="1">
        <v>0</v>
      </c>
      <c r="I250" s="1">
        <v>0</v>
      </c>
      <c r="J250" s="1">
        <v>0</v>
      </c>
      <c r="K250" s="1">
        <v>2</v>
      </c>
      <c r="L250" s="1">
        <v>0</v>
      </c>
      <c r="M250" s="1">
        <v>0</v>
      </c>
      <c r="N250" s="1">
        <v>0</v>
      </c>
      <c r="O250" s="1">
        <v>0</v>
      </c>
      <c r="P250" s="1">
        <v>0</v>
      </c>
      <c r="Q250" s="1">
        <v>0</v>
      </c>
      <c r="R250" s="1">
        <v>0</v>
      </c>
      <c r="S250" s="1">
        <v>0</v>
      </c>
      <c r="T250" s="1">
        <v>0</v>
      </c>
      <c r="U250" s="1">
        <v>0</v>
      </c>
      <c r="V250" s="1">
        <v>0</v>
      </c>
    </row>
    <row r="251" spans="1:22"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c r="Q251" s="1">
        <v>0</v>
      </c>
      <c r="R251" s="1">
        <v>0</v>
      </c>
      <c r="S251" s="1">
        <v>0</v>
      </c>
      <c r="T251" s="1">
        <v>0</v>
      </c>
      <c r="U251" s="1">
        <v>0</v>
      </c>
      <c r="V251" s="1">
        <v>0</v>
      </c>
    </row>
    <row r="252" spans="1:22"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row>
    <row r="253" spans="1:22" x14ac:dyDescent="0.35">
      <c r="A253" s="1" t="s">
        <v>548</v>
      </c>
      <c r="B253" s="1" t="s">
        <v>549</v>
      </c>
      <c r="C253" s="1" t="s">
        <v>69</v>
      </c>
      <c r="D253" s="1" t="s">
        <v>70</v>
      </c>
      <c r="E253" s="1">
        <v>0</v>
      </c>
      <c r="F253" s="1">
        <v>0</v>
      </c>
      <c r="G253" s="1">
        <v>0</v>
      </c>
      <c r="H253" s="1">
        <v>0</v>
      </c>
      <c r="I253" s="1">
        <v>0</v>
      </c>
      <c r="J253" s="1">
        <v>0</v>
      </c>
      <c r="K253" s="1">
        <v>0</v>
      </c>
      <c r="L253" s="1">
        <v>0</v>
      </c>
      <c r="M253" s="1">
        <v>0</v>
      </c>
      <c r="N253" s="1">
        <v>0</v>
      </c>
      <c r="O253" s="1">
        <v>0</v>
      </c>
      <c r="P253" s="1">
        <v>0</v>
      </c>
      <c r="Q253" s="1">
        <v>0</v>
      </c>
      <c r="R253" s="1">
        <v>0</v>
      </c>
      <c r="S253" s="1">
        <v>0</v>
      </c>
      <c r="T253" s="1">
        <v>1</v>
      </c>
      <c r="U253" s="1">
        <v>0</v>
      </c>
      <c r="V253" s="1">
        <v>0</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c r="Q255" s="1">
        <v>0</v>
      </c>
      <c r="R255" s="1">
        <v>0</v>
      </c>
      <c r="S255" s="1">
        <v>0</v>
      </c>
      <c r="T255" s="1">
        <v>0</v>
      </c>
      <c r="U255" s="1">
        <v>0</v>
      </c>
      <c r="V255" s="1">
        <v>0</v>
      </c>
    </row>
    <row r="256" spans="1:22" x14ac:dyDescent="0.35">
      <c r="A256" s="1" t="s">
        <v>554</v>
      </c>
      <c r="B256" s="1" t="s">
        <v>555</v>
      </c>
      <c r="C256" s="1" t="s">
        <v>67</v>
      </c>
      <c r="D256" s="1" t="s">
        <v>68</v>
      </c>
      <c r="E256" s="1">
        <v>2</v>
      </c>
      <c r="F256" s="1">
        <v>2</v>
      </c>
      <c r="G256" s="1">
        <v>8</v>
      </c>
      <c r="H256" s="1">
        <v>2</v>
      </c>
      <c r="I256" s="1">
        <v>2</v>
      </c>
      <c r="J256" s="1">
        <v>2</v>
      </c>
      <c r="K256" s="1">
        <v>2</v>
      </c>
      <c r="L256" s="1">
        <v>0</v>
      </c>
      <c r="M256" s="1">
        <v>1</v>
      </c>
      <c r="N256" s="1">
        <v>2</v>
      </c>
      <c r="O256" s="1">
        <v>1</v>
      </c>
      <c r="P256" s="1">
        <v>0</v>
      </c>
      <c r="Q256" s="1">
        <v>0</v>
      </c>
      <c r="R256" s="1">
        <v>0</v>
      </c>
      <c r="S256" s="1">
        <v>1</v>
      </c>
      <c r="T256" s="1">
        <v>0</v>
      </c>
      <c r="U256" s="1">
        <v>0</v>
      </c>
      <c r="V256" s="1">
        <v>0</v>
      </c>
    </row>
    <row r="257" spans="1:22" x14ac:dyDescent="0.35">
      <c r="A257" s="1" t="s">
        <v>556</v>
      </c>
      <c r="B257" s="1" t="s">
        <v>557</v>
      </c>
      <c r="C257" s="1" t="s">
        <v>61</v>
      </c>
      <c r="D257" s="1" t="s">
        <v>62</v>
      </c>
      <c r="E257" s="1">
        <v>5</v>
      </c>
      <c r="F257" s="1">
        <v>3</v>
      </c>
      <c r="G257" s="1">
        <v>5</v>
      </c>
      <c r="H257" s="1">
        <v>4</v>
      </c>
      <c r="I257" s="1">
        <v>3</v>
      </c>
      <c r="J257" s="1">
        <v>2</v>
      </c>
      <c r="K257" s="1">
        <v>2</v>
      </c>
      <c r="L257" s="1">
        <v>2</v>
      </c>
      <c r="M257" s="1">
        <v>2</v>
      </c>
      <c r="N257" s="1">
        <v>1</v>
      </c>
      <c r="O257" s="1">
        <v>2</v>
      </c>
      <c r="P257" s="1">
        <v>3</v>
      </c>
      <c r="Q257" s="1">
        <v>3</v>
      </c>
      <c r="R257" s="1">
        <v>0</v>
      </c>
      <c r="S257" s="1">
        <v>5</v>
      </c>
      <c r="T257" s="1">
        <v>2</v>
      </c>
      <c r="U257" s="1">
        <v>10</v>
      </c>
      <c r="V257" s="1">
        <v>11</v>
      </c>
    </row>
    <row r="258" spans="1:22" x14ac:dyDescent="0.35">
      <c r="A258" s="1" t="s">
        <v>558</v>
      </c>
      <c r="B258" s="1" t="s">
        <v>559</v>
      </c>
      <c r="C258" s="1" t="s">
        <v>57</v>
      </c>
      <c r="D258" s="1" t="s">
        <v>58</v>
      </c>
      <c r="E258" s="1">
        <v>38</v>
      </c>
      <c r="F258" s="1">
        <v>36</v>
      </c>
      <c r="G258" s="1">
        <v>46</v>
      </c>
      <c r="H258" s="1">
        <v>31</v>
      </c>
      <c r="I258" s="1">
        <v>34</v>
      </c>
      <c r="J258" s="1">
        <v>27</v>
      </c>
      <c r="K258" s="1">
        <v>21</v>
      </c>
      <c r="L258" s="1">
        <v>21</v>
      </c>
      <c r="M258" s="1">
        <v>17</v>
      </c>
      <c r="N258" s="1">
        <v>13</v>
      </c>
      <c r="O258" s="1">
        <v>6</v>
      </c>
      <c r="P258" s="1">
        <v>4</v>
      </c>
      <c r="Q258" s="1">
        <v>2</v>
      </c>
      <c r="R258" s="1">
        <v>2</v>
      </c>
      <c r="S258" s="1">
        <v>6</v>
      </c>
      <c r="T258" s="1">
        <v>8</v>
      </c>
      <c r="U258" s="1">
        <v>11</v>
      </c>
      <c r="V258" s="1">
        <v>13</v>
      </c>
    </row>
    <row r="259" spans="1:22" x14ac:dyDescent="0.35">
      <c r="A259" s="1" t="s">
        <v>560</v>
      </c>
      <c r="B259" s="1" t="s">
        <v>561</v>
      </c>
      <c r="C259" s="1" t="s">
        <v>67</v>
      </c>
      <c r="D259" s="1" t="s">
        <v>68</v>
      </c>
      <c r="E259" s="1">
        <v>0</v>
      </c>
      <c r="F259" s="1">
        <v>0</v>
      </c>
      <c r="G259" s="1">
        <v>0</v>
      </c>
      <c r="H259" s="1">
        <v>0</v>
      </c>
      <c r="I259" s="1">
        <v>0</v>
      </c>
      <c r="J259" s="1">
        <v>0</v>
      </c>
      <c r="K259" s="1">
        <v>0</v>
      </c>
      <c r="L259" s="1">
        <v>1</v>
      </c>
      <c r="M259" s="1">
        <v>0</v>
      </c>
      <c r="N259" s="1">
        <v>0</v>
      </c>
      <c r="O259" s="1">
        <v>0</v>
      </c>
      <c r="P259" s="1">
        <v>1</v>
      </c>
      <c r="Q259" s="1">
        <v>1</v>
      </c>
      <c r="R259" s="1">
        <v>3</v>
      </c>
      <c r="S259" s="1">
        <v>2</v>
      </c>
      <c r="T259" s="1">
        <v>3</v>
      </c>
      <c r="U259" s="1">
        <v>3</v>
      </c>
      <c r="V259" s="1">
        <v>4</v>
      </c>
    </row>
    <row r="260" spans="1:22" x14ac:dyDescent="0.35">
      <c r="A260" s="1" t="s">
        <v>562</v>
      </c>
      <c r="B260" s="1" t="s">
        <v>563</v>
      </c>
      <c r="C260" s="1" t="s">
        <v>61</v>
      </c>
      <c r="D260" s="1" t="s">
        <v>62</v>
      </c>
      <c r="E260" s="1">
        <v>0</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v>
      </c>
      <c r="F261" s="1">
        <v>1</v>
      </c>
      <c r="G261" s="1">
        <v>0</v>
      </c>
      <c r="H261" s="1">
        <v>2</v>
      </c>
      <c r="I261" s="1">
        <v>2</v>
      </c>
      <c r="J261" s="1">
        <v>1</v>
      </c>
      <c r="K261" s="1">
        <v>0</v>
      </c>
      <c r="L261" s="1">
        <v>0</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c r="Q262" s="1">
        <v>0</v>
      </c>
      <c r="R262" s="1">
        <v>0</v>
      </c>
      <c r="S262" s="1">
        <v>0</v>
      </c>
      <c r="T262" s="1">
        <v>0</v>
      </c>
      <c r="U262" s="1">
        <v>0</v>
      </c>
      <c r="V262" s="1">
        <v>0</v>
      </c>
    </row>
    <row r="263" spans="1:22"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0</v>
      </c>
      <c r="F264" s="1">
        <v>0</v>
      </c>
      <c r="G264" s="1">
        <v>0</v>
      </c>
      <c r="H264" s="1">
        <v>1</v>
      </c>
      <c r="I264" s="1">
        <v>1</v>
      </c>
      <c r="J264" s="1">
        <v>1</v>
      </c>
      <c r="K264" s="1">
        <v>1</v>
      </c>
      <c r="L264" s="1">
        <v>0</v>
      </c>
      <c r="M264" s="1">
        <v>1</v>
      </c>
      <c r="N264" s="1">
        <v>1</v>
      </c>
      <c r="O264" s="1">
        <v>1</v>
      </c>
      <c r="P264" s="1">
        <v>0</v>
      </c>
      <c r="Q264" s="1">
        <v>0</v>
      </c>
      <c r="R264" s="1">
        <v>0</v>
      </c>
      <c r="S264" s="1">
        <v>0</v>
      </c>
      <c r="T264" s="1">
        <v>1</v>
      </c>
      <c r="U264" s="1">
        <v>2</v>
      </c>
      <c r="V264" s="1">
        <v>1</v>
      </c>
    </row>
    <row r="265" spans="1:22" x14ac:dyDescent="0.35">
      <c r="A265" s="1" t="s">
        <v>572</v>
      </c>
      <c r="B265" s="1" t="s">
        <v>573</v>
      </c>
      <c r="C265" s="1" t="s">
        <v>65</v>
      </c>
      <c r="D265" s="1" t="s">
        <v>66</v>
      </c>
      <c r="E265" s="1">
        <v>0</v>
      </c>
      <c r="F265" s="1">
        <v>0</v>
      </c>
      <c r="G265" s="1">
        <v>0</v>
      </c>
      <c r="H265" s="1">
        <v>1</v>
      </c>
      <c r="I265" s="1">
        <v>2</v>
      </c>
      <c r="J265" s="1">
        <v>2</v>
      </c>
      <c r="K265" s="1">
        <v>2</v>
      </c>
      <c r="L265" s="1">
        <v>3</v>
      </c>
      <c r="M265" s="1">
        <v>3</v>
      </c>
      <c r="N265" s="1">
        <v>2</v>
      </c>
      <c r="O265" s="1">
        <v>1</v>
      </c>
      <c r="P265" s="1">
        <v>0</v>
      </c>
      <c r="Q265" s="1">
        <v>0</v>
      </c>
      <c r="R265" s="1">
        <v>0</v>
      </c>
      <c r="S265" s="1">
        <v>0</v>
      </c>
      <c r="T265" s="1">
        <v>0</v>
      </c>
      <c r="U265" s="1">
        <v>0</v>
      </c>
      <c r="V265" s="1">
        <v>0</v>
      </c>
    </row>
    <row r="266" spans="1:22" x14ac:dyDescent="0.35">
      <c r="A266" s="1" t="s">
        <v>574</v>
      </c>
      <c r="B266" s="1" t="s">
        <v>575</v>
      </c>
      <c r="C266" s="1" t="s">
        <v>63</v>
      </c>
      <c r="D266" s="1" t="s">
        <v>64</v>
      </c>
      <c r="E266" s="1">
        <v>0</v>
      </c>
      <c r="F266" s="1">
        <v>0</v>
      </c>
      <c r="G266" s="1">
        <v>1</v>
      </c>
      <c r="H266" s="1">
        <v>0</v>
      </c>
      <c r="I266" s="1">
        <v>0</v>
      </c>
      <c r="J266" s="1">
        <v>0</v>
      </c>
      <c r="K266" s="1">
        <v>0</v>
      </c>
      <c r="L266" s="1">
        <v>0</v>
      </c>
      <c r="M266" s="1">
        <v>0</v>
      </c>
      <c r="N266" s="1">
        <v>0</v>
      </c>
      <c r="O266" s="1">
        <v>0</v>
      </c>
      <c r="P266" s="1">
        <v>0</v>
      </c>
      <c r="Q266" s="1">
        <v>0</v>
      </c>
      <c r="R266" s="1">
        <v>0</v>
      </c>
      <c r="S266" s="1">
        <v>0</v>
      </c>
      <c r="T266" s="1">
        <v>0</v>
      </c>
      <c r="U266" s="1">
        <v>0</v>
      </c>
      <c r="V266" s="1">
        <v>0</v>
      </c>
    </row>
    <row r="267" spans="1:22" x14ac:dyDescent="0.35">
      <c r="A267" s="1" t="s">
        <v>576</v>
      </c>
      <c r="B267" s="1" t="s">
        <v>577</v>
      </c>
      <c r="C267" s="1" t="s">
        <v>71</v>
      </c>
      <c r="D267" s="1" t="s">
        <v>72</v>
      </c>
      <c r="E267" s="1">
        <v>0</v>
      </c>
      <c r="F267" s="1">
        <v>0</v>
      </c>
      <c r="G267" s="1">
        <v>0</v>
      </c>
      <c r="H267" s="1">
        <v>0</v>
      </c>
      <c r="I267" s="1">
        <v>0</v>
      </c>
      <c r="J267" s="1">
        <v>0</v>
      </c>
      <c r="K267" s="1">
        <v>0</v>
      </c>
      <c r="L267" s="1">
        <v>0</v>
      </c>
      <c r="M267" s="1">
        <v>0</v>
      </c>
      <c r="N267" s="1">
        <v>0</v>
      </c>
      <c r="O267" s="1">
        <v>0</v>
      </c>
      <c r="P267" s="1">
        <v>0</v>
      </c>
      <c r="Q267" s="1">
        <v>0</v>
      </c>
      <c r="R267" s="1">
        <v>0</v>
      </c>
      <c r="S267" s="1">
        <v>0</v>
      </c>
      <c r="T267" s="1">
        <v>0</v>
      </c>
      <c r="U267" s="1">
        <v>0</v>
      </c>
      <c r="V267" s="1">
        <v>1</v>
      </c>
    </row>
    <row r="268" spans="1:22"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row>
    <row r="269" spans="1:22"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0</v>
      </c>
      <c r="F270" s="1">
        <v>0</v>
      </c>
      <c r="G270" s="1">
        <v>0</v>
      </c>
      <c r="H270" s="1">
        <v>1</v>
      </c>
      <c r="I270" s="1">
        <v>0</v>
      </c>
      <c r="J270" s="1">
        <v>1</v>
      </c>
      <c r="K270" s="1">
        <v>1</v>
      </c>
      <c r="L270" s="1">
        <v>1</v>
      </c>
      <c r="M270" s="1">
        <v>2</v>
      </c>
      <c r="N270" s="1">
        <v>0</v>
      </c>
      <c r="O270" s="1">
        <v>0</v>
      </c>
      <c r="P270" s="1">
        <v>0</v>
      </c>
      <c r="Q270" s="1">
        <v>0</v>
      </c>
      <c r="R270" s="1">
        <v>0</v>
      </c>
      <c r="S270" s="1">
        <v>0</v>
      </c>
      <c r="T270" s="1">
        <v>0</v>
      </c>
      <c r="U270" s="1">
        <v>0</v>
      </c>
      <c r="V270" s="1">
        <v>0</v>
      </c>
    </row>
    <row r="271" spans="1:22" x14ac:dyDescent="0.35">
      <c r="A271" s="1" t="s">
        <v>584</v>
      </c>
      <c r="B271" s="1" t="s">
        <v>585</v>
      </c>
      <c r="C271" s="1" t="s">
        <v>67</v>
      </c>
      <c r="D271" s="1" t="s">
        <v>68</v>
      </c>
      <c r="E271" s="1">
        <v>0</v>
      </c>
      <c r="F271" s="1">
        <v>0</v>
      </c>
      <c r="G271" s="1">
        <v>0</v>
      </c>
      <c r="H271" s="1">
        <v>0</v>
      </c>
      <c r="I271" s="1">
        <v>0</v>
      </c>
      <c r="J271" s="1">
        <v>0</v>
      </c>
      <c r="K271" s="1">
        <v>0</v>
      </c>
      <c r="L271" s="1">
        <v>0</v>
      </c>
      <c r="M271" s="1">
        <v>0</v>
      </c>
      <c r="N271" s="1">
        <v>0</v>
      </c>
      <c r="O271" s="1">
        <v>0</v>
      </c>
      <c r="P271" s="1">
        <v>0</v>
      </c>
      <c r="Q271" s="1">
        <v>0</v>
      </c>
      <c r="R271" s="1">
        <v>0</v>
      </c>
      <c r="S271" s="1">
        <v>0</v>
      </c>
      <c r="T271" s="1">
        <v>0</v>
      </c>
      <c r="U271" s="1">
        <v>0</v>
      </c>
      <c r="V271" s="1">
        <v>0</v>
      </c>
    </row>
    <row r="272" spans="1:22" x14ac:dyDescent="0.35">
      <c r="A272" s="1" t="s">
        <v>586</v>
      </c>
      <c r="B272" s="1" t="s">
        <v>587</v>
      </c>
      <c r="C272" s="1" t="s">
        <v>57</v>
      </c>
      <c r="D272" s="1" t="s">
        <v>58</v>
      </c>
      <c r="E272" s="1">
        <v>6</v>
      </c>
      <c r="F272" s="1">
        <v>6</v>
      </c>
      <c r="G272" s="1">
        <v>7</v>
      </c>
      <c r="H272" s="1">
        <v>6</v>
      </c>
      <c r="I272" s="1">
        <v>5</v>
      </c>
      <c r="J272" s="1">
        <v>5</v>
      </c>
      <c r="K272" s="1">
        <v>5</v>
      </c>
      <c r="L272" s="1">
        <v>2</v>
      </c>
      <c r="M272" s="1">
        <v>3</v>
      </c>
      <c r="N272" s="1">
        <v>3</v>
      </c>
      <c r="O272" s="1">
        <v>3</v>
      </c>
      <c r="P272" s="1">
        <v>2</v>
      </c>
      <c r="Q272" s="1">
        <v>3</v>
      </c>
      <c r="R272" s="1">
        <v>3</v>
      </c>
      <c r="S272" s="1">
        <v>3</v>
      </c>
      <c r="T272" s="1">
        <v>3</v>
      </c>
      <c r="U272" s="1">
        <v>3</v>
      </c>
      <c r="V272" s="1">
        <v>3</v>
      </c>
    </row>
    <row r="273" spans="1:22" x14ac:dyDescent="0.35">
      <c r="A273" s="1" t="s">
        <v>588</v>
      </c>
      <c r="B273" s="1" t="s">
        <v>589</v>
      </c>
      <c r="C273" s="1" t="s">
        <v>67</v>
      </c>
      <c r="D273" s="1" t="s">
        <v>68</v>
      </c>
      <c r="E273" s="1">
        <v>4</v>
      </c>
      <c r="F273" s="1">
        <v>3</v>
      </c>
      <c r="G273" s="1">
        <v>4</v>
      </c>
      <c r="H273" s="1">
        <v>4</v>
      </c>
      <c r="I273" s="1">
        <v>3</v>
      </c>
      <c r="J273" s="1">
        <v>4</v>
      </c>
      <c r="K273" s="1">
        <v>3</v>
      </c>
      <c r="L273" s="1">
        <v>2</v>
      </c>
      <c r="M273" s="1">
        <v>2</v>
      </c>
      <c r="N273" s="1">
        <v>4</v>
      </c>
      <c r="O273" s="1">
        <v>3</v>
      </c>
      <c r="P273" s="1">
        <v>5</v>
      </c>
      <c r="Q273" s="1">
        <v>4</v>
      </c>
      <c r="R273" s="1">
        <v>4</v>
      </c>
      <c r="S273" s="1">
        <v>5</v>
      </c>
      <c r="T273" s="1">
        <v>5</v>
      </c>
      <c r="U273" s="1">
        <v>4</v>
      </c>
      <c r="V273" s="1">
        <v>7</v>
      </c>
    </row>
    <row r="274" spans="1:22" x14ac:dyDescent="0.35">
      <c r="A274" s="1" t="s">
        <v>590</v>
      </c>
      <c r="B274" s="1" t="s">
        <v>591</v>
      </c>
      <c r="C274" s="1" t="s">
        <v>69</v>
      </c>
      <c r="D274" s="1" t="s">
        <v>70</v>
      </c>
      <c r="E274" s="1">
        <v>10</v>
      </c>
      <c r="F274" s="1">
        <v>10</v>
      </c>
      <c r="G274" s="1">
        <v>5</v>
      </c>
      <c r="H274" s="1">
        <v>5</v>
      </c>
      <c r="I274" s="1">
        <v>8</v>
      </c>
      <c r="J274" s="1">
        <v>3</v>
      </c>
      <c r="K274" s="1">
        <v>2</v>
      </c>
      <c r="L274" s="1">
        <v>2</v>
      </c>
      <c r="M274" s="1">
        <v>2</v>
      </c>
      <c r="N274" s="1">
        <v>2</v>
      </c>
      <c r="O274" s="1">
        <v>2</v>
      </c>
      <c r="P274" s="1">
        <v>1</v>
      </c>
      <c r="Q274" s="1">
        <v>2</v>
      </c>
      <c r="R274" s="1">
        <v>1</v>
      </c>
      <c r="S274" s="1">
        <v>1</v>
      </c>
      <c r="T274" s="1">
        <v>1</v>
      </c>
      <c r="U274" s="1">
        <v>1</v>
      </c>
      <c r="V274" s="1">
        <v>1</v>
      </c>
    </row>
    <row r="275" spans="1:22" x14ac:dyDescent="0.35">
      <c r="A275" s="1" t="s">
        <v>592</v>
      </c>
      <c r="B275" s="1" t="s">
        <v>593</v>
      </c>
      <c r="C275" s="1" t="s">
        <v>65</v>
      </c>
      <c r="D275" s="1" t="s">
        <v>66</v>
      </c>
      <c r="E275" s="1">
        <v>2</v>
      </c>
      <c r="F275" s="1">
        <v>0</v>
      </c>
      <c r="G275" s="1">
        <v>0</v>
      </c>
      <c r="H275" s="1">
        <v>1</v>
      </c>
      <c r="I275" s="1">
        <v>4</v>
      </c>
      <c r="J275" s="1">
        <v>3</v>
      </c>
      <c r="K275" s="1">
        <v>1</v>
      </c>
      <c r="L275" s="1">
        <v>3</v>
      </c>
      <c r="M275" s="1">
        <v>1</v>
      </c>
      <c r="N275" s="1">
        <v>0</v>
      </c>
      <c r="O275" s="1">
        <v>0</v>
      </c>
      <c r="P275" s="1">
        <v>0</v>
      </c>
      <c r="Q275" s="1">
        <v>0</v>
      </c>
      <c r="R275" s="1">
        <v>0</v>
      </c>
      <c r="S275" s="1">
        <v>0</v>
      </c>
      <c r="T275" s="1">
        <v>0</v>
      </c>
      <c r="U275" s="1">
        <v>0</v>
      </c>
      <c r="V275" s="1">
        <v>0</v>
      </c>
    </row>
    <row r="276" spans="1:22"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0</v>
      </c>
      <c r="R276" s="1">
        <v>1</v>
      </c>
      <c r="S276" s="1">
        <v>1</v>
      </c>
      <c r="T276" s="1">
        <v>1</v>
      </c>
      <c r="U276" s="1">
        <v>1</v>
      </c>
      <c r="V276" s="1">
        <v>1</v>
      </c>
    </row>
    <row r="277" spans="1:22" x14ac:dyDescent="0.35">
      <c r="A277" s="1" t="s">
        <v>596</v>
      </c>
      <c r="B277" s="1" t="s">
        <v>597</v>
      </c>
      <c r="C277" s="1" t="s">
        <v>67</v>
      </c>
      <c r="D277" s="1" t="s">
        <v>68</v>
      </c>
      <c r="E277" s="1">
        <v>0</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row>
    <row r="278" spans="1:22" x14ac:dyDescent="0.35">
      <c r="A278" s="1" t="s">
        <v>598</v>
      </c>
      <c r="B278" s="1" t="s">
        <v>599</v>
      </c>
      <c r="C278" s="1" t="s">
        <v>69</v>
      </c>
      <c r="D278" s="1" t="s">
        <v>70</v>
      </c>
      <c r="E278" s="1">
        <v>0</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row>
    <row r="279" spans="1:22" x14ac:dyDescent="0.35">
      <c r="A279" s="1" t="s">
        <v>600</v>
      </c>
      <c r="B279" s="1" t="s">
        <v>601</v>
      </c>
      <c r="C279" s="1" t="s">
        <v>71</v>
      </c>
      <c r="D279" s="1" t="s">
        <v>72</v>
      </c>
      <c r="E279" s="1">
        <v>9</v>
      </c>
      <c r="F279" s="1">
        <v>8</v>
      </c>
      <c r="G279" s="1">
        <v>8</v>
      </c>
      <c r="H279" s="1">
        <v>7</v>
      </c>
      <c r="I279" s="1">
        <v>7</v>
      </c>
      <c r="J279" s="1">
        <v>6</v>
      </c>
      <c r="K279" s="1">
        <v>4</v>
      </c>
      <c r="L279" s="1">
        <v>3</v>
      </c>
      <c r="M279" s="1">
        <v>0</v>
      </c>
      <c r="N279" s="1">
        <v>3</v>
      </c>
      <c r="O279" s="1">
        <v>2</v>
      </c>
      <c r="P279" s="1">
        <v>1</v>
      </c>
      <c r="Q279" s="1">
        <v>2</v>
      </c>
      <c r="R279" s="1">
        <v>2</v>
      </c>
      <c r="S279" s="1">
        <v>1</v>
      </c>
      <c r="T279" s="1">
        <v>0</v>
      </c>
      <c r="U279" s="1">
        <v>0</v>
      </c>
      <c r="V279" s="1">
        <v>0</v>
      </c>
    </row>
    <row r="280" spans="1:22" x14ac:dyDescent="0.35">
      <c r="A280" s="1" t="s">
        <v>602</v>
      </c>
      <c r="B280" s="1" t="s">
        <v>603</v>
      </c>
      <c r="C280" s="1" t="s">
        <v>61</v>
      </c>
      <c r="D280" s="1" t="s">
        <v>62</v>
      </c>
      <c r="E280" s="1">
        <v>0</v>
      </c>
      <c r="F280" s="1">
        <v>0</v>
      </c>
      <c r="G280" s="1">
        <v>1</v>
      </c>
      <c r="H280" s="1">
        <v>1</v>
      </c>
      <c r="I280" s="1">
        <v>0</v>
      </c>
      <c r="J280" s="1">
        <v>0</v>
      </c>
      <c r="K280" s="1">
        <v>0</v>
      </c>
      <c r="L280" s="1">
        <v>1</v>
      </c>
      <c r="M280" s="1">
        <v>0</v>
      </c>
      <c r="N280" s="1">
        <v>0</v>
      </c>
      <c r="O280" s="1">
        <v>0</v>
      </c>
      <c r="P280" s="1">
        <v>0</v>
      </c>
      <c r="Q280" s="1">
        <v>0</v>
      </c>
      <c r="R280" s="1">
        <v>1</v>
      </c>
      <c r="S280" s="1">
        <v>0</v>
      </c>
      <c r="T280" s="1">
        <v>0</v>
      </c>
      <c r="U280" s="1">
        <v>0</v>
      </c>
      <c r="V280" s="1">
        <v>0</v>
      </c>
    </row>
    <row r="281" spans="1:22" x14ac:dyDescent="0.35">
      <c r="A281" s="1" t="s">
        <v>604</v>
      </c>
      <c r="B281" s="1" t="s">
        <v>605</v>
      </c>
      <c r="C281" s="1" t="s">
        <v>67</v>
      </c>
      <c r="D281" s="1" t="s">
        <v>68</v>
      </c>
      <c r="E281" s="1">
        <v>1</v>
      </c>
      <c r="F281" s="1">
        <v>0</v>
      </c>
      <c r="G281" s="1">
        <v>1</v>
      </c>
      <c r="H281" s="1">
        <v>1</v>
      </c>
      <c r="I281" s="1">
        <v>1</v>
      </c>
      <c r="J281" s="1">
        <v>1</v>
      </c>
      <c r="K281" s="1">
        <v>1</v>
      </c>
      <c r="L281" s="1">
        <v>2</v>
      </c>
      <c r="M281" s="1">
        <v>2</v>
      </c>
      <c r="N281" s="1">
        <v>1</v>
      </c>
      <c r="O281" s="1">
        <v>0</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1</v>
      </c>
      <c r="U282" s="1">
        <v>0</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row>
    <row r="285" spans="1:22" x14ac:dyDescent="0.35">
      <c r="A285" s="1" t="s">
        <v>612</v>
      </c>
      <c r="B285" s="1" t="s">
        <v>613</v>
      </c>
      <c r="C285" s="1" t="s">
        <v>61</v>
      </c>
      <c r="D285" s="1" t="s">
        <v>62</v>
      </c>
      <c r="E285" s="1">
        <v>2</v>
      </c>
      <c r="F285" s="1">
        <v>2</v>
      </c>
      <c r="G285" s="1">
        <v>2</v>
      </c>
      <c r="H285" s="1">
        <v>0</v>
      </c>
      <c r="I285" s="1">
        <v>0</v>
      </c>
      <c r="J285" s="1">
        <v>0</v>
      </c>
      <c r="K285" s="1">
        <v>2</v>
      </c>
      <c r="L285" s="1">
        <v>1</v>
      </c>
      <c r="M285" s="1">
        <v>1</v>
      </c>
      <c r="N285" s="1">
        <v>1</v>
      </c>
      <c r="O285" s="1">
        <v>0</v>
      </c>
      <c r="P285" s="1">
        <v>0</v>
      </c>
      <c r="Q285" s="1">
        <v>0</v>
      </c>
      <c r="R285" s="1">
        <v>0</v>
      </c>
      <c r="S285" s="1">
        <v>0</v>
      </c>
      <c r="T285" s="1">
        <v>0</v>
      </c>
      <c r="U285" s="1">
        <v>0</v>
      </c>
      <c r="V285" s="1">
        <v>0</v>
      </c>
    </row>
    <row r="286" spans="1:22" x14ac:dyDescent="0.35">
      <c r="A286" s="1" t="s">
        <v>614</v>
      </c>
      <c r="B286" s="1" t="s">
        <v>615</v>
      </c>
      <c r="C286" s="1" t="s">
        <v>67</v>
      </c>
      <c r="D286" s="1" t="s">
        <v>68</v>
      </c>
      <c r="E286" s="1">
        <v>1</v>
      </c>
      <c r="F286" s="1">
        <v>1</v>
      </c>
      <c r="G286" s="1">
        <v>1</v>
      </c>
      <c r="H286" s="1">
        <v>1</v>
      </c>
      <c r="I286" s="1">
        <v>0</v>
      </c>
      <c r="J286" s="1">
        <v>0</v>
      </c>
      <c r="K286" s="1">
        <v>0</v>
      </c>
      <c r="L286" s="1">
        <v>0</v>
      </c>
      <c r="M286" s="1">
        <v>0</v>
      </c>
      <c r="N286" s="1">
        <v>0</v>
      </c>
      <c r="O286" s="1">
        <v>0</v>
      </c>
      <c r="P286" s="1">
        <v>0</v>
      </c>
      <c r="Q286" s="1">
        <v>0</v>
      </c>
      <c r="R286" s="1">
        <v>0</v>
      </c>
      <c r="S286" s="1">
        <v>0</v>
      </c>
      <c r="T286" s="1">
        <v>0</v>
      </c>
      <c r="U286" s="1">
        <v>0</v>
      </c>
      <c r="V286" s="1">
        <v>0</v>
      </c>
    </row>
    <row r="287" spans="1:22" x14ac:dyDescent="0.35">
      <c r="A287" s="1" t="s">
        <v>616</v>
      </c>
      <c r="B287" s="1" t="s">
        <v>617</v>
      </c>
      <c r="C287" s="1" t="s">
        <v>69</v>
      </c>
      <c r="D287" s="1" t="s">
        <v>70</v>
      </c>
      <c r="E287" s="1">
        <v>2</v>
      </c>
      <c r="F287" s="1">
        <v>2</v>
      </c>
      <c r="G287" s="1">
        <v>2</v>
      </c>
      <c r="H287" s="1">
        <v>7</v>
      </c>
      <c r="I287" s="1">
        <v>3</v>
      </c>
      <c r="J287" s="1">
        <v>2</v>
      </c>
      <c r="K287" s="1">
        <v>1</v>
      </c>
      <c r="L287" s="1">
        <v>0</v>
      </c>
      <c r="M287" s="1">
        <v>0</v>
      </c>
      <c r="N287" s="1">
        <v>0</v>
      </c>
      <c r="O287" s="1">
        <v>0</v>
      </c>
      <c r="P287" s="1">
        <v>0</v>
      </c>
      <c r="Q287" s="1">
        <v>0</v>
      </c>
      <c r="R287" s="1">
        <v>0</v>
      </c>
      <c r="S287" s="1">
        <v>0</v>
      </c>
      <c r="T287" s="1">
        <v>0</v>
      </c>
      <c r="U287" s="1">
        <v>0</v>
      </c>
      <c r="V287" s="1">
        <v>0</v>
      </c>
    </row>
    <row r="288" spans="1:22" x14ac:dyDescent="0.35">
      <c r="A288" s="1" t="s">
        <v>618</v>
      </c>
      <c r="B288" s="1" t="s">
        <v>619</v>
      </c>
      <c r="C288" s="1" t="s">
        <v>69</v>
      </c>
      <c r="D288" s="1" t="s">
        <v>70</v>
      </c>
      <c r="E288" s="1">
        <v>0</v>
      </c>
      <c r="F288" s="1">
        <v>0</v>
      </c>
      <c r="G288" s="1">
        <v>0</v>
      </c>
      <c r="H288" s="1">
        <v>0</v>
      </c>
      <c r="I288" s="1">
        <v>0</v>
      </c>
      <c r="J288" s="1">
        <v>0</v>
      </c>
      <c r="K288" s="1">
        <v>0</v>
      </c>
      <c r="L288" s="1">
        <v>0</v>
      </c>
      <c r="M288" s="1">
        <v>0</v>
      </c>
      <c r="N288" s="1">
        <v>0</v>
      </c>
      <c r="O288" s="1">
        <v>0</v>
      </c>
      <c r="P288" s="1">
        <v>0</v>
      </c>
      <c r="Q288" s="1">
        <v>0</v>
      </c>
      <c r="R288" s="1">
        <v>0</v>
      </c>
      <c r="S288" s="1">
        <v>0</v>
      </c>
      <c r="T288" s="1">
        <v>0</v>
      </c>
      <c r="U288" s="1">
        <v>0</v>
      </c>
      <c r="V288" s="1">
        <v>0</v>
      </c>
    </row>
    <row r="289" spans="1:22" x14ac:dyDescent="0.35">
      <c r="A289" s="1" t="s">
        <v>620</v>
      </c>
      <c r="B289" s="1" t="s">
        <v>621</v>
      </c>
      <c r="C289" s="1" t="s">
        <v>57</v>
      </c>
      <c r="D289" s="1" t="s">
        <v>58</v>
      </c>
      <c r="E289" s="1">
        <v>18</v>
      </c>
      <c r="F289" s="1">
        <v>15</v>
      </c>
      <c r="G289" s="1">
        <v>15</v>
      </c>
      <c r="H289" s="1">
        <v>19</v>
      </c>
      <c r="I289" s="1">
        <v>18</v>
      </c>
      <c r="J289" s="1">
        <v>19</v>
      </c>
      <c r="K289" s="1">
        <v>16</v>
      </c>
      <c r="L289" s="1">
        <v>16</v>
      </c>
      <c r="M289" s="1">
        <v>15</v>
      </c>
      <c r="N289" s="1">
        <v>12</v>
      </c>
      <c r="O289" s="1">
        <v>11</v>
      </c>
      <c r="P289" s="1">
        <v>9</v>
      </c>
      <c r="Q289" s="1">
        <v>9</v>
      </c>
      <c r="R289" s="1">
        <v>10</v>
      </c>
      <c r="S289" s="1">
        <v>13</v>
      </c>
      <c r="T289" s="1">
        <v>12</v>
      </c>
      <c r="U289" s="1">
        <v>13</v>
      </c>
      <c r="V289" s="1">
        <v>12</v>
      </c>
    </row>
    <row r="290" spans="1:22" x14ac:dyDescent="0.35">
      <c r="A290" s="1" t="s">
        <v>622</v>
      </c>
      <c r="B290" s="1" t="s">
        <v>623</v>
      </c>
      <c r="C290" s="1" t="s">
        <v>65</v>
      </c>
      <c r="D290" s="1" t="s">
        <v>66</v>
      </c>
      <c r="E290" s="1">
        <v>0</v>
      </c>
      <c r="F290" s="1">
        <v>0</v>
      </c>
      <c r="G290" s="1">
        <v>0</v>
      </c>
      <c r="H290" s="1">
        <v>0</v>
      </c>
      <c r="I290" s="1">
        <v>0</v>
      </c>
      <c r="J290" s="1">
        <v>0</v>
      </c>
      <c r="K290" s="1">
        <v>0</v>
      </c>
      <c r="L290" s="1">
        <v>0</v>
      </c>
      <c r="M290" s="1">
        <v>0</v>
      </c>
      <c r="N290" s="1">
        <v>0</v>
      </c>
      <c r="O290" s="1">
        <v>0</v>
      </c>
      <c r="P290" s="1">
        <v>0</v>
      </c>
      <c r="Q290" s="1">
        <v>0</v>
      </c>
      <c r="R290" s="1">
        <v>2</v>
      </c>
      <c r="S290" s="1">
        <v>0</v>
      </c>
      <c r="T290" s="1">
        <v>0</v>
      </c>
      <c r="U290" s="1">
        <v>0</v>
      </c>
      <c r="V290" s="1">
        <v>0</v>
      </c>
    </row>
    <row r="291" spans="1:22" x14ac:dyDescent="0.35">
      <c r="A291" s="1" t="s">
        <v>624</v>
      </c>
      <c r="B291" s="1" t="s">
        <v>625</v>
      </c>
      <c r="C291" s="1" t="s">
        <v>67</v>
      </c>
      <c r="D291" s="1" t="s">
        <v>68</v>
      </c>
      <c r="E291" s="1">
        <v>2</v>
      </c>
      <c r="F291" s="1">
        <v>3</v>
      </c>
      <c r="G291" s="1">
        <v>3</v>
      </c>
      <c r="H291" s="1">
        <v>3</v>
      </c>
      <c r="I291" s="1">
        <v>4</v>
      </c>
      <c r="J291" s="1">
        <v>2</v>
      </c>
      <c r="K291" s="1">
        <v>3</v>
      </c>
      <c r="L291" s="1">
        <v>3</v>
      </c>
      <c r="M291" s="1">
        <v>3</v>
      </c>
      <c r="N291" s="1">
        <v>3</v>
      </c>
      <c r="O291" s="1">
        <v>2</v>
      </c>
      <c r="P291" s="1">
        <v>1</v>
      </c>
      <c r="Q291" s="1">
        <v>1</v>
      </c>
      <c r="R291" s="1">
        <v>1</v>
      </c>
      <c r="S291" s="1">
        <v>1</v>
      </c>
      <c r="T291" s="1">
        <v>1</v>
      </c>
      <c r="U291" s="1">
        <v>1</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0</v>
      </c>
    </row>
    <row r="293" spans="1:22" x14ac:dyDescent="0.35">
      <c r="A293" s="1" t="s">
        <v>628</v>
      </c>
      <c r="B293" s="1" t="s">
        <v>629</v>
      </c>
      <c r="C293" s="1" t="s">
        <v>67</v>
      </c>
      <c r="D293" s="1" t="s">
        <v>68</v>
      </c>
      <c r="E293" s="1">
        <v>0</v>
      </c>
      <c r="F293" s="1">
        <v>0</v>
      </c>
      <c r="G293" s="1">
        <v>0</v>
      </c>
      <c r="H293" s="1">
        <v>0</v>
      </c>
      <c r="I293" s="1">
        <v>0</v>
      </c>
      <c r="J293" s="1">
        <v>0</v>
      </c>
      <c r="K293" s="1">
        <v>0</v>
      </c>
      <c r="L293" s="1">
        <v>0</v>
      </c>
      <c r="M293" s="1">
        <v>0</v>
      </c>
      <c r="N293" s="1">
        <v>0</v>
      </c>
      <c r="O293" s="1">
        <v>0</v>
      </c>
      <c r="P293" s="1">
        <v>0</v>
      </c>
      <c r="Q293" s="1">
        <v>0</v>
      </c>
      <c r="R293" s="1">
        <v>0</v>
      </c>
      <c r="S293" s="1">
        <v>0</v>
      </c>
      <c r="T293" s="1">
        <v>0</v>
      </c>
      <c r="U293" s="1">
        <v>0</v>
      </c>
      <c r="V293" s="1">
        <v>0</v>
      </c>
    </row>
    <row r="294" spans="1:22" x14ac:dyDescent="0.35">
      <c r="A294" s="1" t="s">
        <v>630</v>
      </c>
      <c r="B294" s="1" t="s">
        <v>631</v>
      </c>
      <c r="C294" s="1" t="s">
        <v>73</v>
      </c>
      <c r="D294" s="1" t="s">
        <v>74</v>
      </c>
      <c r="E294" s="1">
        <v>4</v>
      </c>
      <c r="F294" s="1">
        <v>2</v>
      </c>
      <c r="G294" s="1">
        <v>2</v>
      </c>
      <c r="H294" s="1">
        <v>4</v>
      </c>
      <c r="I294" s="1">
        <v>4</v>
      </c>
      <c r="J294" s="1">
        <v>1</v>
      </c>
      <c r="K294" s="1">
        <v>2</v>
      </c>
      <c r="L294" s="1">
        <v>2</v>
      </c>
      <c r="M294" s="1">
        <v>2</v>
      </c>
      <c r="N294" s="1">
        <v>2</v>
      </c>
      <c r="O294" s="1">
        <v>2</v>
      </c>
      <c r="P294" s="1">
        <v>2</v>
      </c>
      <c r="Q294" s="1">
        <v>1</v>
      </c>
      <c r="R294" s="1">
        <v>4</v>
      </c>
      <c r="S294" s="1">
        <v>1</v>
      </c>
      <c r="T294" s="1">
        <v>2</v>
      </c>
      <c r="U294" s="1">
        <v>1</v>
      </c>
      <c r="V294" s="1">
        <v>3</v>
      </c>
    </row>
    <row r="295" spans="1:22" x14ac:dyDescent="0.35">
      <c r="A295" s="1" t="s">
        <v>632</v>
      </c>
      <c r="B295" s="1" t="s">
        <v>633</v>
      </c>
      <c r="C295" s="1" t="s">
        <v>71</v>
      </c>
      <c r="D295" s="1" t="s">
        <v>72</v>
      </c>
      <c r="E295" s="1">
        <v>6</v>
      </c>
      <c r="F295" s="1">
        <v>5</v>
      </c>
      <c r="G295" s="1">
        <v>4</v>
      </c>
      <c r="H295" s="1">
        <v>4</v>
      </c>
      <c r="I295" s="1">
        <v>4</v>
      </c>
      <c r="J295" s="1">
        <v>3</v>
      </c>
      <c r="K295" s="1">
        <v>3</v>
      </c>
      <c r="L295" s="1">
        <v>4</v>
      </c>
      <c r="M295" s="1">
        <v>4</v>
      </c>
      <c r="N295" s="1">
        <v>3</v>
      </c>
      <c r="O295" s="1">
        <v>3</v>
      </c>
      <c r="P295" s="1">
        <v>3</v>
      </c>
      <c r="Q295" s="1">
        <v>3</v>
      </c>
      <c r="R295" s="1">
        <v>2</v>
      </c>
      <c r="S295" s="1">
        <v>1</v>
      </c>
      <c r="T295" s="1">
        <v>2</v>
      </c>
      <c r="U295" s="1">
        <v>2</v>
      </c>
      <c r="V295" s="1">
        <v>3</v>
      </c>
    </row>
    <row r="296" spans="1:22" x14ac:dyDescent="0.35">
      <c r="A296" s="1" t="s">
        <v>634</v>
      </c>
      <c r="B296" s="1" t="s">
        <v>635</v>
      </c>
      <c r="C296" s="1" t="s">
        <v>57</v>
      </c>
      <c r="D296" s="1" t="s">
        <v>58</v>
      </c>
      <c r="E296" s="1">
        <v>17</v>
      </c>
      <c r="F296" s="1">
        <v>15</v>
      </c>
      <c r="G296" s="1">
        <v>12</v>
      </c>
      <c r="H296" s="1">
        <v>18</v>
      </c>
      <c r="I296" s="1">
        <v>20</v>
      </c>
      <c r="J296" s="1">
        <v>16</v>
      </c>
      <c r="K296" s="1">
        <v>16</v>
      </c>
      <c r="L296" s="1">
        <v>16</v>
      </c>
      <c r="M296" s="1">
        <v>14</v>
      </c>
      <c r="N296" s="1">
        <v>14</v>
      </c>
      <c r="O296" s="1">
        <v>14</v>
      </c>
      <c r="P296" s="1">
        <v>10</v>
      </c>
      <c r="Q296" s="1">
        <v>8</v>
      </c>
      <c r="R296" s="1">
        <v>8</v>
      </c>
      <c r="S296" s="1">
        <v>10</v>
      </c>
      <c r="T296" s="1">
        <v>14</v>
      </c>
      <c r="U296" s="1">
        <v>16</v>
      </c>
      <c r="V296" s="1">
        <v>14</v>
      </c>
    </row>
    <row r="297" spans="1:22" x14ac:dyDescent="0.35">
      <c r="A297" s="1" t="s">
        <v>636</v>
      </c>
      <c r="B297" s="1" t="s">
        <v>637</v>
      </c>
      <c r="C297" s="1" t="s">
        <v>57</v>
      </c>
      <c r="D297" s="1" t="s">
        <v>58</v>
      </c>
      <c r="E297" s="1">
        <v>25</v>
      </c>
      <c r="F297" s="1">
        <v>39</v>
      </c>
      <c r="G297" s="1">
        <v>32</v>
      </c>
      <c r="H297" s="1">
        <v>51</v>
      </c>
      <c r="I297" s="1">
        <v>52</v>
      </c>
      <c r="J297" s="1">
        <v>54</v>
      </c>
      <c r="K297" s="1">
        <v>66</v>
      </c>
      <c r="L297" s="1">
        <v>63</v>
      </c>
      <c r="M297" s="1">
        <v>57</v>
      </c>
      <c r="N297" s="1">
        <v>57</v>
      </c>
      <c r="O297" s="1">
        <v>49</v>
      </c>
      <c r="P297" s="1">
        <v>40</v>
      </c>
      <c r="Q297" s="1">
        <v>40</v>
      </c>
      <c r="R297" s="1">
        <v>40</v>
      </c>
      <c r="S297" s="1">
        <v>32</v>
      </c>
      <c r="T297" s="1">
        <v>41</v>
      </c>
      <c r="U297" s="1">
        <v>41</v>
      </c>
      <c r="V297" s="1">
        <v>61</v>
      </c>
    </row>
    <row r="298" spans="1:22" x14ac:dyDescent="0.35">
      <c r="A298" s="1" t="s">
        <v>638</v>
      </c>
      <c r="B298" s="1" t="s">
        <v>639</v>
      </c>
      <c r="C298" s="1" t="s">
        <v>65</v>
      </c>
      <c r="D298" s="1" t="s">
        <v>66</v>
      </c>
      <c r="E298" s="1">
        <v>0</v>
      </c>
      <c r="F298" s="1">
        <v>1</v>
      </c>
      <c r="G298" s="1">
        <v>0</v>
      </c>
      <c r="H298" s="1">
        <v>1</v>
      </c>
      <c r="I298" s="1">
        <v>1</v>
      </c>
      <c r="J298" s="1">
        <v>0</v>
      </c>
      <c r="K298" s="1">
        <v>0</v>
      </c>
      <c r="L298" s="1">
        <v>0</v>
      </c>
      <c r="M298" s="1">
        <v>0</v>
      </c>
      <c r="N298" s="1">
        <v>0</v>
      </c>
      <c r="O298" s="1">
        <v>0</v>
      </c>
      <c r="P298" s="1">
        <v>0</v>
      </c>
      <c r="Q298" s="1">
        <v>0</v>
      </c>
      <c r="R298" s="1">
        <v>0</v>
      </c>
      <c r="S298" s="1">
        <v>0</v>
      </c>
      <c r="T298" s="1">
        <v>1</v>
      </c>
      <c r="U298" s="1">
        <v>0</v>
      </c>
      <c r="V298" s="1">
        <v>0</v>
      </c>
    </row>
    <row r="299" spans="1:22" x14ac:dyDescent="0.35">
      <c r="A299" s="1" t="s">
        <v>640</v>
      </c>
      <c r="B299" s="1" t="s">
        <v>641</v>
      </c>
      <c r="C299" s="1" t="s">
        <v>71</v>
      </c>
      <c r="D299" s="1" t="s">
        <v>72</v>
      </c>
      <c r="E299" s="1">
        <v>6</v>
      </c>
      <c r="F299" s="1">
        <v>1</v>
      </c>
      <c r="G299" s="1">
        <v>0</v>
      </c>
      <c r="H299" s="1">
        <v>4</v>
      </c>
      <c r="I299" s="1">
        <v>4</v>
      </c>
      <c r="J299" s="1">
        <v>0</v>
      </c>
      <c r="K299" s="1">
        <v>4</v>
      </c>
      <c r="L299" s="1">
        <v>0</v>
      </c>
      <c r="M299" s="1">
        <v>4</v>
      </c>
      <c r="N299" s="1">
        <v>0</v>
      </c>
      <c r="O299" s="1">
        <v>3</v>
      </c>
      <c r="P299" s="1">
        <v>2</v>
      </c>
      <c r="Q299" s="1">
        <v>3</v>
      </c>
      <c r="R299" s="1">
        <v>3</v>
      </c>
      <c r="S299" s="1">
        <v>2</v>
      </c>
      <c r="T299" s="1">
        <v>3</v>
      </c>
      <c r="U299" s="1">
        <v>3</v>
      </c>
      <c r="V299" s="1">
        <v>3</v>
      </c>
    </row>
    <row r="300" spans="1:22" x14ac:dyDescent="0.35">
      <c r="A300" s="1" t="s">
        <v>642</v>
      </c>
      <c r="B300" s="1" t="s">
        <v>643</v>
      </c>
      <c r="C300" s="1" t="s">
        <v>61</v>
      </c>
      <c r="D300" s="1" t="s">
        <v>62</v>
      </c>
      <c r="E300" s="1">
        <v>0</v>
      </c>
      <c r="F300" s="1">
        <v>0</v>
      </c>
      <c r="G300" s="1">
        <v>0</v>
      </c>
      <c r="H300" s="1">
        <v>11</v>
      </c>
      <c r="I300" s="1">
        <v>8</v>
      </c>
      <c r="J300" s="1">
        <v>4</v>
      </c>
      <c r="K300" s="1">
        <v>4</v>
      </c>
      <c r="L300" s="1">
        <v>3</v>
      </c>
      <c r="M300" s="1">
        <v>1</v>
      </c>
      <c r="N300" s="1">
        <v>0</v>
      </c>
      <c r="O300" s="1">
        <v>0</v>
      </c>
      <c r="P300" s="1">
        <v>0</v>
      </c>
      <c r="Q300" s="1">
        <v>0</v>
      </c>
      <c r="R300" s="1">
        <v>3</v>
      </c>
      <c r="S300" s="1">
        <v>3</v>
      </c>
      <c r="T300" s="1">
        <v>0</v>
      </c>
      <c r="U300" s="1">
        <v>0</v>
      </c>
      <c r="V300" s="1">
        <v>2</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row>
    <row r="302" spans="1:22" x14ac:dyDescent="0.35">
      <c r="A302" s="1" t="s">
        <v>646</v>
      </c>
      <c r="B302" s="1" t="s">
        <v>647</v>
      </c>
      <c r="C302" s="1" t="s">
        <v>67</v>
      </c>
      <c r="D302" s="1" t="s">
        <v>68</v>
      </c>
      <c r="E302" s="1">
        <v>1</v>
      </c>
      <c r="F302" s="1">
        <v>1</v>
      </c>
      <c r="G302" s="1">
        <v>1</v>
      </c>
      <c r="H302" s="1">
        <v>0</v>
      </c>
      <c r="I302" s="1">
        <v>0</v>
      </c>
      <c r="J302" s="1">
        <v>0</v>
      </c>
      <c r="K302" s="1">
        <v>0</v>
      </c>
      <c r="L302" s="1">
        <v>0</v>
      </c>
      <c r="M302" s="1">
        <v>0</v>
      </c>
      <c r="N302" s="1">
        <v>0</v>
      </c>
      <c r="O302" s="1">
        <v>1</v>
      </c>
      <c r="P302" s="1">
        <v>1</v>
      </c>
      <c r="Q302" s="1">
        <v>1</v>
      </c>
      <c r="R302" s="1">
        <v>1</v>
      </c>
      <c r="S302" s="1">
        <v>1</v>
      </c>
      <c r="T302" s="1">
        <v>1</v>
      </c>
      <c r="U302" s="1">
        <v>1</v>
      </c>
      <c r="V302" s="1">
        <v>1</v>
      </c>
    </row>
    <row r="303" spans="1:22" x14ac:dyDescent="0.35">
      <c r="A303" s="1" t="s">
        <v>648</v>
      </c>
      <c r="B303" s="1" t="s">
        <v>649</v>
      </c>
      <c r="C303" s="1" t="s">
        <v>61</v>
      </c>
      <c r="D303" s="1" t="s">
        <v>62</v>
      </c>
      <c r="E303" s="1">
        <v>0</v>
      </c>
      <c r="F303" s="1">
        <v>1</v>
      </c>
      <c r="G303" s="1">
        <v>0</v>
      </c>
      <c r="H303" s="1">
        <v>2</v>
      </c>
      <c r="I303" s="1">
        <v>3</v>
      </c>
      <c r="J303" s="1">
        <v>0</v>
      </c>
      <c r="K303" s="1">
        <v>0</v>
      </c>
      <c r="L303" s="1">
        <v>0</v>
      </c>
      <c r="M303" s="1">
        <v>0</v>
      </c>
      <c r="N303" s="1">
        <v>0</v>
      </c>
      <c r="O303" s="1">
        <v>0</v>
      </c>
      <c r="P303" s="1">
        <v>0</v>
      </c>
      <c r="Q303" s="1">
        <v>0</v>
      </c>
      <c r="R303" s="1">
        <v>0</v>
      </c>
      <c r="S303" s="1">
        <v>0</v>
      </c>
      <c r="T303" s="1">
        <v>0</v>
      </c>
      <c r="U303" s="1">
        <v>0</v>
      </c>
      <c r="V303" s="1">
        <v>0</v>
      </c>
    </row>
    <row r="304" spans="1:22" x14ac:dyDescent="0.35">
      <c r="A304" s="1" t="s">
        <v>650</v>
      </c>
      <c r="B304" s="1" t="s">
        <v>651</v>
      </c>
      <c r="C304" s="1" t="s">
        <v>67</v>
      </c>
      <c r="D304" s="1" t="s">
        <v>68</v>
      </c>
      <c r="E304" s="1">
        <v>0</v>
      </c>
      <c r="F304" s="1">
        <v>0</v>
      </c>
      <c r="G304" s="1">
        <v>0</v>
      </c>
      <c r="H304" s="1">
        <v>0</v>
      </c>
      <c r="I304" s="1">
        <v>0</v>
      </c>
      <c r="J304" s="1">
        <v>0</v>
      </c>
      <c r="K304" s="1">
        <v>0</v>
      </c>
      <c r="L304" s="1">
        <v>0</v>
      </c>
      <c r="M304" s="1">
        <v>0</v>
      </c>
      <c r="N304" s="1">
        <v>0</v>
      </c>
      <c r="O304" s="1">
        <v>0</v>
      </c>
      <c r="P304" s="1">
        <v>0</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row>
    <row r="306" spans="1:22" x14ac:dyDescent="0.35">
      <c r="A306" s="1" t="s">
        <v>654</v>
      </c>
      <c r="B306" s="1" t="s">
        <v>655</v>
      </c>
      <c r="C306" s="1" t="s">
        <v>65</v>
      </c>
      <c r="D306" s="1" t="s">
        <v>66</v>
      </c>
      <c r="E306" s="1">
        <v>0</v>
      </c>
      <c r="F306" s="1">
        <v>0</v>
      </c>
      <c r="G306" s="1">
        <v>0</v>
      </c>
      <c r="H306" s="1">
        <v>0</v>
      </c>
      <c r="I306" s="1">
        <v>0</v>
      </c>
      <c r="J306" s="1">
        <v>0</v>
      </c>
      <c r="K306" s="1">
        <v>0</v>
      </c>
      <c r="L306" s="1">
        <v>0</v>
      </c>
      <c r="M306" s="1">
        <v>0</v>
      </c>
      <c r="N306" s="1">
        <v>0</v>
      </c>
      <c r="O306" s="1">
        <v>0</v>
      </c>
      <c r="P306" s="1">
        <v>0</v>
      </c>
      <c r="Q306" s="1">
        <v>0</v>
      </c>
      <c r="R306" s="1">
        <v>0</v>
      </c>
      <c r="S306" s="1">
        <v>0</v>
      </c>
      <c r="T306" s="1">
        <v>0</v>
      </c>
      <c r="U306" s="1">
        <v>0</v>
      </c>
      <c r="V306" s="1">
        <v>0</v>
      </c>
    </row>
    <row r="307" spans="1:22"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0</v>
      </c>
      <c r="Q307" s="1">
        <v>0</v>
      </c>
      <c r="R307" s="1">
        <v>0</v>
      </c>
      <c r="S307" s="1">
        <v>0</v>
      </c>
      <c r="T307" s="1">
        <v>0</v>
      </c>
      <c r="U307" s="1">
        <v>0</v>
      </c>
      <c r="V307" s="1">
        <v>0</v>
      </c>
    </row>
    <row r="308" spans="1:22" x14ac:dyDescent="0.35">
      <c r="A308" s="1" t="s">
        <v>658</v>
      </c>
      <c r="B308" s="1" t="s">
        <v>659</v>
      </c>
      <c r="C308" s="1" t="s">
        <v>59</v>
      </c>
      <c r="D308" s="1" t="s">
        <v>60</v>
      </c>
      <c r="E308" s="1">
        <v>13</v>
      </c>
      <c r="F308" s="1">
        <v>14</v>
      </c>
      <c r="G308" s="1">
        <v>8</v>
      </c>
      <c r="H308" s="1">
        <v>11</v>
      </c>
      <c r="I308" s="1">
        <v>13</v>
      </c>
      <c r="J308" s="1">
        <v>8</v>
      </c>
      <c r="K308" s="1">
        <v>0</v>
      </c>
      <c r="L308" s="1">
        <v>2</v>
      </c>
      <c r="M308" s="1">
        <v>1</v>
      </c>
      <c r="N308" s="1">
        <v>1</v>
      </c>
      <c r="O308" s="1">
        <v>1</v>
      </c>
      <c r="P308" s="1">
        <v>2</v>
      </c>
      <c r="Q308" s="1">
        <v>2</v>
      </c>
      <c r="R308" s="1">
        <v>4</v>
      </c>
      <c r="S308" s="1">
        <v>7</v>
      </c>
      <c r="T308" s="1">
        <v>13</v>
      </c>
      <c r="U308" s="1">
        <v>11</v>
      </c>
      <c r="V308" s="1">
        <v>10</v>
      </c>
    </row>
    <row r="309" spans="1:22"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1</v>
      </c>
      <c r="Q309" s="1">
        <v>0</v>
      </c>
      <c r="R309" s="1">
        <v>2</v>
      </c>
      <c r="S309" s="1">
        <v>0</v>
      </c>
      <c r="T309" s="1">
        <v>0</v>
      </c>
      <c r="U309" s="1">
        <v>0</v>
      </c>
      <c r="V309" s="1">
        <v>0</v>
      </c>
    </row>
    <row r="310" spans="1:22" x14ac:dyDescent="0.35">
      <c r="A310" s="1" t="s">
        <v>662</v>
      </c>
      <c r="B310" s="1" t="s">
        <v>663</v>
      </c>
      <c r="C310" s="1" t="s">
        <v>61</v>
      </c>
      <c r="D310" s="1" t="s">
        <v>62</v>
      </c>
      <c r="E310" s="1">
        <v>3</v>
      </c>
      <c r="F310" s="1">
        <v>2</v>
      </c>
      <c r="G310" s="1">
        <v>3</v>
      </c>
      <c r="H310" s="1">
        <v>3</v>
      </c>
      <c r="I310" s="1">
        <v>8</v>
      </c>
      <c r="J310" s="1">
        <v>7</v>
      </c>
      <c r="K310" s="1">
        <v>4</v>
      </c>
      <c r="L310" s="1">
        <v>4</v>
      </c>
      <c r="M310" s="1">
        <v>1</v>
      </c>
      <c r="N310" s="1">
        <v>0</v>
      </c>
      <c r="O310" s="1">
        <v>0</v>
      </c>
      <c r="P310" s="1">
        <v>0</v>
      </c>
      <c r="Q310" s="1">
        <v>0</v>
      </c>
      <c r="R310" s="1">
        <v>0</v>
      </c>
      <c r="S310" s="1">
        <v>0</v>
      </c>
      <c r="T310" s="1">
        <v>0</v>
      </c>
      <c r="U310" s="1">
        <v>0</v>
      </c>
      <c r="V310" s="1">
        <v>1</v>
      </c>
    </row>
    <row r="311" spans="1:22" x14ac:dyDescent="0.35">
      <c r="A311" s="1" t="s">
        <v>664</v>
      </c>
      <c r="B311" s="1" t="s">
        <v>665</v>
      </c>
      <c r="C311" s="1" t="s">
        <v>57</v>
      </c>
      <c r="D311" s="1" t="s">
        <v>58</v>
      </c>
      <c r="E311" s="1">
        <v>2</v>
      </c>
      <c r="F311" s="1">
        <v>4</v>
      </c>
      <c r="G311" s="1">
        <v>4</v>
      </c>
      <c r="H311" s="1">
        <v>29</v>
      </c>
      <c r="I311" s="1">
        <v>30</v>
      </c>
      <c r="J311" s="1">
        <v>33</v>
      </c>
      <c r="K311" s="1">
        <v>47</v>
      </c>
      <c r="L311" s="1">
        <v>29</v>
      </c>
      <c r="M311" s="1">
        <v>20</v>
      </c>
      <c r="N311" s="1">
        <v>24</v>
      </c>
      <c r="O311" s="1">
        <v>19</v>
      </c>
      <c r="P311" s="1">
        <v>23</v>
      </c>
      <c r="Q311" s="1">
        <v>26</v>
      </c>
      <c r="R311" s="1">
        <v>30</v>
      </c>
      <c r="S311" s="1">
        <v>52</v>
      </c>
      <c r="T311" s="1">
        <v>93</v>
      </c>
      <c r="U311" s="1">
        <v>117</v>
      </c>
      <c r="V311" s="1">
        <v>58</v>
      </c>
    </row>
    <row r="312" spans="1:22" x14ac:dyDescent="0.35">
      <c r="A312" s="1" t="s">
        <v>666</v>
      </c>
      <c r="B312" s="1" t="s">
        <v>667</v>
      </c>
      <c r="C312" s="1" t="s">
        <v>65</v>
      </c>
      <c r="D312" s="1" t="s">
        <v>66</v>
      </c>
      <c r="E312" s="1">
        <v>0</v>
      </c>
      <c r="F312" s="1">
        <v>0</v>
      </c>
      <c r="G312" s="1">
        <v>2</v>
      </c>
      <c r="H312" s="1">
        <v>3</v>
      </c>
      <c r="I312" s="1">
        <v>2</v>
      </c>
      <c r="J312" s="1">
        <v>3</v>
      </c>
      <c r="K312" s="1">
        <v>2</v>
      </c>
      <c r="L312" s="1">
        <v>1</v>
      </c>
      <c r="M312" s="1">
        <v>1</v>
      </c>
      <c r="N312" s="1">
        <v>0</v>
      </c>
      <c r="O312" s="1">
        <v>0</v>
      </c>
      <c r="P312" s="1">
        <v>0</v>
      </c>
      <c r="Q312" s="1">
        <v>2</v>
      </c>
      <c r="R312" s="1">
        <v>0</v>
      </c>
      <c r="S312" s="1">
        <v>0</v>
      </c>
      <c r="T312" s="1">
        <v>0</v>
      </c>
      <c r="U312" s="1">
        <v>0</v>
      </c>
      <c r="V312" s="1">
        <v>0</v>
      </c>
    </row>
    <row r="313" spans="1:22" x14ac:dyDescent="0.35">
      <c r="A313" s="1" t="s">
        <v>668</v>
      </c>
      <c r="B313" s="1" t="s">
        <v>669</v>
      </c>
      <c r="C313" s="1" t="s">
        <v>69</v>
      </c>
      <c r="D313" s="1" t="s">
        <v>70</v>
      </c>
      <c r="E313" s="1">
        <v>0</v>
      </c>
      <c r="F313" s="1">
        <v>1</v>
      </c>
      <c r="G313" s="1">
        <v>1</v>
      </c>
      <c r="H313" s="1">
        <v>1</v>
      </c>
      <c r="I313" s="1">
        <v>1</v>
      </c>
      <c r="J313" s="1">
        <v>0</v>
      </c>
      <c r="K313" s="1">
        <v>0</v>
      </c>
      <c r="L313" s="1">
        <v>1</v>
      </c>
      <c r="M313" s="1">
        <v>1</v>
      </c>
      <c r="N313" s="1">
        <v>1</v>
      </c>
      <c r="O313" s="1">
        <v>0</v>
      </c>
      <c r="P313" s="1">
        <v>0</v>
      </c>
      <c r="Q313" s="1">
        <v>1</v>
      </c>
      <c r="R313" s="1">
        <v>0</v>
      </c>
      <c r="S313" s="1">
        <v>2</v>
      </c>
      <c r="T313" s="1">
        <v>2</v>
      </c>
      <c r="U313" s="1">
        <v>1</v>
      </c>
      <c r="V313" s="1">
        <v>0</v>
      </c>
    </row>
    <row r="314" spans="1:22" x14ac:dyDescent="0.35">
      <c r="A314" s="1" t="s">
        <v>670</v>
      </c>
      <c r="B314" s="1" t="s">
        <v>671</v>
      </c>
      <c r="C314" s="1" t="s">
        <v>67</v>
      </c>
      <c r="D314" s="1" t="s">
        <v>68</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row>
    <row r="315" spans="1:22" x14ac:dyDescent="0.35">
      <c r="A315" s="1" t="s">
        <v>672</v>
      </c>
      <c r="B315" s="1" t="s">
        <v>673</v>
      </c>
      <c r="C315" s="1" t="s">
        <v>67</v>
      </c>
      <c r="D315" s="1" t="s">
        <v>68</v>
      </c>
      <c r="E315" s="1"/>
      <c r="F315" s="1"/>
      <c r="G315" s="1">
        <v>1</v>
      </c>
      <c r="H315" s="1">
        <v>1</v>
      </c>
      <c r="I315" s="1">
        <v>1</v>
      </c>
      <c r="J315" s="1">
        <v>0</v>
      </c>
      <c r="K315" s="1">
        <v>0</v>
      </c>
      <c r="L315" s="1">
        <v>0</v>
      </c>
      <c r="M315" s="1">
        <v>0</v>
      </c>
      <c r="N315" s="1">
        <v>0</v>
      </c>
      <c r="O315" s="1">
        <v>0</v>
      </c>
      <c r="P315" s="1">
        <v>0</v>
      </c>
      <c r="Q315" s="1">
        <v>0</v>
      </c>
      <c r="R315" s="1">
        <v>0</v>
      </c>
      <c r="S315" s="1">
        <v>0</v>
      </c>
      <c r="T315" s="1">
        <v>0</v>
      </c>
      <c r="U315" s="1">
        <v>0</v>
      </c>
      <c r="V315" s="1">
        <v>0</v>
      </c>
    </row>
    <row r="316" spans="1:22" x14ac:dyDescent="0.35">
      <c r="A316" s="1" t="s">
        <v>674</v>
      </c>
      <c r="B316" s="1" t="s">
        <v>675</v>
      </c>
      <c r="C316" s="1" t="s">
        <v>65</v>
      </c>
      <c r="D316" s="1" t="s">
        <v>66</v>
      </c>
      <c r="E316" s="1">
        <v>0</v>
      </c>
      <c r="F316" s="1">
        <v>1</v>
      </c>
      <c r="G316" s="1">
        <v>0</v>
      </c>
      <c r="H316" s="1">
        <v>0</v>
      </c>
      <c r="I316" s="1">
        <v>0</v>
      </c>
      <c r="J316" s="1">
        <v>0</v>
      </c>
      <c r="K316" s="1">
        <v>0</v>
      </c>
      <c r="L316" s="1">
        <v>0</v>
      </c>
      <c r="M316" s="1">
        <v>0</v>
      </c>
      <c r="N316" s="1">
        <v>1</v>
      </c>
      <c r="O316" s="1">
        <v>0</v>
      </c>
      <c r="P316" s="1">
        <v>0</v>
      </c>
      <c r="Q316" s="1">
        <v>0</v>
      </c>
      <c r="R316" s="1">
        <v>0</v>
      </c>
      <c r="S316" s="1">
        <v>0</v>
      </c>
      <c r="T316" s="1">
        <v>0</v>
      </c>
      <c r="U316" s="1">
        <v>0</v>
      </c>
      <c r="V316" s="1">
        <v>0</v>
      </c>
    </row>
    <row r="317" spans="1:22" x14ac:dyDescent="0.35">
      <c r="A317" s="1" t="s">
        <v>676</v>
      </c>
      <c r="B317" s="1" t="s">
        <v>677</v>
      </c>
      <c r="C317" s="1" t="s">
        <v>67</v>
      </c>
      <c r="D317" s="1" t="s">
        <v>68</v>
      </c>
      <c r="E317" s="1">
        <v>3</v>
      </c>
      <c r="F317" s="1">
        <v>2</v>
      </c>
      <c r="G317" s="1">
        <v>7</v>
      </c>
      <c r="H317" s="1">
        <v>7</v>
      </c>
      <c r="I317" s="1">
        <v>3</v>
      </c>
      <c r="J317" s="1">
        <v>1</v>
      </c>
      <c r="K317" s="1">
        <v>4</v>
      </c>
      <c r="L317" s="1">
        <v>3</v>
      </c>
      <c r="M317" s="1">
        <v>3</v>
      </c>
      <c r="N317" s="1">
        <v>4</v>
      </c>
      <c r="O317" s="1">
        <v>6</v>
      </c>
      <c r="P317" s="1">
        <v>2</v>
      </c>
      <c r="Q317" s="1">
        <v>4</v>
      </c>
      <c r="R317" s="1">
        <v>4</v>
      </c>
      <c r="S317" s="1">
        <v>4</v>
      </c>
      <c r="T317" s="1">
        <v>1</v>
      </c>
      <c r="U317" s="1">
        <v>3</v>
      </c>
      <c r="V317" s="1">
        <v>2</v>
      </c>
    </row>
    <row r="318" spans="1:22" x14ac:dyDescent="0.35">
      <c r="A318" s="1" t="s">
        <v>678</v>
      </c>
      <c r="B318" s="1" t="s">
        <v>679</v>
      </c>
      <c r="C318" s="1" t="s">
        <v>67</v>
      </c>
      <c r="D318" s="1" t="s">
        <v>68</v>
      </c>
      <c r="E318" s="1">
        <v>0</v>
      </c>
      <c r="F318" s="1">
        <v>0</v>
      </c>
      <c r="G318" s="1">
        <v>1</v>
      </c>
      <c r="H318" s="1">
        <v>3</v>
      </c>
      <c r="I318" s="1">
        <v>3</v>
      </c>
      <c r="J318" s="1">
        <v>3</v>
      </c>
      <c r="K318" s="1">
        <v>3</v>
      </c>
      <c r="L318" s="1">
        <v>3</v>
      </c>
      <c r="M318" s="1">
        <v>3</v>
      </c>
      <c r="N318" s="1">
        <v>1</v>
      </c>
      <c r="O318" s="1">
        <v>1</v>
      </c>
      <c r="P318" s="1">
        <v>1</v>
      </c>
      <c r="Q318" s="1">
        <v>1</v>
      </c>
      <c r="R318" s="1">
        <v>0</v>
      </c>
      <c r="S318" s="1">
        <v>0</v>
      </c>
      <c r="T318" s="1">
        <v>0</v>
      </c>
      <c r="U318" s="1">
        <v>0</v>
      </c>
      <c r="V318" s="1">
        <v>0</v>
      </c>
    </row>
    <row r="319" spans="1:22" x14ac:dyDescent="0.35">
      <c r="A319" s="1" t="s">
        <v>680</v>
      </c>
      <c r="B319" s="1" t="s">
        <v>681</v>
      </c>
      <c r="C319" s="1" t="s">
        <v>71</v>
      </c>
      <c r="D319" s="1" t="s">
        <v>72</v>
      </c>
      <c r="E319" s="1">
        <v>0</v>
      </c>
      <c r="F319" s="1">
        <v>0</v>
      </c>
      <c r="G319" s="1">
        <v>2</v>
      </c>
      <c r="H319" s="1">
        <v>2</v>
      </c>
      <c r="I319" s="1">
        <v>2</v>
      </c>
      <c r="J319" s="1">
        <v>1</v>
      </c>
      <c r="K319" s="1">
        <v>1</v>
      </c>
      <c r="L319" s="1">
        <v>2</v>
      </c>
      <c r="M319" s="1">
        <v>2</v>
      </c>
      <c r="N319" s="1">
        <v>0</v>
      </c>
      <c r="O319" s="1">
        <v>0</v>
      </c>
      <c r="P319" s="1">
        <v>1</v>
      </c>
      <c r="Q319" s="1">
        <v>0</v>
      </c>
      <c r="R319" s="1">
        <v>0</v>
      </c>
      <c r="S319" s="1">
        <v>3</v>
      </c>
      <c r="T319" s="1">
        <v>2</v>
      </c>
      <c r="U319" s="1">
        <v>2</v>
      </c>
      <c r="V319" s="1">
        <v>0</v>
      </c>
    </row>
    <row r="320" spans="1:22" x14ac:dyDescent="0.35">
      <c r="A320" s="1" t="s">
        <v>682</v>
      </c>
      <c r="B320" s="1" t="s">
        <v>683</v>
      </c>
      <c r="C320" s="1" t="s">
        <v>71</v>
      </c>
      <c r="D320" s="1" t="s">
        <v>72</v>
      </c>
      <c r="E320" s="1">
        <v>2</v>
      </c>
      <c r="F320" s="1">
        <v>3</v>
      </c>
      <c r="G320" s="1">
        <v>3</v>
      </c>
      <c r="H320" s="1">
        <v>4</v>
      </c>
      <c r="I320" s="1">
        <v>4</v>
      </c>
      <c r="J320" s="1">
        <v>4</v>
      </c>
      <c r="K320" s="1">
        <v>4</v>
      </c>
      <c r="L320" s="1">
        <v>4</v>
      </c>
      <c r="M320" s="1">
        <v>3</v>
      </c>
      <c r="N320" s="1">
        <v>0</v>
      </c>
      <c r="O320" s="1">
        <v>0</v>
      </c>
      <c r="P320" s="1">
        <v>0</v>
      </c>
      <c r="Q320" s="1">
        <v>0</v>
      </c>
      <c r="R320" s="1">
        <v>0</v>
      </c>
      <c r="S320" s="1">
        <v>0</v>
      </c>
      <c r="T320" s="1">
        <v>1</v>
      </c>
      <c r="U320" s="1">
        <v>0</v>
      </c>
      <c r="V320" s="1">
        <v>1</v>
      </c>
    </row>
    <row r="321" spans="1:26" x14ac:dyDescent="0.35">
      <c r="A321" s="1" t="s">
        <v>684</v>
      </c>
      <c r="B321" s="1" t="s">
        <v>685</v>
      </c>
      <c r="C321" s="1" t="s">
        <v>67</v>
      </c>
      <c r="D321" s="1" t="s">
        <v>68</v>
      </c>
      <c r="E321" s="1">
        <v>1</v>
      </c>
      <c r="F321" s="1">
        <v>1</v>
      </c>
      <c r="G321" s="1">
        <v>1</v>
      </c>
      <c r="H321" s="1">
        <v>1</v>
      </c>
      <c r="I321" s="1">
        <v>5</v>
      </c>
      <c r="J321" s="1">
        <v>6</v>
      </c>
      <c r="K321" s="1">
        <v>5</v>
      </c>
      <c r="L321" s="1">
        <v>5</v>
      </c>
      <c r="M321" s="1">
        <v>4</v>
      </c>
      <c r="N321" s="1">
        <v>3</v>
      </c>
      <c r="O321" s="1">
        <v>2</v>
      </c>
      <c r="P321" s="1">
        <v>2</v>
      </c>
      <c r="Q321" s="1">
        <v>2</v>
      </c>
      <c r="R321" s="1">
        <v>2</v>
      </c>
      <c r="S321" s="1">
        <v>3</v>
      </c>
      <c r="T321" s="1">
        <v>1</v>
      </c>
      <c r="U321" s="1">
        <v>0</v>
      </c>
      <c r="V321" s="1">
        <v>0</v>
      </c>
    </row>
    <row r="322" spans="1:26" x14ac:dyDescent="0.35">
      <c r="A322" s="1" t="s">
        <v>686</v>
      </c>
      <c r="B322" s="1" t="s">
        <v>687</v>
      </c>
      <c r="C322" s="1" t="s">
        <v>71</v>
      </c>
      <c r="D322" s="1" t="s">
        <v>72</v>
      </c>
      <c r="E322" s="1">
        <v>1</v>
      </c>
      <c r="F322" s="1">
        <v>1</v>
      </c>
      <c r="G322" s="1">
        <v>1</v>
      </c>
      <c r="H322" s="1">
        <v>0</v>
      </c>
      <c r="I322" s="1">
        <v>1</v>
      </c>
      <c r="J322" s="1">
        <v>1</v>
      </c>
      <c r="K322" s="1">
        <v>0</v>
      </c>
      <c r="L322" s="1">
        <v>0</v>
      </c>
      <c r="M322" s="1">
        <v>0</v>
      </c>
      <c r="N322" s="1">
        <v>0</v>
      </c>
      <c r="O322" s="1">
        <v>0</v>
      </c>
      <c r="P322" s="1">
        <v>0</v>
      </c>
      <c r="Q322" s="1">
        <v>0</v>
      </c>
      <c r="R322" s="1">
        <v>0</v>
      </c>
      <c r="S322" s="1">
        <v>1</v>
      </c>
      <c r="T322" s="1">
        <v>0</v>
      </c>
      <c r="U322" s="1">
        <v>0</v>
      </c>
      <c r="V322" s="1">
        <v>0</v>
      </c>
    </row>
    <row r="323" spans="1:26" x14ac:dyDescent="0.35">
      <c r="A323" s="1" t="s">
        <v>688</v>
      </c>
      <c r="B323" s="1" t="s">
        <v>689</v>
      </c>
      <c r="C323" s="1" t="s">
        <v>65</v>
      </c>
      <c r="D323" s="1" t="s">
        <v>66</v>
      </c>
      <c r="E323" s="1">
        <v>0</v>
      </c>
      <c r="F323" s="1">
        <v>0</v>
      </c>
      <c r="G323" s="1">
        <v>0</v>
      </c>
      <c r="H323" s="1">
        <v>0</v>
      </c>
      <c r="I323" s="1">
        <v>0</v>
      </c>
      <c r="J323" s="1">
        <v>0</v>
      </c>
      <c r="K323" s="1">
        <v>0</v>
      </c>
      <c r="L323" s="1">
        <v>0</v>
      </c>
      <c r="M323" s="1">
        <v>0</v>
      </c>
      <c r="N323" s="1">
        <v>0</v>
      </c>
      <c r="O323" s="1">
        <v>0</v>
      </c>
      <c r="P323" s="1">
        <v>0</v>
      </c>
      <c r="Q323" s="1">
        <v>0</v>
      </c>
      <c r="R323" s="1">
        <v>0</v>
      </c>
      <c r="S323" s="1">
        <v>0</v>
      </c>
      <c r="T323" s="1">
        <v>0</v>
      </c>
      <c r="U323" s="1">
        <v>0</v>
      </c>
      <c r="V323" s="1">
        <v>0</v>
      </c>
    </row>
    <row r="324" spans="1:26" x14ac:dyDescent="0.35">
      <c r="A324" s="1" t="s">
        <v>690</v>
      </c>
      <c r="B324" s="1" t="s">
        <v>691</v>
      </c>
      <c r="C324" s="1" t="s">
        <v>71</v>
      </c>
      <c r="D324" s="1" t="s">
        <v>72</v>
      </c>
      <c r="E324" s="1">
        <v>0</v>
      </c>
      <c r="F324" s="1">
        <v>0</v>
      </c>
      <c r="G324" s="1">
        <v>0</v>
      </c>
      <c r="H324" s="1">
        <v>0</v>
      </c>
      <c r="I324" s="1">
        <v>0</v>
      </c>
      <c r="J324" s="1">
        <v>0</v>
      </c>
      <c r="K324" s="1">
        <v>1</v>
      </c>
      <c r="L324" s="1">
        <v>1</v>
      </c>
      <c r="M324" s="1">
        <v>1</v>
      </c>
      <c r="N324" s="1">
        <v>1</v>
      </c>
      <c r="O324" s="1">
        <v>1</v>
      </c>
      <c r="P324" s="1">
        <v>1</v>
      </c>
      <c r="Q324" s="1">
        <v>0</v>
      </c>
      <c r="R324" s="1">
        <v>0</v>
      </c>
      <c r="S324" s="1">
        <v>0</v>
      </c>
      <c r="T324" s="1">
        <v>0</v>
      </c>
      <c r="U324" s="1">
        <v>0</v>
      </c>
      <c r="V324" s="1">
        <v>0</v>
      </c>
    </row>
    <row r="325" spans="1:26" x14ac:dyDescent="0.35">
      <c r="A325" s="1" t="s">
        <v>692</v>
      </c>
      <c r="B325" s="1" t="s">
        <v>693</v>
      </c>
      <c r="C325" s="1" t="s">
        <v>73</v>
      </c>
      <c r="D325" s="1" t="s">
        <v>74</v>
      </c>
      <c r="E325" s="1">
        <v>0</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35</v>
      </c>
      <c r="B330" s="33" t="s">
        <v>694</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28" t="s">
        <v>695</v>
      </c>
      <c r="B331" s="34" t="s">
        <v>37</v>
      </c>
      <c r="C331" s="30"/>
      <c r="D331" s="30"/>
      <c r="E331" s="31"/>
      <c r="F331" s="31"/>
      <c r="G331" s="31"/>
      <c r="H331" s="31"/>
      <c r="I331" s="5"/>
      <c r="J331" s="5"/>
      <c r="K331" s="5"/>
      <c r="L331" s="5"/>
      <c r="M331" s="5"/>
      <c r="N331" s="5"/>
      <c r="O331" s="5"/>
      <c r="P331" s="5"/>
      <c r="Q331" s="5"/>
      <c r="R331" s="5"/>
      <c r="S331" s="5"/>
      <c r="T331" s="5"/>
      <c r="U331" s="5"/>
      <c r="V331" s="5"/>
      <c r="W331" s="5"/>
      <c r="X331" s="5"/>
      <c r="Y331" s="5"/>
      <c r="Z331" s="5"/>
    </row>
    <row r="332" spans="1:26"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22.5" customHeight="1" x14ac:dyDescent="0.35">
      <c r="A333" s="64" t="s">
        <v>700</v>
      </c>
      <c r="B333" s="64"/>
      <c r="C333" s="64"/>
      <c r="D333" s="64"/>
      <c r="E333" s="64"/>
      <c r="F333" s="64"/>
      <c r="G333" s="64"/>
      <c r="H333" s="64"/>
      <c r="I333" s="5"/>
      <c r="J333" s="5"/>
      <c r="K333" s="5"/>
      <c r="L333" s="5"/>
      <c r="M333" s="5"/>
      <c r="N333" s="5"/>
      <c r="O333" s="5"/>
      <c r="P333" s="5"/>
      <c r="Q333" s="5"/>
      <c r="R333" s="5"/>
      <c r="S333" s="5"/>
      <c r="T333" s="5"/>
      <c r="U333" s="5"/>
      <c r="V333" s="5"/>
      <c r="W333" s="5"/>
      <c r="X333" s="5"/>
      <c r="Y333" s="5"/>
      <c r="Z333" s="5"/>
    </row>
    <row r="334" spans="1:26" x14ac:dyDescent="0.35">
      <c r="A334" s="35" t="s">
        <v>697</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42" t="s">
        <v>706</v>
      </c>
      <c r="B335" s="35"/>
      <c r="C335" s="35"/>
      <c r="D335" s="35"/>
      <c r="E335" s="36"/>
      <c r="F335" s="36"/>
      <c r="G335" s="36"/>
      <c r="H335" s="36"/>
      <c r="I335" s="5"/>
      <c r="J335" s="5"/>
      <c r="K335" s="5"/>
      <c r="L335" s="5"/>
      <c r="M335" s="5"/>
      <c r="N335" s="5"/>
      <c r="O335" s="5"/>
      <c r="P335" s="5"/>
      <c r="Q335" s="5"/>
      <c r="R335" s="5"/>
      <c r="S335" s="5"/>
      <c r="T335" s="5"/>
      <c r="U335" s="5"/>
      <c r="V335" s="5"/>
      <c r="W335" s="5"/>
      <c r="X335" s="5"/>
      <c r="Y335" s="5"/>
      <c r="Z335" s="5"/>
    </row>
    <row r="336" spans="1:26" x14ac:dyDescent="0.35">
      <c r="A336" s="65" t="s">
        <v>702</v>
      </c>
      <c r="B336" s="65"/>
      <c r="C336" s="65"/>
      <c r="D336" s="65"/>
      <c r="E336" s="65"/>
      <c r="F336" s="65"/>
      <c r="G336" s="65"/>
      <c r="H336" s="65"/>
      <c r="I336" s="5"/>
      <c r="J336" s="5"/>
      <c r="K336" s="5"/>
      <c r="L336" s="5"/>
      <c r="M336" s="5"/>
      <c r="N336" s="5"/>
      <c r="O336" s="5"/>
      <c r="P336" s="5"/>
      <c r="Q336" s="5"/>
      <c r="R336" s="5"/>
      <c r="S336" s="5"/>
      <c r="T336" s="5"/>
      <c r="U336" s="5"/>
      <c r="V336" s="5"/>
      <c r="W336" s="5"/>
      <c r="X336" s="5"/>
      <c r="Y336" s="5"/>
      <c r="Z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5">
    <mergeCell ref="E3:G3"/>
    <mergeCell ref="H3:S3"/>
    <mergeCell ref="T3:V3"/>
    <mergeCell ref="A333:H333"/>
    <mergeCell ref="A336:H33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37"/>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707</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7">
        <v>1049</v>
      </c>
      <c r="F5" s="7">
        <v>1107</v>
      </c>
      <c r="G5" s="7">
        <v>1103</v>
      </c>
      <c r="H5" s="7">
        <v>1209</v>
      </c>
      <c r="I5" s="7">
        <v>1334</v>
      </c>
      <c r="J5" s="7">
        <v>1349</v>
      </c>
      <c r="K5" s="7">
        <v>1151</v>
      </c>
      <c r="L5" s="7">
        <v>1110</v>
      </c>
      <c r="M5" s="7">
        <v>930</v>
      </c>
      <c r="N5" s="7">
        <v>860</v>
      </c>
      <c r="O5" s="7">
        <v>786</v>
      </c>
      <c r="P5" s="7">
        <v>722</v>
      </c>
      <c r="Q5" s="7">
        <v>654</v>
      </c>
      <c r="R5" s="7">
        <v>651</v>
      </c>
      <c r="S5" s="7">
        <v>699</v>
      </c>
      <c r="T5" s="7">
        <v>738</v>
      </c>
      <c r="U5" s="7">
        <v>741</v>
      </c>
      <c r="V5" s="7">
        <v>688</v>
      </c>
    </row>
    <row r="6" spans="1:22" x14ac:dyDescent="0.35">
      <c r="A6" s="1"/>
      <c r="B6" s="1"/>
      <c r="C6" s="1" t="s">
        <v>56</v>
      </c>
      <c r="D6" s="1"/>
      <c r="E6" s="7">
        <v>366</v>
      </c>
      <c r="F6" s="7">
        <v>401</v>
      </c>
      <c r="G6" s="7">
        <v>386</v>
      </c>
      <c r="H6" s="7">
        <v>436</v>
      </c>
      <c r="I6" s="7">
        <v>499</v>
      </c>
      <c r="J6" s="7">
        <v>520</v>
      </c>
      <c r="K6" s="7">
        <v>332</v>
      </c>
      <c r="L6" s="7">
        <v>305</v>
      </c>
      <c r="M6" s="7">
        <v>232</v>
      </c>
      <c r="N6" s="7">
        <v>203</v>
      </c>
      <c r="O6" s="7">
        <v>148</v>
      </c>
      <c r="P6" s="7">
        <v>131</v>
      </c>
      <c r="Q6" s="7">
        <v>99</v>
      </c>
      <c r="R6" s="7">
        <v>94</v>
      </c>
      <c r="S6" s="7">
        <v>129</v>
      </c>
      <c r="T6" s="7">
        <v>153</v>
      </c>
      <c r="U6" s="7">
        <v>163</v>
      </c>
      <c r="V6" s="7">
        <v>157</v>
      </c>
    </row>
    <row r="7" spans="1:22" x14ac:dyDescent="0.35">
      <c r="A7" s="1"/>
      <c r="B7" s="1"/>
      <c r="C7" s="1" t="s">
        <v>57</v>
      </c>
      <c r="D7" s="1" t="s">
        <v>58</v>
      </c>
      <c r="E7" s="7">
        <v>683</v>
      </c>
      <c r="F7" s="7">
        <v>706</v>
      </c>
      <c r="G7" s="7">
        <v>717</v>
      </c>
      <c r="H7" s="7">
        <v>773</v>
      </c>
      <c r="I7" s="7">
        <v>835</v>
      </c>
      <c r="J7" s="7">
        <v>829</v>
      </c>
      <c r="K7" s="7">
        <v>819</v>
      </c>
      <c r="L7" s="7">
        <v>805</v>
      </c>
      <c r="M7" s="7">
        <v>698</v>
      </c>
      <c r="N7" s="7">
        <v>657</v>
      </c>
      <c r="O7" s="7">
        <v>638</v>
      </c>
      <c r="P7" s="7">
        <v>591</v>
      </c>
      <c r="Q7" s="7">
        <v>555</v>
      </c>
      <c r="R7" s="7">
        <v>557</v>
      </c>
      <c r="S7" s="7">
        <v>570</v>
      </c>
      <c r="T7" s="7">
        <v>585</v>
      </c>
      <c r="U7" s="7">
        <v>578</v>
      </c>
      <c r="V7" s="7">
        <v>531</v>
      </c>
    </row>
    <row r="8" spans="1:22" x14ac:dyDescent="0.35">
      <c r="A8" s="1"/>
      <c r="B8" s="1"/>
      <c r="C8" s="1" t="s">
        <v>59</v>
      </c>
      <c r="D8" s="1" t="s">
        <v>60</v>
      </c>
      <c r="E8" s="7">
        <v>13</v>
      </c>
      <c r="F8" s="7">
        <v>16</v>
      </c>
      <c r="G8" s="7">
        <v>13</v>
      </c>
      <c r="H8" s="7">
        <v>22</v>
      </c>
      <c r="I8" s="7">
        <v>22</v>
      </c>
      <c r="J8" s="7">
        <v>49</v>
      </c>
      <c r="K8" s="7">
        <v>44</v>
      </c>
      <c r="L8" s="7">
        <v>29</v>
      </c>
      <c r="M8" s="7">
        <v>11</v>
      </c>
      <c r="N8" s="7">
        <v>10</v>
      </c>
      <c r="O8" s="7">
        <v>8</v>
      </c>
      <c r="P8" s="7">
        <v>12</v>
      </c>
      <c r="Q8" s="7">
        <v>6</v>
      </c>
      <c r="R8" s="7">
        <v>6</v>
      </c>
      <c r="S8" s="7">
        <v>7</v>
      </c>
      <c r="T8" s="7">
        <v>12</v>
      </c>
      <c r="U8" s="7">
        <v>20</v>
      </c>
      <c r="V8" s="7">
        <v>14</v>
      </c>
    </row>
    <row r="9" spans="1:22" x14ac:dyDescent="0.35">
      <c r="A9" s="1"/>
      <c r="B9" s="1"/>
      <c r="C9" s="1" t="s">
        <v>61</v>
      </c>
      <c r="D9" s="1" t="s">
        <v>62</v>
      </c>
      <c r="E9" s="7">
        <v>19</v>
      </c>
      <c r="F9" s="7">
        <v>22</v>
      </c>
      <c r="G9" s="7">
        <v>25</v>
      </c>
      <c r="H9" s="7">
        <v>20</v>
      </c>
      <c r="I9" s="7">
        <v>21</v>
      </c>
      <c r="J9" s="7">
        <v>21</v>
      </c>
      <c r="K9" s="7">
        <v>18</v>
      </c>
      <c r="L9" s="7">
        <v>16</v>
      </c>
      <c r="M9" s="7">
        <v>11</v>
      </c>
      <c r="N9" s="7">
        <v>9</v>
      </c>
      <c r="O9" s="7">
        <v>7</v>
      </c>
      <c r="P9" s="7">
        <v>5</v>
      </c>
      <c r="Q9" s="7">
        <v>4</v>
      </c>
      <c r="R9" s="7">
        <v>4</v>
      </c>
      <c r="S9" s="7">
        <v>5</v>
      </c>
      <c r="T9" s="7">
        <v>18</v>
      </c>
      <c r="U9" s="7">
        <v>15</v>
      </c>
      <c r="V9" s="7">
        <v>23</v>
      </c>
    </row>
    <row r="10" spans="1:22" x14ac:dyDescent="0.35">
      <c r="A10" s="1"/>
      <c r="B10" s="1"/>
      <c r="C10" s="1" t="s">
        <v>63</v>
      </c>
      <c r="D10" s="1" t="s">
        <v>64</v>
      </c>
      <c r="E10" s="7">
        <v>9</v>
      </c>
      <c r="F10" s="7">
        <v>18</v>
      </c>
      <c r="G10" s="7">
        <v>15</v>
      </c>
      <c r="H10" s="7">
        <v>20</v>
      </c>
      <c r="I10" s="7">
        <v>29</v>
      </c>
      <c r="J10" s="7">
        <v>32</v>
      </c>
      <c r="K10" s="7">
        <v>28</v>
      </c>
      <c r="L10" s="7">
        <v>15</v>
      </c>
      <c r="M10" s="7">
        <v>17</v>
      </c>
      <c r="N10" s="7">
        <v>18</v>
      </c>
      <c r="O10" s="7">
        <v>11</v>
      </c>
      <c r="P10" s="7">
        <v>9</v>
      </c>
      <c r="Q10" s="7">
        <v>7</v>
      </c>
      <c r="R10" s="7">
        <v>2</v>
      </c>
      <c r="S10" s="7">
        <v>6</v>
      </c>
      <c r="T10" s="7">
        <v>6</v>
      </c>
      <c r="U10" s="7">
        <v>10</v>
      </c>
      <c r="V10" s="7">
        <v>10</v>
      </c>
    </row>
    <row r="11" spans="1:22" x14ac:dyDescent="0.35">
      <c r="A11" s="1"/>
      <c r="B11" s="1"/>
      <c r="C11" s="1" t="s">
        <v>65</v>
      </c>
      <c r="D11" s="1" t="s">
        <v>66</v>
      </c>
      <c r="E11" s="7">
        <v>133</v>
      </c>
      <c r="F11" s="7">
        <v>142</v>
      </c>
      <c r="G11" s="7">
        <v>131</v>
      </c>
      <c r="H11" s="7">
        <v>162</v>
      </c>
      <c r="I11" s="7">
        <v>196</v>
      </c>
      <c r="J11" s="7">
        <v>200</v>
      </c>
      <c r="K11" s="7">
        <v>65</v>
      </c>
      <c r="L11" s="7">
        <v>66</v>
      </c>
      <c r="M11" s="7">
        <v>45</v>
      </c>
      <c r="N11" s="7">
        <v>56</v>
      </c>
      <c r="O11" s="7">
        <v>45</v>
      </c>
      <c r="P11" s="7">
        <v>41</v>
      </c>
      <c r="Q11" s="7">
        <v>28</v>
      </c>
      <c r="R11" s="7">
        <v>27</v>
      </c>
      <c r="S11" s="7">
        <v>36</v>
      </c>
      <c r="T11" s="7">
        <v>34</v>
      </c>
      <c r="U11" s="7">
        <v>37</v>
      </c>
      <c r="V11" s="7">
        <v>49</v>
      </c>
    </row>
    <row r="12" spans="1:22" x14ac:dyDescent="0.35">
      <c r="A12" s="1"/>
      <c r="B12" s="1"/>
      <c r="C12" s="1" t="s">
        <v>67</v>
      </c>
      <c r="D12" s="1" t="s">
        <v>68</v>
      </c>
      <c r="E12" s="7">
        <v>65</v>
      </c>
      <c r="F12" s="7">
        <v>79</v>
      </c>
      <c r="G12" s="7">
        <v>67</v>
      </c>
      <c r="H12" s="7">
        <v>73</v>
      </c>
      <c r="I12" s="7">
        <v>81</v>
      </c>
      <c r="J12" s="7">
        <v>84</v>
      </c>
      <c r="K12" s="7">
        <v>78</v>
      </c>
      <c r="L12" s="7">
        <v>81</v>
      </c>
      <c r="M12" s="7">
        <v>69</v>
      </c>
      <c r="N12" s="7">
        <v>35</v>
      </c>
      <c r="O12" s="7">
        <v>34</v>
      </c>
      <c r="P12" s="7">
        <v>28</v>
      </c>
      <c r="Q12" s="7">
        <v>22</v>
      </c>
      <c r="R12" s="7">
        <v>29</v>
      </c>
      <c r="S12" s="7">
        <v>33</v>
      </c>
      <c r="T12" s="7">
        <v>39</v>
      </c>
      <c r="U12" s="7">
        <v>29</v>
      </c>
      <c r="V12" s="7">
        <v>22</v>
      </c>
    </row>
    <row r="13" spans="1:22" x14ac:dyDescent="0.35">
      <c r="A13" s="1"/>
      <c r="B13" s="1"/>
      <c r="C13" s="1" t="s">
        <v>69</v>
      </c>
      <c r="D13" s="1" t="s">
        <v>70</v>
      </c>
      <c r="E13" s="7">
        <v>32</v>
      </c>
      <c r="F13" s="7">
        <v>39</v>
      </c>
      <c r="G13" s="7">
        <v>51</v>
      </c>
      <c r="H13" s="7">
        <v>45</v>
      </c>
      <c r="I13" s="7">
        <v>50</v>
      </c>
      <c r="J13" s="7">
        <v>50</v>
      </c>
      <c r="K13" s="7">
        <v>32</v>
      </c>
      <c r="L13" s="7">
        <v>22</v>
      </c>
      <c r="M13" s="7">
        <v>16</v>
      </c>
      <c r="N13" s="7">
        <v>15</v>
      </c>
      <c r="O13" s="7">
        <v>14</v>
      </c>
      <c r="P13" s="7">
        <v>11</v>
      </c>
      <c r="Q13" s="7">
        <v>9</v>
      </c>
      <c r="R13" s="7">
        <v>8</v>
      </c>
      <c r="S13" s="7">
        <v>18</v>
      </c>
      <c r="T13" s="7">
        <v>21</v>
      </c>
      <c r="U13" s="7">
        <v>20</v>
      </c>
      <c r="V13" s="7">
        <v>11</v>
      </c>
    </row>
    <row r="14" spans="1:22" x14ac:dyDescent="0.35">
      <c r="A14" s="1"/>
      <c r="B14" s="1"/>
      <c r="C14" s="1" t="s">
        <v>71</v>
      </c>
      <c r="D14" s="1" t="s">
        <v>72</v>
      </c>
      <c r="E14" s="7">
        <v>59</v>
      </c>
      <c r="F14" s="7">
        <v>50</v>
      </c>
      <c r="G14" s="7">
        <v>51</v>
      </c>
      <c r="H14" s="7">
        <v>54</v>
      </c>
      <c r="I14" s="7">
        <v>55</v>
      </c>
      <c r="J14" s="7">
        <v>48</v>
      </c>
      <c r="K14" s="7">
        <v>35</v>
      </c>
      <c r="L14" s="7">
        <v>36</v>
      </c>
      <c r="M14" s="7">
        <v>31</v>
      </c>
      <c r="N14" s="7">
        <v>31</v>
      </c>
      <c r="O14" s="7">
        <v>8</v>
      </c>
      <c r="P14" s="7">
        <v>7</v>
      </c>
      <c r="Q14" s="7">
        <v>8</v>
      </c>
      <c r="R14" s="7">
        <v>6</v>
      </c>
      <c r="S14" s="7">
        <v>9</v>
      </c>
      <c r="T14" s="7">
        <v>12</v>
      </c>
      <c r="U14" s="7">
        <v>14</v>
      </c>
      <c r="V14" s="7">
        <v>14</v>
      </c>
    </row>
    <row r="15" spans="1:22" x14ac:dyDescent="0.35">
      <c r="A15" s="1"/>
      <c r="B15" s="1"/>
      <c r="C15" s="1" t="s">
        <v>73</v>
      </c>
      <c r="D15" s="1" t="s">
        <v>74</v>
      </c>
      <c r="E15" s="7">
        <v>36</v>
      </c>
      <c r="F15" s="7">
        <v>35</v>
      </c>
      <c r="G15" s="7">
        <v>33</v>
      </c>
      <c r="H15" s="7">
        <v>40</v>
      </c>
      <c r="I15" s="7">
        <v>45</v>
      </c>
      <c r="J15" s="7">
        <v>36</v>
      </c>
      <c r="K15" s="7">
        <v>32</v>
      </c>
      <c r="L15" s="7">
        <v>40</v>
      </c>
      <c r="M15" s="7">
        <v>32</v>
      </c>
      <c r="N15" s="7">
        <v>29</v>
      </c>
      <c r="O15" s="7">
        <v>21</v>
      </c>
      <c r="P15" s="7">
        <v>18</v>
      </c>
      <c r="Q15" s="7">
        <v>15</v>
      </c>
      <c r="R15" s="7">
        <v>12</v>
      </c>
      <c r="S15" s="7">
        <v>15</v>
      </c>
      <c r="T15" s="7">
        <v>11</v>
      </c>
      <c r="U15" s="7">
        <v>18</v>
      </c>
      <c r="V15" s="7">
        <v>14</v>
      </c>
    </row>
    <row r="16" spans="1:22" x14ac:dyDescent="0.35">
      <c r="A16" s="1" t="s">
        <v>75</v>
      </c>
      <c r="B16" s="1" t="s">
        <v>76</v>
      </c>
      <c r="C16" s="1" t="s">
        <v>67</v>
      </c>
      <c r="D16" s="1" t="s">
        <v>68</v>
      </c>
      <c r="E16" s="1">
        <v>0</v>
      </c>
      <c r="F16" s="1">
        <v>0</v>
      </c>
      <c r="G16" s="1">
        <v>0</v>
      </c>
      <c r="H16" s="1">
        <v>0</v>
      </c>
      <c r="I16" s="1">
        <v>0</v>
      </c>
      <c r="J16" s="1">
        <v>0</v>
      </c>
      <c r="K16" s="1">
        <v>0</v>
      </c>
      <c r="L16" s="1">
        <v>0</v>
      </c>
      <c r="M16" s="1">
        <v>0</v>
      </c>
      <c r="N16" s="1">
        <v>1</v>
      </c>
      <c r="O16" s="1">
        <v>0</v>
      </c>
      <c r="P16" s="1">
        <v>0</v>
      </c>
      <c r="Q16" s="1">
        <v>0</v>
      </c>
      <c r="R16" s="1">
        <v>0</v>
      </c>
      <c r="S16" s="1">
        <v>0</v>
      </c>
      <c r="T16" s="1">
        <v>0</v>
      </c>
      <c r="U16" s="1">
        <v>0</v>
      </c>
      <c r="V16" s="1">
        <v>0</v>
      </c>
    </row>
    <row r="17" spans="1:22" x14ac:dyDescent="0.35">
      <c r="A17" s="1" t="s">
        <v>77</v>
      </c>
      <c r="B17" s="1" t="s">
        <v>78</v>
      </c>
      <c r="C17" s="1" t="s">
        <v>65</v>
      </c>
      <c r="D17" s="1" t="s">
        <v>66</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0</v>
      </c>
      <c r="F19" s="1">
        <v>0</v>
      </c>
      <c r="G19" s="1">
        <v>0</v>
      </c>
      <c r="H19" s="1">
        <v>1</v>
      </c>
      <c r="I19" s="1">
        <v>0</v>
      </c>
      <c r="J19" s="1">
        <v>0</v>
      </c>
      <c r="K19" s="1">
        <v>0</v>
      </c>
      <c r="L19" s="1">
        <v>0</v>
      </c>
      <c r="M19" s="1">
        <v>0</v>
      </c>
      <c r="N19" s="1">
        <v>0</v>
      </c>
      <c r="O19" s="1">
        <v>0</v>
      </c>
      <c r="P19" s="1">
        <v>0</v>
      </c>
      <c r="Q19" s="1">
        <v>0</v>
      </c>
      <c r="R19" s="1">
        <v>0</v>
      </c>
      <c r="S19" s="1">
        <v>0</v>
      </c>
      <c r="T19" s="1">
        <v>8</v>
      </c>
      <c r="U19" s="1">
        <v>0</v>
      </c>
      <c r="V19" s="1">
        <v>0</v>
      </c>
    </row>
    <row r="20" spans="1:22" x14ac:dyDescent="0.35">
      <c r="A20" s="1" t="s">
        <v>83</v>
      </c>
      <c r="B20" s="1" t="s">
        <v>84</v>
      </c>
      <c r="C20" s="1" t="s">
        <v>59</v>
      </c>
      <c r="D20" s="1" t="s">
        <v>60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row>
    <row r="21" spans="1:22" x14ac:dyDescent="0.35">
      <c r="A21" s="1" t="s">
        <v>85</v>
      </c>
      <c r="B21" s="1" t="s">
        <v>86</v>
      </c>
      <c r="C21" s="1" t="s">
        <v>67</v>
      </c>
      <c r="D21" s="1" t="s">
        <v>68</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row>
    <row r="22" spans="1:22" x14ac:dyDescent="0.35">
      <c r="A22" s="1" t="s">
        <v>87</v>
      </c>
      <c r="B22" s="1" t="s">
        <v>88</v>
      </c>
      <c r="C22" s="1" t="s">
        <v>61</v>
      </c>
      <c r="D22" s="1" t="s">
        <v>62</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row>
    <row r="23" spans="1:22" x14ac:dyDescent="0.35">
      <c r="A23" s="1" t="s">
        <v>89</v>
      </c>
      <c r="B23" s="1" t="s">
        <v>90</v>
      </c>
      <c r="C23" s="1" t="s">
        <v>57</v>
      </c>
      <c r="D23" s="1" t="s">
        <v>58</v>
      </c>
      <c r="E23" s="1">
        <v>0</v>
      </c>
      <c r="F23" s="1">
        <v>0</v>
      </c>
      <c r="G23" s="1">
        <v>0</v>
      </c>
      <c r="H23" s="1">
        <v>0</v>
      </c>
      <c r="I23" s="1">
        <v>0</v>
      </c>
      <c r="J23" s="1">
        <v>0</v>
      </c>
      <c r="K23" s="1">
        <v>0</v>
      </c>
      <c r="L23" s="1">
        <v>1</v>
      </c>
      <c r="M23" s="1">
        <v>2</v>
      </c>
      <c r="N23" s="1">
        <v>1</v>
      </c>
      <c r="O23" s="1">
        <v>1</v>
      </c>
      <c r="P23" s="1">
        <v>1</v>
      </c>
      <c r="Q23" s="1">
        <v>1</v>
      </c>
      <c r="R23" s="1">
        <v>1</v>
      </c>
      <c r="S23" s="1">
        <v>1</v>
      </c>
      <c r="T23" s="1">
        <v>1</v>
      </c>
      <c r="U23" s="1">
        <v>1</v>
      </c>
      <c r="V23" s="1">
        <v>1</v>
      </c>
    </row>
    <row r="24" spans="1:22" x14ac:dyDescent="0.35">
      <c r="A24" s="1" t="s">
        <v>91</v>
      </c>
      <c r="B24" s="1" t="s">
        <v>92</v>
      </c>
      <c r="C24" s="1" t="s">
        <v>57</v>
      </c>
      <c r="D24" s="1" t="s">
        <v>58</v>
      </c>
      <c r="E24" s="1">
        <v>29</v>
      </c>
      <c r="F24" s="1">
        <v>29</v>
      </c>
      <c r="G24" s="1">
        <v>29</v>
      </c>
      <c r="H24" s="1">
        <v>32</v>
      </c>
      <c r="I24" s="1">
        <v>32</v>
      </c>
      <c r="J24" s="1">
        <v>28</v>
      </c>
      <c r="K24" s="1">
        <v>28</v>
      </c>
      <c r="L24" s="1">
        <v>27</v>
      </c>
      <c r="M24" s="1">
        <v>21</v>
      </c>
      <c r="N24" s="1">
        <v>19</v>
      </c>
      <c r="O24" s="1">
        <v>19</v>
      </c>
      <c r="P24" s="1">
        <v>18</v>
      </c>
      <c r="Q24" s="1">
        <v>15</v>
      </c>
      <c r="R24" s="1">
        <v>16</v>
      </c>
      <c r="S24" s="1">
        <v>17</v>
      </c>
      <c r="T24" s="1">
        <v>17</v>
      </c>
      <c r="U24" s="1">
        <v>17</v>
      </c>
      <c r="V24" s="1">
        <v>16</v>
      </c>
    </row>
    <row r="25" spans="1:22" x14ac:dyDescent="0.35">
      <c r="A25" s="1" t="s">
        <v>93</v>
      </c>
      <c r="B25" s="1" t="s">
        <v>94</v>
      </c>
      <c r="C25" s="1" t="s">
        <v>73</v>
      </c>
      <c r="D25" s="1" t="s">
        <v>74</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row>
    <row r="26" spans="1:22" x14ac:dyDescent="0.35">
      <c r="A26" s="1" t="s">
        <v>95</v>
      </c>
      <c r="B26" s="1" t="s">
        <v>96</v>
      </c>
      <c r="C26" s="1" t="s">
        <v>65</v>
      </c>
      <c r="D26" s="1" t="s">
        <v>66</v>
      </c>
      <c r="E26" s="1">
        <v>0</v>
      </c>
      <c r="F26" s="1">
        <v>0</v>
      </c>
      <c r="G26" s="1">
        <v>0</v>
      </c>
      <c r="H26" s="1">
        <v>0</v>
      </c>
      <c r="I26" s="1">
        <v>0</v>
      </c>
      <c r="J26" s="1">
        <v>0</v>
      </c>
      <c r="K26" s="1">
        <v>0</v>
      </c>
      <c r="L26" s="1">
        <v>0</v>
      </c>
      <c r="M26" s="1">
        <v>0</v>
      </c>
      <c r="N26" s="1">
        <v>0</v>
      </c>
      <c r="O26" s="1">
        <v>0</v>
      </c>
      <c r="P26" s="1">
        <v>0</v>
      </c>
      <c r="Q26" s="1">
        <v>0</v>
      </c>
      <c r="R26" s="1">
        <v>0</v>
      </c>
      <c r="S26" s="1">
        <v>1</v>
      </c>
      <c r="T26" s="1">
        <v>0</v>
      </c>
      <c r="U26" s="1">
        <v>0</v>
      </c>
      <c r="V26" s="1">
        <v>0</v>
      </c>
    </row>
    <row r="27" spans="1:22" x14ac:dyDescent="0.35">
      <c r="A27" s="1" t="s">
        <v>97</v>
      </c>
      <c r="B27" s="1" t="s">
        <v>98</v>
      </c>
      <c r="C27" s="1" t="s">
        <v>61</v>
      </c>
      <c r="D27" s="1" t="s">
        <v>62</v>
      </c>
      <c r="E27" s="1">
        <v>1</v>
      </c>
      <c r="F27" s="1">
        <v>1</v>
      </c>
      <c r="G27" s="1">
        <v>0</v>
      </c>
      <c r="H27" s="1">
        <v>0</v>
      </c>
      <c r="I27" s="1">
        <v>0</v>
      </c>
      <c r="J27" s="1">
        <v>0</v>
      </c>
      <c r="K27" s="1">
        <v>0</v>
      </c>
      <c r="L27" s="1">
        <v>0</v>
      </c>
      <c r="M27" s="1">
        <v>0</v>
      </c>
      <c r="N27" s="1">
        <v>0</v>
      </c>
      <c r="O27" s="1">
        <v>0</v>
      </c>
      <c r="P27" s="1">
        <v>0</v>
      </c>
      <c r="Q27" s="1">
        <v>0</v>
      </c>
      <c r="R27" s="1">
        <v>0</v>
      </c>
      <c r="S27" s="1">
        <v>0</v>
      </c>
      <c r="T27" s="1">
        <v>1</v>
      </c>
      <c r="U27" s="1">
        <v>2</v>
      </c>
      <c r="V27" s="1">
        <v>2</v>
      </c>
    </row>
    <row r="28" spans="1:22" x14ac:dyDescent="0.35">
      <c r="A28" s="1" t="s">
        <v>99</v>
      </c>
      <c r="B28" s="1" t="s">
        <v>100</v>
      </c>
      <c r="C28" s="1" t="s">
        <v>67</v>
      </c>
      <c r="D28" s="1" t="s">
        <v>68</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row>
    <row r="29" spans="1:22"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row>
    <row r="31" spans="1:22" x14ac:dyDescent="0.35">
      <c r="A31" s="1" t="s">
        <v>105</v>
      </c>
      <c r="B31" s="1" t="s">
        <v>106</v>
      </c>
      <c r="C31" s="1" t="s">
        <v>61</v>
      </c>
      <c r="D31" s="1" t="s">
        <v>62</v>
      </c>
      <c r="E31" s="1">
        <v>2</v>
      </c>
      <c r="F31" s="1">
        <v>2</v>
      </c>
      <c r="G31" s="1">
        <v>2</v>
      </c>
      <c r="H31" s="1">
        <v>1</v>
      </c>
      <c r="I31" s="1">
        <v>1</v>
      </c>
      <c r="J31" s="1">
        <v>2</v>
      </c>
      <c r="K31" s="1">
        <v>0</v>
      </c>
      <c r="L31" s="1">
        <v>0</v>
      </c>
      <c r="M31" s="1">
        <v>1</v>
      </c>
      <c r="N31" s="1">
        <v>1</v>
      </c>
      <c r="O31" s="1">
        <v>0</v>
      </c>
      <c r="P31" s="1">
        <v>0</v>
      </c>
      <c r="Q31" s="1">
        <v>0</v>
      </c>
      <c r="R31" s="1">
        <v>1</v>
      </c>
      <c r="S31" s="1">
        <v>1</v>
      </c>
      <c r="T31" s="1">
        <v>1</v>
      </c>
      <c r="U31" s="1">
        <v>2</v>
      </c>
      <c r="V31" s="1">
        <v>0</v>
      </c>
    </row>
    <row r="32" spans="1:22" x14ac:dyDescent="0.35">
      <c r="A32" s="1" t="s">
        <v>107</v>
      </c>
      <c r="B32" s="1" t="s">
        <v>108</v>
      </c>
      <c r="C32" s="1" t="s">
        <v>57</v>
      </c>
      <c r="D32" s="1" t="s">
        <v>58</v>
      </c>
      <c r="E32" s="1">
        <v>4</v>
      </c>
      <c r="F32" s="1">
        <v>2</v>
      </c>
      <c r="G32" s="1">
        <v>2</v>
      </c>
      <c r="H32" s="1">
        <v>2</v>
      </c>
      <c r="I32" s="1">
        <v>2</v>
      </c>
      <c r="J32" s="1">
        <v>2</v>
      </c>
      <c r="K32" s="1">
        <v>2</v>
      </c>
      <c r="L32" s="1">
        <v>3</v>
      </c>
      <c r="M32" s="1">
        <v>3</v>
      </c>
      <c r="N32" s="1">
        <v>4</v>
      </c>
      <c r="O32" s="1">
        <v>4</v>
      </c>
      <c r="P32" s="1">
        <v>4</v>
      </c>
      <c r="Q32" s="1">
        <v>4</v>
      </c>
      <c r="R32" s="1">
        <v>2</v>
      </c>
      <c r="S32" s="1">
        <v>2</v>
      </c>
      <c r="T32" s="1">
        <v>2</v>
      </c>
      <c r="U32" s="1">
        <v>3</v>
      </c>
      <c r="V32" s="1">
        <v>3</v>
      </c>
    </row>
    <row r="33" spans="1:22" x14ac:dyDescent="0.35">
      <c r="A33" s="1" t="s">
        <v>109</v>
      </c>
      <c r="B33" s="1" t="s">
        <v>110</v>
      </c>
      <c r="C33" s="1" t="s">
        <v>71</v>
      </c>
      <c r="D33" s="1" t="s">
        <v>72</v>
      </c>
      <c r="E33" s="1">
        <v>28</v>
      </c>
      <c r="F33" s="1">
        <v>30</v>
      </c>
      <c r="G33" s="1">
        <v>26</v>
      </c>
      <c r="H33" s="1">
        <v>28</v>
      </c>
      <c r="I33" s="1">
        <v>25</v>
      </c>
      <c r="J33" s="1">
        <v>22</v>
      </c>
      <c r="K33" s="1">
        <v>22</v>
      </c>
      <c r="L33" s="1">
        <v>21</v>
      </c>
      <c r="M33" s="1">
        <v>18</v>
      </c>
      <c r="N33" s="1">
        <v>18</v>
      </c>
      <c r="O33" s="1">
        <v>0</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row>
    <row r="35" spans="1:22" x14ac:dyDescent="0.35">
      <c r="A35" s="1" t="s">
        <v>113</v>
      </c>
      <c r="B35" s="1" t="s">
        <v>114</v>
      </c>
      <c r="C35" s="1" t="s">
        <v>65</v>
      </c>
      <c r="D35" s="1" t="s">
        <v>66</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row>
    <row r="37" spans="1:22" x14ac:dyDescent="0.35">
      <c r="A37" s="1" t="s">
        <v>117</v>
      </c>
      <c r="B37" s="1" t="s">
        <v>118</v>
      </c>
      <c r="C37" s="1" t="s">
        <v>59</v>
      </c>
      <c r="D37" s="1" t="s">
        <v>60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4</v>
      </c>
      <c r="F38" s="1">
        <v>5</v>
      </c>
      <c r="G38" s="1">
        <v>0</v>
      </c>
      <c r="H38" s="1">
        <v>2</v>
      </c>
      <c r="I38" s="1">
        <v>3</v>
      </c>
      <c r="J38" s="1">
        <v>1</v>
      </c>
      <c r="K38" s="1">
        <v>0</v>
      </c>
      <c r="L38" s="1">
        <v>1</v>
      </c>
      <c r="M38" s="1">
        <v>0</v>
      </c>
      <c r="N38" s="1">
        <v>0</v>
      </c>
      <c r="O38" s="1">
        <v>0</v>
      </c>
      <c r="P38" s="1">
        <v>0</v>
      </c>
      <c r="Q38" s="1">
        <v>0</v>
      </c>
      <c r="R38" s="1">
        <v>0</v>
      </c>
      <c r="S38" s="1">
        <v>0</v>
      </c>
      <c r="T38" s="1">
        <v>0</v>
      </c>
      <c r="U38" s="1">
        <v>0</v>
      </c>
      <c r="V38" s="1">
        <v>2</v>
      </c>
    </row>
    <row r="39" spans="1:22" x14ac:dyDescent="0.35">
      <c r="A39" s="1" t="s">
        <v>121</v>
      </c>
      <c r="B39" s="1" t="s">
        <v>122</v>
      </c>
      <c r="C39" s="1" t="s">
        <v>59</v>
      </c>
      <c r="D39" s="1" t="s">
        <v>60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row>
    <row r="40" spans="1:22" x14ac:dyDescent="0.35">
      <c r="A40" s="1" t="s">
        <v>123</v>
      </c>
      <c r="B40" s="1" t="s">
        <v>124</v>
      </c>
      <c r="C40" s="1" t="s">
        <v>69</v>
      </c>
      <c r="D40" s="1" t="s">
        <v>70</v>
      </c>
      <c r="E40" s="1">
        <v>1</v>
      </c>
      <c r="F40" s="1">
        <v>4</v>
      </c>
      <c r="G40" s="1">
        <v>6</v>
      </c>
      <c r="H40" s="1">
        <v>4</v>
      </c>
      <c r="I40" s="1">
        <v>6</v>
      </c>
      <c r="J40" s="1">
        <v>5</v>
      </c>
      <c r="K40" s="1">
        <v>4</v>
      </c>
      <c r="L40" s="1">
        <v>6</v>
      </c>
      <c r="M40" s="1">
        <v>5</v>
      </c>
      <c r="N40" s="1">
        <v>5</v>
      </c>
      <c r="O40" s="1">
        <v>5</v>
      </c>
      <c r="P40" s="1">
        <v>3</v>
      </c>
      <c r="Q40" s="1">
        <v>2</v>
      </c>
      <c r="R40" s="1">
        <v>1</v>
      </c>
      <c r="S40" s="1">
        <v>2</v>
      </c>
      <c r="T40" s="1">
        <v>2</v>
      </c>
      <c r="U40" s="1">
        <v>2</v>
      </c>
      <c r="V40" s="1">
        <v>2</v>
      </c>
    </row>
    <row r="41" spans="1:22" x14ac:dyDescent="0.35">
      <c r="A41" s="1" t="s">
        <v>125</v>
      </c>
      <c r="B41" s="1" t="s">
        <v>126</v>
      </c>
      <c r="C41" s="1" t="s">
        <v>67</v>
      </c>
      <c r="D41" s="1" t="s">
        <v>68</v>
      </c>
      <c r="E41" s="1">
        <v>0</v>
      </c>
      <c r="F41" s="1">
        <v>0</v>
      </c>
      <c r="G41" s="1">
        <v>0</v>
      </c>
      <c r="H41" s="1">
        <v>0</v>
      </c>
      <c r="I41" s="1">
        <v>0</v>
      </c>
      <c r="J41" s="1">
        <v>0</v>
      </c>
      <c r="K41" s="1">
        <v>0</v>
      </c>
      <c r="L41" s="1">
        <v>0</v>
      </c>
      <c r="M41" s="1">
        <v>0</v>
      </c>
      <c r="N41" s="1">
        <v>0</v>
      </c>
      <c r="O41" s="1">
        <v>0</v>
      </c>
      <c r="P41" s="1">
        <v>0</v>
      </c>
      <c r="Q41" s="1">
        <v>0</v>
      </c>
      <c r="R41" s="1">
        <v>2</v>
      </c>
      <c r="S41" s="1">
        <v>2</v>
      </c>
      <c r="T41" s="1">
        <v>0</v>
      </c>
      <c r="U41" s="1">
        <v>0</v>
      </c>
      <c r="V41" s="1">
        <v>0</v>
      </c>
    </row>
    <row r="42" spans="1:22" x14ac:dyDescent="0.35">
      <c r="A42" s="1" t="s">
        <v>127</v>
      </c>
      <c r="B42" s="1" t="s">
        <v>128</v>
      </c>
      <c r="C42" s="1" t="s">
        <v>73</v>
      </c>
      <c r="D42" s="1" t="s">
        <v>74</v>
      </c>
      <c r="E42" s="1">
        <v>6</v>
      </c>
      <c r="F42" s="1">
        <v>8</v>
      </c>
      <c r="G42" s="1">
        <v>12</v>
      </c>
      <c r="H42" s="1">
        <v>10</v>
      </c>
      <c r="I42" s="1">
        <v>10</v>
      </c>
      <c r="J42" s="1">
        <v>8</v>
      </c>
      <c r="K42" s="1">
        <v>8</v>
      </c>
      <c r="L42" s="1">
        <v>7</v>
      </c>
      <c r="M42" s="1">
        <v>4</v>
      </c>
      <c r="N42" s="1">
        <v>5</v>
      </c>
      <c r="O42" s="1">
        <v>5</v>
      </c>
      <c r="P42" s="1">
        <v>4</v>
      </c>
      <c r="Q42" s="1">
        <v>0</v>
      </c>
      <c r="R42" s="1">
        <v>0</v>
      </c>
      <c r="S42" s="1">
        <v>1</v>
      </c>
      <c r="T42" s="1">
        <v>2</v>
      </c>
      <c r="U42" s="1">
        <v>2</v>
      </c>
      <c r="V42" s="1">
        <v>1</v>
      </c>
    </row>
    <row r="43" spans="1:22" x14ac:dyDescent="0.35">
      <c r="A43" s="1" t="s">
        <v>129</v>
      </c>
      <c r="B43" s="1" t="s">
        <v>130</v>
      </c>
      <c r="C43" s="1" t="s">
        <v>61</v>
      </c>
      <c r="D43" s="1" t="s">
        <v>62</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row>
    <row r="44" spans="1:22" x14ac:dyDescent="0.35">
      <c r="A44" s="1" t="s">
        <v>131</v>
      </c>
      <c r="B44" s="1" t="s">
        <v>132</v>
      </c>
      <c r="C44" s="1" t="s">
        <v>61</v>
      </c>
      <c r="D44" s="1" t="s">
        <v>62</v>
      </c>
      <c r="E44" s="1">
        <v>0</v>
      </c>
      <c r="F44" s="1">
        <v>0</v>
      </c>
      <c r="G44" s="1">
        <v>0</v>
      </c>
      <c r="H44" s="1">
        <v>0</v>
      </c>
      <c r="I44" s="1">
        <v>0</v>
      </c>
      <c r="J44" s="1">
        <v>0</v>
      </c>
      <c r="K44" s="1">
        <v>0</v>
      </c>
      <c r="L44" s="1">
        <v>0</v>
      </c>
      <c r="M44" s="1">
        <v>0</v>
      </c>
      <c r="N44" s="1">
        <v>0</v>
      </c>
      <c r="O44" s="1">
        <v>0</v>
      </c>
      <c r="P44" s="1">
        <v>0</v>
      </c>
      <c r="Q44" s="1">
        <v>0</v>
      </c>
      <c r="R44" s="1">
        <v>0</v>
      </c>
      <c r="S44" s="1">
        <v>0</v>
      </c>
      <c r="T44" s="1">
        <v>1</v>
      </c>
      <c r="U44" s="1">
        <v>1</v>
      </c>
      <c r="V44" s="1">
        <v>1</v>
      </c>
    </row>
    <row r="45" spans="1:22" x14ac:dyDescent="0.35">
      <c r="A45" s="1" t="s">
        <v>133</v>
      </c>
      <c r="B45" s="1" t="s">
        <v>134</v>
      </c>
      <c r="C45" s="1" t="s">
        <v>57</v>
      </c>
      <c r="D45" s="1" t="s">
        <v>58</v>
      </c>
      <c r="E45" s="1">
        <v>10</v>
      </c>
      <c r="F45" s="1">
        <v>10</v>
      </c>
      <c r="G45" s="1">
        <v>11</v>
      </c>
      <c r="H45" s="1">
        <v>8</v>
      </c>
      <c r="I45" s="1">
        <v>8</v>
      </c>
      <c r="J45" s="1">
        <v>8</v>
      </c>
      <c r="K45" s="1">
        <v>3</v>
      </c>
      <c r="L45" s="1">
        <v>8</v>
      </c>
      <c r="M45" s="1">
        <v>3</v>
      </c>
      <c r="N45" s="1">
        <v>3</v>
      </c>
      <c r="O45" s="1">
        <v>3</v>
      </c>
      <c r="P45" s="1">
        <v>3</v>
      </c>
      <c r="Q45" s="1">
        <v>2</v>
      </c>
      <c r="R45" s="1">
        <v>4</v>
      </c>
      <c r="S45" s="1">
        <v>4</v>
      </c>
      <c r="T45" s="1">
        <v>3</v>
      </c>
      <c r="U45" s="1">
        <v>3</v>
      </c>
      <c r="V45" s="1">
        <v>4</v>
      </c>
    </row>
    <row r="46" spans="1:22" x14ac:dyDescent="0.35">
      <c r="A46" s="1" t="s">
        <v>135</v>
      </c>
      <c r="B46" s="1" t="s">
        <v>136</v>
      </c>
      <c r="C46" s="1" t="s">
        <v>61</v>
      </c>
      <c r="D46" s="1" t="s">
        <v>62</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row>
    <row r="47" spans="1:22" x14ac:dyDescent="0.35">
      <c r="A47" s="1" t="s">
        <v>137</v>
      </c>
      <c r="B47" s="1" t="s">
        <v>138</v>
      </c>
      <c r="C47" s="1" t="s">
        <v>67</v>
      </c>
      <c r="D47" s="1" t="s">
        <v>68</v>
      </c>
      <c r="E47" s="1">
        <v>26</v>
      </c>
      <c r="F47" s="1">
        <v>26</v>
      </c>
      <c r="G47" s="1">
        <v>12</v>
      </c>
      <c r="H47" s="1">
        <v>12</v>
      </c>
      <c r="I47" s="1">
        <v>10</v>
      </c>
      <c r="J47" s="1">
        <v>14</v>
      </c>
      <c r="K47" s="1">
        <v>9</v>
      </c>
      <c r="L47" s="1">
        <v>8</v>
      </c>
      <c r="M47" s="1">
        <v>0</v>
      </c>
      <c r="N47" s="1">
        <v>0</v>
      </c>
      <c r="O47" s="1">
        <v>5</v>
      </c>
      <c r="P47" s="1">
        <v>4</v>
      </c>
      <c r="Q47" s="1">
        <v>4</v>
      </c>
      <c r="R47" s="1">
        <v>3</v>
      </c>
      <c r="S47" s="1">
        <v>3</v>
      </c>
      <c r="T47" s="1">
        <v>2</v>
      </c>
      <c r="U47" s="1">
        <v>2</v>
      </c>
      <c r="V47" s="1">
        <v>2</v>
      </c>
    </row>
    <row r="48" spans="1:22" x14ac:dyDescent="0.35">
      <c r="A48" s="1" t="s">
        <v>139</v>
      </c>
      <c r="B48" s="1" t="s">
        <v>140</v>
      </c>
      <c r="C48" s="1" t="s">
        <v>69</v>
      </c>
      <c r="D48" s="1" t="s">
        <v>70</v>
      </c>
      <c r="E48" s="1">
        <v>22</v>
      </c>
      <c r="F48" s="1">
        <v>26</v>
      </c>
      <c r="G48" s="1">
        <v>38</v>
      </c>
      <c r="H48" s="1">
        <v>38</v>
      </c>
      <c r="I48" s="1">
        <v>37</v>
      </c>
      <c r="J48" s="1">
        <v>35</v>
      </c>
      <c r="K48" s="1">
        <v>26</v>
      </c>
      <c r="L48" s="1">
        <v>9</v>
      </c>
      <c r="M48" s="1">
        <v>5</v>
      </c>
      <c r="N48" s="1">
        <v>7</v>
      </c>
      <c r="O48" s="1">
        <v>6</v>
      </c>
      <c r="P48" s="1">
        <v>6</v>
      </c>
      <c r="Q48" s="1">
        <v>4</v>
      </c>
      <c r="R48" s="1">
        <v>5</v>
      </c>
      <c r="S48" s="1">
        <v>14</v>
      </c>
      <c r="T48" s="1">
        <v>18</v>
      </c>
      <c r="U48" s="1">
        <v>16</v>
      </c>
      <c r="V48" s="1">
        <v>6</v>
      </c>
    </row>
    <row r="49" spans="1:22" x14ac:dyDescent="0.35">
      <c r="A49" s="1" t="s">
        <v>141</v>
      </c>
      <c r="B49" s="1" t="s">
        <v>142</v>
      </c>
      <c r="C49" s="1" t="s">
        <v>61</v>
      </c>
      <c r="D49" s="1" t="s">
        <v>62</v>
      </c>
      <c r="E49" s="1">
        <v>0</v>
      </c>
      <c r="F49" s="1">
        <v>0</v>
      </c>
      <c r="G49" s="1">
        <v>0</v>
      </c>
      <c r="H49" s="1">
        <v>0</v>
      </c>
      <c r="I49" s="1">
        <v>0</v>
      </c>
      <c r="J49" s="1">
        <v>0</v>
      </c>
      <c r="K49" s="1">
        <v>0</v>
      </c>
      <c r="L49" s="1">
        <v>0</v>
      </c>
      <c r="M49" s="1">
        <v>1</v>
      </c>
      <c r="N49" s="1">
        <v>1</v>
      </c>
      <c r="O49" s="1">
        <v>0</v>
      </c>
      <c r="P49" s="1">
        <v>0</v>
      </c>
      <c r="Q49" s="1">
        <v>0</v>
      </c>
      <c r="R49" s="1">
        <v>0</v>
      </c>
      <c r="S49" s="1">
        <v>0</v>
      </c>
      <c r="T49" s="1">
        <v>1</v>
      </c>
      <c r="U49" s="1">
        <v>0</v>
      </c>
      <c r="V49" s="1">
        <v>1</v>
      </c>
    </row>
    <row r="50" spans="1:22" x14ac:dyDescent="0.35">
      <c r="A50" s="1" t="s">
        <v>143</v>
      </c>
      <c r="B50" s="1" t="s">
        <v>144</v>
      </c>
      <c r="C50" s="1" t="s">
        <v>57</v>
      </c>
      <c r="D50" s="1" t="s">
        <v>58</v>
      </c>
      <c r="E50" s="1">
        <v>8</v>
      </c>
      <c r="F50" s="1">
        <v>8</v>
      </c>
      <c r="G50" s="1">
        <v>7</v>
      </c>
      <c r="H50" s="1">
        <v>7</v>
      </c>
      <c r="I50" s="1">
        <v>7</v>
      </c>
      <c r="J50" s="1">
        <v>7</v>
      </c>
      <c r="K50" s="1">
        <v>5</v>
      </c>
      <c r="L50" s="1">
        <v>5</v>
      </c>
      <c r="M50" s="1">
        <v>2</v>
      </c>
      <c r="N50" s="1">
        <v>2</v>
      </c>
      <c r="O50" s="1">
        <v>2</v>
      </c>
      <c r="P50" s="1">
        <v>2</v>
      </c>
      <c r="Q50" s="1">
        <v>2</v>
      </c>
      <c r="R50" s="1">
        <v>2</v>
      </c>
      <c r="S50" s="1">
        <v>2</v>
      </c>
      <c r="T50" s="1">
        <v>1</v>
      </c>
      <c r="U50" s="1">
        <v>1</v>
      </c>
      <c r="V50" s="1">
        <v>1</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row>
    <row r="52" spans="1:22" x14ac:dyDescent="0.35">
      <c r="A52" s="1" t="s">
        <v>147</v>
      </c>
      <c r="B52" s="1" t="s">
        <v>148</v>
      </c>
      <c r="C52" s="1" t="s">
        <v>61</v>
      </c>
      <c r="D52" s="1" t="s">
        <v>62</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row>
    <row r="53" spans="1:22" x14ac:dyDescent="0.35">
      <c r="A53" s="1" t="s">
        <v>149</v>
      </c>
      <c r="B53" s="1" t="s">
        <v>150</v>
      </c>
      <c r="C53" s="1" t="s">
        <v>59</v>
      </c>
      <c r="D53" s="1" t="s">
        <v>60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row>
    <row r="54" spans="1:22" x14ac:dyDescent="0.35">
      <c r="A54" s="1" t="s">
        <v>151</v>
      </c>
      <c r="B54" s="1" t="s">
        <v>152</v>
      </c>
      <c r="C54" s="1" t="s">
        <v>67</v>
      </c>
      <c r="D54" s="1" t="s">
        <v>68</v>
      </c>
      <c r="E54" s="1">
        <v>1</v>
      </c>
      <c r="F54" s="1">
        <v>1</v>
      </c>
      <c r="G54" s="1">
        <v>4</v>
      </c>
      <c r="H54" s="1">
        <v>3</v>
      </c>
      <c r="I54" s="1">
        <v>3</v>
      </c>
      <c r="J54" s="1">
        <v>5</v>
      </c>
      <c r="K54" s="1">
        <v>6</v>
      </c>
      <c r="L54" s="1">
        <v>7</v>
      </c>
      <c r="M54" s="1">
        <v>7</v>
      </c>
      <c r="N54" s="1">
        <v>0</v>
      </c>
      <c r="O54" s="1">
        <v>0</v>
      </c>
      <c r="P54" s="1">
        <v>0</v>
      </c>
      <c r="Q54" s="1">
        <v>0</v>
      </c>
      <c r="R54" s="1">
        <v>0</v>
      </c>
      <c r="S54" s="1">
        <v>0</v>
      </c>
      <c r="T54" s="1">
        <v>2</v>
      </c>
      <c r="U54" s="1">
        <v>2</v>
      </c>
      <c r="V54" s="1">
        <v>3</v>
      </c>
    </row>
    <row r="55" spans="1:22" x14ac:dyDescent="0.35">
      <c r="A55" s="1" t="s">
        <v>153</v>
      </c>
      <c r="B55" s="1" t="s">
        <v>154</v>
      </c>
      <c r="C55" s="1" t="s">
        <v>65</v>
      </c>
      <c r="D55" s="1" t="s">
        <v>66</v>
      </c>
      <c r="E55" s="1"/>
      <c r="F55" s="1">
        <v>0</v>
      </c>
      <c r="G55" s="1">
        <v>0</v>
      </c>
      <c r="H55" s="1">
        <v>0</v>
      </c>
      <c r="I55" s="1">
        <v>0</v>
      </c>
      <c r="J55" s="1">
        <v>0</v>
      </c>
      <c r="K55" s="1">
        <v>0</v>
      </c>
      <c r="L55" s="1">
        <v>0</v>
      </c>
      <c r="M55" s="1">
        <v>0</v>
      </c>
      <c r="N55" s="1">
        <v>2</v>
      </c>
      <c r="O55" s="1">
        <v>1</v>
      </c>
      <c r="P55" s="1">
        <v>0</v>
      </c>
      <c r="Q55" s="1">
        <v>0</v>
      </c>
      <c r="R55" s="1">
        <v>0</v>
      </c>
      <c r="S55" s="1">
        <v>0</v>
      </c>
      <c r="T55" s="1">
        <v>1</v>
      </c>
      <c r="U55" s="1">
        <v>1</v>
      </c>
      <c r="V55" s="1">
        <v>0</v>
      </c>
    </row>
    <row r="56" spans="1:22" x14ac:dyDescent="0.35">
      <c r="A56" s="1" t="s">
        <v>155</v>
      </c>
      <c r="B56" s="1" t="s">
        <v>156</v>
      </c>
      <c r="C56" s="1" t="s">
        <v>65</v>
      </c>
      <c r="D56" s="1" t="s">
        <v>66</v>
      </c>
      <c r="E56" s="1">
        <v>0</v>
      </c>
      <c r="F56" s="1">
        <v>0</v>
      </c>
      <c r="G56" s="1">
        <v>0</v>
      </c>
      <c r="H56" s="1">
        <v>0</v>
      </c>
      <c r="I56" s="1">
        <v>1</v>
      </c>
      <c r="J56" s="1">
        <v>0</v>
      </c>
      <c r="K56" s="1">
        <v>0</v>
      </c>
      <c r="L56" s="1">
        <v>1</v>
      </c>
      <c r="M56" s="1">
        <v>0</v>
      </c>
      <c r="N56" s="1">
        <v>1</v>
      </c>
      <c r="O56" s="1">
        <v>0</v>
      </c>
      <c r="P56" s="1">
        <v>1</v>
      </c>
      <c r="Q56" s="1">
        <v>1</v>
      </c>
      <c r="R56" s="1">
        <v>1</v>
      </c>
      <c r="S56" s="1">
        <v>1</v>
      </c>
      <c r="T56" s="1">
        <v>1</v>
      </c>
      <c r="U56" s="1">
        <v>1</v>
      </c>
      <c r="V56" s="1">
        <v>2</v>
      </c>
    </row>
    <row r="57" spans="1:22" x14ac:dyDescent="0.35">
      <c r="A57" s="1" t="s">
        <v>157</v>
      </c>
      <c r="B57" s="1" t="s">
        <v>158</v>
      </c>
      <c r="C57" s="1" t="s">
        <v>73</v>
      </c>
      <c r="D57" s="1" t="s">
        <v>74</v>
      </c>
      <c r="E57" s="1">
        <v>5</v>
      </c>
      <c r="F57" s="1">
        <v>6</v>
      </c>
      <c r="G57" s="1">
        <v>5</v>
      </c>
      <c r="H57" s="1">
        <v>6</v>
      </c>
      <c r="I57" s="1">
        <v>6</v>
      </c>
      <c r="J57" s="1">
        <v>7</v>
      </c>
      <c r="K57" s="1">
        <v>6</v>
      </c>
      <c r="L57" s="1">
        <v>7</v>
      </c>
      <c r="M57" s="1">
        <v>7</v>
      </c>
      <c r="N57" s="1">
        <v>6</v>
      </c>
      <c r="O57" s="1">
        <v>6</v>
      </c>
      <c r="P57" s="1">
        <v>6</v>
      </c>
      <c r="Q57" s="1">
        <v>6</v>
      </c>
      <c r="R57" s="1">
        <v>6</v>
      </c>
      <c r="S57" s="1">
        <v>6</v>
      </c>
      <c r="T57" s="1">
        <v>3</v>
      </c>
      <c r="U57" s="1">
        <v>5</v>
      </c>
      <c r="V57" s="1">
        <v>5</v>
      </c>
    </row>
    <row r="58" spans="1:22" x14ac:dyDescent="0.35">
      <c r="A58" s="1" t="s">
        <v>159</v>
      </c>
      <c r="B58" s="1" t="s">
        <v>160</v>
      </c>
      <c r="C58" s="1" t="s">
        <v>61</v>
      </c>
      <c r="D58" s="1" t="s">
        <v>62</v>
      </c>
      <c r="E58" s="1">
        <v>1</v>
      </c>
      <c r="F58" s="1">
        <v>1</v>
      </c>
      <c r="G58" s="1">
        <v>1</v>
      </c>
      <c r="H58" s="1">
        <v>2</v>
      </c>
      <c r="I58" s="1">
        <v>2</v>
      </c>
      <c r="J58" s="1">
        <v>1</v>
      </c>
      <c r="K58" s="1">
        <v>1</v>
      </c>
      <c r="L58" s="1">
        <v>2</v>
      </c>
      <c r="M58" s="1">
        <v>0</v>
      </c>
      <c r="N58" s="1">
        <v>0</v>
      </c>
      <c r="O58" s="1">
        <v>0</v>
      </c>
      <c r="P58" s="1">
        <v>0</v>
      </c>
      <c r="Q58" s="1">
        <v>0</v>
      </c>
      <c r="R58" s="1">
        <v>0</v>
      </c>
      <c r="S58" s="1">
        <v>0</v>
      </c>
      <c r="T58" s="1">
        <v>4</v>
      </c>
      <c r="U58" s="1">
        <v>3</v>
      </c>
      <c r="V58" s="1">
        <v>3</v>
      </c>
    </row>
    <row r="59" spans="1:22" x14ac:dyDescent="0.35">
      <c r="A59" s="1" t="s">
        <v>161</v>
      </c>
      <c r="B59" s="1" t="s">
        <v>162</v>
      </c>
      <c r="C59" s="1" t="s">
        <v>57</v>
      </c>
      <c r="D59" s="1" t="s">
        <v>58</v>
      </c>
      <c r="E59" s="1">
        <v>3</v>
      </c>
      <c r="F59" s="1">
        <v>5</v>
      </c>
      <c r="G59" s="1">
        <v>2</v>
      </c>
      <c r="H59" s="1">
        <v>2</v>
      </c>
      <c r="I59" s="1">
        <v>3</v>
      </c>
      <c r="J59" s="1">
        <v>3</v>
      </c>
      <c r="K59" s="1">
        <v>1</v>
      </c>
      <c r="L59" s="1">
        <v>0</v>
      </c>
      <c r="M59" s="1">
        <v>0</v>
      </c>
      <c r="N59" s="1">
        <v>0</v>
      </c>
      <c r="O59" s="1">
        <v>0</v>
      </c>
      <c r="P59" s="1">
        <v>0</v>
      </c>
      <c r="Q59" s="1">
        <v>0</v>
      </c>
      <c r="R59" s="1">
        <v>0</v>
      </c>
      <c r="S59" s="1">
        <v>0</v>
      </c>
      <c r="T59" s="1">
        <v>2</v>
      </c>
      <c r="U59" s="1">
        <v>2</v>
      </c>
      <c r="V59" s="1">
        <v>0</v>
      </c>
    </row>
    <row r="60" spans="1:22" x14ac:dyDescent="0.35">
      <c r="A60" s="1" t="s">
        <v>163</v>
      </c>
      <c r="B60" s="1" t="s">
        <v>164</v>
      </c>
      <c r="C60" s="1" t="s">
        <v>71</v>
      </c>
      <c r="D60" s="1" t="s">
        <v>72</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row>
    <row r="61" spans="1:22" x14ac:dyDescent="0.35">
      <c r="A61" s="1" t="s">
        <v>165</v>
      </c>
      <c r="B61" s="1" t="s">
        <v>166</v>
      </c>
      <c r="C61" s="1" t="s">
        <v>67</v>
      </c>
      <c r="D61" s="1" t="s">
        <v>68</v>
      </c>
      <c r="E61" s="1">
        <v>1</v>
      </c>
      <c r="F61" s="1">
        <v>1</v>
      </c>
      <c r="G61" s="1">
        <v>1</v>
      </c>
      <c r="H61" s="1">
        <v>2</v>
      </c>
      <c r="I61" s="1">
        <v>0</v>
      </c>
      <c r="J61" s="1">
        <v>1</v>
      </c>
      <c r="K61" s="1">
        <v>1</v>
      </c>
      <c r="L61" s="1">
        <v>1</v>
      </c>
      <c r="M61" s="1">
        <v>0</v>
      </c>
      <c r="N61" s="1">
        <v>0</v>
      </c>
      <c r="O61" s="1">
        <v>0</v>
      </c>
      <c r="P61" s="1">
        <v>0</v>
      </c>
      <c r="Q61" s="1">
        <v>0</v>
      </c>
      <c r="R61" s="1">
        <v>0</v>
      </c>
      <c r="S61" s="1">
        <v>0</v>
      </c>
      <c r="T61" s="1">
        <v>0</v>
      </c>
      <c r="U61" s="1">
        <v>1</v>
      </c>
      <c r="V61" s="1">
        <v>1</v>
      </c>
    </row>
    <row r="62" spans="1:22" x14ac:dyDescent="0.35">
      <c r="A62" s="1" t="s">
        <v>167</v>
      </c>
      <c r="B62" s="1" t="s">
        <v>168</v>
      </c>
      <c r="C62" s="1" t="s">
        <v>65</v>
      </c>
      <c r="D62" s="1" t="s">
        <v>66</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row>
    <row r="63" spans="1:22" x14ac:dyDescent="0.35">
      <c r="A63" s="1" t="s">
        <v>169</v>
      </c>
      <c r="B63" s="1" t="s">
        <v>170</v>
      </c>
      <c r="C63" s="1" t="s">
        <v>61</v>
      </c>
      <c r="D63" s="1" t="s">
        <v>62</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row>
    <row r="64" spans="1:22" x14ac:dyDescent="0.35">
      <c r="A64" s="1" t="s">
        <v>171</v>
      </c>
      <c r="B64" s="1" t="s">
        <v>172</v>
      </c>
      <c r="C64" s="1" t="s">
        <v>61</v>
      </c>
      <c r="D64" s="1" t="s">
        <v>62</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row>
    <row r="65" spans="1:22" x14ac:dyDescent="0.35">
      <c r="A65" s="1" t="s">
        <v>173</v>
      </c>
      <c r="B65" s="1" t="s">
        <v>174</v>
      </c>
      <c r="C65" s="1" t="s">
        <v>59</v>
      </c>
      <c r="D65" s="1" t="s">
        <v>60</v>
      </c>
      <c r="E65" s="1">
        <v>0</v>
      </c>
      <c r="F65" s="1">
        <v>0</v>
      </c>
      <c r="G65" s="1">
        <v>0</v>
      </c>
      <c r="H65" s="1">
        <v>0</v>
      </c>
      <c r="I65" s="1">
        <v>0</v>
      </c>
      <c r="J65" s="1">
        <v>0</v>
      </c>
      <c r="K65" s="1">
        <v>0</v>
      </c>
      <c r="L65" s="1">
        <v>0</v>
      </c>
      <c r="M65" s="1">
        <v>0</v>
      </c>
      <c r="N65" s="1">
        <v>0</v>
      </c>
      <c r="O65" s="1">
        <v>0</v>
      </c>
      <c r="P65" s="1">
        <v>0</v>
      </c>
      <c r="Q65" s="1">
        <v>0</v>
      </c>
      <c r="R65" s="1">
        <v>0</v>
      </c>
      <c r="S65" s="1">
        <v>0</v>
      </c>
      <c r="T65" s="1">
        <v>2</v>
      </c>
      <c r="U65" s="1">
        <v>2</v>
      </c>
      <c r="V65" s="1">
        <v>1</v>
      </c>
    </row>
    <row r="66" spans="1:22" x14ac:dyDescent="0.35">
      <c r="A66" s="1" t="s">
        <v>175</v>
      </c>
      <c r="B66" s="1" t="s">
        <v>176</v>
      </c>
      <c r="C66" s="1" t="s">
        <v>61</v>
      </c>
      <c r="D66" s="1" t="s">
        <v>62</v>
      </c>
      <c r="E66" s="1">
        <v>0</v>
      </c>
      <c r="F66" s="1">
        <v>1</v>
      </c>
      <c r="G66" s="1">
        <v>1</v>
      </c>
      <c r="H66" s="1">
        <v>1</v>
      </c>
      <c r="I66" s="1">
        <v>1</v>
      </c>
      <c r="J66" s="1">
        <v>1</v>
      </c>
      <c r="K66" s="1">
        <v>1</v>
      </c>
      <c r="L66" s="1">
        <v>1</v>
      </c>
      <c r="M66" s="1">
        <v>1</v>
      </c>
      <c r="N66" s="1">
        <v>1</v>
      </c>
      <c r="O66" s="1">
        <v>1</v>
      </c>
      <c r="P66" s="1">
        <v>0</v>
      </c>
      <c r="Q66" s="1">
        <v>0</v>
      </c>
      <c r="R66" s="1">
        <v>0</v>
      </c>
      <c r="S66" s="1">
        <v>1</v>
      </c>
      <c r="T66" s="1">
        <v>1</v>
      </c>
      <c r="U66" s="1">
        <v>1</v>
      </c>
      <c r="V66" s="1">
        <v>2</v>
      </c>
    </row>
    <row r="67" spans="1:22" x14ac:dyDescent="0.35">
      <c r="A67" s="1" t="s">
        <v>177</v>
      </c>
      <c r="B67" s="1" t="s">
        <v>178</v>
      </c>
      <c r="C67" s="1" t="s">
        <v>69</v>
      </c>
      <c r="D67" s="1" t="s">
        <v>70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row>
    <row r="68" spans="1:22" x14ac:dyDescent="0.35">
      <c r="A68" s="1" t="s">
        <v>179</v>
      </c>
      <c r="B68" s="1" t="s">
        <v>180</v>
      </c>
      <c r="C68" s="1" t="s">
        <v>67</v>
      </c>
      <c r="D68" s="1" t="s">
        <v>68</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0</v>
      </c>
      <c r="F70" s="1">
        <v>0</v>
      </c>
      <c r="G70" s="1">
        <v>0</v>
      </c>
      <c r="H70" s="1">
        <v>1</v>
      </c>
      <c r="I70" s="1">
        <v>0</v>
      </c>
      <c r="J70" s="1">
        <v>3</v>
      </c>
      <c r="K70" s="1">
        <v>0</v>
      </c>
      <c r="L70" s="1">
        <v>2</v>
      </c>
      <c r="M70" s="1">
        <v>2</v>
      </c>
      <c r="N70" s="1">
        <v>0</v>
      </c>
      <c r="O70" s="1">
        <v>0</v>
      </c>
      <c r="P70" s="1">
        <v>0</v>
      </c>
      <c r="Q70" s="1">
        <v>2</v>
      </c>
      <c r="R70" s="1">
        <v>0</v>
      </c>
      <c r="S70" s="1">
        <v>0</v>
      </c>
      <c r="T70" s="1">
        <v>0</v>
      </c>
      <c r="U70" s="1">
        <v>1</v>
      </c>
      <c r="V70" s="1">
        <v>0</v>
      </c>
    </row>
    <row r="71" spans="1:22" x14ac:dyDescent="0.35">
      <c r="A71" s="1" t="s">
        <v>185</v>
      </c>
      <c r="B71" s="1" t="s">
        <v>186</v>
      </c>
      <c r="C71" s="1" t="s">
        <v>59</v>
      </c>
      <c r="D71" s="1" t="s">
        <v>60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row>
    <row r="72" spans="1:22" x14ac:dyDescent="0.35">
      <c r="A72" s="1" t="s">
        <v>187</v>
      </c>
      <c r="B72" s="1" t="s">
        <v>188</v>
      </c>
      <c r="C72" s="1" t="s">
        <v>67</v>
      </c>
      <c r="D72" s="1" t="s">
        <v>68</v>
      </c>
      <c r="E72" s="1">
        <v>1</v>
      </c>
      <c r="F72" s="1">
        <v>1</v>
      </c>
      <c r="G72" s="1">
        <v>0</v>
      </c>
      <c r="H72" s="1">
        <v>0</v>
      </c>
      <c r="I72" s="1">
        <v>0</v>
      </c>
      <c r="J72" s="1">
        <v>0</v>
      </c>
      <c r="K72" s="1">
        <v>0</v>
      </c>
      <c r="L72" s="1">
        <v>0</v>
      </c>
      <c r="M72" s="1">
        <v>0</v>
      </c>
      <c r="N72" s="1">
        <v>0</v>
      </c>
      <c r="O72" s="1">
        <v>0</v>
      </c>
      <c r="P72" s="1">
        <v>0</v>
      </c>
      <c r="Q72" s="1">
        <v>0</v>
      </c>
      <c r="R72" s="1">
        <v>3</v>
      </c>
      <c r="S72" s="1">
        <v>3</v>
      </c>
      <c r="T72" s="1">
        <v>1</v>
      </c>
      <c r="U72" s="1">
        <v>0</v>
      </c>
      <c r="V72" s="1">
        <v>0</v>
      </c>
    </row>
    <row r="73" spans="1:22" x14ac:dyDescent="0.35">
      <c r="A73" s="1" t="s">
        <v>189</v>
      </c>
      <c r="B73" s="1" t="s">
        <v>190</v>
      </c>
      <c r="C73" s="1" t="s">
        <v>65</v>
      </c>
      <c r="D73" s="1" t="s">
        <v>66</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row>
    <row r="74" spans="1:22" x14ac:dyDescent="0.35">
      <c r="A74" s="1" t="s">
        <v>191</v>
      </c>
      <c r="B74" s="1" t="s">
        <v>192</v>
      </c>
      <c r="C74" s="1" t="s">
        <v>57</v>
      </c>
      <c r="D74" s="1" t="s">
        <v>58</v>
      </c>
      <c r="E74" s="1">
        <v>1</v>
      </c>
      <c r="F74" s="1">
        <v>1</v>
      </c>
      <c r="G74" s="1">
        <v>1</v>
      </c>
      <c r="H74" s="1">
        <v>2</v>
      </c>
      <c r="I74" s="1">
        <v>4</v>
      </c>
      <c r="J74" s="1">
        <v>7</v>
      </c>
      <c r="K74" s="1">
        <v>8</v>
      </c>
      <c r="L74" s="1">
        <v>5</v>
      </c>
      <c r="M74" s="1">
        <v>4</v>
      </c>
      <c r="N74" s="1">
        <v>4</v>
      </c>
      <c r="O74" s="1">
        <v>3</v>
      </c>
      <c r="P74" s="1">
        <v>2</v>
      </c>
      <c r="Q74" s="1">
        <v>3</v>
      </c>
      <c r="R74" s="1">
        <v>3</v>
      </c>
      <c r="S74" s="1">
        <v>2</v>
      </c>
      <c r="T74" s="1">
        <v>4</v>
      </c>
      <c r="U74" s="1">
        <v>2</v>
      </c>
      <c r="V74" s="1">
        <v>2</v>
      </c>
    </row>
    <row r="75" spans="1:22" x14ac:dyDescent="0.35">
      <c r="A75" s="1" t="s">
        <v>193</v>
      </c>
      <c r="B75" s="1" t="s">
        <v>194</v>
      </c>
      <c r="C75" s="1" t="s">
        <v>61</v>
      </c>
      <c r="D75" s="1" t="s">
        <v>62</v>
      </c>
      <c r="E75" s="1">
        <v>0</v>
      </c>
      <c r="F75" s="1">
        <v>2</v>
      </c>
      <c r="G75" s="1">
        <v>0</v>
      </c>
      <c r="H75" s="1">
        <v>0</v>
      </c>
      <c r="I75" s="1">
        <v>0</v>
      </c>
      <c r="J75" s="1">
        <v>0</v>
      </c>
      <c r="K75" s="1">
        <v>0</v>
      </c>
      <c r="L75" s="1">
        <v>0</v>
      </c>
      <c r="M75" s="1">
        <v>0</v>
      </c>
      <c r="N75" s="1">
        <v>0</v>
      </c>
      <c r="O75" s="1">
        <v>0</v>
      </c>
      <c r="P75" s="1">
        <v>0</v>
      </c>
      <c r="Q75" s="1">
        <v>0</v>
      </c>
      <c r="R75" s="1">
        <v>0</v>
      </c>
      <c r="S75" s="1">
        <v>0</v>
      </c>
      <c r="T75" s="1">
        <v>0</v>
      </c>
      <c r="U75" s="1">
        <v>0</v>
      </c>
      <c r="V75" s="1">
        <v>0</v>
      </c>
    </row>
    <row r="76" spans="1:22" x14ac:dyDescent="0.35">
      <c r="A76" s="1" t="s">
        <v>195</v>
      </c>
      <c r="B76" s="1" t="s">
        <v>196</v>
      </c>
      <c r="C76" s="1" t="s">
        <v>65</v>
      </c>
      <c r="D76" s="1" t="s">
        <v>66</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row>
    <row r="77" spans="1:22" x14ac:dyDescent="0.35">
      <c r="A77" s="1" t="s">
        <v>197</v>
      </c>
      <c r="B77" s="1" t="s">
        <v>198</v>
      </c>
      <c r="C77" s="1" t="s">
        <v>69</v>
      </c>
      <c r="D77" s="1" t="s">
        <v>70</v>
      </c>
      <c r="E77" s="1">
        <v>1</v>
      </c>
      <c r="F77" s="1">
        <v>2</v>
      </c>
      <c r="G77" s="1">
        <v>1</v>
      </c>
      <c r="H77" s="1">
        <v>1</v>
      </c>
      <c r="I77" s="1">
        <v>1</v>
      </c>
      <c r="J77" s="1">
        <v>2</v>
      </c>
      <c r="K77" s="1">
        <v>0</v>
      </c>
      <c r="L77" s="1">
        <v>0</v>
      </c>
      <c r="M77" s="1">
        <v>1</v>
      </c>
      <c r="N77" s="1">
        <v>0</v>
      </c>
      <c r="O77" s="1">
        <v>0</v>
      </c>
      <c r="P77" s="1">
        <v>0</v>
      </c>
      <c r="Q77" s="1">
        <v>0</v>
      </c>
      <c r="R77" s="1">
        <v>0</v>
      </c>
      <c r="S77" s="1">
        <v>0</v>
      </c>
      <c r="T77" s="1">
        <v>0</v>
      </c>
      <c r="U77" s="1">
        <v>0</v>
      </c>
      <c r="V77" s="1">
        <v>0</v>
      </c>
    </row>
    <row r="78" spans="1:22" x14ac:dyDescent="0.35">
      <c r="A78" s="1" t="s">
        <v>199</v>
      </c>
      <c r="B78" s="1" t="s">
        <v>200</v>
      </c>
      <c r="C78" s="1" t="s">
        <v>69</v>
      </c>
      <c r="D78" s="1" t="s">
        <v>70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row>
    <row r="79" spans="1:22" x14ac:dyDescent="0.35">
      <c r="A79" s="1" t="s">
        <v>201</v>
      </c>
      <c r="B79" s="1" t="s">
        <v>202</v>
      </c>
      <c r="C79" s="1" t="s">
        <v>63</v>
      </c>
      <c r="D79" s="1" t="s">
        <v>64</v>
      </c>
      <c r="E79" s="1">
        <v>0</v>
      </c>
      <c r="F79" s="1">
        <v>0</v>
      </c>
      <c r="G79" s="1">
        <v>0</v>
      </c>
      <c r="H79" s="1">
        <v>0</v>
      </c>
      <c r="I79" s="1">
        <v>0</v>
      </c>
      <c r="J79" s="1">
        <v>2</v>
      </c>
      <c r="K79" s="1">
        <v>2</v>
      </c>
      <c r="L79" s="1">
        <v>2</v>
      </c>
      <c r="M79" s="1">
        <v>2</v>
      </c>
      <c r="N79" s="1">
        <v>2</v>
      </c>
      <c r="O79" s="1">
        <v>1</v>
      </c>
      <c r="P79" s="1">
        <v>1</v>
      </c>
      <c r="Q79" s="1">
        <v>1</v>
      </c>
      <c r="R79" s="1">
        <v>0</v>
      </c>
      <c r="S79" s="1">
        <v>0</v>
      </c>
      <c r="T79" s="1">
        <v>0</v>
      </c>
      <c r="U79" s="1">
        <v>0</v>
      </c>
      <c r="V79" s="1">
        <v>0</v>
      </c>
    </row>
    <row r="80" spans="1:22" x14ac:dyDescent="0.35">
      <c r="A80" s="1" t="s">
        <v>203</v>
      </c>
      <c r="B80" s="1" t="s">
        <v>204</v>
      </c>
      <c r="C80" s="1" t="s">
        <v>71</v>
      </c>
      <c r="D80" s="1" t="s">
        <v>72</v>
      </c>
      <c r="E80" s="1">
        <v>24</v>
      </c>
      <c r="F80" s="1">
        <v>11</v>
      </c>
      <c r="G80" s="1">
        <v>10</v>
      </c>
      <c r="H80" s="1">
        <v>8</v>
      </c>
      <c r="I80" s="1">
        <v>5</v>
      </c>
      <c r="J80" s="1">
        <v>4</v>
      </c>
      <c r="K80" s="1">
        <v>0</v>
      </c>
      <c r="L80" s="1">
        <v>0</v>
      </c>
      <c r="M80" s="1">
        <v>0</v>
      </c>
      <c r="N80" s="1">
        <v>0</v>
      </c>
      <c r="O80" s="1">
        <v>0</v>
      </c>
      <c r="P80" s="1">
        <v>0</v>
      </c>
      <c r="Q80" s="1">
        <v>0</v>
      </c>
      <c r="R80" s="1">
        <v>0</v>
      </c>
      <c r="S80" s="1">
        <v>1</v>
      </c>
      <c r="T80" s="1">
        <v>1</v>
      </c>
      <c r="U80" s="1">
        <v>2</v>
      </c>
      <c r="V80" s="1">
        <v>1</v>
      </c>
    </row>
    <row r="81" spans="1:22" x14ac:dyDescent="0.35">
      <c r="A81" s="1" t="s">
        <v>205</v>
      </c>
      <c r="B81" s="1" t="s">
        <v>206</v>
      </c>
      <c r="C81" s="1" t="s">
        <v>73</v>
      </c>
      <c r="D81" s="1" t="s">
        <v>74</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3</v>
      </c>
      <c r="F82" s="1">
        <v>9</v>
      </c>
      <c r="G82" s="1">
        <v>10</v>
      </c>
      <c r="H82" s="1">
        <v>6</v>
      </c>
      <c r="I82" s="1">
        <v>5</v>
      </c>
      <c r="J82" s="1">
        <v>5</v>
      </c>
      <c r="K82" s="1">
        <v>5</v>
      </c>
      <c r="L82" s="1">
        <v>4</v>
      </c>
      <c r="M82" s="1">
        <v>4</v>
      </c>
      <c r="N82" s="1">
        <v>3</v>
      </c>
      <c r="O82" s="1">
        <v>3</v>
      </c>
      <c r="P82" s="1">
        <v>3</v>
      </c>
      <c r="Q82" s="1">
        <v>3</v>
      </c>
      <c r="R82" s="1">
        <v>4</v>
      </c>
      <c r="S82" s="1">
        <v>3</v>
      </c>
      <c r="T82" s="1">
        <v>3</v>
      </c>
      <c r="U82" s="1">
        <v>3</v>
      </c>
      <c r="V82" s="1">
        <v>2</v>
      </c>
    </row>
    <row r="83" spans="1:22" x14ac:dyDescent="0.35">
      <c r="A83" s="1" t="s">
        <v>209</v>
      </c>
      <c r="B83" s="1" t="s">
        <v>210</v>
      </c>
      <c r="C83" s="1" t="s">
        <v>57</v>
      </c>
      <c r="D83" s="1" t="s">
        <v>58</v>
      </c>
      <c r="E83" s="1">
        <v>8</v>
      </c>
      <c r="F83" s="1">
        <v>2</v>
      </c>
      <c r="G83" s="1">
        <v>5</v>
      </c>
      <c r="H83" s="1">
        <v>6</v>
      </c>
      <c r="I83" s="1">
        <v>7</v>
      </c>
      <c r="J83" s="1">
        <v>4</v>
      </c>
      <c r="K83" s="1">
        <v>7</v>
      </c>
      <c r="L83" s="1">
        <v>7</v>
      </c>
      <c r="M83" s="1">
        <v>2</v>
      </c>
      <c r="N83" s="1">
        <v>2</v>
      </c>
      <c r="O83" s="1">
        <v>1</v>
      </c>
      <c r="P83" s="1">
        <v>1</v>
      </c>
      <c r="Q83" s="1">
        <v>3</v>
      </c>
      <c r="R83" s="1">
        <v>3</v>
      </c>
      <c r="S83" s="1">
        <v>1</v>
      </c>
      <c r="T83" s="1">
        <v>4</v>
      </c>
      <c r="U83" s="1">
        <v>3</v>
      </c>
      <c r="V83" s="1">
        <v>4</v>
      </c>
    </row>
    <row r="84" spans="1:22" x14ac:dyDescent="0.35">
      <c r="A84" s="1" t="s">
        <v>211</v>
      </c>
      <c r="B84" s="1" t="s">
        <v>212</v>
      </c>
      <c r="C84" s="1" t="s">
        <v>61</v>
      </c>
      <c r="D84" s="1" t="s">
        <v>62</v>
      </c>
      <c r="E84" s="1">
        <v>0</v>
      </c>
      <c r="F84" s="1">
        <v>0</v>
      </c>
      <c r="G84" s="1">
        <v>0</v>
      </c>
      <c r="H84" s="1">
        <v>0</v>
      </c>
      <c r="I84" s="1">
        <v>1</v>
      </c>
      <c r="J84" s="1">
        <v>0</v>
      </c>
      <c r="K84" s="1">
        <v>0</v>
      </c>
      <c r="L84" s="1">
        <v>0</v>
      </c>
      <c r="M84" s="1">
        <v>0</v>
      </c>
      <c r="N84" s="1">
        <v>0</v>
      </c>
      <c r="O84" s="1">
        <v>0</v>
      </c>
      <c r="P84" s="1">
        <v>0</v>
      </c>
      <c r="Q84" s="1">
        <v>0</v>
      </c>
      <c r="R84" s="1">
        <v>0</v>
      </c>
      <c r="S84" s="1">
        <v>0</v>
      </c>
      <c r="T84" s="1">
        <v>0</v>
      </c>
      <c r="U84" s="1">
        <v>0</v>
      </c>
      <c r="V84" s="1">
        <v>0</v>
      </c>
    </row>
    <row r="85" spans="1:22" x14ac:dyDescent="0.35">
      <c r="A85" s="1" t="s">
        <v>213</v>
      </c>
      <c r="B85" s="1" t="s">
        <v>214</v>
      </c>
      <c r="C85" s="1" t="s">
        <v>63</v>
      </c>
      <c r="D85" s="1" t="s">
        <v>64</v>
      </c>
      <c r="E85" s="1">
        <v>0</v>
      </c>
      <c r="F85" s="1">
        <v>0</v>
      </c>
      <c r="G85" s="1">
        <v>0</v>
      </c>
      <c r="H85" s="1">
        <v>0</v>
      </c>
      <c r="I85" s="1">
        <v>1</v>
      </c>
      <c r="J85" s="1">
        <v>0</v>
      </c>
      <c r="K85" s="1">
        <v>0</v>
      </c>
      <c r="L85" s="1">
        <v>0</v>
      </c>
      <c r="M85" s="1">
        <v>0</v>
      </c>
      <c r="N85" s="1">
        <v>1</v>
      </c>
      <c r="O85" s="1">
        <v>0</v>
      </c>
      <c r="P85" s="1">
        <v>3</v>
      </c>
      <c r="Q85" s="1">
        <v>3</v>
      </c>
      <c r="R85" s="1">
        <v>0</v>
      </c>
      <c r="S85" s="1">
        <v>0</v>
      </c>
      <c r="T85" s="1">
        <v>0</v>
      </c>
      <c r="U85" s="1">
        <v>1</v>
      </c>
      <c r="V85" s="1">
        <v>0</v>
      </c>
    </row>
    <row r="86" spans="1:22" x14ac:dyDescent="0.35">
      <c r="A86" s="1" t="s">
        <v>215</v>
      </c>
      <c r="B86" s="1" t="s">
        <v>216</v>
      </c>
      <c r="C86" s="1" t="s">
        <v>67</v>
      </c>
      <c r="D86" s="1" t="s">
        <v>68</v>
      </c>
      <c r="E86" s="1">
        <v>0</v>
      </c>
      <c r="F86" s="1">
        <v>0</v>
      </c>
      <c r="G86" s="1">
        <v>0</v>
      </c>
      <c r="H86" s="1">
        <v>0</v>
      </c>
      <c r="I86" s="1">
        <v>0</v>
      </c>
      <c r="J86" s="1">
        <v>0</v>
      </c>
      <c r="K86" s="1">
        <v>0</v>
      </c>
      <c r="L86" s="1">
        <v>0</v>
      </c>
      <c r="M86" s="1">
        <v>0</v>
      </c>
      <c r="N86" s="1">
        <v>0</v>
      </c>
      <c r="O86" s="1">
        <v>0</v>
      </c>
      <c r="P86" s="1">
        <v>0</v>
      </c>
      <c r="Q86" s="1">
        <v>0</v>
      </c>
      <c r="R86" s="1">
        <v>0</v>
      </c>
      <c r="S86" s="1">
        <v>0</v>
      </c>
      <c r="T86" s="1">
        <v>0</v>
      </c>
      <c r="U86" s="1">
        <v>0</v>
      </c>
      <c r="V86" s="1">
        <v>0</v>
      </c>
    </row>
    <row r="87" spans="1:22" x14ac:dyDescent="0.35">
      <c r="A87" s="1" t="s">
        <v>217</v>
      </c>
      <c r="B87" s="1" t="s">
        <v>218</v>
      </c>
      <c r="C87" s="1" t="s">
        <v>59</v>
      </c>
      <c r="D87" s="1" t="s">
        <v>60</v>
      </c>
      <c r="E87" s="1">
        <v>0</v>
      </c>
      <c r="F87" s="1">
        <v>1</v>
      </c>
      <c r="G87" s="1">
        <v>0</v>
      </c>
      <c r="H87" s="1">
        <v>1</v>
      </c>
      <c r="I87" s="1">
        <v>1</v>
      </c>
      <c r="J87" s="1">
        <v>0</v>
      </c>
      <c r="K87" s="1">
        <v>0</v>
      </c>
      <c r="L87" s="1">
        <v>0</v>
      </c>
      <c r="M87" s="1">
        <v>0</v>
      </c>
      <c r="N87" s="1">
        <v>1</v>
      </c>
      <c r="O87" s="1">
        <v>0</v>
      </c>
      <c r="P87" s="1">
        <v>0</v>
      </c>
      <c r="Q87" s="1">
        <v>0</v>
      </c>
      <c r="R87" s="1">
        <v>0</v>
      </c>
      <c r="S87" s="1">
        <v>1</v>
      </c>
      <c r="T87" s="1">
        <v>1</v>
      </c>
      <c r="U87" s="1">
        <v>4</v>
      </c>
      <c r="V87" s="1">
        <v>5</v>
      </c>
    </row>
    <row r="88" spans="1:22" x14ac:dyDescent="0.35">
      <c r="A88" s="1" t="s">
        <v>219</v>
      </c>
      <c r="B88" s="1" t="s">
        <v>220</v>
      </c>
      <c r="C88" s="1" t="s">
        <v>59</v>
      </c>
      <c r="D88" s="1" t="s">
        <v>60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5</v>
      </c>
      <c r="F89" s="1">
        <v>4</v>
      </c>
      <c r="G89" s="1">
        <v>3</v>
      </c>
      <c r="H89" s="1">
        <v>6</v>
      </c>
      <c r="I89" s="1">
        <v>8</v>
      </c>
      <c r="J89" s="1">
        <v>6</v>
      </c>
      <c r="K89" s="1">
        <v>6</v>
      </c>
      <c r="L89" s="1">
        <v>4</v>
      </c>
      <c r="M89" s="1">
        <v>6</v>
      </c>
      <c r="N89" s="1">
        <v>2</v>
      </c>
      <c r="O89" s="1">
        <v>2</v>
      </c>
      <c r="P89" s="1">
        <v>1</v>
      </c>
      <c r="Q89" s="1">
        <v>3</v>
      </c>
      <c r="R89" s="1">
        <v>1</v>
      </c>
      <c r="S89" s="1">
        <v>1</v>
      </c>
      <c r="T89" s="1">
        <v>0</v>
      </c>
      <c r="U89" s="1">
        <v>2</v>
      </c>
      <c r="V89" s="1">
        <v>1</v>
      </c>
    </row>
    <row r="90" spans="1:22" x14ac:dyDescent="0.35">
      <c r="A90" s="1" t="s">
        <v>223</v>
      </c>
      <c r="B90" s="1" t="s">
        <v>224</v>
      </c>
      <c r="C90" s="1" t="s">
        <v>69</v>
      </c>
      <c r="D90" s="1" t="s">
        <v>70</v>
      </c>
      <c r="E90" s="1">
        <v>0</v>
      </c>
      <c r="F90" s="1">
        <v>0</v>
      </c>
      <c r="G90" s="1">
        <v>0</v>
      </c>
      <c r="H90" s="1">
        <v>0</v>
      </c>
      <c r="I90" s="1">
        <v>0</v>
      </c>
      <c r="J90" s="1">
        <v>0</v>
      </c>
      <c r="K90" s="1">
        <v>0</v>
      </c>
      <c r="L90" s="1">
        <v>0</v>
      </c>
      <c r="M90" s="1">
        <v>0</v>
      </c>
      <c r="N90" s="1">
        <v>0</v>
      </c>
      <c r="O90" s="1">
        <v>0</v>
      </c>
      <c r="P90" s="1">
        <v>0</v>
      </c>
      <c r="Q90" s="1">
        <v>0</v>
      </c>
      <c r="R90" s="1">
        <v>0</v>
      </c>
      <c r="S90" s="1">
        <v>1</v>
      </c>
      <c r="T90" s="1">
        <v>1</v>
      </c>
      <c r="U90" s="1">
        <v>0</v>
      </c>
      <c r="V90" s="1">
        <v>0</v>
      </c>
    </row>
    <row r="91" spans="1:22" x14ac:dyDescent="0.35">
      <c r="A91" s="1" t="s">
        <v>225</v>
      </c>
      <c r="B91" s="1" t="s">
        <v>226</v>
      </c>
      <c r="C91" s="1" t="s">
        <v>67</v>
      </c>
      <c r="D91" s="1" t="s">
        <v>68</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row>
    <row r="92" spans="1:22" x14ac:dyDescent="0.35">
      <c r="A92" s="1" t="s">
        <v>227</v>
      </c>
      <c r="B92" s="1" t="s">
        <v>228</v>
      </c>
      <c r="C92" s="1" t="s">
        <v>71</v>
      </c>
      <c r="D92" s="1" t="s">
        <v>72</v>
      </c>
      <c r="E92" s="1">
        <v>0</v>
      </c>
      <c r="F92" s="1">
        <v>0</v>
      </c>
      <c r="G92" s="1">
        <v>1</v>
      </c>
      <c r="H92" s="1">
        <v>1</v>
      </c>
      <c r="I92" s="1">
        <v>2</v>
      </c>
      <c r="J92" s="1">
        <v>0</v>
      </c>
      <c r="K92" s="1">
        <v>0</v>
      </c>
      <c r="L92" s="1">
        <v>0</v>
      </c>
      <c r="M92" s="1">
        <v>0</v>
      </c>
      <c r="N92" s="1">
        <v>0</v>
      </c>
      <c r="O92" s="1">
        <v>0</v>
      </c>
      <c r="P92" s="1">
        <v>0</v>
      </c>
      <c r="Q92" s="1">
        <v>0</v>
      </c>
      <c r="R92" s="1">
        <v>0</v>
      </c>
      <c r="S92" s="1">
        <v>0</v>
      </c>
      <c r="T92" s="1">
        <v>0</v>
      </c>
      <c r="U92" s="1">
        <v>0</v>
      </c>
      <c r="V92" s="1">
        <v>0</v>
      </c>
    </row>
    <row r="93" spans="1:22" x14ac:dyDescent="0.35">
      <c r="A93" s="1" t="s">
        <v>229</v>
      </c>
      <c r="B93" s="1" t="s">
        <v>230</v>
      </c>
      <c r="C93" s="1" t="s">
        <v>57</v>
      </c>
      <c r="D93" s="1" t="s">
        <v>58</v>
      </c>
      <c r="E93" s="1">
        <v>86</v>
      </c>
      <c r="F93" s="1">
        <v>87</v>
      </c>
      <c r="G93" s="1">
        <v>83</v>
      </c>
      <c r="H93" s="1">
        <v>81</v>
      </c>
      <c r="I93" s="1">
        <v>93</v>
      </c>
      <c r="J93" s="1">
        <v>91</v>
      </c>
      <c r="K93" s="1">
        <v>84</v>
      </c>
      <c r="L93" s="1">
        <v>91</v>
      </c>
      <c r="M93" s="1">
        <v>67</v>
      </c>
      <c r="N93" s="1">
        <v>61</v>
      </c>
      <c r="O93" s="1">
        <v>54</v>
      </c>
      <c r="P93" s="1">
        <v>47</v>
      </c>
      <c r="Q93" s="1">
        <v>52</v>
      </c>
      <c r="R93" s="1">
        <v>50</v>
      </c>
      <c r="S93" s="1">
        <v>50</v>
      </c>
      <c r="T93" s="1">
        <v>55</v>
      </c>
      <c r="U93" s="1">
        <v>59</v>
      </c>
      <c r="V93" s="1">
        <v>59</v>
      </c>
    </row>
    <row r="94" spans="1:22" x14ac:dyDescent="0.35">
      <c r="A94" s="1" t="s">
        <v>231</v>
      </c>
      <c r="B94" s="1" t="s">
        <v>232</v>
      </c>
      <c r="C94" s="1" t="s">
        <v>61</v>
      </c>
      <c r="D94" s="1" t="s">
        <v>62</v>
      </c>
      <c r="E94" s="1"/>
      <c r="F94" s="1">
        <v>0</v>
      </c>
      <c r="G94" s="1">
        <v>2</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row>
    <row r="96" spans="1:22" x14ac:dyDescent="0.35">
      <c r="A96" s="1" t="s">
        <v>235</v>
      </c>
      <c r="B96" s="1" t="s">
        <v>236</v>
      </c>
      <c r="C96" s="1" t="s">
        <v>67</v>
      </c>
      <c r="D96" s="1" t="s">
        <v>68</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row>
    <row r="97" spans="1:22" x14ac:dyDescent="0.35">
      <c r="A97" s="1" t="s">
        <v>237</v>
      </c>
      <c r="B97" s="1" t="s">
        <v>238</v>
      </c>
      <c r="C97" s="1" t="s">
        <v>61</v>
      </c>
      <c r="D97" s="1" t="s">
        <v>62</v>
      </c>
      <c r="E97" s="1">
        <v>0</v>
      </c>
      <c r="F97" s="1">
        <v>0</v>
      </c>
      <c r="G97" s="1">
        <v>0</v>
      </c>
      <c r="H97" s="1">
        <v>0</v>
      </c>
      <c r="I97" s="1">
        <v>0</v>
      </c>
      <c r="J97" s="1">
        <v>1</v>
      </c>
      <c r="K97" s="1">
        <v>0</v>
      </c>
      <c r="L97" s="1">
        <v>0</v>
      </c>
      <c r="M97" s="1">
        <v>0</v>
      </c>
      <c r="N97" s="1">
        <v>0</v>
      </c>
      <c r="O97" s="1">
        <v>0</v>
      </c>
      <c r="P97" s="1">
        <v>0</v>
      </c>
      <c r="Q97" s="1">
        <v>0</v>
      </c>
      <c r="R97" s="1">
        <v>0</v>
      </c>
      <c r="S97" s="1">
        <v>0</v>
      </c>
      <c r="T97" s="1">
        <v>1</v>
      </c>
      <c r="U97" s="1">
        <v>0</v>
      </c>
      <c r="V97" s="1">
        <v>0</v>
      </c>
    </row>
    <row r="98" spans="1:22" x14ac:dyDescent="0.35">
      <c r="A98" s="1" t="s">
        <v>239</v>
      </c>
      <c r="B98" s="1" t="s">
        <v>240</v>
      </c>
      <c r="C98" s="1" t="s">
        <v>59</v>
      </c>
      <c r="D98" s="1" t="s">
        <v>60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row>
    <row r="99" spans="1:22" x14ac:dyDescent="0.35">
      <c r="A99" s="1" t="s">
        <v>241</v>
      </c>
      <c r="B99" s="1" t="s">
        <v>242</v>
      </c>
      <c r="C99" s="1" t="s">
        <v>73</v>
      </c>
      <c r="D99" s="1" t="s">
        <v>74</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row>
    <row r="101" spans="1:22"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row>
    <row r="102" spans="1:22" x14ac:dyDescent="0.35">
      <c r="A102" s="1" t="s">
        <v>247</v>
      </c>
      <c r="B102" s="1" t="s">
        <v>248</v>
      </c>
      <c r="C102" s="1" t="s">
        <v>67</v>
      </c>
      <c r="D102" s="1" t="s">
        <v>68</v>
      </c>
      <c r="E102" s="1"/>
      <c r="F102" s="1">
        <v>3</v>
      </c>
      <c r="G102" s="1">
        <v>3</v>
      </c>
      <c r="H102" s="1">
        <v>3</v>
      </c>
      <c r="I102" s="1">
        <v>2</v>
      </c>
      <c r="J102" s="1">
        <v>2</v>
      </c>
      <c r="K102" s="1">
        <v>2</v>
      </c>
      <c r="L102" s="1">
        <v>4</v>
      </c>
      <c r="M102" s="1">
        <v>3</v>
      </c>
      <c r="N102" s="1">
        <v>3</v>
      </c>
      <c r="O102" s="1">
        <v>2</v>
      </c>
      <c r="P102" s="1">
        <v>2</v>
      </c>
      <c r="Q102" s="1">
        <v>2</v>
      </c>
      <c r="R102" s="1">
        <v>2</v>
      </c>
      <c r="S102" s="1">
        <v>3</v>
      </c>
      <c r="T102" s="1">
        <v>2</v>
      </c>
      <c r="U102" s="1">
        <v>4</v>
      </c>
      <c r="V102" s="1">
        <v>4</v>
      </c>
    </row>
    <row r="103" spans="1:22" x14ac:dyDescent="0.35">
      <c r="A103" s="1" t="s">
        <v>249</v>
      </c>
      <c r="B103" s="1" t="s">
        <v>250</v>
      </c>
      <c r="C103" s="1" t="s">
        <v>67</v>
      </c>
      <c r="D103" s="1" t="s">
        <v>68</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row>
    <row r="104" spans="1:22" x14ac:dyDescent="0.35">
      <c r="A104" s="1" t="s">
        <v>251</v>
      </c>
      <c r="B104" s="1" t="s">
        <v>252</v>
      </c>
      <c r="C104" s="1" t="s">
        <v>65</v>
      </c>
      <c r="D104" s="1" t="s">
        <v>66</v>
      </c>
      <c r="E104" s="1"/>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row>
    <row r="105" spans="1:22" x14ac:dyDescent="0.35">
      <c r="A105" s="1" t="s">
        <v>253</v>
      </c>
      <c r="B105" s="1" t="s">
        <v>254</v>
      </c>
      <c r="C105" s="1" t="s">
        <v>67</v>
      </c>
      <c r="D105" s="1" t="s">
        <v>68</v>
      </c>
      <c r="E105" s="1">
        <v>1</v>
      </c>
      <c r="F105" s="1">
        <v>1</v>
      </c>
      <c r="G105" s="1">
        <v>0</v>
      </c>
      <c r="H105" s="1">
        <v>0</v>
      </c>
      <c r="I105" s="1">
        <v>0</v>
      </c>
      <c r="J105" s="1">
        <v>0</v>
      </c>
      <c r="K105" s="1">
        <v>1</v>
      </c>
      <c r="L105" s="1">
        <v>0</v>
      </c>
      <c r="M105" s="1">
        <v>0</v>
      </c>
      <c r="N105" s="1">
        <v>0</v>
      </c>
      <c r="O105" s="1">
        <v>0</v>
      </c>
      <c r="P105" s="1">
        <v>0</v>
      </c>
      <c r="Q105" s="1">
        <v>0</v>
      </c>
      <c r="R105" s="1">
        <v>0</v>
      </c>
      <c r="S105" s="1">
        <v>0</v>
      </c>
      <c r="T105" s="1">
        <v>0</v>
      </c>
      <c r="U105" s="1">
        <v>0</v>
      </c>
      <c r="V105" s="1">
        <v>0</v>
      </c>
    </row>
    <row r="106" spans="1:22" x14ac:dyDescent="0.35">
      <c r="A106" s="1" t="s">
        <v>255</v>
      </c>
      <c r="B106" s="1" t="s">
        <v>256</v>
      </c>
      <c r="C106" s="1" t="s">
        <v>57</v>
      </c>
      <c r="D106" s="1" t="s">
        <v>58</v>
      </c>
      <c r="E106" s="1">
        <v>40</v>
      </c>
      <c r="F106" s="1">
        <v>40</v>
      </c>
      <c r="G106" s="1">
        <v>40</v>
      </c>
      <c r="H106" s="1">
        <v>40</v>
      </c>
      <c r="I106" s="1">
        <v>42</v>
      </c>
      <c r="J106" s="1">
        <v>42</v>
      </c>
      <c r="K106" s="1">
        <v>40</v>
      </c>
      <c r="L106" s="1">
        <v>30</v>
      </c>
      <c r="M106" s="1">
        <v>20</v>
      </c>
      <c r="N106" s="1">
        <v>5</v>
      </c>
      <c r="O106" s="1">
        <v>2</v>
      </c>
      <c r="P106" s="1">
        <v>1</v>
      </c>
      <c r="Q106" s="1">
        <v>1</v>
      </c>
      <c r="R106" s="1">
        <v>0</v>
      </c>
      <c r="S106" s="1">
        <v>2</v>
      </c>
      <c r="T106" s="1">
        <v>3</v>
      </c>
      <c r="U106" s="1">
        <v>3</v>
      </c>
      <c r="V106" s="1">
        <v>2</v>
      </c>
    </row>
    <row r="107" spans="1:22" x14ac:dyDescent="0.35">
      <c r="A107" s="1" t="s">
        <v>257</v>
      </c>
      <c r="B107" s="1" t="s">
        <v>258</v>
      </c>
      <c r="C107" s="1" t="s">
        <v>61</v>
      </c>
      <c r="D107" s="1" t="s">
        <v>62</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1</v>
      </c>
      <c r="F108" s="1">
        <v>1</v>
      </c>
      <c r="G108" s="1">
        <v>1</v>
      </c>
      <c r="H108" s="1">
        <v>1</v>
      </c>
      <c r="I108" s="1">
        <v>1</v>
      </c>
      <c r="J108" s="1">
        <v>1</v>
      </c>
      <c r="K108" s="1">
        <v>3</v>
      </c>
      <c r="L108" s="1">
        <v>3</v>
      </c>
      <c r="M108" s="1">
        <v>3</v>
      </c>
      <c r="N108" s="1">
        <v>3</v>
      </c>
      <c r="O108" s="1">
        <v>3</v>
      </c>
      <c r="P108" s="1">
        <v>4</v>
      </c>
      <c r="Q108" s="1">
        <v>4</v>
      </c>
      <c r="R108" s="1">
        <v>4</v>
      </c>
      <c r="S108" s="1">
        <v>4</v>
      </c>
      <c r="T108" s="1">
        <v>4</v>
      </c>
      <c r="U108" s="1">
        <v>4</v>
      </c>
      <c r="V108" s="1">
        <v>2</v>
      </c>
    </row>
    <row r="109" spans="1:22" x14ac:dyDescent="0.35">
      <c r="A109" s="1" t="s">
        <v>261</v>
      </c>
      <c r="B109" s="1" t="s">
        <v>262</v>
      </c>
      <c r="C109" s="1" t="s">
        <v>59</v>
      </c>
      <c r="D109" s="1" t="s">
        <v>60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0</v>
      </c>
      <c r="F110" s="1">
        <v>0</v>
      </c>
      <c r="G110" s="1">
        <v>0</v>
      </c>
      <c r="H110" s="1">
        <v>0</v>
      </c>
      <c r="I110" s="1">
        <v>3</v>
      </c>
      <c r="J110" s="1">
        <v>0</v>
      </c>
      <c r="K110" s="1">
        <v>0</v>
      </c>
      <c r="L110" s="1">
        <v>0</v>
      </c>
      <c r="M110" s="1">
        <v>0</v>
      </c>
      <c r="N110" s="1">
        <v>0</v>
      </c>
      <c r="O110" s="1">
        <v>0</v>
      </c>
      <c r="P110" s="1">
        <v>0</v>
      </c>
      <c r="Q110" s="1">
        <v>0</v>
      </c>
      <c r="R110" s="1">
        <v>0</v>
      </c>
      <c r="S110" s="1">
        <v>0</v>
      </c>
      <c r="T110" s="1">
        <v>0</v>
      </c>
      <c r="U110" s="1">
        <v>0</v>
      </c>
      <c r="V110" s="1">
        <v>0</v>
      </c>
    </row>
    <row r="111" spans="1:22" x14ac:dyDescent="0.35">
      <c r="A111" s="1" t="s">
        <v>265</v>
      </c>
      <c r="B111" s="1" t="s">
        <v>266</v>
      </c>
      <c r="C111" s="1" t="s">
        <v>67</v>
      </c>
      <c r="D111" s="1" t="s">
        <v>68</v>
      </c>
      <c r="E111" s="1">
        <v>0</v>
      </c>
      <c r="F111" s="1">
        <v>0</v>
      </c>
      <c r="G111" s="1">
        <v>0</v>
      </c>
      <c r="H111" s="1">
        <v>1</v>
      </c>
      <c r="I111" s="1">
        <v>0</v>
      </c>
      <c r="J111" s="1">
        <v>0</v>
      </c>
      <c r="K111" s="1">
        <v>0</v>
      </c>
      <c r="L111" s="1">
        <v>0</v>
      </c>
      <c r="M111" s="1">
        <v>1</v>
      </c>
      <c r="N111" s="1">
        <v>0</v>
      </c>
      <c r="O111" s="1">
        <v>0</v>
      </c>
      <c r="P111" s="1">
        <v>0</v>
      </c>
      <c r="Q111" s="1">
        <v>0</v>
      </c>
      <c r="R111" s="1">
        <v>0</v>
      </c>
      <c r="S111" s="1">
        <v>0</v>
      </c>
      <c r="T111" s="1">
        <v>0</v>
      </c>
      <c r="U111" s="1">
        <v>0</v>
      </c>
      <c r="V111" s="1">
        <v>0</v>
      </c>
    </row>
    <row r="112" spans="1:22" x14ac:dyDescent="0.35">
      <c r="A112" s="1" t="s">
        <v>267</v>
      </c>
      <c r="B112" s="1" t="s">
        <v>268</v>
      </c>
      <c r="C112" s="1" t="s">
        <v>61</v>
      </c>
      <c r="D112" s="1" t="s">
        <v>62</v>
      </c>
      <c r="E112" s="1">
        <v>0</v>
      </c>
      <c r="F112" s="1">
        <v>1</v>
      </c>
      <c r="G112" s="1">
        <v>1</v>
      </c>
      <c r="H112" s="1">
        <v>1</v>
      </c>
      <c r="I112" s="1">
        <v>1</v>
      </c>
      <c r="J112" s="1">
        <v>0</v>
      </c>
      <c r="K112" s="1">
        <v>0</v>
      </c>
      <c r="L112" s="1">
        <v>0</v>
      </c>
      <c r="M112" s="1">
        <v>0</v>
      </c>
      <c r="N112" s="1">
        <v>0</v>
      </c>
      <c r="O112" s="1">
        <v>0</v>
      </c>
      <c r="P112" s="1">
        <v>0</v>
      </c>
      <c r="Q112" s="1">
        <v>0</v>
      </c>
      <c r="R112" s="1">
        <v>0</v>
      </c>
      <c r="S112" s="1">
        <v>0</v>
      </c>
      <c r="T112" s="1">
        <v>0</v>
      </c>
      <c r="U112" s="1">
        <v>0</v>
      </c>
      <c r="V112" s="1">
        <v>0</v>
      </c>
    </row>
    <row r="113" spans="1:22" x14ac:dyDescent="0.35">
      <c r="A113" s="1" t="s">
        <v>269</v>
      </c>
      <c r="B113" s="1" t="s">
        <v>270</v>
      </c>
      <c r="C113" s="1" t="s">
        <v>67</v>
      </c>
      <c r="D113" s="1" t="s">
        <v>68</v>
      </c>
      <c r="E113" s="1">
        <v>0</v>
      </c>
      <c r="F113" s="1">
        <v>0</v>
      </c>
      <c r="G113" s="1">
        <v>0</v>
      </c>
      <c r="H113" s="1">
        <v>0</v>
      </c>
      <c r="I113" s="1">
        <v>0</v>
      </c>
      <c r="J113" s="1">
        <v>0</v>
      </c>
      <c r="K113" s="1">
        <v>0</v>
      </c>
      <c r="L113" s="1">
        <v>0</v>
      </c>
      <c r="M113" s="1">
        <v>0</v>
      </c>
      <c r="N113" s="1">
        <v>0</v>
      </c>
      <c r="O113" s="1">
        <v>0</v>
      </c>
      <c r="P113" s="1">
        <v>0</v>
      </c>
      <c r="Q113" s="1">
        <v>0</v>
      </c>
      <c r="R113" s="1">
        <v>1</v>
      </c>
      <c r="S113" s="1">
        <v>1</v>
      </c>
      <c r="T113" s="1">
        <v>1</v>
      </c>
      <c r="U113" s="1">
        <v>0</v>
      </c>
      <c r="V113" s="1">
        <v>0</v>
      </c>
    </row>
    <row r="114" spans="1:22" x14ac:dyDescent="0.35">
      <c r="A114" s="1" t="s">
        <v>271</v>
      </c>
      <c r="B114" s="1" t="s">
        <v>272</v>
      </c>
      <c r="C114" s="1" t="s">
        <v>69</v>
      </c>
      <c r="D114" s="1" t="s">
        <v>70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row>
    <row r="115" spans="1:22" x14ac:dyDescent="0.35">
      <c r="A115" s="1" t="s">
        <v>273</v>
      </c>
      <c r="B115" s="1" t="s">
        <v>274</v>
      </c>
      <c r="C115" s="1" t="s">
        <v>65</v>
      </c>
      <c r="D115" s="1" t="s">
        <v>66</v>
      </c>
      <c r="E115" s="1"/>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row>
    <row r="116" spans="1:22" x14ac:dyDescent="0.35">
      <c r="A116" s="1" t="s">
        <v>275</v>
      </c>
      <c r="B116" s="1" t="s">
        <v>276</v>
      </c>
      <c r="C116" s="1" t="s">
        <v>63</v>
      </c>
      <c r="D116" s="1" t="s">
        <v>64</v>
      </c>
      <c r="E116" s="1">
        <v>1</v>
      </c>
      <c r="F116" s="1">
        <v>0</v>
      </c>
      <c r="G116" s="1">
        <v>0</v>
      </c>
      <c r="H116" s="1">
        <v>0</v>
      </c>
      <c r="I116" s="1">
        <v>5</v>
      </c>
      <c r="J116" s="1">
        <v>8</v>
      </c>
      <c r="K116" s="1">
        <v>6</v>
      </c>
      <c r="L116" s="1">
        <v>1</v>
      </c>
      <c r="M116" s="1">
        <v>0</v>
      </c>
      <c r="N116" s="1">
        <v>0</v>
      </c>
      <c r="O116" s="1">
        <v>0</v>
      </c>
      <c r="P116" s="1">
        <v>0</v>
      </c>
      <c r="Q116" s="1">
        <v>0</v>
      </c>
      <c r="R116" s="1">
        <v>0</v>
      </c>
      <c r="S116" s="1">
        <v>0</v>
      </c>
      <c r="T116" s="1">
        <v>0</v>
      </c>
      <c r="U116" s="1">
        <v>2</v>
      </c>
      <c r="V116" s="1">
        <v>3</v>
      </c>
    </row>
    <row r="117" spans="1:22" x14ac:dyDescent="0.35">
      <c r="A117" s="1" t="s">
        <v>277</v>
      </c>
      <c r="B117" s="1" t="s">
        <v>278</v>
      </c>
      <c r="C117" s="1" t="s">
        <v>59</v>
      </c>
      <c r="D117" s="1" t="s">
        <v>60</v>
      </c>
      <c r="E117" s="1">
        <v>0</v>
      </c>
      <c r="F117" s="1">
        <v>0</v>
      </c>
      <c r="G117" s="1">
        <v>0</v>
      </c>
      <c r="H117" s="1">
        <v>0</v>
      </c>
      <c r="I117" s="1">
        <v>0</v>
      </c>
      <c r="J117" s="1">
        <v>0</v>
      </c>
      <c r="K117" s="1">
        <v>0</v>
      </c>
      <c r="L117" s="1">
        <v>0</v>
      </c>
      <c r="M117" s="1">
        <v>1</v>
      </c>
      <c r="N117" s="1">
        <v>0</v>
      </c>
      <c r="O117" s="1">
        <v>0</v>
      </c>
      <c r="P117" s="1">
        <v>0</v>
      </c>
      <c r="Q117" s="1">
        <v>0</v>
      </c>
      <c r="R117" s="1">
        <v>0</v>
      </c>
      <c r="S117" s="1">
        <v>0</v>
      </c>
      <c r="T117" s="1">
        <v>0</v>
      </c>
      <c r="U117" s="1">
        <v>0</v>
      </c>
      <c r="V117" s="1">
        <v>0</v>
      </c>
    </row>
    <row r="118" spans="1:22" x14ac:dyDescent="0.35">
      <c r="A118" s="1" t="s">
        <v>279</v>
      </c>
      <c r="B118" s="1" t="s">
        <v>280</v>
      </c>
      <c r="C118" s="1" t="s">
        <v>69</v>
      </c>
      <c r="D118" s="1" t="s">
        <v>70</v>
      </c>
      <c r="E118" s="1">
        <v>0</v>
      </c>
      <c r="F118" s="1">
        <v>0</v>
      </c>
      <c r="G118" s="1">
        <v>0</v>
      </c>
      <c r="H118" s="1">
        <v>0</v>
      </c>
      <c r="I118" s="1">
        <v>0</v>
      </c>
      <c r="J118" s="1">
        <v>0</v>
      </c>
      <c r="K118" s="1">
        <v>0</v>
      </c>
      <c r="L118" s="1">
        <v>0</v>
      </c>
      <c r="M118" s="1">
        <v>0</v>
      </c>
      <c r="N118" s="1">
        <v>0</v>
      </c>
      <c r="O118" s="1">
        <v>0</v>
      </c>
      <c r="P118" s="1">
        <v>1</v>
      </c>
      <c r="Q118" s="1">
        <v>1</v>
      </c>
      <c r="R118" s="1">
        <v>1</v>
      </c>
      <c r="S118" s="1">
        <v>0</v>
      </c>
      <c r="T118" s="1">
        <v>0</v>
      </c>
      <c r="U118" s="1">
        <v>0</v>
      </c>
      <c r="V118" s="1">
        <v>0</v>
      </c>
    </row>
    <row r="119" spans="1:22" x14ac:dyDescent="0.35">
      <c r="A119" s="1" t="s">
        <v>281</v>
      </c>
      <c r="B119" s="1" t="s">
        <v>282</v>
      </c>
      <c r="C119" s="1" t="s">
        <v>67</v>
      </c>
      <c r="D119" s="1" t="s">
        <v>68</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row>
    <row r="120" spans="1:22" x14ac:dyDescent="0.35">
      <c r="A120" s="1" t="s">
        <v>283</v>
      </c>
      <c r="B120" s="1" t="s">
        <v>284</v>
      </c>
      <c r="C120" s="1" t="s">
        <v>67</v>
      </c>
      <c r="D120" s="1" t="s">
        <v>68</v>
      </c>
      <c r="E120" s="1">
        <v>1</v>
      </c>
      <c r="F120" s="1">
        <v>1</v>
      </c>
      <c r="G120" s="1">
        <v>1</v>
      </c>
      <c r="H120" s="1">
        <v>1</v>
      </c>
      <c r="I120" s="1">
        <v>0</v>
      </c>
      <c r="J120" s="1">
        <v>0</v>
      </c>
      <c r="K120" s="1">
        <v>1</v>
      </c>
      <c r="L120" s="1">
        <v>2</v>
      </c>
      <c r="M120" s="1">
        <v>4</v>
      </c>
      <c r="N120" s="1">
        <v>3</v>
      </c>
      <c r="O120" s="1">
        <v>1</v>
      </c>
      <c r="P120" s="1">
        <v>1</v>
      </c>
      <c r="Q120" s="1">
        <v>0</v>
      </c>
      <c r="R120" s="1">
        <v>1</v>
      </c>
      <c r="S120" s="1">
        <v>0</v>
      </c>
      <c r="T120" s="1">
        <v>0</v>
      </c>
      <c r="U120" s="1">
        <v>0</v>
      </c>
      <c r="V120" s="1">
        <v>0</v>
      </c>
    </row>
    <row r="121" spans="1:22" x14ac:dyDescent="0.35">
      <c r="A121" s="1" t="s">
        <v>285</v>
      </c>
      <c r="B121" s="1" t="s">
        <v>286</v>
      </c>
      <c r="C121" s="1" t="s">
        <v>61</v>
      </c>
      <c r="D121" s="1" t="s">
        <v>62</v>
      </c>
      <c r="E121" s="1">
        <v>3</v>
      </c>
      <c r="F121" s="1">
        <v>2</v>
      </c>
      <c r="G121" s="1">
        <v>2</v>
      </c>
      <c r="H121" s="1">
        <v>0</v>
      </c>
      <c r="I121" s="1">
        <v>0</v>
      </c>
      <c r="J121" s="1">
        <v>0</v>
      </c>
      <c r="K121" s="1">
        <v>0</v>
      </c>
      <c r="L121" s="1">
        <v>0</v>
      </c>
      <c r="M121" s="1">
        <v>0</v>
      </c>
      <c r="N121" s="1">
        <v>0</v>
      </c>
      <c r="O121" s="1">
        <v>0</v>
      </c>
      <c r="P121" s="1">
        <v>0</v>
      </c>
      <c r="Q121" s="1">
        <v>0</v>
      </c>
      <c r="R121" s="1">
        <v>0</v>
      </c>
      <c r="S121" s="1">
        <v>0</v>
      </c>
      <c r="T121" s="1">
        <v>0</v>
      </c>
      <c r="U121" s="1">
        <v>0</v>
      </c>
      <c r="V121" s="1">
        <v>0</v>
      </c>
    </row>
    <row r="122" spans="1:22" x14ac:dyDescent="0.35">
      <c r="A122" s="1" t="s">
        <v>287</v>
      </c>
      <c r="B122" s="1" t="s">
        <v>58</v>
      </c>
      <c r="C122" s="1" t="s">
        <v>57</v>
      </c>
      <c r="D122" s="1" t="s">
        <v>58</v>
      </c>
      <c r="E122" s="1">
        <v>182</v>
      </c>
      <c r="F122" s="1">
        <v>185</v>
      </c>
      <c r="G122" s="1">
        <v>189</v>
      </c>
      <c r="H122" s="1">
        <v>262</v>
      </c>
      <c r="I122" s="1">
        <v>240</v>
      </c>
      <c r="J122" s="1">
        <v>254</v>
      </c>
      <c r="K122" s="1">
        <v>245</v>
      </c>
      <c r="L122" s="1">
        <v>245</v>
      </c>
      <c r="M122" s="1">
        <v>210</v>
      </c>
      <c r="N122" s="1">
        <v>197</v>
      </c>
      <c r="O122" s="1">
        <v>213</v>
      </c>
      <c r="P122" s="1">
        <v>207</v>
      </c>
      <c r="Q122" s="1">
        <v>190</v>
      </c>
      <c r="R122" s="1">
        <v>208</v>
      </c>
      <c r="S122" s="1">
        <v>206</v>
      </c>
      <c r="T122" s="1">
        <v>191</v>
      </c>
      <c r="U122" s="1">
        <v>184</v>
      </c>
      <c r="V122" s="1">
        <v>175</v>
      </c>
    </row>
    <row r="123" spans="1:22" x14ac:dyDescent="0.35">
      <c r="A123" s="1" t="s">
        <v>288</v>
      </c>
      <c r="B123" s="1" t="s">
        <v>289</v>
      </c>
      <c r="C123" s="1" t="s">
        <v>57</v>
      </c>
      <c r="D123" s="1" t="s">
        <v>58</v>
      </c>
      <c r="E123" s="1">
        <v>7</v>
      </c>
      <c r="F123" s="1">
        <v>3</v>
      </c>
      <c r="G123" s="1">
        <v>3</v>
      </c>
      <c r="H123" s="1">
        <v>4</v>
      </c>
      <c r="I123" s="1">
        <v>6</v>
      </c>
      <c r="J123" s="1">
        <v>5</v>
      </c>
      <c r="K123" s="1">
        <v>4</v>
      </c>
      <c r="L123" s="1">
        <v>3</v>
      </c>
      <c r="M123" s="1">
        <v>3</v>
      </c>
      <c r="N123" s="1">
        <v>3</v>
      </c>
      <c r="O123" s="1">
        <v>3</v>
      </c>
      <c r="P123" s="1">
        <v>2</v>
      </c>
      <c r="Q123" s="1">
        <v>2</v>
      </c>
      <c r="R123" s="1">
        <v>3</v>
      </c>
      <c r="S123" s="1">
        <v>4</v>
      </c>
      <c r="T123" s="1">
        <v>5</v>
      </c>
      <c r="U123" s="1">
        <v>5</v>
      </c>
      <c r="V123" s="1">
        <v>4</v>
      </c>
    </row>
    <row r="124" spans="1:22" x14ac:dyDescent="0.35">
      <c r="A124" s="1" t="s">
        <v>290</v>
      </c>
      <c r="B124" s="1" t="s">
        <v>291</v>
      </c>
      <c r="C124" s="1" t="s">
        <v>67</v>
      </c>
      <c r="D124" s="1" t="s">
        <v>68</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1</v>
      </c>
    </row>
    <row r="125" spans="1:22" x14ac:dyDescent="0.35">
      <c r="A125" s="1" t="s">
        <v>292</v>
      </c>
      <c r="B125" s="1" t="s">
        <v>293</v>
      </c>
      <c r="C125" s="1" t="s">
        <v>57</v>
      </c>
      <c r="D125" s="1" t="s">
        <v>58</v>
      </c>
      <c r="E125" s="1">
        <v>0</v>
      </c>
      <c r="F125" s="1">
        <v>34</v>
      </c>
      <c r="G125" s="1">
        <v>27</v>
      </c>
      <c r="H125" s="1">
        <v>26</v>
      </c>
      <c r="I125" s="1">
        <v>29</v>
      </c>
      <c r="J125" s="1">
        <v>22</v>
      </c>
      <c r="K125" s="1">
        <v>23</v>
      </c>
      <c r="L125" s="1">
        <v>22</v>
      </c>
      <c r="M125" s="1">
        <v>20</v>
      </c>
      <c r="N125" s="1">
        <v>22</v>
      </c>
      <c r="O125" s="1">
        <v>19</v>
      </c>
      <c r="P125" s="1">
        <v>20</v>
      </c>
      <c r="Q125" s="1">
        <v>18</v>
      </c>
      <c r="R125" s="1">
        <v>13</v>
      </c>
      <c r="S125" s="1">
        <v>15</v>
      </c>
      <c r="T125" s="1">
        <v>14</v>
      </c>
      <c r="U125" s="1">
        <v>13</v>
      </c>
      <c r="V125" s="1">
        <v>0</v>
      </c>
    </row>
    <row r="126" spans="1:22" x14ac:dyDescent="0.35">
      <c r="A126" s="1" t="s">
        <v>294</v>
      </c>
      <c r="B126" s="1" t="s">
        <v>295</v>
      </c>
      <c r="C126" s="1" t="s">
        <v>65</v>
      </c>
      <c r="D126" s="1" t="s">
        <v>66</v>
      </c>
      <c r="E126" s="1">
        <v>0</v>
      </c>
      <c r="F126" s="1">
        <v>0</v>
      </c>
      <c r="G126" s="1">
        <v>0</v>
      </c>
      <c r="H126" s="1">
        <v>1</v>
      </c>
      <c r="I126" s="1">
        <v>1</v>
      </c>
      <c r="J126" s="1">
        <v>1</v>
      </c>
      <c r="K126" s="1">
        <v>2</v>
      </c>
      <c r="L126" s="1">
        <v>1</v>
      </c>
      <c r="M126" s="1">
        <v>1</v>
      </c>
      <c r="N126" s="1">
        <v>1</v>
      </c>
      <c r="O126" s="1">
        <v>1</v>
      </c>
      <c r="P126" s="1">
        <v>0</v>
      </c>
      <c r="Q126" s="1">
        <v>0</v>
      </c>
      <c r="R126" s="1">
        <v>0</v>
      </c>
      <c r="S126" s="1">
        <v>0</v>
      </c>
      <c r="T126" s="1">
        <v>1</v>
      </c>
      <c r="U126" s="1">
        <v>1</v>
      </c>
      <c r="V126" s="1">
        <v>0</v>
      </c>
    </row>
    <row r="127" spans="1:22" x14ac:dyDescent="0.35">
      <c r="A127" s="1" t="s">
        <v>296</v>
      </c>
      <c r="B127" s="1" t="s">
        <v>297</v>
      </c>
      <c r="C127" s="1" t="s">
        <v>73</v>
      </c>
      <c r="D127" s="1" t="s">
        <v>74</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17</v>
      </c>
      <c r="F128" s="1">
        <v>12</v>
      </c>
      <c r="G128" s="1">
        <v>12</v>
      </c>
      <c r="H128" s="1">
        <v>13</v>
      </c>
      <c r="I128" s="1">
        <v>13</v>
      </c>
      <c r="J128" s="1">
        <v>9</v>
      </c>
      <c r="K128" s="1">
        <v>8</v>
      </c>
      <c r="L128" s="1">
        <v>8</v>
      </c>
      <c r="M128" s="1">
        <v>7</v>
      </c>
      <c r="N128" s="1">
        <v>8</v>
      </c>
      <c r="O128" s="1">
        <v>6</v>
      </c>
      <c r="P128" s="1">
        <v>4</v>
      </c>
      <c r="Q128" s="1">
        <v>4</v>
      </c>
      <c r="R128" s="1">
        <v>3</v>
      </c>
      <c r="S128" s="1">
        <v>3</v>
      </c>
      <c r="T128" s="1">
        <v>2</v>
      </c>
      <c r="U128" s="1">
        <v>1</v>
      </c>
      <c r="V128" s="1">
        <v>0</v>
      </c>
    </row>
    <row r="129" spans="1:22" x14ac:dyDescent="0.35">
      <c r="A129" s="1" t="s">
        <v>300</v>
      </c>
      <c r="B129" s="1" t="s">
        <v>301</v>
      </c>
      <c r="C129" s="1" t="s">
        <v>59</v>
      </c>
      <c r="D129" s="1" t="s">
        <v>60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row>
    <row r="130" spans="1:22" x14ac:dyDescent="0.35">
      <c r="A130" s="1" t="s">
        <v>302</v>
      </c>
      <c r="B130" s="1" t="s">
        <v>303</v>
      </c>
      <c r="C130" s="1" t="s">
        <v>57</v>
      </c>
      <c r="D130" s="1" t="s">
        <v>58</v>
      </c>
      <c r="E130" s="1">
        <v>34</v>
      </c>
      <c r="F130" s="1">
        <v>33</v>
      </c>
      <c r="G130" s="1">
        <v>30</v>
      </c>
      <c r="H130" s="1">
        <v>23</v>
      </c>
      <c r="I130" s="1">
        <v>23</v>
      </c>
      <c r="J130" s="1">
        <v>23</v>
      </c>
      <c r="K130" s="1">
        <v>21</v>
      </c>
      <c r="L130" s="1">
        <v>24</v>
      </c>
      <c r="M130" s="1">
        <v>24</v>
      </c>
      <c r="N130" s="1">
        <v>32</v>
      </c>
      <c r="O130" s="1">
        <v>26</v>
      </c>
      <c r="P130" s="1">
        <v>24</v>
      </c>
      <c r="Q130" s="1">
        <v>22</v>
      </c>
      <c r="R130" s="1">
        <v>18</v>
      </c>
      <c r="S130" s="1">
        <v>14</v>
      </c>
      <c r="T130" s="1">
        <v>16</v>
      </c>
      <c r="U130" s="1">
        <v>14</v>
      </c>
      <c r="V130" s="1">
        <v>14</v>
      </c>
    </row>
    <row r="131" spans="1:22" x14ac:dyDescent="0.35">
      <c r="A131" s="1" t="s">
        <v>304</v>
      </c>
      <c r="B131" s="1" t="s">
        <v>305</v>
      </c>
      <c r="C131" s="1" t="s">
        <v>61</v>
      </c>
      <c r="D131" s="1" t="s">
        <v>62</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row>
    <row r="132" spans="1:22" x14ac:dyDescent="0.35">
      <c r="A132" s="1" t="s">
        <v>306</v>
      </c>
      <c r="B132" s="1" t="s">
        <v>307</v>
      </c>
      <c r="C132" s="1" t="s">
        <v>73</v>
      </c>
      <c r="D132" s="1" t="s">
        <v>74</v>
      </c>
      <c r="E132" s="1"/>
      <c r="F132" s="1">
        <v>0</v>
      </c>
      <c r="G132" s="1">
        <v>0</v>
      </c>
      <c r="H132" s="1">
        <v>1</v>
      </c>
      <c r="I132" s="1">
        <v>1</v>
      </c>
      <c r="J132" s="1">
        <v>1</v>
      </c>
      <c r="K132" s="1">
        <v>1</v>
      </c>
      <c r="L132" s="1">
        <v>1</v>
      </c>
      <c r="M132" s="1">
        <v>1</v>
      </c>
      <c r="N132" s="1">
        <v>1</v>
      </c>
      <c r="O132" s="1">
        <v>1</v>
      </c>
      <c r="P132" s="1">
        <v>1</v>
      </c>
      <c r="Q132" s="1">
        <v>0</v>
      </c>
      <c r="R132" s="1">
        <v>0</v>
      </c>
      <c r="S132" s="1">
        <v>0</v>
      </c>
      <c r="T132" s="1">
        <v>0</v>
      </c>
      <c r="U132" s="1">
        <v>0</v>
      </c>
      <c r="V132" s="1">
        <v>0</v>
      </c>
    </row>
    <row r="133" spans="1:22" x14ac:dyDescent="0.35">
      <c r="A133" s="1" t="s">
        <v>308</v>
      </c>
      <c r="B133" s="1" t="s">
        <v>309</v>
      </c>
      <c r="C133" s="1" t="s">
        <v>57</v>
      </c>
      <c r="D133" s="1" t="s">
        <v>58</v>
      </c>
      <c r="E133" s="1"/>
      <c r="F133" s="1"/>
      <c r="G133" s="1">
        <v>4</v>
      </c>
      <c r="H133" s="1">
        <v>3</v>
      </c>
      <c r="I133" s="1">
        <v>3</v>
      </c>
      <c r="J133" s="1">
        <v>4</v>
      </c>
      <c r="K133" s="1">
        <v>3</v>
      </c>
      <c r="L133" s="1">
        <v>3</v>
      </c>
      <c r="M133" s="1">
        <v>3</v>
      </c>
      <c r="N133" s="1">
        <v>3</v>
      </c>
      <c r="O133" s="1">
        <v>3</v>
      </c>
      <c r="P133" s="1">
        <v>3</v>
      </c>
      <c r="Q133" s="1">
        <v>3</v>
      </c>
      <c r="R133" s="1">
        <v>5</v>
      </c>
      <c r="S133" s="1">
        <v>5</v>
      </c>
      <c r="T133" s="1">
        <v>6</v>
      </c>
      <c r="U133" s="1">
        <v>3</v>
      </c>
      <c r="V133" s="1">
        <v>5</v>
      </c>
    </row>
    <row r="134" spans="1:22" x14ac:dyDescent="0.35">
      <c r="A134" s="1" t="s">
        <v>310</v>
      </c>
      <c r="B134" s="1" t="s">
        <v>311</v>
      </c>
      <c r="C134" s="1" t="s">
        <v>67</v>
      </c>
      <c r="D134" s="1" t="s">
        <v>68</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row>
    <row r="136" spans="1:22" x14ac:dyDescent="0.35">
      <c r="A136" s="1" t="s">
        <v>314</v>
      </c>
      <c r="B136" s="1" t="s">
        <v>315</v>
      </c>
      <c r="C136" s="1" t="s">
        <v>67</v>
      </c>
      <c r="D136" s="1" t="s">
        <v>68</v>
      </c>
      <c r="E136" s="1">
        <v>6</v>
      </c>
      <c r="F136" s="1">
        <v>3</v>
      </c>
      <c r="G136" s="1">
        <v>3</v>
      </c>
      <c r="H136" s="1">
        <v>2</v>
      </c>
      <c r="I136" s="1">
        <v>2</v>
      </c>
      <c r="J136" s="1">
        <v>1</v>
      </c>
      <c r="K136" s="1">
        <v>1</v>
      </c>
      <c r="L136" s="1">
        <v>1</v>
      </c>
      <c r="M136" s="1">
        <v>1</v>
      </c>
      <c r="N136" s="1">
        <v>1</v>
      </c>
      <c r="O136" s="1">
        <v>0</v>
      </c>
      <c r="P136" s="1">
        <v>0</v>
      </c>
      <c r="Q136" s="1">
        <v>0</v>
      </c>
      <c r="R136" s="1">
        <v>1</v>
      </c>
      <c r="S136" s="1">
        <v>2</v>
      </c>
      <c r="T136" s="1">
        <v>3</v>
      </c>
      <c r="U136" s="1">
        <v>3</v>
      </c>
      <c r="V136" s="1">
        <v>2</v>
      </c>
    </row>
    <row r="137" spans="1:22" x14ac:dyDescent="0.35">
      <c r="A137" s="1" t="s">
        <v>316</v>
      </c>
      <c r="B137" s="1" t="s">
        <v>317</v>
      </c>
      <c r="C137" s="1" t="s">
        <v>67</v>
      </c>
      <c r="D137" s="1" t="s">
        <v>68</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row>
    <row r="138" spans="1:22" x14ac:dyDescent="0.35">
      <c r="A138" s="1" t="s">
        <v>318</v>
      </c>
      <c r="B138" s="1" t="s">
        <v>319</v>
      </c>
      <c r="C138" s="1" t="s">
        <v>57</v>
      </c>
      <c r="D138" s="1" t="s">
        <v>58</v>
      </c>
      <c r="E138" s="1">
        <v>0</v>
      </c>
      <c r="F138" s="1">
        <v>0</v>
      </c>
      <c r="G138" s="1">
        <v>0</v>
      </c>
      <c r="H138" s="1">
        <v>0</v>
      </c>
      <c r="I138" s="1">
        <v>0</v>
      </c>
      <c r="J138" s="1">
        <v>2</v>
      </c>
      <c r="K138" s="1">
        <v>2</v>
      </c>
      <c r="L138" s="1">
        <v>2</v>
      </c>
      <c r="M138" s="1">
        <v>2</v>
      </c>
      <c r="N138" s="1">
        <v>2</v>
      </c>
      <c r="O138" s="1">
        <v>2</v>
      </c>
      <c r="P138" s="1">
        <v>2</v>
      </c>
      <c r="Q138" s="1">
        <v>2</v>
      </c>
      <c r="R138" s="1">
        <v>2</v>
      </c>
      <c r="S138" s="1">
        <v>3</v>
      </c>
      <c r="T138" s="1">
        <v>3</v>
      </c>
      <c r="U138" s="1">
        <v>5</v>
      </c>
      <c r="V138" s="1">
        <v>2</v>
      </c>
    </row>
    <row r="139" spans="1:22" x14ac:dyDescent="0.35">
      <c r="A139" s="1" t="s">
        <v>320</v>
      </c>
      <c r="B139" s="1" t="s">
        <v>321</v>
      </c>
      <c r="C139" s="1" t="s">
        <v>71</v>
      </c>
      <c r="D139" s="1" t="s">
        <v>72</v>
      </c>
      <c r="E139" s="1">
        <v>0</v>
      </c>
      <c r="F139" s="1">
        <v>0</v>
      </c>
      <c r="G139" s="1">
        <v>0</v>
      </c>
      <c r="H139" s="1">
        <v>0</v>
      </c>
      <c r="I139" s="1">
        <v>0</v>
      </c>
      <c r="J139" s="1">
        <v>0</v>
      </c>
      <c r="K139" s="1">
        <v>0</v>
      </c>
      <c r="L139" s="1">
        <v>0</v>
      </c>
      <c r="M139" s="1">
        <v>0</v>
      </c>
      <c r="N139" s="1">
        <v>0</v>
      </c>
      <c r="O139" s="1">
        <v>0</v>
      </c>
      <c r="P139" s="1">
        <v>0</v>
      </c>
      <c r="Q139" s="1">
        <v>0</v>
      </c>
      <c r="R139" s="1">
        <v>0</v>
      </c>
      <c r="S139" s="1">
        <v>0</v>
      </c>
      <c r="T139" s="1">
        <v>0</v>
      </c>
      <c r="U139" s="1">
        <v>0</v>
      </c>
      <c r="V139" s="1">
        <v>0</v>
      </c>
    </row>
    <row r="140" spans="1:22" x14ac:dyDescent="0.35">
      <c r="A140" s="1" t="s">
        <v>322</v>
      </c>
      <c r="B140" s="1" t="s">
        <v>323</v>
      </c>
      <c r="C140" s="1" t="s">
        <v>61</v>
      </c>
      <c r="D140" s="1" t="s">
        <v>62</v>
      </c>
      <c r="E140" s="1">
        <v>0</v>
      </c>
      <c r="F140" s="1">
        <v>0</v>
      </c>
      <c r="G140" s="1">
        <v>1</v>
      </c>
      <c r="H140" s="1">
        <v>1</v>
      </c>
      <c r="I140" s="1">
        <v>2</v>
      </c>
      <c r="J140" s="1">
        <v>1</v>
      </c>
      <c r="K140" s="1">
        <v>1</v>
      </c>
      <c r="L140" s="1">
        <v>1</v>
      </c>
      <c r="M140" s="1">
        <v>1</v>
      </c>
      <c r="N140" s="1">
        <v>1</v>
      </c>
      <c r="O140" s="1">
        <v>1</v>
      </c>
      <c r="P140" s="1">
        <v>1</v>
      </c>
      <c r="Q140" s="1">
        <v>1</v>
      </c>
      <c r="R140" s="1">
        <v>1</v>
      </c>
      <c r="S140" s="1">
        <v>1</v>
      </c>
      <c r="T140" s="1">
        <v>1</v>
      </c>
      <c r="U140" s="1">
        <v>1</v>
      </c>
      <c r="V140" s="1">
        <v>1</v>
      </c>
    </row>
    <row r="141" spans="1:22" x14ac:dyDescent="0.35">
      <c r="A141" s="1" t="s">
        <v>324</v>
      </c>
      <c r="B141" s="1" t="s">
        <v>325</v>
      </c>
      <c r="C141" s="1" t="s">
        <v>59</v>
      </c>
      <c r="D141" s="1" t="s">
        <v>60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row>
    <row r="142" spans="1:22" x14ac:dyDescent="0.35">
      <c r="A142" s="1" t="s">
        <v>326</v>
      </c>
      <c r="B142" s="1" t="s">
        <v>327</v>
      </c>
      <c r="C142" s="1" t="s">
        <v>57</v>
      </c>
      <c r="D142" s="1" t="s">
        <v>58</v>
      </c>
      <c r="E142" s="1">
        <v>20</v>
      </c>
      <c r="F142" s="1">
        <v>13</v>
      </c>
      <c r="G142" s="1">
        <v>23</v>
      </c>
      <c r="H142" s="1">
        <v>24</v>
      </c>
      <c r="I142" s="1">
        <v>30</v>
      </c>
      <c r="J142" s="1">
        <v>28</v>
      </c>
      <c r="K142" s="1">
        <v>25</v>
      </c>
      <c r="L142" s="1">
        <v>26</v>
      </c>
      <c r="M142" s="1">
        <v>24</v>
      </c>
      <c r="N142" s="1">
        <v>27</v>
      </c>
      <c r="O142" s="1">
        <v>27</v>
      </c>
      <c r="P142" s="1">
        <v>23</v>
      </c>
      <c r="Q142" s="1">
        <v>22</v>
      </c>
      <c r="R142" s="1">
        <v>21</v>
      </c>
      <c r="S142" s="1">
        <v>22</v>
      </c>
      <c r="T142" s="1">
        <v>23</v>
      </c>
      <c r="U142" s="1">
        <v>22</v>
      </c>
      <c r="V142" s="1">
        <v>19</v>
      </c>
    </row>
    <row r="143" spans="1:22" x14ac:dyDescent="0.35">
      <c r="A143" s="1" t="s">
        <v>328</v>
      </c>
      <c r="B143" s="1" t="s">
        <v>329</v>
      </c>
      <c r="C143" s="1" t="s">
        <v>59</v>
      </c>
      <c r="D143" s="1" t="s">
        <v>60</v>
      </c>
      <c r="E143" s="1"/>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0</v>
      </c>
      <c r="G144" s="1">
        <v>0</v>
      </c>
      <c r="H144" s="1">
        <v>0</v>
      </c>
      <c r="I144" s="1">
        <v>0</v>
      </c>
      <c r="J144" s="1">
        <v>0</v>
      </c>
      <c r="K144" s="1">
        <v>0</v>
      </c>
      <c r="L144" s="1">
        <v>0</v>
      </c>
      <c r="M144" s="1">
        <v>0</v>
      </c>
      <c r="N144" s="1">
        <v>0</v>
      </c>
      <c r="O144" s="1">
        <v>0</v>
      </c>
      <c r="P144" s="1">
        <v>0</v>
      </c>
      <c r="Q144" s="1">
        <v>0</v>
      </c>
      <c r="R144" s="1">
        <v>1</v>
      </c>
      <c r="S144" s="1">
        <v>0</v>
      </c>
      <c r="T144" s="1">
        <v>0</v>
      </c>
      <c r="U144" s="1">
        <v>0</v>
      </c>
      <c r="V144" s="1">
        <v>0</v>
      </c>
    </row>
    <row r="145" spans="1:22" x14ac:dyDescent="0.35">
      <c r="A145" s="1" t="s">
        <v>332</v>
      </c>
      <c r="B145" s="1" t="s">
        <v>333</v>
      </c>
      <c r="C145" s="1" t="s">
        <v>57</v>
      </c>
      <c r="D145" s="1" t="s">
        <v>58</v>
      </c>
      <c r="E145" s="1">
        <v>10</v>
      </c>
      <c r="F145" s="1">
        <v>10</v>
      </c>
      <c r="G145" s="1">
        <v>10</v>
      </c>
      <c r="H145" s="1">
        <v>10</v>
      </c>
      <c r="I145" s="1">
        <v>47</v>
      </c>
      <c r="J145" s="1">
        <v>47</v>
      </c>
      <c r="K145" s="1">
        <v>45</v>
      </c>
      <c r="L145" s="1">
        <v>30</v>
      </c>
      <c r="M145" s="1">
        <v>31</v>
      </c>
      <c r="N145" s="1">
        <v>21</v>
      </c>
      <c r="O145" s="1">
        <v>19</v>
      </c>
      <c r="P145" s="1">
        <v>11</v>
      </c>
      <c r="Q145" s="1">
        <v>11</v>
      </c>
      <c r="R145" s="1">
        <v>12</v>
      </c>
      <c r="S145" s="1">
        <v>9</v>
      </c>
      <c r="T145" s="1">
        <v>9</v>
      </c>
      <c r="U145" s="1">
        <v>9</v>
      </c>
      <c r="V145" s="1">
        <v>9</v>
      </c>
    </row>
    <row r="146" spans="1:22" x14ac:dyDescent="0.35">
      <c r="A146" s="1" t="s">
        <v>334</v>
      </c>
      <c r="B146" s="1" t="s">
        <v>335</v>
      </c>
      <c r="C146" s="1" t="s">
        <v>61</v>
      </c>
      <c r="D146" s="1" t="s">
        <v>62</v>
      </c>
      <c r="E146" s="1">
        <v>0</v>
      </c>
      <c r="F146" s="1">
        <v>0</v>
      </c>
      <c r="G146" s="1">
        <v>1</v>
      </c>
      <c r="H146" s="1">
        <v>0</v>
      </c>
      <c r="I146" s="1">
        <v>0</v>
      </c>
      <c r="J146" s="1">
        <v>0</v>
      </c>
      <c r="K146" s="1">
        <v>0</v>
      </c>
      <c r="L146" s="1">
        <v>1</v>
      </c>
      <c r="M146" s="1">
        <v>1</v>
      </c>
      <c r="N146" s="1">
        <v>1</v>
      </c>
      <c r="O146" s="1">
        <v>0</v>
      </c>
      <c r="P146" s="1">
        <v>0</v>
      </c>
      <c r="Q146" s="1">
        <v>0</v>
      </c>
      <c r="R146" s="1">
        <v>0</v>
      </c>
      <c r="S146" s="1">
        <v>0</v>
      </c>
      <c r="T146" s="1">
        <v>0</v>
      </c>
      <c r="U146" s="1">
        <v>0</v>
      </c>
      <c r="V146" s="1">
        <v>0</v>
      </c>
    </row>
    <row r="147" spans="1:22" x14ac:dyDescent="0.35">
      <c r="A147" s="1" t="s">
        <v>336</v>
      </c>
      <c r="B147" s="1" t="s">
        <v>337</v>
      </c>
      <c r="C147" s="1" t="s">
        <v>65</v>
      </c>
      <c r="D147" s="1" t="s">
        <v>66</v>
      </c>
      <c r="E147" s="1"/>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row>
    <row r="148" spans="1:22" x14ac:dyDescent="0.35">
      <c r="A148" s="1" t="s">
        <v>338</v>
      </c>
      <c r="B148" s="1" t="s">
        <v>339</v>
      </c>
      <c r="C148" s="1" t="s">
        <v>61</v>
      </c>
      <c r="D148" s="1" t="s">
        <v>62</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0</v>
      </c>
      <c r="V148" s="1">
        <v>0</v>
      </c>
    </row>
    <row r="149" spans="1:22" x14ac:dyDescent="0.35">
      <c r="A149" s="1" t="s">
        <v>340</v>
      </c>
      <c r="B149" s="1" t="s">
        <v>341</v>
      </c>
      <c r="C149" s="1" t="s">
        <v>67</v>
      </c>
      <c r="D149" s="1" t="s">
        <v>68</v>
      </c>
      <c r="E149" s="1">
        <v>0</v>
      </c>
      <c r="F149" s="1">
        <v>0</v>
      </c>
      <c r="G149" s="1">
        <v>0</v>
      </c>
      <c r="H149" s="1">
        <v>0</v>
      </c>
      <c r="I149" s="1">
        <v>1</v>
      </c>
      <c r="J149" s="1">
        <v>1</v>
      </c>
      <c r="K149" s="1">
        <v>0</v>
      </c>
      <c r="L149" s="1">
        <v>1</v>
      </c>
      <c r="M149" s="1">
        <v>0</v>
      </c>
      <c r="N149" s="1">
        <v>0</v>
      </c>
      <c r="O149" s="1">
        <v>0</v>
      </c>
      <c r="P149" s="1">
        <v>0</v>
      </c>
      <c r="Q149" s="1">
        <v>0</v>
      </c>
      <c r="R149" s="1">
        <v>0</v>
      </c>
      <c r="S149" s="1">
        <v>0</v>
      </c>
      <c r="T149" s="1">
        <v>0</v>
      </c>
      <c r="U149" s="1">
        <v>0</v>
      </c>
      <c r="V149" s="1">
        <v>0</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31</v>
      </c>
      <c r="F151" s="1">
        <v>19</v>
      </c>
      <c r="G151" s="1">
        <v>6</v>
      </c>
      <c r="H151" s="1">
        <v>8</v>
      </c>
      <c r="I151" s="1">
        <v>9</v>
      </c>
      <c r="J151" s="1">
        <v>11</v>
      </c>
      <c r="K151" s="1">
        <v>6</v>
      </c>
      <c r="L151" s="1">
        <v>17</v>
      </c>
      <c r="M151" s="1">
        <v>18</v>
      </c>
      <c r="N151" s="1">
        <v>17</v>
      </c>
      <c r="O151" s="1">
        <v>15</v>
      </c>
      <c r="P151" s="1">
        <v>15</v>
      </c>
      <c r="Q151" s="1">
        <v>15</v>
      </c>
      <c r="R151" s="1">
        <v>12</v>
      </c>
      <c r="S151" s="1">
        <v>11</v>
      </c>
      <c r="T151" s="1">
        <v>13</v>
      </c>
      <c r="U151" s="1">
        <v>12</v>
      </c>
      <c r="V151" s="1">
        <v>13</v>
      </c>
    </row>
    <row r="152" spans="1:22" x14ac:dyDescent="0.35">
      <c r="A152" s="1" t="s">
        <v>346</v>
      </c>
      <c r="B152" s="1" t="s">
        <v>347</v>
      </c>
      <c r="C152" s="1" t="s">
        <v>57</v>
      </c>
      <c r="D152" s="1" t="s">
        <v>58</v>
      </c>
      <c r="E152" s="1">
        <v>4</v>
      </c>
      <c r="F152" s="1">
        <v>4</v>
      </c>
      <c r="G152" s="1">
        <v>2</v>
      </c>
      <c r="H152" s="1">
        <v>3</v>
      </c>
      <c r="I152" s="1">
        <v>4</v>
      </c>
      <c r="J152" s="1">
        <v>2</v>
      </c>
      <c r="K152" s="1">
        <v>2</v>
      </c>
      <c r="L152" s="1">
        <v>1</v>
      </c>
      <c r="M152" s="1">
        <v>1</v>
      </c>
      <c r="N152" s="1">
        <v>1</v>
      </c>
      <c r="O152" s="1">
        <v>1</v>
      </c>
      <c r="P152" s="1">
        <v>1</v>
      </c>
      <c r="Q152" s="1">
        <v>1</v>
      </c>
      <c r="R152" s="1">
        <v>2</v>
      </c>
      <c r="S152" s="1">
        <v>1</v>
      </c>
      <c r="T152" s="1">
        <v>1</v>
      </c>
      <c r="U152" s="1">
        <v>1</v>
      </c>
      <c r="V152" s="1">
        <v>1</v>
      </c>
    </row>
    <row r="153" spans="1:22" x14ac:dyDescent="0.35">
      <c r="A153" s="1" t="s">
        <v>348</v>
      </c>
      <c r="B153" s="1" t="s">
        <v>349</v>
      </c>
      <c r="C153" s="1" t="s">
        <v>61</v>
      </c>
      <c r="D153" s="1" t="s">
        <v>62</v>
      </c>
      <c r="E153" s="1"/>
      <c r="F153" s="1"/>
      <c r="G153" s="1">
        <v>0</v>
      </c>
      <c r="H153" s="1">
        <v>0</v>
      </c>
      <c r="I153" s="1">
        <v>0</v>
      </c>
      <c r="J153" s="1">
        <v>0</v>
      </c>
      <c r="K153" s="1">
        <v>0</v>
      </c>
      <c r="L153" s="1">
        <v>0</v>
      </c>
      <c r="M153" s="1">
        <v>0</v>
      </c>
      <c r="N153" s="1">
        <v>0</v>
      </c>
      <c r="O153" s="1">
        <v>0</v>
      </c>
      <c r="P153" s="1">
        <v>0</v>
      </c>
      <c r="Q153" s="1">
        <v>0</v>
      </c>
      <c r="R153" s="1">
        <v>0</v>
      </c>
      <c r="S153" s="1">
        <v>0</v>
      </c>
      <c r="T153" s="1">
        <v>0</v>
      </c>
      <c r="U153" s="1">
        <v>0</v>
      </c>
      <c r="V153" s="1">
        <v>0</v>
      </c>
    </row>
    <row r="154" spans="1:22" x14ac:dyDescent="0.35">
      <c r="A154" s="1" t="s">
        <v>350</v>
      </c>
      <c r="B154" s="1" t="s">
        <v>351</v>
      </c>
      <c r="C154" s="1" t="s">
        <v>73</v>
      </c>
      <c r="D154" s="1" t="s">
        <v>74</v>
      </c>
      <c r="E154" s="1">
        <v>0</v>
      </c>
      <c r="F154" s="1">
        <v>0</v>
      </c>
      <c r="G154" s="1">
        <v>0</v>
      </c>
      <c r="H154" s="1">
        <v>0</v>
      </c>
      <c r="I154" s="1">
        <v>0</v>
      </c>
      <c r="J154" s="1">
        <v>0</v>
      </c>
      <c r="K154" s="1">
        <v>0</v>
      </c>
      <c r="L154" s="1">
        <v>0</v>
      </c>
      <c r="M154" s="1">
        <v>0</v>
      </c>
      <c r="N154" s="1">
        <v>0</v>
      </c>
      <c r="O154" s="1">
        <v>0</v>
      </c>
      <c r="P154" s="1">
        <v>0</v>
      </c>
      <c r="Q154" s="1">
        <v>0</v>
      </c>
      <c r="R154" s="1">
        <v>0</v>
      </c>
      <c r="S154" s="1">
        <v>0</v>
      </c>
      <c r="T154" s="1">
        <v>0</v>
      </c>
      <c r="U154" s="1">
        <v>0</v>
      </c>
      <c r="V154" s="1">
        <v>0</v>
      </c>
    </row>
    <row r="155" spans="1:22" x14ac:dyDescent="0.35">
      <c r="A155" s="1" t="s">
        <v>352</v>
      </c>
      <c r="B155" s="1" t="s">
        <v>353</v>
      </c>
      <c r="C155" s="1" t="s">
        <v>57</v>
      </c>
      <c r="D155" s="1" t="s">
        <v>58</v>
      </c>
      <c r="E155" s="1">
        <v>12</v>
      </c>
      <c r="F155" s="1">
        <v>4</v>
      </c>
      <c r="G155" s="1">
        <v>7</v>
      </c>
      <c r="H155" s="1">
        <v>6</v>
      </c>
      <c r="I155" s="1">
        <v>6</v>
      </c>
      <c r="J155" s="1">
        <v>4</v>
      </c>
      <c r="K155" s="1">
        <v>4</v>
      </c>
      <c r="L155" s="1">
        <v>2</v>
      </c>
      <c r="M155" s="1">
        <v>2</v>
      </c>
      <c r="N155" s="1">
        <v>2</v>
      </c>
      <c r="O155" s="1">
        <v>2</v>
      </c>
      <c r="P155" s="1">
        <v>2</v>
      </c>
      <c r="Q155" s="1">
        <v>2</v>
      </c>
      <c r="R155" s="1">
        <v>2</v>
      </c>
      <c r="S155" s="1">
        <v>2</v>
      </c>
      <c r="T155" s="1">
        <v>2</v>
      </c>
      <c r="U155" s="1">
        <v>2</v>
      </c>
      <c r="V155" s="1">
        <v>1</v>
      </c>
    </row>
    <row r="156" spans="1:22" x14ac:dyDescent="0.35">
      <c r="A156" s="1" t="s">
        <v>354</v>
      </c>
      <c r="B156" s="1" t="s">
        <v>355</v>
      </c>
      <c r="C156" s="1" t="s">
        <v>73</v>
      </c>
      <c r="D156" s="1" t="s">
        <v>74</v>
      </c>
      <c r="E156" s="1">
        <v>1</v>
      </c>
      <c r="F156" s="1">
        <v>0</v>
      </c>
      <c r="G156" s="1">
        <v>2</v>
      </c>
      <c r="H156" s="1">
        <v>1</v>
      </c>
      <c r="I156" s="1">
        <v>0</v>
      </c>
      <c r="J156" s="1">
        <v>1</v>
      </c>
      <c r="K156" s="1">
        <v>0</v>
      </c>
      <c r="L156" s="1">
        <v>0</v>
      </c>
      <c r="M156" s="1">
        <v>1</v>
      </c>
      <c r="N156" s="1">
        <v>1</v>
      </c>
      <c r="O156" s="1">
        <v>0</v>
      </c>
      <c r="P156" s="1">
        <v>0</v>
      </c>
      <c r="Q156" s="1">
        <v>0</v>
      </c>
      <c r="R156" s="1">
        <v>0</v>
      </c>
      <c r="S156" s="1">
        <v>0</v>
      </c>
      <c r="T156" s="1">
        <v>0</v>
      </c>
      <c r="U156" s="1">
        <v>0</v>
      </c>
      <c r="V156" s="1">
        <v>0</v>
      </c>
    </row>
    <row r="157" spans="1:22" x14ac:dyDescent="0.35">
      <c r="A157" s="1" t="s">
        <v>356</v>
      </c>
      <c r="B157" s="1" t="s">
        <v>357</v>
      </c>
      <c r="C157" s="1" t="s">
        <v>65</v>
      </c>
      <c r="D157" s="1" t="s">
        <v>66</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row>
    <row r="158" spans="1:22" x14ac:dyDescent="0.35">
      <c r="A158" s="1" t="s">
        <v>358</v>
      </c>
      <c r="B158" s="1" t="s">
        <v>359</v>
      </c>
      <c r="C158" s="1" t="s">
        <v>57</v>
      </c>
      <c r="D158" s="1" t="s">
        <v>58</v>
      </c>
      <c r="E158" s="1">
        <v>0</v>
      </c>
      <c r="F158" s="1">
        <v>0</v>
      </c>
      <c r="G158" s="1">
        <v>0</v>
      </c>
      <c r="H158" s="1">
        <v>0</v>
      </c>
      <c r="I158" s="1">
        <v>3</v>
      </c>
      <c r="J158" s="1">
        <v>5</v>
      </c>
      <c r="K158" s="1">
        <v>6</v>
      </c>
      <c r="L158" s="1">
        <v>6</v>
      </c>
      <c r="M158" s="1">
        <v>8</v>
      </c>
      <c r="N158" s="1">
        <v>0</v>
      </c>
      <c r="O158" s="1">
        <v>0</v>
      </c>
      <c r="P158" s="1">
        <v>0</v>
      </c>
      <c r="Q158" s="1">
        <v>0</v>
      </c>
      <c r="R158" s="1">
        <v>2</v>
      </c>
      <c r="S158" s="1">
        <v>4</v>
      </c>
      <c r="T158" s="1">
        <v>3</v>
      </c>
      <c r="U158" s="1">
        <v>4</v>
      </c>
      <c r="V158" s="1">
        <v>4</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0</v>
      </c>
      <c r="T159" s="1">
        <v>0</v>
      </c>
      <c r="U159" s="1">
        <v>0</v>
      </c>
      <c r="V159" s="1">
        <v>0</v>
      </c>
    </row>
    <row r="160" spans="1:22" x14ac:dyDescent="0.35">
      <c r="A160" s="1" t="s">
        <v>362</v>
      </c>
      <c r="B160" s="1" t="s">
        <v>363</v>
      </c>
      <c r="C160" s="1" t="s">
        <v>73</v>
      </c>
      <c r="D160" s="1" t="s">
        <v>74</v>
      </c>
      <c r="E160" s="1">
        <v>2</v>
      </c>
      <c r="F160" s="1">
        <v>0</v>
      </c>
      <c r="G160" s="1">
        <v>0</v>
      </c>
      <c r="H160" s="1">
        <v>1</v>
      </c>
      <c r="I160" s="1">
        <v>0</v>
      </c>
      <c r="J160" s="1">
        <v>0</v>
      </c>
      <c r="K160" s="1">
        <v>0</v>
      </c>
      <c r="L160" s="1">
        <v>0</v>
      </c>
      <c r="M160" s="1">
        <v>1</v>
      </c>
      <c r="N160" s="1">
        <v>1</v>
      </c>
      <c r="O160" s="1">
        <v>1</v>
      </c>
      <c r="P160" s="1">
        <v>0</v>
      </c>
      <c r="Q160" s="1">
        <v>0</v>
      </c>
      <c r="R160" s="1">
        <v>0</v>
      </c>
      <c r="S160" s="1">
        <v>0</v>
      </c>
      <c r="T160" s="1">
        <v>0</v>
      </c>
      <c r="U160" s="1">
        <v>0</v>
      </c>
      <c r="V160" s="1">
        <v>0</v>
      </c>
    </row>
    <row r="161" spans="1:22" x14ac:dyDescent="0.35">
      <c r="A161" s="1" t="s">
        <v>364</v>
      </c>
      <c r="B161" s="1" t="s">
        <v>365</v>
      </c>
      <c r="C161" s="1" t="s">
        <v>59</v>
      </c>
      <c r="D161" s="1" t="s">
        <v>60</v>
      </c>
      <c r="E161" s="1">
        <v>5</v>
      </c>
      <c r="F161" s="1">
        <v>5</v>
      </c>
      <c r="G161" s="1">
        <v>5</v>
      </c>
      <c r="H161" s="1">
        <v>6</v>
      </c>
      <c r="I161" s="1">
        <v>4</v>
      </c>
      <c r="J161" s="1">
        <v>32</v>
      </c>
      <c r="K161" s="1">
        <v>30</v>
      </c>
      <c r="L161" s="1">
        <v>18</v>
      </c>
      <c r="M161" s="1">
        <v>7</v>
      </c>
      <c r="N161" s="1">
        <v>7</v>
      </c>
      <c r="O161" s="1">
        <v>6</v>
      </c>
      <c r="P161" s="1">
        <v>6</v>
      </c>
      <c r="Q161" s="1">
        <v>3</v>
      </c>
      <c r="R161" s="1">
        <v>5</v>
      </c>
      <c r="S161" s="1">
        <v>3</v>
      </c>
      <c r="T161" s="1">
        <v>4</v>
      </c>
      <c r="U161" s="1">
        <v>4</v>
      </c>
      <c r="V161" s="1">
        <v>3</v>
      </c>
    </row>
    <row r="162" spans="1:22" x14ac:dyDescent="0.35">
      <c r="A162" s="1" t="s">
        <v>366</v>
      </c>
      <c r="B162" s="1" t="s">
        <v>367</v>
      </c>
      <c r="C162" s="1" t="s">
        <v>67</v>
      </c>
      <c r="D162" s="1" t="s">
        <v>68</v>
      </c>
      <c r="E162" s="1"/>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row>
    <row r="163" spans="1:22" x14ac:dyDescent="0.35">
      <c r="A163" s="1" t="s">
        <v>368</v>
      </c>
      <c r="B163" s="1" t="s">
        <v>369</v>
      </c>
      <c r="C163" s="1" t="s">
        <v>57</v>
      </c>
      <c r="D163" s="1" t="s">
        <v>58</v>
      </c>
      <c r="E163" s="1">
        <v>5</v>
      </c>
      <c r="F163" s="1">
        <v>4</v>
      </c>
      <c r="G163" s="1">
        <v>6</v>
      </c>
      <c r="H163" s="1">
        <v>4</v>
      </c>
      <c r="I163" s="1">
        <v>10</v>
      </c>
      <c r="J163" s="1">
        <v>4</v>
      </c>
      <c r="K163" s="1">
        <v>7</v>
      </c>
      <c r="L163" s="1">
        <v>12</v>
      </c>
      <c r="M163" s="1">
        <v>13</v>
      </c>
      <c r="N163" s="1">
        <v>12</v>
      </c>
      <c r="O163" s="1">
        <v>14</v>
      </c>
      <c r="P163" s="1">
        <v>14</v>
      </c>
      <c r="Q163" s="1">
        <v>10</v>
      </c>
      <c r="R163" s="1">
        <v>9</v>
      </c>
      <c r="S163" s="1">
        <v>9</v>
      </c>
      <c r="T163" s="1">
        <v>9</v>
      </c>
      <c r="U163" s="1">
        <v>13</v>
      </c>
      <c r="V163" s="1">
        <v>9</v>
      </c>
    </row>
    <row r="164" spans="1:22" x14ac:dyDescent="0.35">
      <c r="A164" s="1" t="s">
        <v>370</v>
      </c>
      <c r="B164" s="1" t="s">
        <v>371</v>
      </c>
      <c r="C164" s="1" t="s">
        <v>71</v>
      </c>
      <c r="D164" s="1" t="s">
        <v>72</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row>
    <row r="166" spans="1:22" x14ac:dyDescent="0.35">
      <c r="A166" s="1" t="s">
        <v>374</v>
      </c>
      <c r="B166" s="1" t="s">
        <v>375</v>
      </c>
      <c r="C166" s="1" t="s">
        <v>65</v>
      </c>
      <c r="D166" s="1" t="s">
        <v>66</v>
      </c>
      <c r="E166" s="1">
        <v>15</v>
      </c>
      <c r="F166" s="1">
        <v>18</v>
      </c>
      <c r="G166" s="1">
        <v>17</v>
      </c>
      <c r="H166" s="1">
        <v>20</v>
      </c>
      <c r="I166" s="1">
        <v>32</v>
      </c>
      <c r="J166" s="1">
        <v>28</v>
      </c>
      <c r="K166" s="1">
        <v>35</v>
      </c>
      <c r="L166" s="1">
        <v>33</v>
      </c>
      <c r="M166" s="1">
        <v>28</v>
      </c>
      <c r="N166" s="1">
        <v>26</v>
      </c>
      <c r="O166" s="1">
        <v>24</v>
      </c>
      <c r="P166" s="1">
        <v>10</v>
      </c>
      <c r="Q166" s="1">
        <v>9</v>
      </c>
      <c r="R166" s="1">
        <v>8</v>
      </c>
      <c r="S166" s="1">
        <v>7</v>
      </c>
      <c r="T166" s="1">
        <v>7</v>
      </c>
      <c r="U166" s="1">
        <v>6</v>
      </c>
      <c r="V166" s="1">
        <v>9</v>
      </c>
    </row>
    <row r="167" spans="1:22" x14ac:dyDescent="0.35">
      <c r="A167" s="1" t="s">
        <v>376</v>
      </c>
      <c r="B167" s="1" t="s">
        <v>377</v>
      </c>
      <c r="C167" s="1" t="s">
        <v>61</v>
      </c>
      <c r="D167" s="1" t="s">
        <v>62</v>
      </c>
      <c r="E167" s="1">
        <v>4</v>
      </c>
      <c r="F167" s="1">
        <v>1</v>
      </c>
      <c r="G167" s="1">
        <v>0</v>
      </c>
      <c r="H167" s="1">
        <v>0</v>
      </c>
      <c r="I167" s="1">
        <v>0</v>
      </c>
      <c r="J167" s="1">
        <v>0</v>
      </c>
      <c r="K167" s="1">
        <v>1</v>
      </c>
      <c r="L167" s="1">
        <v>0</v>
      </c>
      <c r="M167" s="1">
        <v>0</v>
      </c>
      <c r="N167" s="1">
        <v>0</v>
      </c>
      <c r="O167" s="1">
        <v>0</v>
      </c>
      <c r="P167" s="1">
        <v>0</v>
      </c>
      <c r="Q167" s="1">
        <v>1</v>
      </c>
      <c r="R167" s="1">
        <v>0</v>
      </c>
      <c r="S167" s="1">
        <v>0</v>
      </c>
      <c r="T167" s="1">
        <v>2</v>
      </c>
      <c r="U167" s="1">
        <v>0</v>
      </c>
      <c r="V167" s="1">
        <v>0</v>
      </c>
    </row>
    <row r="168" spans="1:22" x14ac:dyDescent="0.35">
      <c r="A168" s="1" t="s">
        <v>378</v>
      </c>
      <c r="B168" s="1" t="s">
        <v>379</v>
      </c>
      <c r="C168" s="1" t="s">
        <v>67</v>
      </c>
      <c r="D168" s="1" t="s">
        <v>68</v>
      </c>
      <c r="E168" s="1">
        <v>0</v>
      </c>
      <c r="F168" s="1">
        <v>0</v>
      </c>
      <c r="G168" s="1">
        <v>0</v>
      </c>
      <c r="H168" s="1">
        <v>2</v>
      </c>
      <c r="I168" s="1">
        <v>3</v>
      </c>
      <c r="J168" s="1">
        <v>0</v>
      </c>
      <c r="K168" s="1">
        <v>0</v>
      </c>
      <c r="L168" s="1">
        <v>0</v>
      </c>
      <c r="M168" s="1">
        <v>0</v>
      </c>
      <c r="N168" s="1">
        <v>0</v>
      </c>
      <c r="O168" s="1">
        <v>0</v>
      </c>
      <c r="P168" s="1">
        <v>0</v>
      </c>
      <c r="Q168" s="1">
        <v>0</v>
      </c>
      <c r="R168" s="1">
        <v>0</v>
      </c>
      <c r="S168" s="1">
        <v>0</v>
      </c>
      <c r="T168" s="1">
        <v>0</v>
      </c>
      <c r="U168" s="1">
        <v>0</v>
      </c>
      <c r="V168" s="1">
        <v>0</v>
      </c>
    </row>
    <row r="169" spans="1:22" x14ac:dyDescent="0.35">
      <c r="A169" s="1" t="s">
        <v>380</v>
      </c>
      <c r="B169" s="1" t="s">
        <v>381</v>
      </c>
      <c r="C169" s="1" t="s">
        <v>61</v>
      </c>
      <c r="D169" s="1" t="s">
        <v>62</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row>
    <row r="170" spans="1:22" x14ac:dyDescent="0.35">
      <c r="A170" s="1" t="s">
        <v>382</v>
      </c>
      <c r="B170" s="1" t="s">
        <v>383</v>
      </c>
      <c r="C170" s="1" t="s">
        <v>71</v>
      </c>
      <c r="D170" s="1" t="s">
        <v>72</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row>
    <row r="171" spans="1:22" x14ac:dyDescent="0.35">
      <c r="A171" s="1" t="s">
        <v>384</v>
      </c>
      <c r="B171" s="1" t="s">
        <v>385</v>
      </c>
      <c r="C171" s="1" t="s">
        <v>65</v>
      </c>
      <c r="D171" s="1" t="s">
        <v>66</v>
      </c>
      <c r="E171" s="1">
        <v>12</v>
      </c>
      <c r="F171" s="1">
        <v>12</v>
      </c>
      <c r="G171" s="1">
        <v>9</v>
      </c>
      <c r="H171" s="1">
        <v>11</v>
      </c>
      <c r="I171" s="1">
        <v>15</v>
      </c>
      <c r="J171" s="1">
        <v>18</v>
      </c>
      <c r="K171" s="1">
        <v>11</v>
      </c>
      <c r="L171" s="1">
        <v>0</v>
      </c>
      <c r="M171" s="1">
        <v>1</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0</v>
      </c>
      <c r="F173" s="1">
        <v>0</v>
      </c>
      <c r="G173" s="1">
        <v>0</v>
      </c>
      <c r="H173" s="1">
        <v>0</v>
      </c>
      <c r="I173" s="1">
        <v>0</v>
      </c>
      <c r="J173" s="1">
        <v>0</v>
      </c>
      <c r="K173" s="1">
        <v>2</v>
      </c>
      <c r="L173" s="1">
        <v>0</v>
      </c>
      <c r="M173" s="1">
        <v>0</v>
      </c>
      <c r="N173" s="1">
        <v>0</v>
      </c>
      <c r="O173" s="1">
        <v>0</v>
      </c>
      <c r="P173" s="1">
        <v>0</v>
      </c>
      <c r="Q173" s="1">
        <v>0</v>
      </c>
      <c r="R173" s="1">
        <v>0</v>
      </c>
      <c r="S173" s="1">
        <v>0</v>
      </c>
      <c r="T173" s="1">
        <v>0</v>
      </c>
      <c r="U173" s="1">
        <v>0</v>
      </c>
      <c r="V173" s="1">
        <v>0</v>
      </c>
    </row>
    <row r="174" spans="1:22"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row>
    <row r="175" spans="1:22" x14ac:dyDescent="0.35">
      <c r="A175" s="1" t="s">
        <v>392</v>
      </c>
      <c r="B175" s="1" t="s">
        <v>393</v>
      </c>
      <c r="C175" s="1" t="s">
        <v>69</v>
      </c>
      <c r="D175" s="1" t="s">
        <v>70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row>
    <row r="176" spans="1:22" x14ac:dyDescent="0.35">
      <c r="A176" s="1" t="s">
        <v>394</v>
      </c>
      <c r="B176" s="1" t="s">
        <v>395</v>
      </c>
      <c r="C176" s="1" t="s">
        <v>57</v>
      </c>
      <c r="D176" s="1" t="s">
        <v>58</v>
      </c>
      <c r="E176" s="1">
        <v>9</v>
      </c>
      <c r="F176" s="1">
        <v>6</v>
      </c>
      <c r="G176" s="1">
        <v>4</v>
      </c>
      <c r="H176" s="1">
        <v>6</v>
      </c>
      <c r="I176" s="1">
        <v>4</v>
      </c>
      <c r="J176" s="1">
        <v>4</v>
      </c>
      <c r="K176" s="1">
        <v>5</v>
      </c>
      <c r="L176" s="1">
        <v>4</v>
      </c>
      <c r="M176" s="1">
        <v>2</v>
      </c>
      <c r="N176" s="1">
        <v>5</v>
      </c>
      <c r="O176" s="1">
        <v>5</v>
      </c>
      <c r="P176" s="1">
        <v>5</v>
      </c>
      <c r="Q176" s="1">
        <v>7</v>
      </c>
      <c r="R176" s="1">
        <v>7</v>
      </c>
      <c r="S176" s="1">
        <v>7</v>
      </c>
      <c r="T176" s="1">
        <v>7</v>
      </c>
      <c r="U176" s="1">
        <v>6</v>
      </c>
      <c r="V176" s="1">
        <v>5</v>
      </c>
    </row>
    <row r="177" spans="1:22" x14ac:dyDescent="0.35">
      <c r="A177" s="1" t="s">
        <v>396</v>
      </c>
      <c r="B177" s="1" t="s">
        <v>397</v>
      </c>
      <c r="C177" s="1" t="s">
        <v>69</v>
      </c>
      <c r="D177" s="1" t="s">
        <v>70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row>
    <row r="178" spans="1:22" x14ac:dyDescent="0.35">
      <c r="A178" s="1" t="s">
        <v>398</v>
      </c>
      <c r="B178" s="1" t="s">
        <v>399</v>
      </c>
      <c r="C178" s="1" t="s">
        <v>61</v>
      </c>
      <c r="D178" s="1" t="s">
        <v>62</v>
      </c>
      <c r="E178" s="1"/>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row>
    <row r="179" spans="1:22" x14ac:dyDescent="0.35">
      <c r="A179" s="1" t="s">
        <v>400</v>
      </c>
      <c r="B179" s="1" t="s">
        <v>401</v>
      </c>
      <c r="C179" s="1" t="s">
        <v>67</v>
      </c>
      <c r="D179" s="1" t="s">
        <v>68</v>
      </c>
      <c r="E179" s="1">
        <v>0</v>
      </c>
      <c r="F179" s="1">
        <v>0</v>
      </c>
      <c r="G179" s="1">
        <v>0</v>
      </c>
      <c r="H179" s="1">
        <v>0</v>
      </c>
      <c r="I179" s="1">
        <v>0</v>
      </c>
      <c r="J179" s="1">
        <v>0</v>
      </c>
      <c r="K179" s="1">
        <v>0</v>
      </c>
      <c r="L179" s="1">
        <v>0</v>
      </c>
      <c r="M179" s="1">
        <v>1</v>
      </c>
      <c r="N179" s="1">
        <v>1</v>
      </c>
      <c r="O179" s="1">
        <v>1</v>
      </c>
      <c r="P179" s="1">
        <v>1</v>
      </c>
      <c r="Q179" s="1">
        <v>1</v>
      </c>
      <c r="R179" s="1">
        <v>1</v>
      </c>
      <c r="S179" s="1">
        <v>1</v>
      </c>
      <c r="T179" s="1">
        <v>1</v>
      </c>
      <c r="U179" s="1">
        <v>1</v>
      </c>
      <c r="V179" s="1">
        <v>2</v>
      </c>
    </row>
    <row r="180" spans="1:22" x14ac:dyDescent="0.35">
      <c r="A180" s="1" t="s">
        <v>402</v>
      </c>
      <c r="B180" s="1" t="s">
        <v>403</v>
      </c>
      <c r="C180" s="1" t="s">
        <v>63</v>
      </c>
      <c r="D180" s="1" t="s">
        <v>64</v>
      </c>
      <c r="E180" s="1">
        <v>0</v>
      </c>
      <c r="F180" s="1">
        <v>4</v>
      </c>
      <c r="G180" s="1">
        <v>6</v>
      </c>
      <c r="H180" s="1">
        <v>6</v>
      </c>
      <c r="I180" s="1">
        <v>5</v>
      </c>
      <c r="J180" s="1">
        <v>7</v>
      </c>
      <c r="K180" s="1">
        <v>7</v>
      </c>
      <c r="L180" s="1">
        <v>7</v>
      </c>
      <c r="M180" s="1">
        <v>7</v>
      </c>
      <c r="N180" s="1">
        <v>6</v>
      </c>
      <c r="O180" s="1">
        <v>2</v>
      </c>
      <c r="P180" s="1">
        <v>2</v>
      </c>
      <c r="Q180" s="1">
        <v>2</v>
      </c>
      <c r="R180" s="1">
        <v>1</v>
      </c>
      <c r="S180" s="1">
        <v>5</v>
      </c>
      <c r="T180" s="1">
        <v>3</v>
      </c>
      <c r="U180" s="1">
        <v>3</v>
      </c>
      <c r="V180" s="1">
        <v>2</v>
      </c>
    </row>
    <row r="181" spans="1:22" x14ac:dyDescent="0.35">
      <c r="A181" s="1" t="s">
        <v>404</v>
      </c>
      <c r="B181" s="1" t="s">
        <v>405</v>
      </c>
      <c r="C181" s="1" t="s">
        <v>67</v>
      </c>
      <c r="D181" s="1" t="s">
        <v>68</v>
      </c>
      <c r="E181" s="1">
        <v>0</v>
      </c>
      <c r="F181" s="1">
        <v>0</v>
      </c>
      <c r="G181" s="1">
        <v>1</v>
      </c>
      <c r="H181" s="1">
        <v>2</v>
      </c>
      <c r="I181" s="1">
        <v>9</v>
      </c>
      <c r="J181" s="1">
        <v>6</v>
      </c>
      <c r="K181" s="1">
        <v>7</v>
      </c>
      <c r="L181" s="1">
        <v>0</v>
      </c>
      <c r="M181" s="1">
        <v>1</v>
      </c>
      <c r="N181" s="1">
        <v>1</v>
      </c>
      <c r="O181" s="1">
        <v>0</v>
      </c>
      <c r="P181" s="1">
        <v>0</v>
      </c>
      <c r="Q181" s="1">
        <v>0</v>
      </c>
      <c r="R181" s="1">
        <v>0</v>
      </c>
      <c r="S181" s="1">
        <v>0</v>
      </c>
      <c r="T181" s="1">
        <v>0</v>
      </c>
      <c r="U181" s="1">
        <v>0</v>
      </c>
      <c r="V181" s="1">
        <v>0</v>
      </c>
    </row>
    <row r="182" spans="1:22" x14ac:dyDescent="0.35">
      <c r="A182" s="1" t="s">
        <v>406</v>
      </c>
      <c r="B182" s="1" t="s">
        <v>407</v>
      </c>
      <c r="C182" s="1" t="s">
        <v>67</v>
      </c>
      <c r="D182" s="1" t="s">
        <v>68</v>
      </c>
      <c r="E182" s="1">
        <v>0</v>
      </c>
      <c r="F182" s="1">
        <v>0</v>
      </c>
      <c r="G182" s="1">
        <v>0</v>
      </c>
      <c r="H182" s="1">
        <v>1</v>
      </c>
      <c r="I182" s="1">
        <v>1</v>
      </c>
      <c r="J182" s="1">
        <v>1</v>
      </c>
      <c r="K182" s="1">
        <v>0</v>
      </c>
      <c r="L182" s="1">
        <v>0</v>
      </c>
      <c r="M182" s="1">
        <v>0</v>
      </c>
      <c r="N182" s="1">
        <v>0</v>
      </c>
      <c r="O182" s="1">
        <v>0</v>
      </c>
      <c r="P182" s="1">
        <v>0</v>
      </c>
      <c r="Q182" s="1">
        <v>0</v>
      </c>
      <c r="R182" s="1">
        <v>0</v>
      </c>
      <c r="S182" s="1">
        <v>0</v>
      </c>
      <c r="T182" s="1">
        <v>0</v>
      </c>
      <c r="U182" s="1">
        <v>0</v>
      </c>
      <c r="V182" s="1">
        <v>0</v>
      </c>
    </row>
    <row r="183" spans="1:22" x14ac:dyDescent="0.35">
      <c r="A183" s="1" t="s">
        <v>408</v>
      </c>
      <c r="B183" s="1" t="s">
        <v>409</v>
      </c>
      <c r="C183" s="1" t="s">
        <v>67</v>
      </c>
      <c r="D183" s="1" t="s">
        <v>68</v>
      </c>
      <c r="E183" s="1">
        <v>0</v>
      </c>
      <c r="F183" s="1">
        <v>0</v>
      </c>
      <c r="G183" s="1">
        <v>0</v>
      </c>
      <c r="H183" s="1">
        <v>1</v>
      </c>
      <c r="I183" s="1">
        <v>0</v>
      </c>
      <c r="J183" s="1">
        <v>0</v>
      </c>
      <c r="K183" s="1">
        <v>0</v>
      </c>
      <c r="L183" s="1">
        <v>0</v>
      </c>
      <c r="M183" s="1">
        <v>0</v>
      </c>
      <c r="N183" s="1">
        <v>1</v>
      </c>
      <c r="O183" s="1">
        <v>1</v>
      </c>
      <c r="P183" s="1">
        <v>0</v>
      </c>
      <c r="Q183" s="1">
        <v>0</v>
      </c>
      <c r="R183" s="1">
        <v>0</v>
      </c>
      <c r="S183" s="1">
        <v>0</v>
      </c>
      <c r="T183" s="1">
        <v>0</v>
      </c>
      <c r="U183" s="1">
        <v>0</v>
      </c>
      <c r="V183" s="1">
        <v>0</v>
      </c>
    </row>
    <row r="184" spans="1:22" x14ac:dyDescent="0.35">
      <c r="A184" s="1" t="s">
        <v>410</v>
      </c>
      <c r="B184" s="1" t="s">
        <v>411</v>
      </c>
      <c r="C184" s="1" t="s">
        <v>59</v>
      </c>
      <c r="D184" s="1" t="s">
        <v>60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row>
    <row r="185" spans="1:22" x14ac:dyDescent="0.35">
      <c r="A185" s="1" t="s">
        <v>414</v>
      </c>
      <c r="B185" s="1" t="s">
        <v>415</v>
      </c>
      <c r="C185" s="1" t="s">
        <v>71</v>
      </c>
      <c r="D185" s="1" t="s">
        <v>72</v>
      </c>
      <c r="E185" s="1">
        <v>0</v>
      </c>
      <c r="F185" s="1">
        <v>0</v>
      </c>
      <c r="G185" s="1">
        <v>0</v>
      </c>
      <c r="H185" s="1">
        <v>0</v>
      </c>
      <c r="I185" s="1">
        <v>0</v>
      </c>
      <c r="J185" s="1">
        <v>0</v>
      </c>
      <c r="K185" s="1">
        <v>0</v>
      </c>
      <c r="L185" s="1">
        <v>0</v>
      </c>
      <c r="M185" s="1">
        <v>0</v>
      </c>
      <c r="N185" s="1">
        <v>0</v>
      </c>
      <c r="O185" s="1">
        <v>0</v>
      </c>
      <c r="P185" s="1">
        <v>0</v>
      </c>
      <c r="Q185" s="1">
        <v>0</v>
      </c>
      <c r="R185" s="1">
        <v>0</v>
      </c>
      <c r="S185" s="1">
        <v>0</v>
      </c>
      <c r="T185" s="1">
        <v>0</v>
      </c>
      <c r="U185" s="1">
        <v>0</v>
      </c>
      <c r="V185" s="1">
        <v>0</v>
      </c>
    </row>
    <row r="186" spans="1:22" x14ac:dyDescent="0.35">
      <c r="A186" s="1" t="s">
        <v>412</v>
      </c>
      <c r="B186" s="1" t="s">
        <v>413</v>
      </c>
      <c r="C186" s="1" t="s">
        <v>63</v>
      </c>
      <c r="D186" s="1" t="s">
        <v>64</v>
      </c>
      <c r="E186" s="1">
        <v>6</v>
      </c>
      <c r="F186" s="1">
        <v>9</v>
      </c>
      <c r="G186" s="1">
        <v>8</v>
      </c>
      <c r="H186" s="1">
        <v>12</v>
      </c>
      <c r="I186" s="1">
        <v>12</v>
      </c>
      <c r="J186" s="1">
        <v>12</v>
      </c>
      <c r="K186" s="1">
        <v>10</v>
      </c>
      <c r="L186" s="1">
        <v>4</v>
      </c>
      <c r="M186" s="1">
        <v>3</v>
      </c>
      <c r="N186" s="1">
        <v>5</v>
      </c>
      <c r="O186" s="1">
        <v>4</v>
      </c>
      <c r="P186" s="1">
        <v>3</v>
      </c>
      <c r="Q186" s="1">
        <v>1</v>
      </c>
      <c r="R186" s="1">
        <v>1</v>
      </c>
      <c r="S186" s="1">
        <v>1</v>
      </c>
      <c r="T186" s="1">
        <v>3</v>
      </c>
      <c r="U186" s="1">
        <v>3</v>
      </c>
      <c r="V186" s="1">
        <v>4</v>
      </c>
    </row>
    <row r="187" spans="1:22" x14ac:dyDescent="0.35">
      <c r="A187" s="1" t="s">
        <v>416</v>
      </c>
      <c r="B187" s="1" t="s">
        <v>417</v>
      </c>
      <c r="C187" s="1" t="s">
        <v>57</v>
      </c>
      <c r="D187" s="1" t="s">
        <v>58</v>
      </c>
      <c r="E187" s="1">
        <v>10</v>
      </c>
      <c r="F187" s="1">
        <v>31</v>
      </c>
      <c r="G187" s="1">
        <v>35</v>
      </c>
      <c r="H187" s="1">
        <v>39</v>
      </c>
      <c r="I187" s="1">
        <v>31</v>
      </c>
      <c r="J187" s="1">
        <v>31</v>
      </c>
      <c r="K187" s="1">
        <v>42</v>
      </c>
      <c r="L187" s="1">
        <v>37</v>
      </c>
      <c r="M187" s="1">
        <v>36</v>
      </c>
      <c r="N187" s="1">
        <v>46</v>
      </c>
      <c r="O187" s="1">
        <v>57</v>
      </c>
      <c r="P187" s="1">
        <v>54</v>
      </c>
      <c r="Q187" s="1">
        <v>53</v>
      </c>
      <c r="R187" s="1">
        <v>52</v>
      </c>
      <c r="S187" s="1">
        <v>56</v>
      </c>
      <c r="T187" s="1">
        <v>53</v>
      </c>
      <c r="U187" s="1">
        <v>54</v>
      </c>
      <c r="V187" s="1">
        <v>54</v>
      </c>
    </row>
    <row r="188" spans="1:22" x14ac:dyDescent="0.35">
      <c r="A188" s="1" t="s">
        <v>418</v>
      </c>
      <c r="B188" s="1" t="s">
        <v>419</v>
      </c>
      <c r="C188" s="1" t="s">
        <v>69</v>
      </c>
      <c r="D188" s="1" t="s">
        <v>70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row>
    <row r="189" spans="1:22" x14ac:dyDescent="0.35">
      <c r="A189" s="1" t="s">
        <v>420</v>
      </c>
      <c r="B189" s="1" t="s">
        <v>421</v>
      </c>
      <c r="C189" s="1" t="s">
        <v>59</v>
      </c>
      <c r="D189" s="1" t="s">
        <v>60</v>
      </c>
      <c r="E189" s="1">
        <v>0</v>
      </c>
      <c r="F189" s="1">
        <v>0</v>
      </c>
      <c r="G189" s="1">
        <v>0</v>
      </c>
      <c r="H189" s="1">
        <v>0</v>
      </c>
      <c r="I189" s="1">
        <v>0</v>
      </c>
      <c r="J189" s="1">
        <v>0</v>
      </c>
      <c r="K189" s="1">
        <v>0</v>
      </c>
      <c r="L189" s="1">
        <v>0</v>
      </c>
      <c r="M189" s="1">
        <v>1</v>
      </c>
      <c r="N189" s="1">
        <v>0</v>
      </c>
      <c r="O189" s="1">
        <v>0</v>
      </c>
      <c r="P189" s="1">
        <v>0</v>
      </c>
      <c r="Q189" s="1">
        <v>0</v>
      </c>
      <c r="R189" s="1">
        <v>0</v>
      </c>
      <c r="S189" s="1">
        <v>0</v>
      </c>
      <c r="T189" s="1">
        <v>0</v>
      </c>
      <c r="U189" s="1">
        <v>0</v>
      </c>
      <c r="V189" s="1">
        <v>0</v>
      </c>
    </row>
    <row r="190" spans="1:22" x14ac:dyDescent="0.35">
      <c r="A190" s="1" t="s">
        <v>422</v>
      </c>
      <c r="B190" s="1" t="s">
        <v>423</v>
      </c>
      <c r="C190" s="1" t="s">
        <v>73</v>
      </c>
      <c r="D190" s="1" t="s">
        <v>74</v>
      </c>
      <c r="E190" s="1">
        <v>0</v>
      </c>
      <c r="F190" s="1">
        <v>0</v>
      </c>
      <c r="G190" s="1">
        <v>0</v>
      </c>
      <c r="H190" s="1">
        <v>1</v>
      </c>
      <c r="I190" s="1">
        <v>1</v>
      </c>
      <c r="J190" s="1">
        <v>0</v>
      </c>
      <c r="K190" s="1">
        <v>0</v>
      </c>
      <c r="L190" s="1">
        <v>0</v>
      </c>
      <c r="M190" s="1">
        <v>0</v>
      </c>
      <c r="N190" s="1">
        <v>0</v>
      </c>
      <c r="O190" s="1">
        <v>0</v>
      </c>
      <c r="P190" s="1">
        <v>0</v>
      </c>
      <c r="Q190" s="1">
        <v>0</v>
      </c>
      <c r="R190" s="1">
        <v>0</v>
      </c>
      <c r="S190" s="1">
        <v>0</v>
      </c>
      <c r="T190" s="1">
        <v>0</v>
      </c>
      <c r="U190" s="1">
        <v>0</v>
      </c>
      <c r="V190" s="1">
        <v>0</v>
      </c>
    </row>
    <row r="191" spans="1:22" x14ac:dyDescent="0.35">
      <c r="A191" s="1" t="s">
        <v>424</v>
      </c>
      <c r="B191" s="1" t="s">
        <v>425</v>
      </c>
      <c r="C191" s="1" t="s">
        <v>61</v>
      </c>
      <c r="D191" s="1" t="s">
        <v>62</v>
      </c>
      <c r="E191" s="1">
        <v>0</v>
      </c>
      <c r="F191" s="1">
        <v>0</v>
      </c>
      <c r="G191" s="1">
        <v>1</v>
      </c>
      <c r="H191" s="1">
        <v>1</v>
      </c>
      <c r="I191" s="1">
        <v>1</v>
      </c>
      <c r="J191" s="1">
        <v>1</v>
      </c>
      <c r="K191" s="1">
        <v>1</v>
      </c>
      <c r="L191" s="1">
        <v>1</v>
      </c>
      <c r="M191" s="1">
        <v>0</v>
      </c>
      <c r="N191" s="1">
        <v>0</v>
      </c>
      <c r="O191" s="1">
        <v>0</v>
      </c>
      <c r="P191" s="1">
        <v>0</v>
      </c>
      <c r="Q191" s="1">
        <v>0</v>
      </c>
      <c r="R191" s="1">
        <v>0</v>
      </c>
      <c r="S191" s="1">
        <v>0</v>
      </c>
      <c r="T191" s="1">
        <v>0</v>
      </c>
      <c r="U191" s="1">
        <v>0</v>
      </c>
      <c r="V191" s="1">
        <v>0</v>
      </c>
    </row>
    <row r="192" spans="1:22" x14ac:dyDescent="0.35">
      <c r="A192" s="1" t="s">
        <v>426</v>
      </c>
      <c r="B192" s="1" t="s">
        <v>427</v>
      </c>
      <c r="C192" s="1" t="s">
        <v>59</v>
      </c>
      <c r="D192" s="1" t="s">
        <v>60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0</v>
      </c>
      <c r="F194" s="1">
        <v>0</v>
      </c>
      <c r="G194" s="1">
        <v>0</v>
      </c>
      <c r="H194" s="1">
        <v>0</v>
      </c>
      <c r="I194" s="1">
        <v>0</v>
      </c>
      <c r="J194" s="1">
        <v>0</v>
      </c>
      <c r="K194" s="1">
        <v>0</v>
      </c>
      <c r="L194" s="1">
        <v>0</v>
      </c>
      <c r="M194" s="1">
        <v>0</v>
      </c>
      <c r="N194" s="1">
        <v>0</v>
      </c>
      <c r="O194" s="1">
        <v>0</v>
      </c>
      <c r="P194" s="1">
        <v>0</v>
      </c>
      <c r="Q194" s="1">
        <v>0</v>
      </c>
      <c r="R194" s="1">
        <v>0</v>
      </c>
      <c r="S194" s="1">
        <v>0</v>
      </c>
      <c r="T194" s="1">
        <v>0</v>
      </c>
      <c r="U194" s="1">
        <v>0</v>
      </c>
      <c r="V194" s="1">
        <v>0</v>
      </c>
    </row>
    <row r="195" spans="1:22" x14ac:dyDescent="0.35">
      <c r="A195" s="1" t="s">
        <v>432</v>
      </c>
      <c r="B195" s="1" t="s">
        <v>433</v>
      </c>
      <c r="C195" s="1" t="s">
        <v>59</v>
      </c>
      <c r="D195" s="1" t="s">
        <v>60</v>
      </c>
      <c r="E195" s="1">
        <v>0</v>
      </c>
      <c r="F195" s="1">
        <v>0</v>
      </c>
      <c r="G195" s="1">
        <v>0</v>
      </c>
      <c r="H195" s="1">
        <v>1</v>
      </c>
      <c r="I195" s="1">
        <v>1</v>
      </c>
      <c r="J195" s="1">
        <v>1</v>
      </c>
      <c r="K195" s="1">
        <v>2</v>
      </c>
      <c r="L195" s="1">
        <v>1</v>
      </c>
      <c r="M195" s="1">
        <v>1</v>
      </c>
      <c r="N195" s="1">
        <v>1</v>
      </c>
      <c r="O195" s="1">
        <v>1</v>
      </c>
      <c r="P195" s="1">
        <v>2</v>
      </c>
      <c r="Q195" s="1">
        <v>1</v>
      </c>
      <c r="R195" s="1">
        <v>0</v>
      </c>
      <c r="S195" s="1">
        <v>0</v>
      </c>
      <c r="T195" s="1">
        <v>3</v>
      </c>
      <c r="U195" s="1">
        <v>3</v>
      </c>
      <c r="V195" s="1">
        <v>2</v>
      </c>
    </row>
    <row r="196" spans="1:22" x14ac:dyDescent="0.35">
      <c r="A196" s="1" t="s">
        <v>434</v>
      </c>
      <c r="B196" s="1" t="s">
        <v>435</v>
      </c>
      <c r="C196" s="1" t="s">
        <v>69</v>
      </c>
      <c r="D196" s="1" t="s">
        <v>70</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row>
    <row r="197" spans="1:22" x14ac:dyDescent="0.35">
      <c r="A197" s="1" t="s">
        <v>436</v>
      </c>
      <c r="B197" s="1" t="s">
        <v>437</v>
      </c>
      <c r="C197" s="1" t="s">
        <v>63</v>
      </c>
      <c r="D197" s="1" t="s">
        <v>64</v>
      </c>
      <c r="E197" s="1">
        <v>0</v>
      </c>
      <c r="F197" s="1">
        <v>0</v>
      </c>
      <c r="G197" s="1">
        <v>0</v>
      </c>
      <c r="H197" s="1">
        <v>0</v>
      </c>
      <c r="I197" s="1">
        <v>0</v>
      </c>
      <c r="J197" s="1">
        <v>0</v>
      </c>
      <c r="K197" s="1">
        <v>0</v>
      </c>
      <c r="L197" s="1">
        <v>0</v>
      </c>
      <c r="M197" s="1">
        <v>0</v>
      </c>
      <c r="N197" s="1">
        <v>0</v>
      </c>
      <c r="O197" s="1">
        <v>0</v>
      </c>
      <c r="P197" s="1">
        <v>0</v>
      </c>
      <c r="Q197" s="1">
        <v>0</v>
      </c>
      <c r="R197" s="1">
        <v>0</v>
      </c>
      <c r="S197" s="1">
        <v>0</v>
      </c>
      <c r="T197" s="1">
        <v>0</v>
      </c>
      <c r="U197" s="1">
        <v>1</v>
      </c>
      <c r="V197" s="1">
        <v>0</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row>
    <row r="201" spans="1:22" x14ac:dyDescent="0.35">
      <c r="A201" s="1" t="s">
        <v>444</v>
      </c>
      <c r="B201" s="1" t="s">
        <v>445</v>
      </c>
      <c r="C201" s="1" t="s">
        <v>61</v>
      </c>
      <c r="D201" s="1" t="s">
        <v>62</v>
      </c>
      <c r="E201" s="1">
        <v>2</v>
      </c>
      <c r="F201" s="1">
        <v>2</v>
      </c>
      <c r="G201" s="1">
        <v>2</v>
      </c>
      <c r="H201" s="1">
        <v>1</v>
      </c>
      <c r="I201" s="1">
        <v>1</v>
      </c>
      <c r="J201" s="1">
        <v>1</v>
      </c>
      <c r="K201" s="1">
        <v>1</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3</v>
      </c>
      <c r="F202" s="1">
        <v>6</v>
      </c>
      <c r="G202" s="1">
        <v>5</v>
      </c>
      <c r="H202" s="1">
        <v>9</v>
      </c>
      <c r="I202" s="1">
        <v>8</v>
      </c>
      <c r="J202" s="1">
        <v>8</v>
      </c>
      <c r="K202" s="1">
        <v>8</v>
      </c>
      <c r="L202" s="1">
        <v>7</v>
      </c>
      <c r="M202" s="1">
        <v>0</v>
      </c>
      <c r="N202" s="1">
        <v>0</v>
      </c>
      <c r="O202" s="1">
        <v>0</v>
      </c>
      <c r="P202" s="1">
        <v>0</v>
      </c>
      <c r="Q202" s="1">
        <v>0</v>
      </c>
      <c r="R202" s="1">
        <v>0</v>
      </c>
      <c r="S202" s="1">
        <v>0</v>
      </c>
      <c r="T202" s="1">
        <v>0</v>
      </c>
      <c r="U202" s="1">
        <v>4</v>
      </c>
      <c r="V202" s="1">
        <v>1</v>
      </c>
    </row>
    <row r="203" spans="1:22" x14ac:dyDescent="0.35">
      <c r="A203" s="1" t="s">
        <v>448</v>
      </c>
      <c r="B203" s="1" t="s">
        <v>449</v>
      </c>
      <c r="C203" s="1" t="s">
        <v>71</v>
      </c>
      <c r="D203" s="1" t="s">
        <v>72</v>
      </c>
      <c r="E203" s="1">
        <v>0</v>
      </c>
      <c r="F203" s="1">
        <v>0</v>
      </c>
      <c r="G203" s="1">
        <v>0</v>
      </c>
      <c r="H203" s="1">
        <v>0</v>
      </c>
      <c r="I203" s="1">
        <v>0</v>
      </c>
      <c r="J203" s="1">
        <v>0</v>
      </c>
      <c r="K203" s="1">
        <v>0</v>
      </c>
      <c r="L203" s="1">
        <v>0</v>
      </c>
      <c r="M203" s="1">
        <v>0</v>
      </c>
      <c r="N203" s="1">
        <v>0</v>
      </c>
      <c r="O203" s="1">
        <v>0</v>
      </c>
      <c r="P203" s="1">
        <v>0</v>
      </c>
      <c r="Q203" s="1">
        <v>0</v>
      </c>
      <c r="R203" s="1">
        <v>0</v>
      </c>
      <c r="S203" s="1">
        <v>0</v>
      </c>
      <c r="T203" s="1">
        <v>0</v>
      </c>
      <c r="U203" s="1">
        <v>0</v>
      </c>
      <c r="V203" s="1">
        <v>0</v>
      </c>
    </row>
    <row r="204" spans="1:22" x14ac:dyDescent="0.35">
      <c r="A204" s="1" t="s">
        <v>450</v>
      </c>
      <c r="B204" s="1" t="s">
        <v>451</v>
      </c>
      <c r="C204" s="1" t="s">
        <v>59</v>
      </c>
      <c r="D204" s="1" t="s">
        <v>60</v>
      </c>
      <c r="E204" s="1">
        <v>0</v>
      </c>
      <c r="F204" s="1">
        <v>0</v>
      </c>
      <c r="G204" s="1">
        <v>0</v>
      </c>
      <c r="H204" s="1">
        <v>0</v>
      </c>
      <c r="I204" s="1">
        <v>0</v>
      </c>
      <c r="J204" s="1">
        <v>0</v>
      </c>
      <c r="K204" s="1">
        <v>1</v>
      </c>
      <c r="L204" s="1">
        <v>0</v>
      </c>
      <c r="M204" s="1">
        <v>0</v>
      </c>
      <c r="N204" s="1">
        <v>0</v>
      </c>
      <c r="O204" s="1">
        <v>0</v>
      </c>
      <c r="P204" s="1">
        <v>3</v>
      </c>
      <c r="Q204" s="1">
        <v>1</v>
      </c>
      <c r="R204" s="1">
        <v>0</v>
      </c>
      <c r="S204" s="1">
        <v>1</v>
      </c>
      <c r="T204" s="1">
        <v>0</v>
      </c>
      <c r="U204" s="1">
        <v>0</v>
      </c>
      <c r="V204" s="1">
        <v>0</v>
      </c>
    </row>
    <row r="205" spans="1:22" x14ac:dyDescent="0.35">
      <c r="A205" s="1" t="s">
        <v>452</v>
      </c>
      <c r="B205" s="1" t="s">
        <v>453</v>
      </c>
      <c r="C205" s="1" t="s">
        <v>65</v>
      </c>
      <c r="D205" s="1" t="s">
        <v>66</v>
      </c>
      <c r="E205" s="1">
        <v>3</v>
      </c>
      <c r="F205" s="1">
        <v>4</v>
      </c>
      <c r="G205" s="1">
        <v>4</v>
      </c>
      <c r="H205" s="1">
        <v>5</v>
      </c>
      <c r="I205" s="1">
        <v>5</v>
      </c>
      <c r="J205" s="1">
        <v>6</v>
      </c>
      <c r="K205" s="1">
        <v>0</v>
      </c>
      <c r="L205" s="1">
        <v>0</v>
      </c>
      <c r="M205" s="1">
        <v>0</v>
      </c>
      <c r="N205" s="1">
        <v>0</v>
      </c>
      <c r="O205" s="1">
        <v>0</v>
      </c>
      <c r="P205" s="1">
        <v>0</v>
      </c>
      <c r="Q205" s="1">
        <v>0</v>
      </c>
      <c r="R205" s="1">
        <v>0</v>
      </c>
      <c r="S205" s="1">
        <v>0</v>
      </c>
      <c r="T205" s="1">
        <v>0</v>
      </c>
      <c r="U205" s="1">
        <v>0</v>
      </c>
      <c r="V205" s="1">
        <v>0</v>
      </c>
    </row>
    <row r="206" spans="1:22" x14ac:dyDescent="0.35">
      <c r="A206" s="1" t="s">
        <v>454</v>
      </c>
      <c r="B206" s="1" t="s">
        <v>455</v>
      </c>
      <c r="C206" s="1" t="s">
        <v>67</v>
      </c>
      <c r="D206" s="1" t="s">
        <v>68</v>
      </c>
      <c r="E206" s="1">
        <v>18</v>
      </c>
      <c r="F206" s="1">
        <v>24</v>
      </c>
      <c r="G206" s="1">
        <v>22</v>
      </c>
      <c r="H206" s="1">
        <v>21</v>
      </c>
      <c r="I206" s="1">
        <v>24</v>
      </c>
      <c r="J206" s="1">
        <v>24</v>
      </c>
      <c r="K206" s="1">
        <v>14</v>
      </c>
      <c r="L206" s="1">
        <v>24</v>
      </c>
      <c r="M206" s="1">
        <v>19</v>
      </c>
      <c r="N206" s="1">
        <v>4</v>
      </c>
      <c r="O206" s="1">
        <v>8</v>
      </c>
      <c r="P206" s="1">
        <v>4</v>
      </c>
      <c r="Q206" s="1">
        <v>3</v>
      </c>
      <c r="R206" s="1">
        <v>3</v>
      </c>
      <c r="S206" s="1">
        <v>3</v>
      </c>
      <c r="T206" s="1">
        <v>3</v>
      </c>
      <c r="U206" s="1">
        <v>0</v>
      </c>
      <c r="V206" s="1">
        <v>0</v>
      </c>
    </row>
    <row r="207" spans="1:22" x14ac:dyDescent="0.35">
      <c r="A207" s="1" t="s">
        <v>456</v>
      </c>
      <c r="B207" s="1" t="s">
        <v>457</v>
      </c>
      <c r="C207" s="1" t="s">
        <v>65</v>
      </c>
      <c r="D207" s="1" t="s">
        <v>66</v>
      </c>
      <c r="E207" s="1">
        <v>0</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0</v>
      </c>
      <c r="F208" s="1">
        <v>0</v>
      </c>
      <c r="G208" s="1">
        <v>0</v>
      </c>
      <c r="H208" s="1">
        <v>0</v>
      </c>
      <c r="I208" s="1">
        <v>0</v>
      </c>
      <c r="J208" s="1">
        <v>0</v>
      </c>
      <c r="K208" s="1">
        <v>0</v>
      </c>
      <c r="L208" s="1">
        <v>0</v>
      </c>
      <c r="M208" s="1">
        <v>0</v>
      </c>
      <c r="N208" s="1">
        <v>0</v>
      </c>
      <c r="O208" s="1">
        <v>0</v>
      </c>
      <c r="P208" s="1">
        <v>0</v>
      </c>
      <c r="Q208" s="1">
        <v>0</v>
      </c>
      <c r="R208" s="1">
        <v>0</v>
      </c>
      <c r="S208" s="1">
        <v>0</v>
      </c>
      <c r="T208" s="1">
        <v>3</v>
      </c>
      <c r="U208" s="1">
        <v>3</v>
      </c>
      <c r="V208" s="1">
        <v>4</v>
      </c>
    </row>
    <row r="209" spans="1:22" x14ac:dyDescent="0.35">
      <c r="A209" s="1" t="s">
        <v>460</v>
      </c>
      <c r="B209" s="1" t="s">
        <v>461</v>
      </c>
      <c r="C209" s="1" t="s">
        <v>69</v>
      </c>
      <c r="D209" s="1" t="s">
        <v>70</v>
      </c>
      <c r="E209" s="1">
        <v>4</v>
      </c>
      <c r="F209" s="1">
        <v>3</v>
      </c>
      <c r="G209" s="1">
        <v>2</v>
      </c>
      <c r="H209" s="1">
        <v>1</v>
      </c>
      <c r="I209" s="1">
        <v>1</v>
      </c>
      <c r="J209" s="1">
        <v>6</v>
      </c>
      <c r="K209" s="1">
        <v>2</v>
      </c>
      <c r="L209" s="1">
        <v>7</v>
      </c>
      <c r="M209" s="1">
        <v>5</v>
      </c>
      <c r="N209" s="1">
        <v>3</v>
      </c>
      <c r="O209" s="1">
        <v>3</v>
      </c>
      <c r="P209" s="1">
        <v>1</v>
      </c>
      <c r="Q209" s="1">
        <v>1</v>
      </c>
      <c r="R209" s="1">
        <v>1</v>
      </c>
      <c r="S209" s="1">
        <v>1</v>
      </c>
      <c r="T209" s="1">
        <v>0</v>
      </c>
      <c r="U209" s="1">
        <v>0</v>
      </c>
      <c r="V209" s="1">
        <v>1</v>
      </c>
    </row>
    <row r="210" spans="1:22" x14ac:dyDescent="0.35">
      <c r="A210" s="1" t="s">
        <v>462</v>
      </c>
      <c r="B210" s="1" t="s">
        <v>463</v>
      </c>
      <c r="C210" s="1" t="s">
        <v>67</v>
      </c>
      <c r="D210" s="1" t="s">
        <v>68</v>
      </c>
      <c r="E210" s="1">
        <v>0</v>
      </c>
      <c r="F210" s="1">
        <v>0</v>
      </c>
      <c r="G210" s="1">
        <v>0</v>
      </c>
      <c r="H210" s="1">
        <v>1</v>
      </c>
      <c r="I210" s="1">
        <v>1</v>
      </c>
      <c r="J210" s="1">
        <v>2</v>
      </c>
      <c r="K210" s="1">
        <v>4</v>
      </c>
      <c r="L210" s="1">
        <v>3</v>
      </c>
      <c r="M210" s="1">
        <v>3</v>
      </c>
      <c r="N210" s="1">
        <v>2</v>
      </c>
      <c r="O210" s="1">
        <v>2</v>
      </c>
      <c r="P210" s="1">
        <v>0</v>
      </c>
      <c r="Q210" s="1">
        <v>0</v>
      </c>
      <c r="R210" s="1">
        <v>0</v>
      </c>
      <c r="S210" s="1">
        <v>1</v>
      </c>
      <c r="T210" s="1">
        <v>1</v>
      </c>
      <c r="U210" s="1">
        <v>1</v>
      </c>
      <c r="V210" s="1">
        <v>1</v>
      </c>
    </row>
    <row r="211" spans="1:22" x14ac:dyDescent="0.35">
      <c r="A211" s="1" t="s">
        <v>464</v>
      </c>
      <c r="B211" s="1" t="s">
        <v>465</v>
      </c>
      <c r="C211" s="1" t="s">
        <v>65</v>
      </c>
      <c r="D211" s="1" t="s">
        <v>66</v>
      </c>
      <c r="E211" s="1">
        <v>0</v>
      </c>
      <c r="F211" s="1">
        <v>0</v>
      </c>
      <c r="G211" s="1">
        <v>0</v>
      </c>
      <c r="H211" s="1">
        <v>0</v>
      </c>
      <c r="I211" s="1">
        <v>2</v>
      </c>
      <c r="J211" s="1">
        <v>1</v>
      </c>
      <c r="K211" s="1">
        <v>0</v>
      </c>
      <c r="L211" s="1">
        <v>4</v>
      </c>
      <c r="M211" s="1">
        <v>0</v>
      </c>
      <c r="N211" s="1">
        <v>0</v>
      </c>
      <c r="O211" s="1">
        <v>0</v>
      </c>
      <c r="P211" s="1">
        <v>0</v>
      </c>
      <c r="Q211" s="1">
        <v>0</v>
      </c>
      <c r="R211" s="1">
        <v>2</v>
      </c>
      <c r="S211" s="1">
        <v>1</v>
      </c>
      <c r="T211" s="1">
        <v>0</v>
      </c>
      <c r="U211" s="1">
        <v>0</v>
      </c>
      <c r="V211" s="1">
        <v>0</v>
      </c>
    </row>
    <row r="212" spans="1:22" x14ac:dyDescent="0.35">
      <c r="A212" s="1" t="s">
        <v>466</v>
      </c>
      <c r="B212" s="1" t="s">
        <v>467</v>
      </c>
      <c r="C212" s="1" t="s">
        <v>67</v>
      </c>
      <c r="D212" s="1" t="s">
        <v>68</v>
      </c>
      <c r="E212" s="1">
        <v>4</v>
      </c>
      <c r="F212" s="1">
        <v>3</v>
      </c>
      <c r="G212" s="1">
        <v>3</v>
      </c>
      <c r="H212" s="1">
        <v>3</v>
      </c>
      <c r="I212" s="1">
        <v>3</v>
      </c>
      <c r="J212" s="1">
        <v>3</v>
      </c>
      <c r="K212" s="1">
        <v>3</v>
      </c>
      <c r="L212" s="1">
        <v>3</v>
      </c>
      <c r="M212" s="1">
        <v>3</v>
      </c>
      <c r="N212" s="1">
        <v>3</v>
      </c>
      <c r="O212" s="1">
        <v>3</v>
      </c>
      <c r="P212" s="1">
        <v>3</v>
      </c>
      <c r="Q212" s="1">
        <v>0</v>
      </c>
      <c r="R212" s="1">
        <v>0</v>
      </c>
      <c r="S212" s="1">
        <v>0</v>
      </c>
      <c r="T212" s="1">
        <v>0</v>
      </c>
      <c r="U212" s="1">
        <v>0</v>
      </c>
      <c r="V212" s="1">
        <v>0</v>
      </c>
    </row>
    <row r="213" spans="1:22" x14ac:dyDescent="0.35">
      <c r="A213" s="1" t="s">
        <v>468</v>
      </c>
      <c r="B213" s="1" t="s">
        <v>469</v>
      </c>
      <c r="C213" s="1" t="s">
        <v>57</v>
      </c>
      <c r="D213" s="1" t="s">
        <v>58</v>
      </c>
      <c r="E213" s="1">
        <v>73</v>
      </c>
      <c r="F213" s="1">
        <v>75</v>
      </c>
      <c r="G213" s="1">
        <v>75</v>
      </c>
      <c r="H213" s="1">
        <v>72</v>
      </c>
      <c r="I213" s="1">
        <v>80</v>
      </c>
      <c r="J213" s="1">
        <v>75</v>
      </c>
      <c r="K213" s="1">
        <v>72</v>
      </c>
      <c r="L213" s="1">
        <v>66</v>
      </c>
      <c r="M213" s="1">
        <v>65</v>
      </c>
      <c r="N213" s="1">
        <v>65</v>
      </c>
      <c r="O213" s="1">
        <v>57</v>
      </c>
      <c r="P213" s="1">
        <v>57</v>
      </c>
      <c r="Q213" s="1">
        <v>53</v>
      </c>
      <c r="R213" s="1">
        <v>52</v>
      </c>
      <c r="S213" s="1">
        <v>52</v>
      </c>
      <c r="T213" s="1">
        <v>52</v>
      </c>
      <c r="U213" s="1">
        <v>51</v>
      </c>
      <c r="V213" s="1">
        <v>49</v>
      </c>
    </row>
    <row r="214" spans="1:22" x14ac:dyDescent="0.35">
      <c r="A214" s="1" t="s">
        <v>470</v>
      </c>
      <c r="B214" s="1" t="s">
        <v>471</v>
      </c>
      <c r="C214" s="1" t="s">
        <v>63</v>
      </c>
      <c r="D214" s="1" t="s">
        <v>64</v>
      </c>
      <c r="E214" s="1">
        <v>1</v>
      </c>
      <c r="F214" s="1">
        <v>1</v>
      </c>
      <c r="G214" s="1">
        <v>1</v>
      </c>
      <c r="H214" s="1">
        <v>1</v>
      </c>
      <c r="I214" s="1">
        <v>1</v>
      </c>
      <c r="J214" s="1">
        <v>1</v>
      </c>
      <c r="K214" s="1">
        <v>1</v>
      </c>
      <c r="L214" s="1">
        <v>1</v>
      </c>
      <c r="M214" s="1">
        <v>1</v>
      </c>
      <c r="N214" s="1">
        <v>1</v>
      </c>
      <c r="O214" s="1">
        <v>1</v>
      </c>
      <c r="P214" s="1">
        <v>0</v>
      </c>
      <c r="Q214" s="1">
        <v>0</v>
      </c>
      <c r="R214" s="1">
        <v>0</v>
      </c>
      <c r="S214" s="1">
        <v>0</v>
      </c>
      <c r="T214" s="1">
        <v>0</v>
      </c>
      <c r="U214" s="1">
        <v>0</v>
      </c>
      <c r="V214" s="1">
        <v>0</v>
      </c>
    </row>
    <row r="215" spans="1:22" x14ac:dyDescent="0.35">
      <c r="A215" s="1" t="s">
        <v>472</v>
      </c>
      <c r="B215" s="1" t="s">
        <v>473</v>
      </c>
      <c r="C215" s="1" t="s">
        <v>71</v>
      </c>
      <c r="D215" s="1" t="s">
        <v>72</v>
      </c>
      <c r="E215" s="1">
        <v>2</v>
      </c>
      <c r="F215" s="1">
        <v>1</v>
      </c>
      <c r="G215" s="1">
        <v>1</v>
      </c>
      <c r="H215" s="1">
        <v>1</v>
      </c>
      <c r="I215" s="1">
        <v>1</v>
      </c>
      <c r="J215" s="1">
        <v>1</v>
      </c>
      <c r="K215" s="1">
        <v>0</v>
      </c>
      <c r="L215" s="1">
        <v>0</v>
      </c>
      <c r="M215" s="1">
        <v>0</v>
      </c>
      <c r="N215" s="1">
        <v>0</v>
      </c>
      <c r="O215" s="1">
        <v>0</v>
      </c>
      <c r="P215" s="1">
        <v>0</v>
      </c>
      <c r="Q215" s="1">
        <v>0</v>
      </c>
      <c r="R215" s="1">
        <v>0</v>
      </c>
      <c r="S215" s="1">
        <v>0</v>
      </c>
      <c r="T215" s="1">
        <v>0</v>
      </c>
      <c r="U215" s="1">
        <v>0</v>
      </c>
      <c r="V215" s="1">
        <v>0</v>
      </c>
    </row>
    <row r="216" spans="1:22" x14ac:dyDescent="0.35">
      <c r="A216" s="1" t="s">
        <v>474</v>
      </c>
      <c r="B216" s="1" t="s">
        <v>475</v>
      </c>
      <c r="C216" s="1" t="s">
        <v>67</v>
      </c>
      <c r="D216" s="1" t="s">
        <v>68</v>
      </c>
      <c r="E216" s="1">
        <v>1</v>
      </c>
      <c r="F216" s="1">
        <v>1</v>
      </c>
      <c r="G216" s="1">
        <v>1</v>
      </c>
      <c r="H216" s="1">
        <v>2</v>
      </c>
      <c r="I216" s="1">
        <v>2</v>
      </c>
      <c r="J216" s="1">
        <v>2</v>
      </c>
      <c r="K216" s="1">
        <v>2</v>
      </c>
      <c r="L216" s="1">
        <v>2</v>
      </c>
      <c r="M216" s="1">
        <v>2</v>
      </c>
      <c r="N216" s="1">
        <v>2</v>
      </c>
      <c r="O216" s="1">
        <v>2</v>
      </c>
      <c r="P216" s="1">
        <v>2</v>
      </c>
      <c r="Q216" s="1">
        <v>2</v>
      </c>
      <c r="R216" s="1">
        <v>0</v>
      </c>
      <c r="S216" s="1">
        <v>0</v>
      </c>
      <c r="T216" s="1">
        <v>0</v>
      </c>
      <c r="U216" s="1">
        <v>0</v>
      </c>
      <c r="V216" s="1">
        <v>0</v>
      </c>
    </row>
    <row r="217" spans="1:22" x14ac:dyDescent="0.35">
      <c r="A217" s="1" t="s">
        <v>476</v>
      </c>
      <c r="B217" s="1" t="s">
        <v>477</v>
      </c>
      <c r="C217" s="1" t="s">
        <v>65</v>
      </c>
      <c r="D217" s="1" t="s">
        <v>66</v>
      </c>
      <c r="E217" s="1"/>
      <c r="F217" s="1">
        <v>0</v>
      </c>
      <c r="G217" s="1">
        <v>1</v>
      </c>
      <c r="H217" s="1">
        <v>1</v>
      </c>
      <c r="I217" s="1">
        <v>1</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4</v>
      </c>
      <c r="F218" s="1">
        <v>4</v>
      </c>
      <c r="G218" s="1">
        <v>4</v>
      </c>
      <c r="H218" s="1">
        <v>6</v>
      </c>
      <c r="I218" s="1">
        <v>6</v>
      </c>
      <c r="J218" s="1">
        <v>8</v>
      </c>
      <c r="K218" s="1">
        <v>13</v>
      </c>
      <c r="L218" s="1">
        <v>10</v>
      </c>
      <c r="M218" s="1">
        <v>8</v>
      </c>
      <c r="N218" s="1">
        <v>8</v>
      </c>
      <c r="O218" s="1">
        <v>8</v>
      </c>
      <c r="P218" s="1">
        <v>6</v>
      </c>
      <c r="Q218" s="1">
        <v>6</v>
      </c>
      <c r="R218" s="1">
        <v>6</v>
      </c>
      <c r="S218" s="1">
        <v>6</v>
      </c>
      <c r="T218" s="1">
        <v>6</v>
      </c>
      <c r="U218" s="1">
        <v>6</v>
      </c>
      <c r="V218" s="1">
        <v>6</v>
      </c>
    </row>
    <row r="219" spans="1:22" x14ac:dyDescent="0.35">
      <c r="A219" s="1" t="s">
        <v>480</v>
      </c>
      <c r="B219" s="1" t="s">
        <v>481</v>
      </c>
      <c r="C219" s="1" t="s">
        <v>73</v>
      </c>
      <c r="D219" s="1" t="s">
        <v>74</v>
      </c>
      <c r="E219" s="1"/>
      <c r="F219" s="1">
        <v>0</v>
      </c>
      <c r="G219" s="1">
        <v>0</v>
      </c>
      <c r="H219" s="1">
        <v>0</v>
      </c>
      <c r="I219" s="1">
        <v>0</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0</v>
      </c>
      <c r="F220" s="1">
        <v>0</v>
      </c>
      <c r="G220" s="1">
        <v>0</v>
      </c>
      <c r="H220" s="1">
        <v>4</v>
      </c>
      <c r="I220" s="1">
        <v>2</v>
      </c>
      <c r="J220" s="1">
        <v>4</v>
      </c>
      <c r="K220" s="1">
        <v>0</v>
      </c>
      <c r="L220" s="1">
        <v>0</v>
      </c>
      <c r="M220" s="1">
        <v>0</v>
      </c>
      <c r="N220" s="1">
        <v>0</v>
      </c>
      <c r="O220" s="1">
        <v>0</v>
      </c>
      <c r="P220" s="1">
        <v>0</v>
      </c>
      <c r="Q220" s="1">
        <v>0</v>
      </c>
      <c r="R220" s="1">
        <v>0</v>
      </c>
      <c r="S220" s="1">
        <v>0</v>
      </c>
      <c r="T220" s="1">
        <v>0</v>
      </c>
      <c r="U220" s="1">
        <v>0</v>
      </c>
      <c r="V220" s="1">
        <v>5</v>
      </c>
    </row>
    <row r="221" spans="1:22" x14ac:dyDescent="0.35">
      <c r="A221" s="1" t="s">
        <v>484</v>
      </c>
      <c r="B221" s="1" t="s">
        <v>485</v>
      </c>
      <c r="C221" s="1" t="s">
        <v>61</v>
      </c>
      <c r="D221" s="1" t="s">
        <v>62</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0</v>
      </c>
    </row>
    <row r="222" spans="1:22" x14ac:dyDescent="0.35">
      <c r="A222" s="1" t="s">
        <v>486</v>
      </c>
      <c r="B222" s="1" t="s">
        <v>487</v>
      </c>
      <c r="C222" s="1" t="s">
        <v>65</v>
      </c>
      <c r="D222" s="1" t="s">
        <v>66</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0</v>
      </c>
    </row>
    <row r="223" spans="1:22" x14ac:dyDescent="0.35">
      <c r="A223" s="1" t="s">
        <v>488</v>
      </c>
      <c r="B223" s="1" t="s">
        <v>489</v>
      </c>
      <c r="C223" s="1" t="s">
        <v>67</v>
      </c>
      <c r="D223" s="1" t="s">
        <v>68</v>
      </c>
      <c r="E223" s="1">
        <v>0</v>
      </c>
      <c r="F223" s="1">
        <v>0</v>
      </c>
      <c r="G223" s="1">
        <v>0</v>
      </c>
      <c r="H223" s="1">
        <v>0</v>
      </c>
      <c r="I223" s="1">
        <v>0</v>
      </c>
      <c r="J223" s="1">
        <v>0</v>
      </c>
      <c r="K223" s="1">
        <v>0</v>
      </c>
      <c r="L223" s="1">
        <v>0</v>
      </c>
      <c r="M223" s="1">
        <v>0</v>
      </c>
      <c r="N223" s="1">
        <v>0</v>
      </c>
      <c r="O223" s="1">
        <v>0</v>
      </c>
      <c r="P223" s="1">
        <v>0</v>
      </c>
      <c r="Q223" s="1">
        <v>0</v>
      </c>
      <c r="R223" s="1">
        <v>0</v>
      </c>
      <c r="S223" s="1">
        <v>0</v>
      </c>
      <c r="T223" s="1">
        <v>0</v>
      </c>
      <c r="U223" s="1">
        <v>1</v>
      </c>
      <c r="V223" s="1">
        <v>0</v>
      </c>
    </row>
    <row r="224" spans="1:22" x14ac:dyDescent="0.35">
      <c r="A224" s="1" t="s">
        <v>490</v>
      </c>
      <c r="B224" s="1" t="s">
        <v>491</v>
      </c>
      <c r="C224" s="1" t="s">
        <v>73</v>
      </c>
      <c r="D224" s="1" t="s">
        <v>74</v>
      </c>
      <c r="E224" s="1">
        <v>1</v>
      </c>
      <c r="F224" s="1">
        <v>3</v>
      </c>
      <c r="G224" s="1">
        <v>0</v>
      </c>
      <c r="H224" s="1">
        <v>4</v>
      </c>
      <c r="I224" s="1">
        <v>4</v>
      </c>
      <c r="J224" s="1">
        <v>5</v>
      </c>
      <c r="K224" s="1">
        <v>3</v>
      </c>
      <c r="L224" s="1">
        <v>7</v>
      </c>
      <c r="M224" s="1">
        <v>5</v>
      </c>
      <c r="N224" s="1">
        <v>7</v>
      </c>
      <c r="O224" s="1">
        <v>4</v>
      </c>
      <c r="P224" s="1">
        <v>2</v>
      </c>
      <c r="Q224" s="1">
        <v>3</v>
      </c>
      <c r="R224" s="1">
        <v>3</v>
      </c>
      <c r="S224" s="1">
        <v>3</v>
      </c>
      <c r="T224" s="1">
        <v>3</v>
      </c>
      <c r="U224" s="1">
        <v>3</v>
      </c>
      <c r="V224" s="1">
        <v>3</v>
      </c>
    </row>
    <row r="225" spans="1:22" x14ac:dyDescent="0.35">
      <c r="A225" s="1" t="s">
        <v>492</v>
      </c>
      <c r="B225" s="1" t="s">
        <v>493</v>
      </c>
      <c r="C225" s="1" t="s">
        <v>71</v>
      </c>
      <c r="D225" s="1" t="s">
        <v>72</v>
      </c>
      <c r="E225" s="1">
        <v>0</v>
      </c>
      <c r="F225" s="1">
        <v>0</v>
      </c>
      <c r="G225" s="1">
        <v>0</v>
      </c>
      <c r="H225" s="1">
        <v>0</v>
      </c>
      <c r="I225" s="1">
        <v>0</v>
      </c>
      <c r="J225" s="1">
        <v>0</v>
      </c>
      <c r="K225" s="1">
        <v>0</v>
      </c>
      <c r="L225" s="1">
        <v>0</v>
      </c>
      <c r="M225" s="1">
        <v>0</v>
      </c>
      <c r="N225" s="1">
        <v>1</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0</v>
      </c>
      <c r="G226" s="1">
        <v>0</v>
      </c>
      <c r="H226" s="1">
        <v>0</v>
      </c>
      <c r="I226" s="1">
        <v>0</v>
      </c>
      <c r="J226" s="1">
        <v>0</v>
      </c>
      <c r="K226" s="1">
        <v>0</v>
      </c>
      <c r="L226" s="1">
        <v>0</v>
      </c>
      <c r="M226" s="1">
        <v>0</v>
      </c>
      <c r="N226" s="1">
        <v>0</v>
      </c>
      <c r="O226" s="1">
        <v>0</v>
      </c>
      <c r="P226" s="1">
        <v>0</v>
      </c>
      <c r="Q226" s="1">
        <v>0</v>
      </c>
      <c r="R226" s="1">
        <v>0</v>
      </c>
      <c r="S226" s="1">
        <v>0</v>
      </c>
      <c r="T226" s="1">
        <v>0</v>
      </c>
      <c r="U226" s="1">
        <v>0</v>
      </c>
      <c r="V226" s="1">
        <v>0</v>
      </c>
    </row>
    <row r="227" spans="1:22" x14ac:dyDescent="0.35">
      <c r="A227" s="1" t="s">
        <v>496</v>
      </c>
      <c r="B227" s="1" t="s">
        <v>497</v>
      </c>
      <c r="C227" s="1" t="s">
        <v>59</v>
      </c>
      <c r="D227" s="1" t="s">
        <v>60</v>
      </c>
      <c r="E227" s="1">
        <v>0</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row>
    <row r="228" spans="1:22" x14ac:dyDescent="0.35">
      <c r="A228" s="1" t="s">
        <v>498</v>
      </c>
      <c r="B228" s="1" t="s">
        <v>499</v>
      </c>
      <c r="C228" s="1" t="s">
        <v>67</v>
      </c>
      <c r="D228" s="1" t="s">
        <v>68</v>
      </c>
      <c r="E228" s="1">
        <v>1</v>
      </c>
      <c r="F228" s="1">
        <v>0</v>
      </c>
      <c r="G228" s="1">
        <v>0</v>
      </c>
      <c r="H228" s="1">
        <v>0</v>
      </c>
      <c r="I228" s="1">
        <v>0</v>
      </c>
      <c r="J228" s="1">
        <v>0</v>
      </c>
      <c r="K228" s="1">
        <v>0</v>
      </c>
      <c r="L228" s="1">
        <v>0</v>
      </c>
      <c r="M228" s="1">
        <v>0</v>
      </c>
      <c r="N228" s="1">
        <v>0</v>
      </c>
      <c r="O228" s="1">
        <v>0</v>
      </c>
      <c r="P228" s="1">
        <v>0</v>
      </c>
      <c r="Q228" s="1">
        <v>0</v>
      </c>
      <c r="R228" s="1">
        <v>0</v>
      </c>
      <c r="S228" s="1">
        <v>0</v>
      </c>
      <c r="T228" s="1">
        <v>0</v>
      </c>
      <c r="U228" s="1">
        <v>0</v>
      </c>
      <c r="V228" s="1">
        <v>0</v>
      </c>
    </row>
    <row r="229" spans="1:22" x14ac:dyDescent="0.35">
      <c r="A229" s="1" t="s">
        <v>500</v>
      </c>
      <c r="B229" s="1" t="s">
        <v>501</v>
      </c>
      <c r="C229" s="1" t="s">
        <v>59</v>
      </c>
      <c r="D229" s="1" t="s">
        <v>60</v>
      </c>
      <c r="E229" s="1">
        <v>2</v>
      </c>
      <c r="F229" s="1">
        <v>2</v>
      </c>
      <c r="G229" s="1">
        <v>2</v>
      </c>
      <c r="H229" s="1">
        <v>2</v>
      </c>
      <c r="I229" s="1">
        <v>2</v>
      </c>
      <c r="J229" s="1">
        <v>2</v>
      </c>
      <c r="K229" s="1">
        <v>2</v>
      </c>
      <c r="L229" s="1">
        <v>2</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0</v>
      </c>
      <c r="J230" s="1">
        <v>0</v>
      </c>
      <c r="K230" s="1">
        <v>0</v>
      </c>
      <c r="L230" s="1">
        <v>0</v>
      </c>
      <c r="M230" s="1">
        <v>0</v>
      </c>
      <c r="N230" s="1">
        <v>0</v>
      </c>
      <c r="O230" s="1">
        <v>0</v>
      </c>
      <c r="P230" s="1">
        <v>0</v>
      </c>
      <c r="Q230" s="1">
        <v>0</v>
      </c>
      <c r="R230" s="1">
        <v>0</v>
      </c>
      <c r="S230" s="1">
        <v>0</v>
      </c>
      <c r="T230" s="1">
        <v>0</v>
      </c>
      <c r="U230" s="1">
        <v>0</v>
      </c>
      <c r="V230" s="1">
        <v>0</v>
      </c>
    </row>
    <row r="231" spans="1:22" x14ac:dyDescent="0.35">
      <c r="A231" s="1" t="s">
        <v>504</v>
      </c>
      <c r="B231" s="1" t="s">
        <v>505</v>
      </c>
      <c r="C231" s="1" t="s">
        <v>65</v>
      </c>
      <c r="D231" s="1" t="s">
        <v>66</v>
      </c>
      <c r="E231" s="1">
        <v>92</v>
      </c>
      <c r="F231" s="1">
        <v>97</v>
      </c>
      <c r="G231" s="1">
        <v>94</v>
      </c>
      <c r="H231" s="1">
        <v>99</v>
      </c>
      <c r="I231" s="1">
        <v>112</v>
      </c>
      <c r="J231" s="1">
        <v>109</v>
      </c>
      <c r="K231" s="1">
        <v>6</v>
      </c>
      <c r="L231" s="1">
        <v>11</v>
      </c>
      <c r="M231" s="1">
        <v>9</v>
      </c>
      <c r="N231" s="1">
        <v>16</v>
      </c>
      <c r="O231" s="1">
        <v>13</v>
      </c>
      <c r="P231" s="1">
        <v>18</v>
      </c>
      <c r="Q231" s="1">
        <v>13</v>
      </c>
      <c r="R231" s="1">
        <v>13</v>
      </c>
      <c r="S231" s="1">
        <v>25</v>
      </c>
      <c r="T231" s="1">
        <v>24</v>
      </c>
      <c r="U231" s="1">
        <v>26</v>
      </c>
      <c r="V231" s="1">
        <v>28</v>
      </c>
    </row>
    <row r="232" spans="1:22" x14ac:dyDescent="0.35">
      <c r="A232" s="1" t="s">
        <v>506</v>
      </c>
      <c r="B232" s="1" t="s">
        <v>507</v>
      </c>
      <c r="C232" s="1" t="s">
        <v>71</v>
      </c>
      <c r="D232" s="1" t="s">
        <v>72</v>
      </c>
      <c r="E232" s="1">
        <v>0</v>
      </c>
      <c r="F232" s="1">
        <v>0</v>
      </c>
      <c r="G232" s="1">
        <v>8</v>
      </c>
      <c r="H232" s="1">
        <v>12</v>
      </c>
      <c r="I232" s="1">
        <v>17</v>
      </c>
      <c r="J232" s="1">
        <v>12</v>
      </c>
      <c r="K232" s="1">
        <v>8</v>
      </c>
      <c r="L232" s="1">
        <v>8</v>
      </c>
      <c r="M232" s="1">
        <v>10</v>
      </c>
      <c r="N232" s="1">
        <v>7</v>
      </c>
      <c r="O232" s="1">
        <v>6</v>
      </c>
      <c r="P232" s="1">
        <v>5</v>
      </c>
      <c r="Q232" s="1">
        <v>7</v>
      </c>
      <c r="R232" s="1">
        <v>5</v>
      </c>
      <c r="S232" s="1">
        <v>6</v>
      </c>
      <c r="T232" s="1">
        <v>7</v>
      </c>
      <c r="U232" s="1">
        <v>8</v>
      </c>
      <c r="V232" s="1">
        <v>10</v>
      </c>
    </row>
    <row r="233" spans="1:22" x14ac:dyDescent="0.35">
      <c r="A233" s="1" t="s">
        <v>508</v>
      </c>
      <c r="B233" s="1" t="s">
        <v>509</v>
      </c>
      <c r="C233" s="1" t="s">
        <v>73</v>
      </c>
      <c r="D233" s="1" t="s">
        <v>74</v>
      </c>
      <c r="E233" s="1">
        <v>0</v>
      </c>
      <c r="F233" s="1">
        <v>0</v>
      </c>
      <c r="G233" s="1">
        <v>0</v>
      </c>
      <c r="H233" s="1">
        <v>0</v>
      </c>
      <c r="I233" s="1">
        <v>0</v>
      </c>
      <c r="J233" s="1">
        <v>0</v>
      </c>
      <c r="K233" s="1">
        <v>0</v>
      </c>
      <c r="L233" s="1">
        <v>0</v>
      </c>
      <c r="M233" s="1">
        <v>0</v>
      </c>
      <c r="N233" s="1">
        <v>0</v>
      </c>
      <c r="O233" s="1">
        <v>0</v>
      </c>
      <c r="P233" s="1">
        <v>0</v>
      </c>
      <c r="Q233" s="1">
        <v>0</v>
      </c>
      <c r="R233" s="1">
        <v>0</v>
      </c>
      <c r="S233" s="1">
        <v>0</v>
      </c>
      <c r="T233" s="1">
        <v>0</v>
      </c>
      <c r="U233" s="1">
        <v>0</v>
      </c>
      <c r="V233" s="1">
        <v>0</v>
      </c>
    </row>
    <row r="234" spans="1:22" x14ac:dyDescent="0.35">
      <c r="A234" s="1" t="s">
        <v>510</v>
      </c>
      <c r="B234" s="1" t="s">
        <v>511</v>
      </c>
      <c r="C234" s="1" t="s">
        <v>69</v>
      </c>
      <c r="D234" s="1" t="s">
        <v>70</v>
      </c>
      <c r="E234" s="1">
        <v>0</v>
      </c>
      <c r="F234" s="1">
        <v>0</v>
      </c>
      <c r="G234" s="1">
        <v>0</v>
      </c>
      <c r="H234" s="1">
        <v>0</v>
      </c>
      <c r="I234" s="1">
        <v>0</v>
      </c>
      <c r="J234" s="1">
        <v>0</v>
      </c>
      <c r="K234" s="1">
        <v>0</v>
      </c>
      <c r="L234" s="1">
        <v>0</v>
      </c>
      <c r="M234" s="1">
        <v>0</v>
      </c>
      <c r="N234" s="1">
        <v>0</v>
      </c>
      <c r="O234" s="1">
        <v>0</v>
      </c>
      <c r="P234" s="1">
        <v>0</v>
      </c>
      <c r="Q234" s="1">
        <v>0</v>
      </c>
      <c r="R234" s="1">
        <v>0</v>
      </c>
      <c r="S234" s="1">
        <v>0</v>
      </c>
      <c r="T234" s="1">
        <v>0</v>
      </c>
      <c r="U234" s="1">
        <v>0</v>
      </c>
      <c r="V234" s="1">
        <v>0</v>
      </c>
    </row>
    <row r="235" spans="1:22" x14ac:dyDescent="0.35">
      <c r="A235" s="1" t="s">
        <v>512</v>
      </c>
      <c r="B235" s="1" t="s">
        <v>513</v>
      </c>
      <c r="C235" s="1" t="s">
        <v>65</v>
      </c>
      <c r="D235" s="1" t="s">
        <v>66</v>
      </c>
      <c r="E235" s="1">
        <v>0</v>
      </c>
      <c r="F235" s="1">
        <v>0</v>
      </c>
      <c r="G235" s="1">
        <v>0</v>
      </c>
      <c r="H235" s="1">
        <v>0</v>
      </c>
      <c r="I235" s="1">
        <v>0</v>
      </c>
      <c r="J235" s="1">
        <v>0</v>
      </c>
      <c r="K235" s="1">
        <v>0</v>
      </c>
      <c r="L235" s="1">
        <v>0</v>
      </c>
      <c r="M235" s="1">
        <v>0</v>
      </c>
      <c r="N235" s="1">
        <v>0</v>
      </c>
      <c r="O235" s="1">
        <v>0</v>
      </c>
      <c r="P235" s="1">
        <v>0</v>
      </c>
      <c r="Q235" s="1">
        <v>0</v>
      </c>
      <c r="R235" s="1">
        <v>0</v>
      </c>
      <c r="S235" s="1">
        <v>0</v>
      </c>
      <c r="T235" s="1">
        <v>0</v>
      </c>
      <c r="U235" s="1">
        <v>0</v>
      </c>
      <c r="V235" s="1">
        <v>0</v>
      </c>
    </row>
    <row r="236" spans="1:22" x14ac:dyDescent="0.35">
      <c r="A236" s="1" t="s">
        <v>514</v>
      </c>
      <c r="B236" s="1" t="s">
        <v>515</v>
      </c>
      <c r="C236" s="1" t="s">
        <v>73</v>
      </c>
      <c r="D236" s="1" t="s">
        <v>74</v>
      </c>
      <c r="E236" s="1">
        <v>0</v>
      </c>
      <c r="F236" s="1">
        <v>0</v>
      </c>
      <c r="G236" s="1">
        <v>0</v>
      </c>
      <c r="H236" s="1">
        <v>0</v>
      </c>
      <c r="I236" s="1">
        <v>0</v>
      </c>
      <c r="J236" s="1">
        <v>0</v>
      </c>
      <c r="K236" s="1">
        <v>0</v>
      </c>
      <c r="L236" s="1">
        <v>0</v>
      </c>
      <c r="M236" s="1">
        <v>0</v>
      </c>
      <c r="N236" s="1">
        <v>0</v>
      </c>
      <c r="O236" s="1">
        <v>0</v>
      </c>
      <c r="P236" s="1">
        <v>0</v>
      </c>
      <c r="Q236" s="1">
        <v>0</v>
      </c>
      <c r="R236" s="1">
        <v>0</v>
      </c>
      <c r="S236" s="1">
        <v>0</v>
      </c>
      <c r="T236" s="1">
        <v>0</v>
      </c>
      <c r="U236" s="1">
        <v>0</v>
      </c>
      <c r="V236" s="1">
        <v>0</v>
      </c>
    </row>
    <row r="237" spans="1:22" x14ac:dyDescent="0.35">
      <c r="A237" s="1" t="s">
        <v>516</v>
      </c>
      <c r="B237" s="1" t="s">
        <v>517</v>
      </c>
      <c r="C237" s="1" t="s">
        <v>67</v>
      </c>
      <c r="D237" s="1" t="s">
        <v>68</v>
      </c>
      <c r="E237" s="1">
        <v>0</v>
      </c>
      <c r="F237" s="1">
        <v>1</v>
      </c>
      <c r="G237" s="1">
        <v>1</v>
      </c>
      <c r="H237" s="1">
        <v>2</v>
      </c>
      <c r="I237" s="1">
        <v>1</v>
      </c>
      <c r="J237" s="1">
        <v>2</v>
      </c>
      <c r="K237" s="1">
        <v>1</v>
      </c>
      <c r="L237" s="1">
        <v>0</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12</v>
      </c>
      <c r="F238" s="1">
        <v>11</v>
      </c>
      <c r="G238" s="1">
        <v>9</v>
      </c>
      <c r="H238" s="1">
        <v>8</v>
      </c>
      <c r="I238" s="1">
        <v>14</v>
      </c>
      <c r="J238" s="1">
        <v>7</v>
      </c>
      <c r="K238" s="1">
        <v>6</v>
      </c>
      <c r="L238" s="1">
        <v>12</v>
      </c>
      <c r="M238" s="1">
        <v>5</v>
      </c>
      <c r="N238" s="1">
        <v>4</v>
      </c>
      <c r="O238" s="1">
        <v>2</v>
      </c>
      <c r="P238" s="1">
        <v>4</v>
      </c>
      <c r="Q238" s="1">
        <v>3</v>
      </c>
      <c r="R238" s="1">
        <v>2</v>
      </c>
      <c r="S238" s="1">
        <v>4</v>
      </c>
      <c r="T238" s="1">
        <v>2</v>
      </c>
      <c r="U238" s="1">
        <v>4</v>
      </c>
      <c r="V238" s="1">
        <v>4</v>
      </c>
    </row>
    <row r="239" spans="1:22" x14ac:dyDescent="0.35">
      <c r="A239" s="1" t="s">
        <v>520</v>
      </c>
      <c r="B239" s="1" t="s">
        <v>521</v>
      </c>
      <c r="C239" s="1" t="s">
        <v>71</v>
      </c>
      <c r="D239" s="1" t="s">
        <v>72</v>
      </c>
      <c r="E239" s="1">
        <v>0</v>
      </c>
      <c r="F239" s="1">
        <v>0</v>
      </c>
      <c r="G239" s="1">
        <v>0</v>
      </c>
      <c r="H239" s="1">
        <v>0</v>
      </c>
      <c r="I239" s="1">
        <v>0</v>
      </c>
      <c r="J239" s="1">
        <v>0</v>
      </c>
      <c r="K239" s="1">
        <v>0</v>
      </c>
      <c r="L239" s="1">
        <v>0</v>
      </c>
      <c r="M239" s="1">
        <v>0</v>
      </c>
      <c r="N239" s="1">
        <v>0</v>
      </c>
      <c r="O239" s="1">
        <v>0</v>
      </c>
      <c r="P239" s="1">
        <v>0</v>
      </c>
      <c r="Q239" s="1">
        <v>0</v>
      </c>
      <c r="R239" s="1">
        <v>0</v>
      </c>
      <c r="S239" s="1">
        <v>0</v>
      </c>
      <c r="T239" s="1">
        <v>0</v>
      </c>
      <c r="U239" s="1">
        <v>0</v>
      </c>
      <c r="V239" s="1">
        <v>0</v>
      </c>
    </row>
    <row r="240" spans="1:22" x14ac:dyDescent="0.35">
      <c r="A240" s="1" t="s">
        <v>522</v>
      </c>
      <c r="B240" s="1" t="s">
        <v>523</v>
      </c>
      <c r="C240" s="1" t="s">
        <v>67</v>
      </c>
      <c r="D240" s="1" t="s">
        <v>68</v>
      </c>
      <c r="E240" s="1"/>
      <c r="F240" s="1">
        <v>3</v>
      </c>
      <c r="G240" s="1">
        <v>3</v>
      </c>
      <c r="H240" s="1">
        <v>4</v>
      </c>
      <c r="I240" s="1">
        <v>9</v>
      </c>
      <c r="J240" s="1">
        <v>10</v>
      </c>
      <c r="K240" s="1">
        <v>11</v>
      </c>
      <c r="L240" s="1">
        <v>11</v>
      </c>
      <c r="M240" s="1">
        <v>10</v>
      </c>
      <c r="N240" s="1">
        <v>0</v>
      </c>
      <c r="O240" s="1">
        <v>0</v>
      </c>
      <c r="P240" s="1">
        <v>0</v>
      </c>
      <c r="Q240" s="1">
        <v>0</v>
      </c>
      <c r="R240" s="1">
        <v>0</v>
      </c>
      <c r="S240" s="1">
        <v>4</v>
      </c>
      <c r="T240" s="1">
        <v>5</v>
      </c>
      <c r="U240" s="1">
        <v>5</v>
      </c>
      <c r="V240" s="1">
        <v>0</v>
      </c>
    </row>
    <row r="241" spans="1:22" x14ac:dyDescent="0.35">
      <c r="A241" s="1" t="s">
        <v>524</v>
      </c>
      <c r="B241" s="1" t="s">
        <v>525</v>
      </c>
      <c r="C241" s="1" t="s">
        <v>71</v>
      </c>
      <c r="D241" s="1" t="s">
        <v>72</v>
      </c>
      <c r="E241" s="1">
        <v>2</v>
      </c>
      <c r="F241" s="1">
        <v>2</v>
      </c>
      <c r="G241" s="1">
        <v>2</v>
      </c>
      <c r="H241" s="1">
        <v>2</v>
      </c>
      <c r="I241" s="1">
        <v>2</v>
      </c>
      <c r="J241" s="1">
        <v>2</v>
      </c>
      <c r="K241" s="1">
        <v>2</v>
      </c>
      <c r="L241" s="1">
        <v>2</v>
      </c>
      <c r="M241" s="1">
        <v>2</v>
      </c>
      <c r="N241" s="1">
        <v>2</v>
      </c>
      <c r="O241" s="1">
        <v>1</v>
      </c>
      <c r="P241" s="1">
        <v>1</v>
      </c>
      <c r="Q241" s="1">
        <v>0</v>
      </c>
      <c r="R241" s="1">
        <v>0</v>
      </c>
      <c r="S241" s="1">
        <v>0</v>
      </c>
      <c r="T241" s="1">
        <v>0</v>
      </c>
      <c r="U241" s="1">
        <v>0</v>
      </c>
      <c r="V241" s="1">
        <v>0</v>
      </c>
    </row>
    <row r="242" spans="1:22" x14ac:dyDescent="0.35">
      <c r="A242" s="1" t="s">
        <v>526</v>
      </c>
      <c r="B242" s="1" t="s">
        <v>527</v>
      </c>
      <c r="C242" s="1" t="s">
        <v>69</v>
      </c>
      <c r="D242" s="1" t="s">
        <v>70</v>
      </c>
      <c r="E242" s="1">
        <v>3</v>
      </c>
      <c r="F242" s="1">
        <v>2</v>
      </c>
      <c r="G242" s="1">
        <v>3</v>
      </c>
      <c r="H242" s="1">
        <v>1</v>
      </c>
      <c r="I242" s="1">
        <v>1</v>
      </c>
      <c r="J242" s="1">
        <v>1</v>
      </c>
      <c r="K242" s="1">
        <v>0</v>
      </c>
      <c r="L242" s="1">
        <v>0</v>
      </c>
      <c r="M242" s="1">
        <v>0</v>
      </c>
      <c r="N242" s="1">
        <v>0</v>
      </c>
      <c r="O242" s="1">
        <v>0</v>
      </c>
      <c r="P242" s="1">
        <v>0</v>
      </c>
      <c r="Q242" s="1">
        <v>1</v>
      </c>
      <c r="R242" s="1">
        <v>0</v>
      </c>
      <c r="S242" s="1">
        <v>0</v>
      </c>
      <c r="T242" s="1">
        <v>0</v>
      </c>
      <c r="U242" s="1">
        <v>0</v>
      </c>
      <c r="V242" s="1">
        <v>0</v>
      </c>
    </row>
    <row r="243" spans="1:22" x14ac:dyDescent="0.35">
      <c r="A243" s="1" t="s">
        <v>528</v>
      </c>
      <c r="B243" s="1" t="s">
        <v>529</v>
      </c>
      <c r="C243" s="1" t="s">
        <v>61</v>
      </c>
      <c r="D243" s="1" t="s">
        <v>62</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0</v>
      </c>
      <c r="F245" s="1">
        <v>1</v>
      </c>
      <c r="G245" s="1">
        <v>0</v>
      </c>
      <c r="H245" s="1">
        <v>0</v>
      </c>
      <c r="I245" s="1">
        <v>0</v>
      </c>
      <c r="J245" s="1">
        <v>0</v>
      </c>
      <c r="K245" s="1">
        <v>0</v>
      </c>
      <c r="L245" s="1">
        <v>0</v>
      </c>
      <c r="M245" s="1">
        <v>0</v>
      </c>
      <c r="N245" s="1">
        <v>0</v>
      </c>
      <c r="O245" s="1">
        <v>0</v>
      </c>
      <c r="P245" s="1">
        <v>0</v>
      </c>
      <c r="Q245" s="1">
        <v>0</v>
      </c>
      <c r="R245" s="1">
        <v>0</v>
      </c>
      <c r="S245" s="1">
        <v>0</v>
      </c>
      <c r="T245" s="1">
        <v>0</v>
      </c>
      <c r="U245" s="1">
        <v>0</v>
      </c>
      <c r="V245" s="1">
        <v>0</v>
      </c>
    </row>
    <row r="246" spans="1:22" x14ac:dyDescent="0.35">
      <c r="A246" s="1" t="s">
        <v>534</v>
      </c>
      <c r="B246" s="1" t="s">
        <v>535</v>
      </c>
      <c r="C246" s="1" t="s">
        <v>69</v>
      </c>
      <c r="D246" s="1" t="s">
        <v>70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row>
    <row r="247" spans="1:22" x14ac:dyDescent="0.35">
      <c r="A247" s="1" t="s">
        <v>536</v>
      </c>
      <c r="B247" s="1" t="s">
        <v>537</v>
      </c>
      <c r="C247" s="1" t="s">
        <v>59</v>
      </c>
      <c r="D247" s="1" t="s">
        <v>60</v>
      </c>
      <c r="E247" s="1">
        <v>0</v>
      </c>
      <c r="F247" s="1">
        <v>0</v>
      </c>
      <c r="G247" s="1">
        <v>0</v>
      </c>
      <c r="H247" s="1">
        <v>0</v>
      </c>
      <c r="I247" s="1">
        <v>0</v>
      </c>
      <c r="J247" s="1">
        <v>0</v>
      </c>
      <c r="K247" s="1">
        <v>1</v>
      </c>
      <c r="L247" s="1">
        <v>0</v>
      </c>
      <c r="M247" s="1">
        <v>0</v>
      </c>
      <c r="N247" s="1">
        <v>0</v>
      </c>
      <c r="O247" s="1">
        <v>0</v>
      </c>
      <c r="P247" s="1">
        <v>0</v>
      </c>
      <c r="Q247" s="1">
        <v>0</v>
      </c>
      <c r="R247" s="1">
        <v>0</v>
      </c>
      <c r="S247" s="1">
        <v>0</v>
      </c>
      <c r="T247" s="1">
        <v>0</v>
      </c>
      <c r="U247" s="1">
        <v>0</v>
      </c>
      <c r="V247" s="1">
        <v>0</v>
      </c>
    </row>
    <row r="248" spans="1:22" x14ac:dyDescent="0.35">
      <c r="A248" s="1" t="s">
        <v>538</v>
      </c>
      <c r="B248" s="1" t="s">
        <v>539</v>
      </c>
      <c r="C248" s="1" t="s">
        <v>59</v>
      </c>
      <c r="D248" s="1" t="s">
        <v>60</v>
      </c>
      <c r="E248" s="1">
        <v>1</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row>
    <row r="249" spans="1:22" x14ac:dyDescent="0.35">
      <c r="A249" s="1" t="s">
        <v>540</v>
      </c>
      <c r="B249" s="1" t="s">
        <v>541</v>
      </c>
      <c r="C249" s="1" t="s">
        <v>65</v>
      </c>
      <c r="D249" s="1" t="s">
        <v>66</v>
      </c>
      <c r="E249" s="1">
        <v>0</v>
      </c>
      <c r="F249" s="1">
        <v>0</v>
      </c>
      <c r="G249" s="1">
        <v>0</v>
      </c>
      <c r="H249" s="1">
        <v>0</v>
      </c>
      <c r="I249" s="1">
        <v>0</v>
      </c>
      <c r="J249" s="1">
        <v>0</v>
      </c>
      <c r="K249" s="1">
        <v>0</v>
      </c>
      <c r="L249" s="1">
        <v>0</v>
      </c>
      <c r="M249" s="1">
        <v>0</v>
      </c>
      <c r="N249" s="1">
        <v>0</v>
      </c>
      <c r="O249" s="1">
        <v>0</v>
      </c>
      <c r="P249" s="1">
        <v>0</v>
      </c>
      <c r="Q249" s="1">
        <v>0</v>
      </c>
      <c r="R249" s="1">
        <v>0</v>
      </c>
      <c r="S249" s="1">
        <v>0</v>
      </c>
      <c r="T249" s="1">
        <v>0</v>
      </c>
      <c r="U249" s="1">
        <v>0</v>
      </c>
      <c r="V249" s="1">
        <v>0</v>
      </c>
    </row>
    <row r="250" spans="1:22" x14ac:dyDescent="0.35">
      <c r="A250" s="1" t="s">
        <v>542</v>
      </c>
      <c r="B250" s="1" t="s">
        <v>543</v>
      </c>
      <c r="C250" s="1" t="s">
        <v>61</v>
      </c>
      <c r="D250" s="1" t="s">
        <v>62</v>
      </c>
      <c r="E250" s="1">
        <v>0</v>
      </c>
      <c r="F250" s="1">
        <v>0</v>
      </c>
      <c r="G250" s="1">
        <v>0</v>
      </c>
      <c r="H250" s="1">
        <v>1</v>
      </c>
      <c r="I250" s="1">
        <v>1</v>
      </c>
      <c r="J250" s="1">
        <v>1</v>
      </c>
      <c r="K250" s="1">
        <v>0</v>
      </c>
      <c r="L250" s="1">
        <v>0</v>
      </c>
      <c r="M250" s="1">
        <v>0</v>
      </c>
      <c r="N250" s="1">
        <v>0</v>
      </c>
      <c r="O250" s="1">
        <v>1</v>
      </c>
      <c r="P250" s="1">
        <v>0</v>
      </c>
      <c r="Q250" s="1">
        <v>0</v>
      </c>
      <c r="R250" s="1">
        <v>0</v>
      </c>
      <c r="S250" s="1">
        <v>0</v>
      </c>
      <c r="T250" s="1">
        <v>0</v>
      </c>
      <c r="U250" s="1">
        <v>0</v>
      </c>
      <c r="V250" s="1">
        <v>0</v>
      </c>
    </row>
    <row r="251" spans="1:22" x14ac:dyDescent="0.35">
      <c r="A251" s="1" t="s">
        <v>544</v>
      </c>
      <c r="B251" s="1" t="s">
        <v>545</v>
      </c>
      <c r="C251" s="1" t="s">
        <v>67</v>
      </c>
      <c r="D251" s="1" t="s">
        <v>68</v>
      </c>
      <c r="E251" s="1">
        <v>0</v>
      </c>
      <c r="F251" s="1">
        <v>0</v>
      </c>
      <c r="G251" s="1">
        <v>0</v>
      </c>
      <c r="H251" s="1">
        <v>0</v>
      </c>
      <c r="I251" s="1">
        <v>0</v>
      </c>
      <c r="J251" s="1">
        <v>0</v>
      </c>
      <c r="K251" s="1">
        <v>0</v>
      </c>
      <c r="L251" s="1">
        <v>0</v>
      </c>
      <c r="M251" s="1">
        <v>0</v>
      </c>
      <c r="N251" s="1">
        <v>0</v>
      </c>
      <c r="O251" s="1">
        <v>0</v>
      </c>
      <c r="P251" s="1">
        <v>0</v>
      </c>
      <c r="Q251" s="1">
        <v>0</v>
      </c>
      <c r="R251" s="1">
        <v>0</v>
      </c>
      <c r="S251" s="1">
        <v>0</v>
      </c>
      <c r="T251" s="1">
        <v>0</v>
      </c>
      <c r="U251" s="1">
        <v>0</v>
      </c>
      <c r="V251" s="1">
        <v>0</v>
      </c>
    </row>
    <row r="252" spans="1:22" x14ac:dyDescent="0.35">
      <c r="A252" s="1" t="s">
        <v>546</v>
      </c>
      <c r="B252" s="1" t="s">
        <v>547</v>
      </c>
      <c r="C252" s="1" t="s">
        <v>65</v>
      </c>
      <c r="D252" s="1" t="s">
        <v>66</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row>
    <row r="253" spans="1:22" x14ac:dyDescent="0.35">
      <c r="A253" s="1" t="s">
        <v>548</v>
      </c>
      <c r="B253" s="1" t="s">
        <v>549</v>
      </c>
      <c r="C253" s="1" t="s">
        <v>69</v>
      </c>
      <c r="D253" s="1" t="s">
        <v>70</v>
      </c>
      <c r="E253" s="1">
        <v>0</v>
      </c>
      <c r="F253" s="1">
        <v>0</v>
      </c>
      <c r="G253" s="1">
        <v>0</v>
      </c>
      <c r="H253" s="1">
        <v>0</v>
      </c>
      <c r="I253" s="1">
        <v>0</v>
      </c>
      <c r="J253" s="1">
        <v>0</v>
      </c>
      <c r="K253" s="1">
        <v>0</v>
      </c>
      <c r="L253" s="1">
        <v>0</v>
      </c>
      <c r="M253" s="1">
        <v>0</v>
      </c>
      <c r="N253" s="1">
        <v>0</v>
      </c>
      <c r="O253" s="1">
        <v>0</v>
      </c>
      <c r="P253" s="1">
        <v>0</v>
      </c>
      <c r="Q253" s="1">
        <v>0</v>
      </c>
      <c r="R253" s="1">
        <v>0</v>
      </c>
      <c r="S253" s="1">
        <v>0</v>
      </c>
      <c r="T253" s="1">
        <v>0</v>
      </c>
      <c r="U253" s="1">
        <v>0</v>
      </c>
      <c r="V253" s="1">
        <v>0</v>
      </c>
    </row>
    <row r="254" spans="1:22" x14ac:dyDescent="0.35">
      <c r="A254" s="1" t="s">
        <v>550</v>
      </c>
      <c r="B254" s="1" t="s">
        <v>551</v>
      </c>
      <c r="C254" s="1" t="s">
        <v>71</v>
      </c>
      <c r="D254" s="1" t="s">
        <v>72</v>
      </c>
      <c r="E254" s="1"/>
      <c r="F254" s="1">
        <v>0</v>
      </c>
      <c r="G254" s="1">
        <v>0</v>
      </c>
      <c r="H254" s="1">
        <v>0</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0</v>
      </c>
      <c r="H255" s="1">
        <v>0</v>
      </c>
      <c r="I255" s="1">
        <v>0</v>
      </c>
      <c r="J255" s="1">
        <v>0</v>
      </c>
      <c r="K255" s="1">
        <v>0</v>
      </c>
      <c r="L255" s="1">
        <v>0</v>
      </c>
      <c r="M255" s="1">
        <v>0</v>
      </c>
      <c r="N255" s="1">
        <v>0</v>
      </c>
      <c r="O255" s="1">
        <v>0</v>
      </c>
      <c r="P255" s="1">
        <v>0</v>
      </c>
      <c r="Q255" s="1">
        <v>0</v>
      </c>
      <c r="R255" s="1">
        <v>0</v>
      </c>
      <c r="S255" s="1">
        <v>0</v>
      </c>
      <c r="T255" s="1">
        <v>0</v>
      </c>
      <c r="U255" s="1">
        <v>0</v>
      </c>
      <c r="V255" s="1">
        <v>0</v>
      </c>
    </row>
    <row r="256" spans="1:22" x14ac:dyDescent="0.35">
      <c r="A256" s="1" t="s">
        <v>554</v>
      </c>
      <c r="B256" s="1" t="s">
        <v>555</v>
      </c>
      <c r="C256" s="1" t="s">
        <v>67</v>
      </c>
      <c r="D256" s="1" t="s">
        <v>68</v>
      </c>
      <c r="E256" s="1">
        <v>0</v>
      </c>
      <c r="F256" s="1">
        <v>0</v>
      </c>
      <c r="G256" s="1">
        <v>0</v>
      </c>
      <c r="H256" s="1">
        <v>0</v>
      </c>
      <c r="I256" s="1">
        <v>0</v>
      </c>
      <c r="J256" s="1">
        <v>0</v>
      </c>
      <c r="K256" s="1">
        <v>0</v>
      </c>
      <c r="L256" s="1">
        <v>0</v>
      </c>
      <c r="M256" s="1">
        <v>0</v>
      </c>
      <c r="N256" s="1">
        <v>0</v>
      </c>
      <c r="O256" s="1">
        <v>0</v>
      </c>
      <c r="P256" s="1">
        <v>0</v>
      </c>
      <c r="Q256" s="1">
        <v>0</v>
      </c>
      <c r="R256" s="1">
        <v>0</v>
      </c>
      <c r="S256" s="1">
        <v>0</v>
      </c>
      <c r="T256" s="1">
        <v>0</v>
      </c>
      <c r="U256" s="1">
        <v>0</v>
      </c>
      <c r="V256" s="1">
        <v>0</v>
      </c>
    </row>
    <row r="257" spans="1:22" x14ac:dyDescent="0.35">
      <c r="A257" s="1" t="s">
        <v>556</v>
      </c>
      <c r="B257" s="1" t="s">
        <v>557</v>
      </c>
      <c r="C257" s="1" t="s">
        <v>61</v>
      </c>
      <c r="D257" s="1" t="s">
        <v>62</v>
      </c>
      <c r="E257" s="1">
        <v>1</v>
      </c>
      <c r="F257" s="1">
        <v>3</v>
      </c>
      <c r="G257" s="1">
        <v>4</v>
      </c>
      <c r="H257" s="1">
        <v>4</v>
      </c>
      <c r="I257" s="1">
        <v>1</v>
      </c>
      <c r="J257" s="1">
        <v>1</v>
      </c>
      <c r="K257" s="1">
        <v>1</v>
      </c>
      <c r="L257" s="1">
        <v>1</v>
      </c>
      <c r="M257" s="1">
        <v>1</v>
      </c>
      <c r="N257" s="1">
        <v>1</v>
      </c>
      <c r="O257" s="1">
        <v>2</v>
      </c>
      <c r="P257" s="1">
        <v>2</v>
      </c>
      <c r="Q257" s="1">
        <v>0</v>
      </c>
      <c r="R257" s="1">
        <v>0</v>
      </c>
      <c r="S257" s="1">
        <v>0</v>
      </c>
      <c r="T257" s="1">
        <v>0</v>
      </c>
      <c r="U257" s="1">
        <v>0</v>
      </c>
      <c r="V257" s="1">
        <v>1</v>
      </c>
    </row>
    <row r="258" spans="1:22" x14ac:dyDescent="0.35">
      <c r="A258" s="1" t="s">
        <v>558</v>
      </c>
      <c r="B258" s="1" t="s">
        <v>559</v>
      </c>
      <c r="C258" s="1" t="s">
        <v>57</v>
      </c>
      <c r="D258" s="1" t="s">
        <v>58</v>
      </c>
      <c r="E258" s="1">
        <v>33</v>
      </c>
      <c r="F258" s="1">
        <v>36</v>
      </c>
      <c r="G258" s="1">
        <v>44</v>
      </c>
      <c r="H258" s="1">
        <v>27</v>
      </c>
      <c r="I258" s="1">
        <v>30</v>
      </c>
      <c r="J258" s="1">
        <v>31</v>
      </c>
      <c r="K258" s="1">
        <v>33</v>
      </c>
      <c r="L258" s="1">
        <v>33</v>
      </c>
      <c r="M258" s="1">
        <v>28</v>
      </c>
      <c r="N258" s="1">
        <v>27</v>
      </c>
      <c r="O258" s="1">
        <v>16</v>
      </c>
      <c r="P258" s="1">
        <v>15</v>
      </c>
      <c r="Q258" s="1">
        <v>10</v>
      </c>
      <c r="R258" s="1">
        <v>10</v>
      </c>
      <c r="S258" s="1">
        <v>13</v>
      </c>
      <c r="T258" s="1">
        <v>13</v>
      </c>
      <c r="U258" s="1">
        <v>10</v>
      </c>
      <c r="V258" s="1">
        <v>12</v>
      </c>
    </row>
    <row r="259" spans="1:22" x14ac:dyDescent="0.35">
      <c r="A259" s="1" t="s">
        <v>560</v>
      </c>
      <c r="B259" s="1" t="s">
        <v>561</v>
      </c>
      <c r="C259" s="1" t="s">
        <v>67</v>
      </c>
      <c r="D259" s="1" t="s">
        <v>68</v>
      </c>
      <c r="E259" s="1">
        <v>0</v>
      </c>
      <c r="F259" s="1">
        <v>0</v>
      </c>
      <c r="G259" s="1">
        <v>0</v>
      </c>
      <c r="H259" s="1">
        <v>0</v>
      </c>
      <c r="I259" s="1">
        <v>0</v>
      </c>
      <c r="J259" s="1">
        <v>0</v>
      </c>
      <c r="K259" s="1">
        <v>0</v>
      </c>
      <c r="L259" s="1">
        <v>1</v>
      </c>
      <c r="M259" s="1">
        <v>1</v>
      </c>
      <c r="N259" s="1">
        <v>1</v>
      </c>
      <c r="O259" s="1">
        <v>0</v>
      </c>
      <c r="P259" s="1">
        <v>0</v>
      </c>
      <c r="Q259" s="1">
        <v>0</v>
      </c>
      <c r="R259" s="1">
        <v>1</v>
      </c>
      <c r="S259" s="1">
        <v>1</v>
      </c>
      <c r="T259" s="1">
        <v>1</v>
      </c>
      <c r="U259" s="1">
        <v>1</v>
      </c>
      <c r="V259" s="1">
        <v>1</v>
      </c>
    </row>
    <row r="260" spans="1:22" x14ac:dyDescent="0.35">
      <c r="A260" s="1" t="s">
        <v>562</v>
      </c>
      <c r="B260" s="1" t="s">
        <v>563</v>
      </c>
      <c r="C260" s="1" t="s">
        <v>61</v>
      </c>
      <c r="D260" s="1" t="s">
        <v>62</v>
      </c>
      <c r="E260" s="1">
        <v>0</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0</v>
      </c>
      <c r="F261" s="1">
        <v>0</v>
      </c>
      <c r="G261" s="1">
        <v>0</v>
      </c>
      <c r="H261" s="1">
        <v>0</v>
      </c>
      <c r="I261" s="1">
        <v>0</v>
      </c>
      <c r="J261" s="1">
        <v>0</v>
      </c>
      <c r="K261" s="1">
        <v>0</v>
      </c>
      <c r="L261" s="1">
        <v>0</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0</v>
      </c>
      <c r="F262" s="1">
        <v>0</v>
      </c>
      <c r="G262" s="1">
        <v>0</v>
      </c>
      <c r="H262" s="1">
        <v>0</v>
      </c>
      <c r="I262" s="1">
        <v>0</v>
      </c>
      <c r="J262" s="1">
        <v>0</v>
      </c>
      <c r="K262" s="1">
        <v>0</v>
      </c>
      <c r="L262" s="1">
        <v>0</v>
      </c>
      <c r="M262" s="1">
        <v>0</v>
      </c>
      <c r="N262" s="1">
        <v>0</v>
      </c>
      <c r="O262" s="1">
        <v>0</v>
      </c>
      <c r="P262" s="1">
        <v>0</v>
      </c>
      <c r="Q262" s="1">
        <v>0</v>
      </c>
      <c r="R262" s="1">
        <v>0</v>
      </c>
      <c r="S262" s="1">
        <v>0</v>
      </c>
      <c r="T262" s="1">
        <v>0</v>
      </c>
      <c r="U262" s="1">
        <v>0</v>
      </c>
      <c r="V262" s="1">
        <v>0</v>
      </c>
    </row>
    <row r="263" spans="1:22" x14ac:dyDescent="0.35">
      <c r="A263" s="1" t="s">
        <v>568</v>
      </c>
      <c r="B263" s="1" t="s">
        <v>569</v>
      </c>
      <c r="C263" s="1" t="s">
        <v>71</v>
      </c>
      <c r="D263" s="1" t="s">
        <v>72</v>
      </c>
      <c r="E263" s="1">
        <v>0</v>
      </c>
      <c r="F263" s="1">
        <v>0</v>
      </c>
      <c r="G263" s="1">
        <v>0</v>
      </c>
      <c r="H263" s="1">
        <v>0</v>
      </c>
      <c r="I263" s="1">
        <v>0</v>
      </c>
      <c r="J263" s="1">
        <v>0</v>
      </c>
      <c r="K263" s="1">
        <v>0</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0</v>
      </c>
      <c r="F264" s="1">
        <v>1</v>
      </c>
      <c r="G264" s="1">
        <v>1</v>
      </c>
      <c r="H264" s="1">
        <v>0</v>
      </c>
      <c r="I264" s="1">
        <v>0</v>
      </c>
      <c r="J264" s="1">
        <v>0</v>
      </c>
      <c r="K264" s="1">
        <v>0</v>
      </c>
      <c r="L264" s="1">
        <v>0</v>
      </c>
      <c r="M264" s="1">
        <v>0</v>
      </c>
      <c r="N264" s="1">
        <v>0</v>
      </c>
      <c r="O264" s="1">
        <v>0</v>
      </c>
      <c r="P264" s="1">
        <v>0</v>
      </c>
      <c r="Q264" s="1">
        <v>0</v>
      </c>
      <c r="R264" s="1">
        <v>0</v>
      </c>
      <c r="S264" s="1">
        <v>0</v>
      </c>
      <c r="T264" s="1">
        <v>0</v>
      </c>
      <c r="U264" s="1">
        <v>0</v>
      </c>
      <c r="V264" s="1">
        <v>1</v>
      </c>
    </row>
    <row r="265" spans="1:22" x14ac:dyDescent="0.35">
      <c r="A265" s="1" t="s">
        <v>572</v>
      </c>
      <c r="B265" s="1" t="s">
        <v>573</v>
      </c>
      <c r="C265" s="1" t="s">
        <v>65</v>
      </c>
      <c r="D265" s="1" t="s">
        <v>66</v>
      </c>
      <c r="E265" s="1">
        <v>0</v>
      </c>
      <c r="F265" s="1">
        <v>0</v>
      </c>
      <c r="G265" s="1">
        <v>1</v>
      </c>
      <c r="H265" s="1">
        <v>1</v>
      </c>
      <c r="I265" s="1">
        <v>0</v>
      </c>
      <c r="J265" s="1">
        <v>0</v>
      </c>
      <c r="K265" s="1">
        <v>0</v>
      </c>
      <c r="L265" s="1">
        <v>0</v>
      </c>
      <c r="M265" s="1">
        <v>0</v>
      </c>
      <c r="N265" s="1">
        <v>0</v>
      </c>
      <c r="O265" s="1">
        <v>0</v>
      </c>
      <c r="P265" s="1">
        <v>0</v>
      </c>
      <c r="Q265" s="1">
        <v>0</v>
      </c>
      <c r="R265" s="1">
        <v>0</v>
      </c>
      <c r="S265" s="1">
        <v>0</v>
      </c>
      <c r="T265" s="1">
        <v>0</v>
      </c>
      <c r="U265" s="1">
        <v>1</v>
      </c>
      <c r="V265" s="1">
        <v>1</v>
      </c>
    </row>
    <row r="266" spans="1:22" x14ac:dyDescent="0.35">
      <c r="A266" s="1" t="s">
        <v>574</v>
      </c>
      <c r="B266" s="1" t="s">
        <v>575</v>
      </c>
      <c r="C266" s="1" t="s">
        <v>63</v>
      </c>
      <c r="D266" s="1" t="s">
        <v>64</v>
      </c>
      <c r="E266" s="1">
        <v>1</v>
      </c>
      <c r="F266" s="1">
        <v>4</v>
      </c>
      <c r="G266" s="1">
        <v>0</v>
      </c>
      <c r="H266" s="1">
        <v>1</v>
      </c>
      <c r="I266" s="1">
        <v>3</v>
      </c>
      <c r="J266" s="1">
        <v>2</v>
      </c>
      <c r="K266" s="1">
        <v>1</v>
      </c>
      <c r="L266" s="1">
        <v>0</v>
      </c>
      <c r="M266" s="1">
        <v>2</v>
      </c>
      <c r="N266" s="1">
        <v>2</v>
      </c>
      <c r="O266" s="1">
        <v>2</v>
      </c>
      <c r="P266" s="1">
        <v>0</v>
      </c>
      <c r="Q266" s="1">
        <v>0</v>
      </c>
      <c r="R266" s="1">
        <v>0</v>
      </c>
      <c r="S266" s="1">
        <v>0</v>
      </c>
      <c r="T266" s="1">
        <v>0</v>
      </c>
      <c r="U266" s="1">
        <v>0</v>
      </c>
      <c r="V266" s="1">
        <v>1</v>
      </c>
    </row>
    <row r="267" spans="1:22" x14ac:dyDescent="0.35">
      <c r="A267" s="1" t="s">
        <v>576</v>
      </c>
      <c r="B267" s="1" t="s">
        <v>577</v>
      </c>
      <c r="C267" s="1" t="s">
        <v>71</v>
      </c>
      <c r="D267" s="1" t="s">
        <v>72</v>
      </c>
      <c r="E267" s="1">
        <v>0</v>
      </c>
      <c r="F267" s="1">
        <v>1</v>
      </c>
      <c r="G267" s="1">
        <v>0</v>
      </c>
      <c r="H267" s="1">
        <v>0</v>
      </c>
      <c r="I267" s="1">
        <v>0</v>
      </c>
      <c r="J267" s="1">
        <v>0</v>
      </c>
      <c r="K267" s="1">
        <v>0</v>
      </c>
      <c r="L267" s="1">
        <v>0</v>
      </c>
      <c r="M267" s="1">
        <v>0</v>
      </c>
      <c r="N267" s="1">
        <v>0</v>
      </c>
      <c r="O267" s="1">
        <v>0</v>
      </c>
      <c r="P267" s="1">
        <v>0</v>
      </c>
      <c r="Q267" s="1">
        <v>0</v>
      </c>
      <c r="R267" s="1">
        <v>0</v>
      </c>
      <c r="S267" s="1">
        <v>0</v>
      </c>
      <c r="T267" s="1">
        <v>3</v>
      </c>
      <c r="U267" s="1">
        <v>3</v>
      </c>
      <c r="V267" s="1">
        <v>1</v>
      </c>
    </row>
    <row r="268" spans="1:22" x14ac:dyDescent="0.35">
      <c r="A268" s="1" t="s">
        <v>578</v>
      </c>
      <c r="B268" s="1" t="s">
        <v>579</v>
      </c>
      <c r="C268" s="1" t="s">
        <v>71</v>
      </c>
      <c r="D268" s="1" t="s">
        <v>72</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row>
    <row r="269" spans="1:22" x14ac:dyDescent="0.35">
      <c r="A269" s="1" t="s">
        <v>580</v>
      </c>
      <c r="B269" s="1" t="s">
        <v>581</v>
      </c>
      <c r="C269" s="1" t="s">
        <v>69</v>
      </c>
      <c r="D269" s="1" t="s">
        <v>70</v>
      </c>
      <c r="E269" s="1">
        <v>0</v>
      </c>
      <c r="F269" s="1">
        <v>0</v>
      </c>
      <c r="G269" s="1">
        <v>0</v>
      </c>
      <c r="H269" s="1">
        <v>0</v>
      </c>
      <c r="I269" s="1">
        <v>0</v>
      </c>
      <c r="J269" s="1">
        <v>0</v>
      </c>
      <c r="K269" s="1">
        <v>0</v>
      </c>
      <c r="L269" s="1">
        <v>0</v>
      </c>
      <c r="M269" s="1">
        <v>0</v>
      </c>
      <c r="N269" s="1">
        <v>0</v>
      </c>
      <c r="O269" s="1">
        <v>0</v>
      </c>
      <c r="P269" s="1">
        <v>0</v>
      </c>
      <c r="Q269" s="1">
        <v>0</v>
      </c>
      <c r="R269" s="1">
        <v>0</v>
      </c>
      <c r="S269" s="1">
        <v>0</v>
      </c>
      <c r="T269" s="1">
        <v>0</v>
      </c>
      <c r="U269" s="1">
        <v>0</v>
      </c>
      <c r="V269" s="1">
        <v>0</v>
      </c>
    </row>
    <row r="270" spans="1:22" x14ac:dyDescent="0.35">
      <c r="A270" s="1" t="s">
        <v>582</v>
      </c>
      <c r="B270" s="1" t="s">
        <v>583</v>
      </c>
      <c r="C270" s="1" t="s">
        <v>63</v>
      </c>
      <c r="D270" s="1" t="s">
        <v>64</v>
      </c>
      <c r="E270" s="1">
        <v>0</v>
      </c>
      <c r="F270" s="1">
        <v>0</v>
      </c>
      <c r="G270" s="1">
        <v>0</v>
      </c>
      <c r="H270" s="1">
        <v>0</v>
      </c>
      <c r="I270" s="1">
        <v>2</v>
      </c>
      <c r="J270" s="1">
        <v>0</v>
      </c>
      <c r="K270" s="1">
        <v>1</v>
      </c>
      <c r="L270" s="1">
        <v>0</v>
      </c>
      <c r="M270" s="1">
        <v>2</v>
      </c>
      <c r="N270" s="1">
        <v>1</v>
      </c>
      <c r="O270" s="1">
        <v>1</v>
      </c>
      <c r="P270" s="1">
        <v>0</v>
      </c>
      <c r="Q270" s="1">
        <v>0</v>
      </c>
      <c r="R270" s="1">
        <v>0</v>
      </c>
      <c r="S270" s="1">
        <v>0</v>
      </c>
      <c r="T270" s="1">
        <v>0</v>
      </c>
      <c r="U270" s="1">
        <v>0</v>
      </c>
      <c r="V270" s="1">
        <v>0</v>
      </c>
    </row>
    <row r="271" spans="1:22" x14ac:dyDescent="0.35">
      <c r="A271" s="1" t="s">
        <v>584</v>
      </c>
      <c r="B271" s="1" t="s">
        <v>585</v>
      </c>
      <c r="C271" s="1" t="s">
        <v>67</v>
      </c>
      <c r="D271" s="1" t="s">
        <v>68</v>
      </c>
      <c r="E271" s="1">
        <v>0</v>
      </c>
      <c r="F271" s="1">
        <v>0</v>
      </c>
      <c r="G271" s="1">
        <v>0</v>
      </c>
      <c r="H271" s="1">
        <v>0</v>
      </c>
      <c r="I271" s="1">
        <v>0</v>
      </c>
      <c r="J271" s="1">
        <v>0</v>
      </c>
      <c r="K271" s="1">
        <v>1</v>
      </c>
      <c r="L271" s="1">
        <v>1</v>
      </c>
      <c r="M271" s="1">
        <v>2</v>
      </c>
      <c r="N271" s="1">
        <v>2</v>
      </c>
      <c r="O271" s="1">
        <v>2</v>
      </c>
      <c r="P271" s="1">
        <v>2</v>
      </c>
      <c r="Q271" s="1">
        <v>2</v>
      </c>
      <c r="R271" s="1">
        <v>1</v>
      </c>
      <c r="S271" s="1">
        <v>1</v>
      </c>
      <c r="T271" s="1">
        <v>0</v>
      </c>
      <c r="U271" s="1">
        <v>0</v>
      </c>
      <c r="V271" s="1">
        <v>0</v>
      </c>
    </row>
    <row r="272" spans="1:22" x14ac:dyDescent="0.35">
      <c r="A272" s="1" t="s">
        <v>586</v>
      </c>
      <c r="B272" s="1" t="s">
        <v>587</v>
      </c>
      <c r="C272" s="1" t="s">
        <v>57</v>
      </c>
      <c r="D272" s="1" t="s">
        <v>58</v>
      </c>
      <c r="E272" s="1">
        <v>6</v>
      </c>
      <c r="F272" s="1">
        <v>6</v>
      </c>
      <c r="G272" s="1">
        <v>6</v>
      </c>
      <c r="H272" s="1">
        <v>6</v>
      </c>
      <c r="I272" s="1">
        <v>5</v>
      </c>
      <c r="J272" s="1">
        <v>6</v>
      </c>
      <c r="K272" s="1">
        <v>7</v>
      </c>
      <c r="L272" s="1">
        <v>9</v>
      </c>
      <c r="M272" s="1">
        <v>9</v>
      </c>
      <c r="N272" s="1">
        <v>9</v>
      </c>
      <c r="O272" s="1">
        <v>7</v>
      </c>
      <c r="P272" s="1">
        <v>6</v>
      </c>
      <c r="Q272" s="1">
        <v>6</v>
      </c>
      <c r="R272" s="1">
        <v>7</v>
      </c>
      <c r="S272" s="1">
        <v>7</v>
      </c>
      <c r="T272" s="1">
        <v>6</v>
      </c>
      <c r="U272" s="1">
        <v>5</v>
      </c>
      <c r="V272" s="1">
        <v>5</v>
      </c>
    </row>
    <row r="273" spans="1:22" x14ac:dyDescent="0.35">
      <c r="A273" s="1" t="s">
        <v>588</v>
      </c>
      <c r="B273" s="1" t="s">
        <v>589</v>
      </c>
      <c r="C273" s="1" t="s">
        <v>67</v>
      </c>
      <c r="D273" s="1" t="s">
        <v>68</v>
      </c>
      <c r="E273" s="1">
        <v>0</v>
      </c>
      <c r="F273" s="1">
        <v>0</v>
      </c>
      <c r="G273" s="1">
        <v>0</v>
      </c>
      <c r="H273" s="1">
        <v>0</v>
      </c>
      <c r="I273" s="1">
        <v>2</v>
      </c>
      <c r="J273" s="1">
        <v>0</v>
      </c>
      <c r="K273" s="1">
        <v>1</v>
      </c>
      <c r="L273" s="1">
        <v>0</v>
      </c>
      <c r="M273" s="1">
        <v>1</v>
      </c>
      <c r="N273" s="1">
        <v>1</v>
      </c>
      <c r="O273" s="1">
        <v>1</v>
      </c>
      <c r="P273" s="1">
        <v>1</v>
      </c>
      <c r="Q273" s="1">
        <v>1</v>
      </c>
      <c r="R273" s="1">
        <v>1</v>
      </c>
      <c r="S273" s="1">
        <v>1</v>
      </c>
      <c r="T273" s="1">
        <v>1</v>
      </c>
      <c r="U273" s="1">
        <v>1</v>
      </c>
      <c r="V273" s="1">
        <v>1</v>
      </c>
    </row>
    <row r="274" spans="1:22" x14ac:dyDescent="0.35">
      <c r="A274" s="1" t="s">
        <v>590</v>
      </c>
      <c r="B274" s="1" t="s">
        <v>591</v>
      </c>
      <c r="C274" s="1" t="s">
        <v>69</v>
      </c>
      <c r="D274" s="1" t="s">
        <v>70</v>
      </c>
      <c r="E274" s="1">
        <v>0</v>
      </c>
      <c r="F274" s="1">
        <v>0</v>
      </c>
      <c r="G274" s="1">
        <v>0</v>
      </c>
      <c r="H274" s="1">
        <v>0</v>
      </c>
      <c r="I274" s="1">
        <v>1</v>
      </c>
      <c r="J274" s="1">
        <v>1</v>
      </c>
      <c r="K274" s="1">
        <v>0</v>
      </c>
      <c r="L274" s="1">
        <v>0</v>
      </c>
      <c r="M274" s="1">
        <v>0</v>
      </c>
      <c r="N274" s="1">
        <v>0</v>
      </c>
      <c r="O274" s="1">
        <v>0</v>
      </c>
      <c r="P274" s="1">
        <v>0</v>
      </c>
      <c r="Q274" s="1">
        <v>0</v>
      </c>
      <c r="R274" s="1">
        <v>0</v>
      </c>
      <c r="S274" s="1">
        <v>0</v>
      </c>
      <c r="T274" s="1">
        <v>0</v>
      </c>
      <c r="U274" s="1">
        <v>0</v>
      </c>
      <c r="V274" s="1">
        <v>0</v>
      </c>
    </row>
    <row r="275" spans="1:22" x14ac:dyDescent="0.35">
      <c r="A275" s="1" t="s">
        <v>592</v>
      </c>
      <c r="B275" s="1" t="s">
        <v>593</v>
      </c>
      <c r="C275" s="1" t="s">
        <v>65</v>
      </c>
      <c r="D275" s="1" t="s">
        <v>66</v>
      </c>
      <c r="E275" s="1">
        <v>6</v>
      </c>
      <c r="F275" s="1">
        <v>1</v>
      </c>
      <c r="G275" s="1">
        <v>2</v>
      </c>
      <c r="H275" s="1">
        <v>12</v>
      </c>
      <c r="I275" s="1">
        <v>18</v>
      </c>
      <c r="J275" s="1">
        <v>23</v>
      </c>
      <c r="K275" s="1">
        <v>5</v>
      </c>
      <c r="L275" s="1">
        <v>3</v>
      </c>
      <c r="M275" s="1">
        <v>1</v>
      </c>
      <c r="N275" s="1">
        <v>3</v>
      </c>
      <c r="O275" s="1">
        <v>4</v>
      </c>
      <c r="P275" s="1">
        <v>6</v>
      </c>
      <c r="Q275" s="1">
        <v>1</v>
      </c>
      <c r="R275" s="1">
        <v>2</v>
      </c>
      <c r="S275" s="1">
        <v>0</v>
      </c>
      <c r="T275" s="1">
        <v>0</v>
      </c>
      <c r="U275" s="1">
        <v>0</v>
      </c>
      <c r="V275" s="1">
        <v>2</v>
      </c>
    </row>
    <row r="276" spans="1:22" x14ac:dyDescent="0.35">
      <c r="A276" s="1" t="s">
        <v>594</v>
      </c>
      <c r="B276" s="1" t="s">
        <v>595</v>
      </c>
      <c r="C276" s="1" t="s">
        <v>71</v>
      </c>
      <c r="D276" s="1" t="s">
        <v>72</v>
      </c>
      <c r="E276" s="1"/>
      <c r="F276" s="1">
        <v>0</v>
      </c>
      <c r="G276" s="1">
        <v>0</v>
      </c>
      <c r="H276" s="1">
        <v>0</v>
      </c>
      <c r="I276" s="1">
        <v>0</v>
      </c>
      <c r="J276" s="1">
        <v>0</v>
      </c>
      <c r="K276" s="1">
        <v>0</v>
      </c>
      <c r="L276" s="1">
        <v>0</v>
      </c>
      <c r="M276" s="1">
        <v>0</v>
      </c>
      <c r="N276" s="1">
        <v>0</v>
      </c>
      <c r="O276" s="1">
        <v>0</v>
      </c>
      <c r="P276" s="1">
        <v>0</v>
      </c>
      <c r="Q276" s="1">
        <v>0</v>
      </c>
      <c r="R276" s="1">
        <v>0</v>
      </c>
      <c r="S276" s="1">
        <v>0</v>
      </c>
      <c r="T276" s="1">
        <v>0</v>
      </c>
      <c r="U276" s="1">
        <v>0</v>
      </c>
      <c r="V276" s="1">
        <v>0</v>
      </c>
    </row>
    <row r="277" spans="1:22" x14ac:dyDescent="0.35">
      <c r="A277" s="1" t="s">
        <v>596</v>
      </c>
      <c r="B277" s="1" t="s">
        <v>597</v>
      </c>
      <c r="C277" s="1" t="s">
        <v>67</v>
      </c>
      <c r="D277" s="1" t="s">
        <v>68</v>
      </c>
      <c r="E277" s="1">
        <v>0</v>
      </c>
      <c r="F277" s="1">
        <v>0</v>
      </c>
      <c r="G277" s="1">
        <v>0</v>
      </c>
      <c r="H277" s="1">
        <v>0</v>
      </c>
      <c r="I277" s="1">
        <v>0</v>
      </c>
      <c r="J277" s="1">
        <v>0</v>
      </c>
      <c r="K277" s="1">
        <v>1</v>
      </c>
      <c r="L277" s="1">
        <v>1</v>
      </c>
      <c r="M277" s="1">
        <v>0</v>
      </c>
      <c r="N277" s="1">
        <v>0</v>
      </c>
      <c r="O277" s="1">
        <v>0</v>
      </c>
      <c r="P277" s="1">
        <v>0</v>
      </c>
      <c r="Q277" s="1">
        <v>0</v>
      </c>
      <c r="R277" s="1">
        <v>0</v>
      </c>
      <c r="S277" s="1">
        <v>0</v>
      </c>
      <c r="T277" s="1">
        <v>0</v>
      </c>
      <c r="U277" s="1">
        <v>0</v>
      </c>
      <c r="V277" s="1">
        <v>0</v>
      </c>
    </row>
    <row r="278" spans="1:22" x14ac:dyDescent="0.35">
      <c r="A278" s="1" t="s">
        <v>598</v>
      </c>
      <c r="B278" s="1" t="s">
        <v>599</v>
      </c>
      <c r="C278" s="1" t="s">
        <v>69</v>
      </c>
      <c r="D278" s="1" t="s">
        <v>70</v>
      </c>
      <c r="E278" s="1">
        <v>0</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row>
    <row r="279" spans="1:22" x14ac:dyDescent="0.35">
      <c r="A279" s="1" t="s">
        <v>600</v>
      </c>
      <c r="B279" s="1" t="s">
        <v>601</v>
      </c>
      <c r="C279" s="1" t="s">
        <v>71</v>
      </c>
      <c r="D279" s="1" t="s">
        <v>72</v>
      </c>
      <c r="E279" s="1">
        <v>0</v>
      </c>
      <c r="F279" s="1">
        <v>0</v>
      </c>
      <c r="G279" s="1">
        <v>0</v>
      </c>
      <c r="H279" s="1">
        <v>0</v>
      </c>
      <c r="I279" s="1">
        <v>0</v>
      </c>
      <c r="J279" s="1">
        <v>0</v>
      </c>
      <c r="K279" s="1">
        <v>0</v>
      </c>
      <c r="L279" s="1">
        <v>1</v>
      </c>
      <c r="M279" s="1">
        <v>0</v>
      </c>
      <c r="N279" s="1">
        <v>0</v>
      </c>
      <c r="O279" s="1">
        <v>0</v>
      </c>
      <c r="P279" s="1">
        <v>0</v>
      </c>
      <c r="Q279" s="1">
        <v>0</v>
      </c>
      <c r="R279" s="1">
        <v>0</v>
      </c>
      <c r="S279" s="1">
        <v>0</v>
      </c>
      <c r="T279" s="1">
        <v>0</v>
      </c>
      <c r="U279" s="1">
        <v>0</v>
      </c>
      <c r="V279" s="1">
        <v>0</v>
      </c>
    </row>
    <row r="280" spans="1:22" x14ac:dyDescent="0.35">
      <c r="A280" s="1" t="s">
        <v>602</v>
      </c>
      <c r="B280" s="1" t="s">
        <v>603</v>
      </c>
      <c r="C280" s="1" t="s">
        <v>61</v>
      </c>
      <c r="D280" s="1" t="s">
        <v>62</v>
      </c>
      <c r="E280" s="1">
        <v>0</v>
      </c>
      <c r="F280" s="1">
        <v>0</v>
      </c>
      <c r="G280" s="1">
        <v>0</v>
      </c>
      <c r="H280" s="1">
        <v>0</v>
      </c>
      <c r="I280" s="1">
        <v>1</v>
      </c>
      <c r="J280" s="1">
        <v>1</v>
      </c>
      <c r="K280" s="1">
        <v>0</v>
      </c>
      <c r="L280" s="1">
        <v>0</v>
      </c>
      <c r="M280" s="1">
        <v>0</v>
      </c>
      <c r="N280" s="1">
        <v>0</v>
      </c>
      <c r="O280" s="1">
        <v>0</v>
      </c>
      <c r="P280" s="1">
        <v>0</v>
      </c>
      <c r="Q280" s="1">
        <v>0</v>
      </c>
      <c r="R280" s="1">
        <v>0</v>
      </c>
      <c r="S280" s="1">
        <v>0</v>
      </c>
      <c r="T280" s="1">
        <v>0</v>
      </c>
      <c r="U280" s="1">
        <v>0</v>
      </c>
      <c r="V280" s="1">
        <v>0</v>
      </c>
    </row>
    <row r="281" spans="1:22" x14ac:dyDescent="0.35">
      <c r="A281" s="1" t="s">
        <v>604</v>
      </c>
      <c r="B281" s="1" t="s">
        <v>605</v>
      </c>
      <c r="C281" s="1" t="s">
        <v>67</v>
      </c>
      <c r="D281" s="1" t="s">
        <v>68</v>
      </c>
      <c r="E281" s="1">
        <v>0</v>
      </c>
      <c r="F281" s="1">
        <v>0</v>
      </c>
      <c r="G281" s="1">
        <v>0</v>
      </c>
      <c r="H281" s="1">
        <v>0</v>
      </c>
      <c r="I281" s="1">
        <v>0</v>
      </c>
      <c r="J281" s="1">
        <v>0</v>
      </c>
      <c r="K281" s="1">
        <v>0</v>
      </c>
      <c r="L281" s="1">
        <v>0</v>
      </c>
      <c r="M281" s="1">
        <v>0</v>
      </c>
      <c r="N281" s="1">
        <v>0</v>
      </c>
      <c r="O281" s="1">
        <v>0</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0</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1</v>
      </c>
      <c r="F284" s="1">
        <v>2</v>
      </c>
      <c r="G284" s="1">
        <v>2</v>
      </c>
      <c r="H284" s="1">
        <v>2</v>
      </c>
      <c r="I284" s="1">
        <v>0</v>
      </c>
      <c r="J284" s="1">
        <v>0</v>
      </c>
      <c r="K284" s="1">
        <v>0</v>
      </c>
      <c r="L284" s="1">
        <v>0</v>
      </c>
      <c r="M284" s="1">
        <v>0</v>
      </c>
      <c r="N284" s="1">
        <v>0</v>
      </c>
      <c r="O284" s="1">
        <v>0</v>
      </c>
      <c r="P284" s="1">
        <v>0</v>
      </c>
      <c r="Q284" s="1">
        <v>0</v>
      </c>
      <c r="R284" s="1">
        <v>0</v>
      </c>
      <c r="S284" s="1">
        <v>0</v>
      </c>
      <c r="T284" s="1">
        <v>0</v>
      </c>
      <c r="U284" s="1">
        <v>0</v>
      </c>
      <c r="V284" s="1">
        <v>0</v>
      </c>
    </row>
    <row r="285" spans="1:22" x14ac:dyDescent="0.35">
      <c r="A285" s="1" t="s">
        <v>612</v>
      </c>
      <c r="B285" s="1" t="s">
        <v>613</v>
      </c>
      <c r="C285" s="1" t="s">
        <v>61</v>
      </c>
      <c r="D285" s="1" t="s">
        <v>62</v>
      </c>
      <c r="E285" s="1">
        <v>1</v>
      </c>
      <c r="F285" s="1">
        <v>1</v>
      </c>
      <c r="G285" s="1">
        <v>0</v>
      </c>
      <c r="H285" s="1">
        <v>0</v>
      </c>
      <c r="I285" s="1">
        <v>1</v>
      </c>
      <c r="J285" s="1">
        <v>1</v>
      </c>
      <c r="K285" s="1">
        <v>2</v>
      </c>
      <c r="L285" s="1">
        <v>0</v>
      </c>
      <c r="M285" s="1">
        <v>1</v>
      </c>
      <c r="N285" s="1">
        <v>1</v>
      </c>
      <c r="O285" s="1">
        <v>0</v>
      </c>
      <c r="P285" s="1">
        <v>0</v>
      </c>
      <c r="Q285" s="1">
        <v>0</v>
      </c>
      <c r="R285" s="1">
        <v>0</v>
      </c>
      <c r="S285" s="1">
        <v>0</v>
      </c>
      <c r="T285" s="1">
        <v>0</v>
      </c>
      <c r="U285" s="1">
        <v>0</v>
      </c>
      <c r="V285" s="1">
        <v>0</v>
      </c>
    </row>
    <row r="286" spans="1:22" x14ac:dyDescent="0.35">
      <c r="A286" s="1" t="s">
        <v>614</v>
      </c>
      <c r="B286" s="1" t="s">
        <v>615</v>
      </c>
      <c r="C286" s="1" t="s">
        <v>67</v>
      </c>
      <c r="D286" s="1" t="s">
        <v>68</v>
      </c>
      <c r="E286" s="1">
        <v>0</v>
      </c>
      <c r="F286" s="1">
        <v>0</v>
      </c>
      <c r="G286" s="1">
        <v>0</v>
      </c>
      <c r="H286" s="1">
        <v>0</v>
      </c>
      <c r="I286" s="1">
        <v>0</v>
      </c>
      <c r="J286" s="1">
        <v>0</v>
      </c>
      <c r="K286" s="1">
        <v>0</v>
      </c>
      <c r="L286" s="1">
        <v>0</v>
      </c>
      <c r="M286" s="1">
        <v>0</v>
      </c>
      <c r="N286" s="1">
        <v>0</v>
      </c>
      <c r="O286" s="1">
        <v>0</v>
      </c>
      <c r="P286" s="1">
        <v>0</v>
      </c>
      <c r="Q286" s="1">
        <v>0</v>
      </c>
      <c r="R286" s="1">
        <v>0</v>
      </c>
      <c r="S286" s="1">
        <v>0</v>
      </c>
      <c r="T286" s="1">
        <v>0</v>
      </c>
      <c r="U286" s="1">
        <v>0</v>
      </c>
      <c r="V286" s="1">
        <v>0</v>
      </c>
    </row>
    <row r="287" spans="1:22" x14ac:dyDescent="0.35">
      <c r="A287" s="1" t="s">
        <v>616</v>
      </c>
      <c r="B287" s="1" t="s">
        <v>617</v>
      </c>
      <c r="C287" s="1" t="s">
        <v>69</v>
      </c>
      <c r="D287" s="1" t="s">
        <v>70</v>
      </c>
      <c r="E287" s="1">
        <v>1</v>
      </c>
      <c r="F287" s="1">
        <v>1</v>
      </c>
      <c r="G287" s="1">
        <v>1</v>
      </c>
      <c r="H287" s="1">
        <v>0</v>
      </c>
      <c r="I287" s="1">
        <v>0</v>
      </c>
      <c r="J287" s="1">
        <v>0</v>
      </c>
      <c r="K287" s="1">
        <v>0</v>
      </c>
      <c r="L287" s="1">
        <v>0</v>
      </c>
      <c r="M287" s="1">
        <v>0</v>
      </c>
      <c r="N287" s="1">
        <v>0</v>
      </c>
      <c r="O287" s="1">
        <v>0</v>
      </c>
      <c r="P287" s="1">
        <v>0</v>
      </c>
      <c r="Q287" s="1">
        <v>0</v>
      </c>
      <c r="R287" s="1">
        <v>0</v>
      </c>
      <c r="S287" s="1">
        <v>0</v>
      </c>
      <c r="T287" s="1">
        <v>0</v>
      </c>
      <c r="U287" s="1">
        <v>0</v>
      </c>
      <c r="V287" s="1">
        <v>0</v>
      </c>
    </row>
    <row r="288" spans="1:22" x14ac:dyDescent="0.35">
      <c r="A288" s="1" t="s">
        <v>618</v>
      </c>
      <c r="B288" s="1" t="s">
        <v>619</v>
      </c>
      <c r="C288" s="1" t="s">
        <v>69</v>
      </c>
      <c r="D288" s="1" t="s">
        <v>70</v>
      </c>
      <c r="E288" s="1">
        <v>0</v>
      </c>
      <c r="F288" s="1">
        <v>0</v>
      </c>
      <c r="G288" s="1">
        <v>0</v>
      </c>
      <c r="H288" s="1">
        <v>0</v>
      </c>
      <c r="I288" s="1">
        <v>0</v>
      </c>
      <c r="J288" s="1">
        <v>0</v>
      </c>
      <c r="K288" s="1">
        <v>0</v>
      </c>
      <c r="L288" s="1">
        <v>0</v>
      </c>
      <c r="M288" s="1">
        <v>0</v>
      </c>
      <c r="N288" s="1">
        <v>0</v>
      </c>
      <c r="O288" s="1">
        <v>0</v>
      </c>
      <c r="P288" s="1">
        <v>0</v>
      </c>
      <c r="Q288" s="1">
        <v>0</v>
      </c>
      <c r="R288" s="1">
        <v>0</v>
      </c>
      <c r="S288" s="1">
        <v>0</v>
      </c>
      <c r="T288" s="1">
        <v>0</v>
      </c>
      <c r="U288" s="1">
        <v>0</v>
      </c>
      <c r="V288" s="1">
        <v>0</v>
      </c>
    </row>
    <row r="289" spans="1:22" x14ac:dyDescent="0.35">
      <c r="A289" s="1" t="s">
        <v>620</v>
      </c>
      <c r="B289" s="1" t="s">
        <v>621</v>
      </c>
      <c r="C289" s="1" t="s">
        <v>57</v>
      </c>
      <c r="D289" s="1" t="s">
        <v>58</v>
      </c>
      <c r="E289" s="1">
        <v>20</v>
      </c>
      <c r="F289" s="1">
        <v>23</v>
      </c>
      <c r="G289" s="1">
        <v>20</v>
      </c>
      <c r="H289" s="1">
        <v>16</v>
      </c>
      <c r="I289" s="1">
        <v>19</v>
      </c>
      <c r="J289" s="1">
        <v>18</v>
      </c>
      <c r="K289" s="1">
        <v>20</v>
      </c>
      <c r="L289" s="1">
        <v>20</v>
      </c>
      <c r="M289" s="1">
        <v>17</v>
      </c>
      <c r="N289" s="1">
        <v>12</v>
      </c>
      <c r="O289" s="1">
        <v>9</v>
      </c>
      <c r="P289" s="1">
        <v>10</v>
      </c>
      <c r="Q289" s="1">
        <v>10</v>
      </c>
      <c r="R289" s="1">
        <v>4</v>
      </c>
      <c r="S289" s="1">
        <v>10</v>
      </c>
      <c r="T289" s="1">
        <v>15</v>
      </c>
      <c r="U289" s="1">
        <v>13</v>
      </c>
      <c r="V289" s="1">
        <v>12</v>
      </c>
    </row>
    <row r="290" spans="1:22" x14ac:dyDescent="0.35">
      <c r="A290" s="1" t="s">
        <v>622</v>
      </c>
      <c r="B290" s="1" t="s">
        <v>623</v>
      </c>
      <c r="C290" s="1" t="s">
        <v>65</v>
      </c>
      <c r="D290" s="1" t="s">
        <v>66</v>
      </c>
      <c r="E290" s="1">
        <v>0</v>
      </c>
      <c r="F290" s="1">
        <v>0</v>
      </c>
      <c r="G290" s="1">
        <v>0</v>
      </c>
      <c r="H290" s="1">
        <v>1</v>
      </c>
      <c r="I290" s="1">
        <v>1</v>
      </c>
      <c r="J290" s="1">
        <v>1</v>
      </c>
      <c r="K290" s="1">
        <v>2</v>
      </c>
      <c r="L290" s="1">
        <v>2</v>
      </c>
      <c r="M290" s="1">
        <v>1</v>
      </c>
      <c r="N290" s="1">
        <v>0</v>
      </c>
      <c r="O290" s="1">
        <v>1</v>
      </c>
      <c r="P290" s="1">
        <v>1</v>
      </c>
      <c r="Q290" s="1">
        <v>1</v>
      </c>
      <c r="R290" s="1">
        <v>0</v>
      </c>
      <c r="S290" s="1">
        <v>0</v>
      </c>
      <c r="T290" s="1">
        <v>0</v>
      </c>
      <c r="U290" s="1">
        <v>0</v>
      </c>
      <c r="V290" s="1">
        <v>0</v>
      </c>
    </row>
    <row r="291" spans="1:22" x14ac:dyDescent="0.35">
      <c r="A291" s="1" t="s">
        <v>624</v>
      </c>
      <c r="B291" s="1" t="s">
        <v>625</v>
      </c>
      <c r="C291" s="1" t="s">
        <v>67</v>
      </c>
      <c r="D291" s="1" t="s">
        <v>68</v>
      </c>
      <c r="E291" s="1">
        <v>0</v>
      </c>
      <c r="F291" s="1">
        <v>0</v>
      </c>
      <c r="G291" s="1">
        <v>1</v>
      </c>
      <c r="H291" s="1">
        <v>1</v>
      </c>
      <c r="I291" s="1">
        <v>1</v>
      </c>
      <c r="J291" s="1">
        <v>2</v>
      </c>
      <c r="K291" s="1">
        <v>1</v>
      </c>
      <c r="L291" s="1">
        <v>1</v>
      </c>
      <c r="M291" s="1">
        <v>1</v>
      </c>
      <c r="N291" s="1">
        <v>0</v>
      </c>
      <c r="O291" s="1">
        <v>0</v>
      </c>
      <c r="P291" s="1">
        <v>0</v>
      </c>
      <c r="Q291" s="1">
        <v>0</v>
      </c>
      <c r="R291" s="1">
        <v>0</v>
      </c>
      <c r="S291" s="1">
        <v>0</v>
      </c>
      <c r="T291" s="1">
        <v>0</v>
      </c>
      <c r="U291" s="1">
        <v>0</v>
      </c>
      <c r="V291" s="1">
        <v>0</v>
      </c>
    </row>
    <row r="292" spans="1:22" x14ac:dyDescent="0.35">
      <c r="A292" s="1" t="s">
        <v>626</v>
      </c>
      <c r="B292" s="1" t="s">
        <v>627</v>
      </c>
      <c r="C292" s="1" t="s">
        <v>61</v>
      </c>
      <c r="D292" s="1" t="s">
        <v>62</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1</v>
      </c>
    </row>
    <row r="293" spans="1:22" x14ac:dyDescent="0.35">
      <c r="A293" s="1" t="s">
        <v>628</v>
      </c>
      <c r="B293" s="1" t="s">
        <v>629</v>
      </c>
      <c r="C293" s="1" t="s">
        <v>67</v>
      </c>
      <c r="D293" s="1" t="s">
        <v>68</v>
      </c>
      <c r="E293" s="1">
        <v>0</v>
      </c>
      <c r="F293" s="1">
        <v>0</v>
      </c>
      <c r="G293" s="1">
        <v>0</v>
      </c>
      <c r="H293" s="1">
        <v>0</v>
      </c>
      <c r="I293" s="1">
        <v>0</v>
      </c>
      <c r="J293" s="1">
        <v>0</v>
      </c>
      <c r="K293" s="1">
        <v>0</v>
      </c>
      <c r="L293" s="1">
        <v>1</v>
      </c>
      <c r="M293" s="1">
        <v>0</v>
      </c>
      <c r="N293" s="1">
        <v>0</v>
      </c>
      <c r="O293" s="1">
        <v>0</v>
      </c>
      <c r="P293" s="1">
        <v>0</v>
      </c>
      <c r="Q293" s="1">
        <v>0</v>
      </c>
      <c r="R293" s="1">
        <v>0</v>
      </c>
      <c r="S293" s="1">
        <v>0</v>
      </c>
      <c r="T293" s="1">
        <v>1</v>
      </c>
      <c r="U293" s="1">
        <v>0</v>
      </c>
      <c r="V293" s="1">
        <v>0</v>
      </c>
    </row>
    <row r="294" spans="1:22" x14ac:dyDescent="0.35">
      <c r="A294" s="1" t="s">
        <v>630</v>
      </c>
      <c r="B294" s="1" t="s">
        <v>631</v>
      </c>
      <c r="C294" s="1" t="s">
        <v>73</v>
      </c>
      <c r="D294" s="1" t="s">
        <v>74</v>
      </c>
      <c r="E294" s="1">
        <v>4</v>
      </c>
      <c r="F294" s="1">
        <v>3</v>
      </c>
      <c r="G294" s="1">
        <v>2</v>
      </c>
      <c r="H294" s="1">
        <v>2</v>
      </c>
      <c r="I294" s="1">
        <v>1</v>
      </c>
      <c r="J294" s="1">
        <v>1</v>
      </c>
      <c r="K294" s="1">
        <v>2</v>
      </c>
      <c r="L294" s="1">
        <v>2</v>
      </c>
      <c r="M294" s="1">
        <v>2</v>
      </c>
      <c r="N294" s="1">
        <v>2</v>
      </c>
      <c r="O294" s="1">
        <v>0</v>
      </c>
      <c r="P294" s="1">
        <v>0</v>
      </c>
      <c r="Q294" s="1">
        <v>0</v>
      </c>
      <c r="R294" s="1">
        <v>0</v>
      </c>
      <c r="S294" s="1">
        <v>0</v>
      </c>
      <c r="T294" s="1">
        <v>1</v>
      </c>
      <c r="U294" s="1">
        <v>2</v>
      </c>
      <c r="V294" s="1">
        <v>0</v>
      </c>
    </row>
    <row r="295" spans="1:22" x14ac:dyDescent="0.35">
      <c r="A295" s="1" t="s">
        <v>632</v>
      </c>
      <c r="B295" s="1" t="s">
        <v>633</v>
      </c>
      <c r="C295" s="1" t="s">
        <v>71</v>
      </c>
      <c r="D295" s="1" t="s">
        <v>72</v>
      </c>
      <c r="E295" s="1">
        <v>2</v>
      </c>
      <c r="F295" s="1">
        <v>3</v>
      </c>
      <c r="G295" s="1">
        <v>2</v>
      </c>
      <c r="H295" s="1">
        <v>2</v>
      </c>
      <c r="I295" s="1">
        <v>2</v>
      </c>
      <c r="J295" s="1">
        <v>2</v>
      </c>
      <c r="K295" s="1">
        <v>2</v>
      </c>
      <c r="L295" s="1">
        <v>1</v>
      </c>
      <c r="M295" s="1">
        <v>1</v>
      </c>
      <c r="N295" s="1">
        <v>1</v>
      </c>
      <c r="O295" s="1">
        <v>1</v>
      </c>
      <c r="P295" s="1">
        <v>1</v>
      </c>
      <c r="Q295" s="1">
        <v>1</v>
      </c>
      <c r="R295" s="1">
        <v>1</v>
      </c>
      <c r="S295" s="1">
        <v>1</v>
      </c>
      <c r="T295" s="1">
        <v>1</v>
      </c>
      <c r="U295" s="1">
        <v>1</v>
      </c>
      <c r="V295" s="1">
        <v>1</v>
      </c>
    </row>
    <row r="296" spans="1:22" x14ac:dyDescent="0.35">
      <c r="A296" s="1" t="s">
        <v>634</v>
      </c>
      <c r="B296" s="1" t="s">
        <v>635</v>
      </c>
      <c r="C296" s="1" t="s">
        <v>57</v>
      </c>
      <c r="D296" s="1" t="s">
        <v>58</v>
      </c>
      <c r="E296" s="1">
        <v>4</v>
      </c>
      <c r="F296" s="1">
        <v>4</v>
      </c>
      <c r="G296" s="1">
        <v>4</v>
      </c>
      <c r="H296" s="1">
        <v>4</v>
      </c>
      <c r="I296" s="1">
        <v>4</v>
      </c>
      <c r="J296" s="1">
        <v>5</v>
      </c>
      <c r="K296" s="1">
        <v>5</v>
      </c>
      <c r="L296" s="1">
        <v>5</v>
      </c>
      <c r="M296" s="1">
        <v>8</v>
      </c>
      <c r="N296" s="1">
        <v>8</v>
      </c>
      <c r="O296" s="1">
        <v>8</v>
      </c>
      <c r="P296" s="1">
        <v>6</v>
      </c>
      <c r="Q296" s="1">
        <v>5</v>
      </c>
      <c r="R296" s="1">
        <v>5</v>
      </c>
      <c r="S296" s="1">
        <v>5</v>
      </c>
      <c r="T296" s="1">
        <v>5</v>
      </c>
      <c r="U296" s="1">
        <v>5</v>
      </c>
      <c r="V296" s="1">
        <v>4</v>
      </c>
    </row>
    <row r="297" spans="1:22" x14ac:dyDescent="0.35">
      <c r="A297" s="1" t="s">
        <v>636</v>
      </c>
      <c r="B297" s="1" t="s">
        <v>637</v>
      </c>
      <c r="C297" s="1" t="s">
        <v>57</v>
      </c>
      <c r="D297" s="1" t="s">
        <v>58</v>
      </c>
      <c r="E297" s="1">
        <v>5</v>
      </c>
      <c r="F297" s="1">
        <v>5</v>
      </c>
      <c r="G297" s="1">
        <v>15</v>
      </c>
      <c r="H297" s="1">
        <v>20</v>
      </c>
      <c r="I297" s="1">
        <v>18</v>
      </c>
      <c r="J297" s="1">
        <v>19</v>
      </c>
      <c r="K297" s="1">
        <v>21</v>
      </c>
      <c r="L297" s="1">
        <v>19</v>
      </c>
      <c r="M297" s="1">
        <v>15</v>
      </c>
      <c r="N297" s="1">
        <v>15</v>
      </c>
      <c r="O297" s="1">
        <v>15</v>
      </c>
      <c r="P297" s="1">
        <v>12</v>
      </c>
      <c r="Q297" s="1">
        <v>11</v>
      </c>
      <c r="R297" s="1">
        <v>11</v>
      </c>
      <c r="S297" s="1">
        <v>15</v>
      </c>
      <c r="T297" s="1">
        <v>16</v>
      </c>
      <c r="U297" s="1">
        <v>16</v>
      </c>
      <c r="V297" s="1">
        <v>16</v>
      </c>
    </row>
    <row r="298" spans="1:22" x14ac:dyDescent="0.35">
      <c r="A298" s="1" t="s">
        <v>638</v>
      </c>
      <c r="B298" s="1" t="s">
        <v>639</v>
      </c>
      <c r="C298" s="1" t="s">
        <v>65</v>
      </c>
      <c r="D298" s="1" t="s">
        <v>66</v>
      </c>
      <c r="E298" s="1">
        <v>0</v>
      </c>
      <c r="F298" s="1">
        <v>0</v>
      </c>
      <c r="G298" s="1">
        <v>0</v>
      </c>
      <c r="H298" s="1">
        <v>0</v>
      </c>
      <c r="I298" s="1">
        <v>0</v>
      </c>
      <c r="J298" s="1">
        <v>0</v>
      </c>
      <c r="K298" s="1">
        <v>0</v>
      </c>
      <c r="L298" s="1">
        <v>0</v>
      </c>
      <c r="M298" s="1">
        <v>0</v>
      </c>
      <c r="N298" s="1">
        <v>0</v>
      </c>
      <c r="O298" s="1">
        <v>0</v>
      </c>
      <c r="P298" s="1">
        <v>0</v>
      </c>
      <c r="Q298" s="1">
        <v>0</v>
      </c>
      <c r="R298" s="1">
        <v>0</v>
      </c>
      <c r="S298" s="1">
        <v>0</v>
      </c>
      <c r="T298" s="1">
        <v>0</v>
      </c>
      <c r="U298" s="1">
        <v>0</v>
      </c>
      <c r="V298" s="1">
        <v>0</v>
      </c>
    </row>
    <row r="299" spans="1:22" x14ac:dyDescent="0.35">
      <c r="A299" s="1" t="s">
        <v>640</v>
      </c>
      <c r="B299" s="1" t="s">
        <v>641</v>
      </c>
      <c r="C299" s="1" t="s">
        <v>71</v>
      </c>
      <c r="D299" s="1" t="s">
        <v>72</v>
      </c>
      <c r="E299" s="1">
        <v>1</v>
      </c>
      <c r="F299" s="1">
        <v>1</v>
      </c>
      <c r="G299" s="1">
        <v>1</v>
      </c>
      <c r="H299" s="1">
        <v>0</v>
      </c>
      <c r="I299" s="1">
        <v>0</v>
      </c>
      <c r="J299" s="1">
        <v>4</v>
      </c>
      <c r="K299" s="1">
        <v>0</v>
      </c>
      <c r="L299" s="1">
        <v>3</v>
      </c>
      <c r="M299" s="1">
        <v>0</v>
      </c>
      <c r="N299" s="1">
        <v>2</v>
      </c>
      <c r="O299" s="1">
        <v>0</v>
      </c>
      <c r="P299" s="1">
        <v>0</v>
      </c>
      <c r="Q299" s="1">
        <v>0</v>
      </c>
      <c r="R299" s="1">
        <v>0</v>
      </c>
      <c r="S299" s="1">
        <v>0</v>
      </c>
      <c r="T299" s="1">
        <v>0</v>
      </c>
      <c r="U299" s="1">
        <v>0</v>
      </c>
      <c r="V299" s="1">
        <v>0</v>
      </c>
    </row>
    <row r="300" spans="1:22" x14ac:dyDescent="0.35">
      <c r="A300" s="1" t="s">
        <v>642</v>
      </c>
      <c r="B300" s="1" t="s">
        <v>643</v>
      </c>
      <c r="C300" s="1" t="s">
        <v>61</v>
      </c>
      <c r="D300" s="1" t="s">
        <v>62</v>
      </c>
      <c r="E300" s="1">
        <v>1</v>
      </c>
      <c r="F300" s="1">
        <v>0</v>
      </c>
      <c r="G300" s="1">
        <v>1</v>
      </c>
      <c r="H300" s="1">
        <v>1</v>
      </c>
      <c r="I300" s="1">
        <v>4</v>
      </c>
      <c r="J300" s="1">
        <v>5</v>
      </c>
      <c r="K300" s="1">
        <v>5</v>
      </c>
      <c r="L300" s="1">
        <v>5</v>
      </c>
      <c r="M300" s="1">
        <v>2</v>
      </c>
      <c r="N300" s="1">
        <v>1</v>
      </c>
      <c r="O300" s="1">
        <v>1</v>
      </c>
      <c r="P300" s="1">
        <v>1</v>
      </c>
      <c r="Q300" s="1">
        <v>1</v>
      </c>
      <c r="R300" s="1">
        <v>1</v>
      </c>
      <c r="S300" s="1">
        <v>1</v>
      </c>
      <c r="T300" s="1">
        <v>1</v>
      </c>
      <c r="U300" s="1">
        <v>1</v>
      </c>
      <c r="V300" s="1">
        <v>5</v>
      </c>
    </row>
    <row r="301" spans="1:22" x14ac:dyDescent="0.35">
      <c r="A301" s="1" t="s">
        <v>644</v>
      </c>
      <c r="B301" s="1" t="s">
        <v>645</v>
      </c>
      <c r="C301" s="1" t="s">
        <v>67</v>
      </c>
      <c r="D301" s="1" t="s">
        <v>68</v>
      </c>
      <c r="E301" s="1">
        <v>0</v>
      </c>
      <c r="F301" s="1">
        <v>0</v>
      </c>
      <c r="G301" s="1">
        <v>0</v>
      </c>
      <c r="H301" s="1">
        <v>0</v>
      </c>
      <c r="I301" s="1">
        <v>0</v>
      </c>
      <c r="J301" s="1">
        <v>0</v>
      </c>
      <c r="K301" s="1">
        <v>0</v>
      </c>
      <c r="L301" s="1">
        <v>0</v>
      </c>
      <c r="M301" s="1">
        <v>0</v>
      </c>
      <c r="N301" s="1">
        <v>0</v>
      </c>
      <c r="O301" s="1">
        <v>0</v>
      </c>
      <c r="P301" s="1">
        <v>0</v>
      </c>
      <c r="Q301" s="1">
        <v>0</v>
      </c>
      <c r="R301" s="1">
        <v>0</v>
      </c>
      <c r="S301" s="1">
        <v>0</v>
      </c>
      <c r="T301" s="1">
        <v>0</v>
      </c>
      <c r="U301" s="1">
        <v>0</v>
      </c>
      <c r="V301" s="1">
        <v>0</v>
      </c>
    </row>
    <row r="302" spans="1:22" x14ac:dyDescent="0.35">
      <c r="A302" s="1" t="s">
        <v>646</v>
      </c>
      <c r="B302" s="1" t="s">
        <v>647</v>
      </c>
      <c r="C302" s="1" t="s">
        <v>67</v>
      </c>
      <c r="D302" s="1" t="s">
        <v>68</v>
      </c>
      <c r="E302" s="1">
        <v>0</v>
      </c>
      <c r="F302" s="1">
        <v>0</v>
      </c>
      <c r="G302" s="1">
        <v>0</v>
      </c>
      <c r="H302" s="1">
        <v>0</v>
      </c>
      <c r="I302" s="1">
        <v>0</v>
      </c>
      <c r="J302" s="1">
        <v>0</v>
      </c>
      <c r="K302" s="1">
        <v>1</v>
      </c>
      <c r="L302" s="1">
        <v>1</v>
      </c>
      <c r="M302" s="1">
        <v>1</v>
      </c>
      <c r="N302" s="1">
        <v>0</v>
      </c>
      <c r="O302" s="1">
        <v>0</v>
      </c>
      <c r="P302" s="1">
        <v>0</v>
      </c>
      <c r="Q302" s="1">
        <v>0</v>
      </c>
      <c r="R302" s="1">
        <v>0</v>
      </c>
      <c r="S302" s="1">
        <v>0</v>
      </c>
      <c r="T302" s="1">
        <v>0</v>
      </c>
      <c r="U302" s="1">
        <v>0</v>
      </c>
      <c r="V302" s="1">
        <v>0</v>
      </c>
    </row>
    <row r="303" spans="1:22" x14ac:dyDescent="0.35">
      <c r="A303" s="1" t="s">
        <v>648</v>
      </c>
      <c r="B303" s="1" t="s">
        <v>649</v>
      </c>
      <c r="C303" s="1" t="s">
        <v>61</v>
      </c>
      <c r="D303" s="1" t="s">
        <v>62</v>
      </c>
      <c r="E303" s="1">
        <v>1</v>
      </c>
      <c r="F303" s="1">
        <v>0</v>
      </c>
      <c r="G303" s="1">
        <v>1</v>
      </c>
      <c r="H303" s="1">
        <v>1</v>
      </c>
      <c r="I303" s="1">
        <v>1</v>
      </c>
      <c r="J303" s="1">
        <v>1</v>
      </c>
      <c r="K303" s="1">
        <v>1</v>
      </c>
      <c r="L303" s="1">
        <v>1</v>
      </c>
      <c r="M303" s="1">
        <v>1</v>
      </c>
      <c r="N303" s="1">
        <v>1</v>
      </c>
      <c r="O303" s="1">
        <v>1</v>
      </c>
      <c r="P303" s="1">
        <v>1</v>
      </c>
      <c r="Q303" s="1">
        <v>1</v>
      </c>
      <c r="R303" s="1">
        <v>1</v>
      </c>
      <c r="S303" s="1">
        <v>1</v>
      </c>
      <c r="T303" s="1">
        <v>1</v>
      </c>
      <c r="U303" s="1">
        <v>1</v>
      </c>
      <c r="V303" s="1">
        <v>1</v>
      </c>
    </row>
    <row r="304" spans="1:22" x14ac:dyDescent="0.35">
      <c r="A304" s="1" t="s">
        <v>650</v>
      </c>
      <c r="B304" s="1" t="s">
        <v>651</v>
      </c>
      <c r="C304" s="1" t="s">
        <v>67</v>
      </c>
      <c r="D304" s="1" t="s">
        <v>68</v>
      </c>
      <c r="E304" s="1">
        <v>0</v>
      </c>
      <c r="F304" s="1">
        <v>0</v>
      </c>
      <c r="G304" s="1">
        <v>0</v>
      </c>
      <c r="H304" s="1">
        <v>0</v>
      </c>
      <c r="I304" s="1">
        <v>0</v>
      </c>
      <c r="J304" s="1">
        <v>0</v>
      </c>
      <c r="K304" s="1">
        <v>0</v>
      </c>
      <c r="L304" s="1">
        <v>0</v>
      </c>
      <c r="M304" s="1">
        <v>0</v>
      </c>
      <c r="N304" s="1">
        <v>0</v>
      </c>
      <c r="O304" s="1">
        <v>0</v>
      </c>
      <c r="P304" s="1">
        <v>0</v>
      </c>
      <c r="Q304" s="1">
        <v>0</v>
      </c>
      <c r="R304" s="1">
        <v>0</v>
      </c>
      <c r="S304" s="1">
        <v>0</v>
      </c>
      <c r="T304" s="1">
        <v>0</v>
      </c>
      <c r="U304" s="1">
        <v>0</v>
      </c>
      <c r="V304" s="1">
        <v>0</v>
      </c>
    </row>
    <row r="305" spans="1:22" x14ac:dyDescent="0.35">
      <c r="A305" s="1" t="s">
        <v>652</v>
      </c>
      <c r="B305" s="1" t="s">
        <v>653</v>
      </c>
      <c r="C305" s="1" t="s">
        <v>69</v>
      </c>
      <c r="D305" s="1" t="s">
        <v>70</v>
      </c>
      <c r="E305" s="1">
        <v>0</v>
      </c>
      <c r="F305" s="1">
        <v>0</v>
      </c>
      <c r="G305" s="1">
        <v>0</v>
      </c>
      <c r="H305" s="1">
        <v>0</v>
      </c>
      <c r="I305" s="1">
        <v>0</v>
      </c>
      <c r="J305" s="1">
        <v>0</v>
      </c>
      <c r="K305" s="1">
        <v>0</v>
      </c>
      <c r="L305" s="1">
        <v>0</v>
      </c>
      <c r="M305" s="1">
        <v>0</v>
      </c>
      <c r="N305" s="1">
        <v>0</v>
      </c>
      <c r="O305" s="1">
        <v>0</v>
      </c>
      <c r="P305" s="1">
        <v>0</v>
      </c>
      <c r="Q305" s="1">
        <v>0</v>
      </c>
      <c r="R305" s="1">
        <v>0</v>
      </c>
      <c r="S305" s="1">
        <v>0</v>
      </c>
      <c r="T305" s="1">
        <v>0</v>
      </c>
      <c r="U305" s="1">
        <v>0</v>
      </c>
      <c r="V305" s="1">
        <v>0</v>
      </c>
    </row>
    <row r="306" spans="1:22" x14ac:dyDescent="0.35">
      <c r="A306" s="1" t="s">
        <v>654</v>
      </c>
      <c r="B306" s="1" t="s">
        <v>655</v>
      </c>
      <c r="C306" s="1" t="s">
        <v>65</v>
      </c>
      <c r="D306" s="1" t="s">
        <v>66</v>
      </c>
      <c r="E306" s="1">
        <v>0</v>
      </c>
      <c r="F306" s="1">
        <v>0</v>
      </c>
      <c r="G306" s="1">
        <v>0</v>
      </c>
      <c r="H306" s="1">
        <v>0</v>
      </c>
      <c r="I306" s="1">
        <v>0</v>
      </c>
      <c r="J306" s="1">
        <v>1</v>
      </c>
      <c r="K306" s="1">
        <v>2</v>
      </c>
      <c r="L306" s="1">
        <v>1</v>
      </c>
      <c r="M306" s="1">
        <v>1</v>
      </c>
      <c r="N306" s="1">
        <v>0</v>
      </c>
      <c r="O306" s="1">
        <v>0</v>
      </c>
      <c r="P306" s="1">
        <v>0</v>
      </c>
      <c r="Q306" s="1">
        <v>1</v>
      </c>
      <c r="R306" s="1">
        <v>0</v>
      </c>
      <c r="S306" s="1">
        <v>0</v>
      </c>
      <c r="T306" s="1">
        <v>0</v>
      </c>
      <c r="U306" s="1">
        <v>0</v>
      </c>
      <c r="V306" s="1">
        <v>0</v>
      </c>
    </row>
    <row r="307" spans="1:22" x14ac:dyDescent="0.35">
      <c r="A307" s="1" t="s">
        <v>656</v>
      </c>
      <c r="B307" s="1" t="s">
        <v>657</v>
      </c>
      <c r="C307" s="1" t="s">
        <v>59</v>
      </c>
      <c r="D307" s="1" t="s">
        <v>60</v>
      </c>
      <c r="E307" s="1">
        <v>0</v>
      </c>
      <c r="F307" s="1">
        <v>0</v>
      </c>
      <c r="G307" s="1">
        <v>0</v>
      </c>
      <c r="H307" s="1">
        <v>0</v>
      </c>
      <c r="I307" s="1">
        <v>0</v>
      </c>
      <c r="J307" s="1">
        <v>0</v>
      </c>
      <c r="K307" s="1">
        <v>0</v>
      </c>
      <c r="L307" s="1">
        <v>0</v>
      </c>
      <c r="M307" s="1">
        <v>0</v>
      </c>
      <c r="N307" s="1">
        <v>0</v>
      </c>
      <c r="O307" s="1">
        <v>0</v>
      </c>
      <c r="P307" s="1">
        <v>0</v>
      </c>
      <c r="Q307" s="1">
        <v>0</v>
      </c>
      <c r="R307" s="1">
        <v>0</v>
      </c>
      <c r="S307" s="1">
        <v>0</v>
      </c>
      <c r="T307" s="1">
        <v>0</v>
      </c>
      <c r="U307" s="1">
        <v>0</v>
      </c>
      <c r="V307" s="1">
        <v>0</v>
      </c>
    </row>
    <row r="308" spans="1:22" x14ac:dyDescent="0.35">
      <c r="A308" s="1" t="s">
        <v>658</v>
      </c>
      <c r="B308" s="1" t="s">
        <v>659</v>
      </c>
      <c r="C308" s="1" t="s">
        <v>59</v>
      </c>
      <c r="D308" s="1" t="s">
        <v>60</v>
      </c>
      <c r="E308" s="1">
        <v>2</v>
      </c>
      <c r="F308" s="1">
        <v>2</v>
      </c>
      <c r="G308" s="1">
        <v>1</v>
      </c>
      <c r="H308" s="1">
        <v>3</v>
      </c>
      <c r="I308" s="1">
        <v>6</v>
      </c>
      <c r="J308" s="1">
        <v>6</v>
      </c>
      <c r="K308" s="1">
        <v>0</v>
      </c>
      <c r="L308" s="1">
        <v>1</v>
      </c>
      <c r="M308" s="1">
        <v>1</v>
      </c>
      <c r="N308" s="1">
        <v>1</v>
      </c>
      <c r="O308" s="1">
        <v>1</v>
      </c>
      <c r="P308" s="1">
        <v>1</v>
      </c>
      <c r="Q308" s="1">
        <v>1</v>
      </c>
      <c r="R308" s="1">
        <v>1</v>
      </c>
      <c r="S308" s="1">
        <v>2</v>
      </c>
      <c r="T308" s="1">
        <v>2</v>
      </c>
      <c r="U308" s="1">
        <v>3</v>
      </c>
      <c r="V308" s="1">
        <v>2</v>
      </c>
    </row>
    <row r="309" spans="1:22" x14ac:dyDescent="0.35">
      <c r="A309" s="1" t="s">
        <v>660</v>
      </c>
      <c r="B309" s="1" t="s">
        <v>661</v>
      </c>
      <c r="C309" s="1" t="s">
        <v>67</v>
      </c>
      <c r="D309" s="1" t="s">
        <v>68</v>
      </c>
      <c r="E309" s="1">
        <v>0</v>
      </c>
      <c r="F309" s="1">
        <v>0</v>
      </c>
      <c r="G309" s="1">
        <v>0</v>
      </c>
      <c r="H309" s="1">
        <v>0</v>
      </c>
      <c r="I309" s="1">
        <v>0</v>
      </c>
      <c r="J309" s="1">
        <v>0</v>
      </c>
      <c r="K309" s="1">
        <v>0</v>
      </c>
      <c r="L309" s="1">
        <v>0</v>
      </c>
      <c r="M309" s="1">
        <v>0</v>
      </c>
      <c r="N309" s="1">
        <v>0</v>
      </c>
      <c r="O309" s="1">
        <v>0</v>
      </c>
      <c r="P309" s="1">
        <v>1</v>
      </c>
      <c r="Q309" s="1">
        <v>0</v>
      </c>
      <c r="R309" s="1">
        <v>0</v>
      </c>
      <c r="S309" s="1">
        <v>0</v>
      </c>
      <c r="T309" s="1">
        <v>0</v>
      </c>
      <c r="U309" s="1">
        <v>0</v>
      </c>
      <c r="V309" s="1">
        <v>0</v>
      </c>
    </row>
    <row r="310" spans="1:22" x14ac:dyDescent="0.35">
      <c r="A310" s="1" t="s">
        <v>662</v>
      </c>
      <c r="B310" s="1" t="s">
        <v>663</v>
      </c>
      <c r="C310" s="1" t="s">
        <v>61</v>
      </c>
      <c r="D310" s="1" t="s">
        <v>62</v>
      </c>
      <c r="E310" s="1">
        <v>1</v>
      </c>
      <c r="F310" s="1">
        <v>2</v>
      </c>
      <c r="G310" s="1">
        <v>2</v>
      </c>
      <c r="H310" s="1">
        <v>3</v>
      </c>
      <c r="I310" s="1">
        <v>2</v>
      </c>
      <c r="J310" s="1">
        <v>3</v>
      </c>
      <c r="K310" s="1">
        <v>3</v>
      </c>
      <c r="L310" s="1">
        <v>3</v>
      </c>
      <c r="M310" s="1">
        <v>1</v>
      </c>
      <c r="N310" s="1">
        <v>0</v>
      </c>
      <c r="O310" s="1">
        <v>0</v>
      </c>
      <c r="P310" s="1">
        <v>0</v>
      </c>
      <c r="Q310" s="1">
        <v>0</v>
      </c>
      <c r="R310" s="1">
        <v>0</v>
      </c>
      <c r="S310" s="1">
        <v>0</v>
      </c>
      <c r="T310" s="1">
        <v>0</v>
      </c>
      <c r="U310" s="1">
        <v>0</v>
      </c>
      <c r="V310" s="1">
        <v>0</v>
      </c>
    </row>
    <row r="311" spans="1:22" x14ac:dyDescent="0.35">
      <c r="A311" s="1" t="s">
        <v>664</v>
      </c>
      <c r="B311" s="1" t="s">
        <v>665</v>
      </c>
      <c r="C311" s="1" t="s">
        <v>57</v>
      </c>
      <c r="D311" s="1" t="s">
        <v>58</v>
      </c>
      <c r="E311" s="1">
        <v>8</v>
      </c>
      <c r="F311" s="1">
        <v>11</v>
      </c>
      <c r="G311" s="1">
        <v>11</v>
      </c>
      <c r="H311" s="1">
        <v>11</v>
      </c>
      <c r="I311" s="1">
        <v>17</v>
      </c>
      <c r="J311" s="1">
        <v>20</v>
      </c>
      <c r="K311" s="1">
        <v>22</v>
      </c>
      <c r="L311" s="1">
        <v>24</v>
      </c>
      <c r="M311" s="1">
        <v>20</v>
      </c>
      <c r="N311" s="1">
        <v>14</v>
      </c>
      <c r="O311" s="1">
        <v>17</v>
      </c>
      <c r="P311" s="1">
        <v>13</v>
      </c>
      <c r="Q311" s="1">
        <v>9</v>
      </c>
      <c r="R311" s="1">
        <v>10</v>
      </c>
      <c r="S311" s="1">
        <v>10</v>
      </c>
      <c r="T311" s="1">
        <v>23</v>
      </c>
      <c r="U311" s="1">
        <v>30</v>
      </c>
      <c r="V311" s="1">
        <v>20</v>
      </c>
    </row>
    <row r="312" spans="1:22" x14ac:dyDescent="0.35">
      <c r="A312" s="1" t="s">
        <v>666</v>
      </c>
      <c r="B312" s="1" t="s">
        <v>667</v>
      </c>
      <c r="C312" s="1" t="s">
        <v>65</v>
      </c>
      <c r="D312" s="1" t="s">
        <v>66</v>
      </c>
      <c r="E312" s="1">
        <v>1</v>
      </c>
      <c r="F312" s="1">
        <v>4</v>
      </c>
      <c r="G312" s="1">
        <v>3</v>
      </c>
      <c r="H312" s="1">
        <v>4</v>
      </c>
      <c r="I312" s="1">
        <v>3</v>
      </c>
      <c r="J312" s="1">
        <v>4</v>
      </c>
      <c r="K312" s="1">
        <v>2</v>
      </c>
      <c r="L312" s="1">
        <v>2</v>
      </c>
      <c r="M312" s="1">
        <v>1</v>
      </c>
      <c r="N312" s="1">
        <v>3</v>
      </c>
      <c r="O312" s="1">
        <v>1</v>
      </c>
      <c r="P312" s="1">
        <v>2</v>
      </c>
      <c r="Q312" s="1">
        <v>0</v>
      </c>
      <c r="R312" s="1">
        <v>1</v>
      </c>
      <c r="S312" s="1">
        <v>1</v>
      </c>
      <c r="T312" s="1">
        <v>0</v>
      </c>
      <c r="U312" s="1">
        <v>0</v>
      </c>
      <c r="V312" s="1">
        <v>0</v>
      </c>
    </row>
    <row r="313" spans="1:22" x14ac:dyDescent="0.35">
      <c r="A313" s="1" t="s">
        <v>668</v>
      </c>
      <c r="B313" s="1" t="s">
        <v>669</v>
      </c>
      <c r="C313" s="1" t="s">
        <v>69</v>
      </c>
      <c r="D313" s="1" t="s">
        <v>70</v>
      </c>
      <c r="E313" s="1">
        <v>0</v>
      </c>
      <c r="F313" s="1">
        <v>0</v>
      </c>
      <c r="G313" s="1">
        <v>0</v>
      </c>
      <c r="H313" s="1">
        <v>0</v>
      </c>
      <c r="I313" s="1">
        <v>0</v>
      </c>
      <c r="J313" s="1">
        <v>0</v>
      </c>
      <c r="K313" s="1">
        <v>0</v>
      </c>
      <c r="L313" s="1">
        <v>0</v>
      </c>
      <c r="M313" s="1">
        <v>0</v>
      </c>
      <c r="N313" s="1">
        <v>0</v>
      </c>
      <c r="O313" s="1">
        <v>0</v>
      </c>
      <c r="P313" s="1">
        <v>0</v>
      </c>
      <c r="Q313" s="1">
        <v>0</v>
      </c>
      <c r="R313" s="1">
        <v>0</v>
      </c>
      <c r="S313" s="1">
        <v>0</v>
      </c>
      <c r="T313" s="1">
        <v>0</v>
      </c>
      <c r="U313" s="1">
        <v>2</v>
      </c>
      <c r="V313" s="1">
        <v>2</v>
      </c>
    </row>
    <row r="314" spans="1:22" x14ac:dyDescent="0.35">
      <c r="A314" s="1" t="s">
        <v>670</v>
      </c>
      <c r="B314" s="1" t="s">
        <v>671</v>
      </c>
      <c r="C314" s="1" t="s">
        <v>67</v>
      </c>
      <c r="D314" s="1" t="s">
        <v>68</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0</v>
      </c>
    </row>
    <row r="315" spans="1:22" x14ac:dyDescent="0.35">
      <c r="A315" s="1" t="s">
        <v>672</v>
      </c>
      <c r="B315" s="1" t="s">
        <v>673</v>
      </c>
      <c r="C315" s="1" t="s">
        <v>67</v>
      </c>
      <c r="D315" s="1" t="s">
        <v>68</v>
      </c>
      <c r="E315" s="1"/>
      <c r="F315" s="1"/>
      <c r="G315" s="1">
        <v>0</v>
      </c>
      <c r="H315" s="1">
        <v>0</v>
      </c>
      <c r="I315" s="1">
        <v>0</v>
      </c>
      <c r="J315" s="1">
        <v>1</v>
      </c>
      <c r="K315" s="1">
        <v>0</v>
      </c>
      <c r="L315" s="1">
        <v>0</v>
      </c>
      <c r="M315" s="1">
        <v>0</v>
      </c>
      <c r="N315" s="1">
        <v>0</v>
      </c>
      <c r="O315" s="1">
        <v>0</v>
      </c>
      <c r="P315" s="1">
        <v>0</v>
      </c>
      <c r="Q315" s="1">
        <v>0</v>
      </c>
      <c r="R315" s="1">
        <v>0</v>
      </c>
      <c r="S315" s="1">
        <v>0</v>
      </c>
      <c r="T315" s="1">
        <v>0</v>
      </c>
      <c r="U315" s="1">
        <v>0</v>
      </c>
      <c r="V315" s="1">
        <v>0</v>
      </c>
    </row>
    <row r="316" spans="1:22" x14ac:dyDescent="0.35">
      <c r="A316" s="1" t="s">
        <v>674</v>
      </c>
      <c r="B316" s="1" t="s">
        <v>675</v>
      </c>
      <c r="C316" s="1" t="s">
        <v>65</v>
      </c>
      <c r="D316" s="1" t="s">
        <v>66</v>
      </c>
      <c r="E316" s="1">
        <v>0</v>
      </c>
      <c r="F316" s="1">
        <v>1</v>
      </c>
      <c r="G316" s="1">
        <v>0</v>
      </c>
      <c r="H316" s="1">
        <v>0</v>
      </c>
      <c r="I316" s="1">
        <v>0</v>
      </c>
      <c r="J316" s="1">
        <v>0</v>
      </c>
      <c r="K316" s="1">
        <v>0</v>
      </c>
      <c r="L316" s="1">
        <v>5</v>
      </c>
      <c r="M316" s="1">
        <v>0</v>
      </c>
      <c r="N316" s="1">
        <v>4</v>
      </c>
      <c r="O316" s="1">
        <v>0</v>
      </c>
      <c r="P316" s="1">
        <v>3</v>
      </c>
      <c r="Q316" s="1">
        <v>0</v>
      </c>
      <c r="R316" s="1">
        <v>0</v>
      </c>
      <c r="S316" s="1">
        <v>0</v>
      </c>
      <c r="T316" s="1">
        <v>0</v>
      </c>
      <c r="U316" s="1">
        <v>0</v>
      </c>
      <c r="V316" s="1">
        <v>0</v>
      </c>
    </row>
    <row r="317" spans="1:22" x14ac:dyDescent="0.35">
      <c r="A317" s="1" t="s">
        <v>676</v>
      </c>
      <c r="B317" s="1" t="s">
        <v>677</v>
      </c>
      <c r="C317" s="1" t="s">
        <v>67</v>
      </c>
      <c r="D317" s="1" t="s">
        <v>68</v>
      </c>
      <c r="E317" s="1">
        <v>0</v>
      </c>
      <c r="F317" s="1">
        <v>0</v>
      </c>
      <c r="G317" s="1">
        <v>0</v>
      </c>
      <c r="H317" s="1">
        <v>0</v>
      </c>
      <c r="I317" s="1">
        <v>0</v>
      </c>
      <c r="J317" s="1">
        <v>1</v>
      </c>
      <c r="K317" s="1">
        <v>0</v>
      </c>
      <c r="L317" s="1">
        <v>1</v>
      </c>
      <c r="M317" s="1">
        <v>0</v>
      </c>
      <c r="N317" s="1">
        <v>0</v>
      </c>
      <c r="O317" s="1">
        <v>0</v>
      </c>
      <c r="P317" s="1">
        <v>0</v>
      </c>
      <c r="Q317" s="1">
        <v>0</v>
      </c>
      <c r="R317" s="1">
        <v>0</v>
      </c>
      <c r="S317" s="1">
        <v>0</v>
      </c>
      <c r="T317" s="1">
        <v>0</v>
      </c>
      <c r="U317" s="1">
        <v>0</v>
      </c>
      <c r="V317" s="1">
        <v>0</v>
      </c>
    </row>
    <row r="318" spans="1:22" x14ac:dyDescent="0.35">
      <c r="A318" s="1" t="s">
        <v>678</v>
      </c>
      <c r="B318" s="1" t="s">
        <v>679</v>
      </c>
      <c r="C318" s="1" t="s">
        <v>67</v>
      </c>
      <c r="D318" s="1" t="s">
        <v>68</v>
      </c>
      <c r="E318" s="1">
        <v>0</v>
      </c>
      <c r="F318" s="1">
        <v>0</v>
      </c>
      <c r="G318" s="1">
        <v>0</v>
      </c>
      <c r="H318" s="1">
        <v>0</v>
      </c>
      <c r="I318" s="1">
        <v>0</v>
      </c>
      <c r="J318" s="1">
        <v>0</v>
      </c>
      <c r="K318" s="1">
        <v>0</v>
      </c>
      <c r="L318" s="1">
        <v>0</v>
      </c>
      <c r="M318" s="1">
        <v>0</v>
      </c>
      <c r="N318" s="1">
        <v>0</v>
      </c>
      <c r="O318" s="1">
        <v>0</v>
      </c>
      <c r="P318" s="1">
        <v>0</v>
      </c>
      <c r="Q318" s="1">
        <v>0</v>
      </c>
      <c r="R318" s="1">
        <v>0</v>
      </c>
      <c r="S318" s="1">
        <v>0</v>
      </c>
      <c r="T318" s="1">
        <v>0</v>
      </c>
      <c r="U318" s="1">
        <v>0</v>
      </c>
      <c r="V318" s="1">
        <v>0</v>
      </c>
    </row>
    <row r="319" spans="1:22" x14ac:dyDescent="0.35">
      <c r="A319" s="1" t="s">
        <v>680</v>
      </c>
      <c r="B319" s="1" t="s">
        <v>681</v>
      </c>
      <c r="C319" s="1" t="s">
        <v>71</v>
      </c>
      <c r="D319" s="1" t="s">
        <v>72</v>
      </c>
      <c r="E319" s="1">
        <v>0</v>
      </c>
      <c r="F319" s="1">
        <v>0</v>
      </c>
      <c r="G319" s="1">
        <v>0</v>
      </c>
      <c r="H319" s="1">
        <v>0</v>
      </c>
      <c r="I319" s="1">
        <v>1</v>
      </c>
      <c r="J319" s="1">
        <v>1</v>
      </c>
      <c r="K319" s="1">
        <v>1</v>
      </c>
      <c r="L319" s="1">
        <v>0</v>
      </c>
      <c r="M319" s="1">
        <v>0</v>
      </c>
      <c r="N319" s="1">
        <v>0</v>
      </c>
      <c r="O319" s="1">
        <v>0</v>
      </c>
      <c r="P319" s="1">
        <v>0</v>
      </c>
      <c r="Q319" s="1">
        <v>0</v>
      </c>
      <c r="R319" s="1">
        <v>0</v>
      </c>
      <c r="S319" s="1">
        <v>1</v>
      </c>
      <c r="T319" s="1">
        <v>0</v>
      </c>
      <c r="U319" s="1">
        <v>0</v>
      </c>
      <c r="V319" s="1">
        <v>1</v>
      </c>
    </row>
    <row r="320" spans="1:22" x14ac:dyDescent="0.35">
      <c r="A320" s="1" t="s">
        <v>682</v>
      </c>
      <c r="B320" s="1" t="s">
        <v>683</v>
      </c>
      <c r="C320" s="1" t="s">
        <v>71</v>
      </c>
      <c r="D320" s="1" t="s">
        <v>72</v>
      </c>
      <c r="E320" s="1">
        <v>0</v>
      </c>
      <c r="F320" s="1">
        <v>0</v>
      </c>
      <c r="G320" s="1">
        <v>0</v>
      </c>
      <c r="H320" s="1">
        <v>0</v>
      </c>
      <c r="I320" s="1">
        <v>0</v>
      </c>
      <c r="J320" s="1">
        <v>0</v>
      </c>
      <c r="K320" s="1">
        <v>0</v>
      </c>
      <c r="L320" s="1">
        <v>0</v>
      </c>
      <c r="M320" s="1">
        <v>0</v>
      </c>
      <c r="N320" s="1">
        <v>0</v>
      </c>
      <c r="O320" s="1">
        <v>0</v>
      </c>
      <c r="P320" s="1">
        <v>0</v>
      </c>
      <c r="Q320" s="1">
        <v>0</v>
      </c>
      <c r="R320" s="1">
        <v>0</v>
      </c>
      <c r="S320" s="1">
        <v>0</v>
      </c>
      <c r="T320" s="1">
        <v>0</v>
      </c>
      <c r="U320" s="1">
        <v>0</v>
      </c>
      <c r="V320" s="1">
        <v>0</v>
      </c>
    </row>
    <row r="321" spans="1:26" x14ac:dyDescent="0.35">
      <c r="A321" s="1" t="s">
        <v>684</v>
      </c>
      <c r="B321" s="1" t="s">
        <v>685</v>
      </c>
      <c r="C321" s="1" t="s">
        <v>67</v>
      </c>
      <c r="D321" s="1" t="s">
        <v>68</v>
      </c>
      <c r="E321" s="1">
        <v>0</v>
      </c>
      <c r="F321" s="1">
        <v>0</v>
      </c>
      <c r="G321" s="1">
        <v>0</v>
      </c>
      <c r="H321" s="1">
        <v>1</v>
      </c>
      <c r="I321" s="1">
        <v>1</v>
      </c>
      <c r="J321" s="1">
        <v>0</v>
      </c>
      <c r="K321" s="1">
        <v>0</v>
      </c>
      <c r="L321" s="1">
        <v>0</v>
      </c>
      <c r="M321" s="1">
        <v>1</v>
      </c>
      <c r="N321" s="1">
        <v>3</v>
      </c>
      <c r="O321" s="1">
        <v>0</v>
      </c>
      <c r="P321" s="1">
        <v>0</v>
      </c>
      <c r="Q321" s="1">
        <v>0</v>
      </c>
      <c r="R321" s="1">
        <v>0</v>
      </c>
      <c r="S321" s="1">
        <v>0</v>
      </c>
      <c r="T321" s="1">
        <v>0</v>
      </c>
      <c r="U321" s="1">
        <v>0</v>
      </c>
      <c r="V321" s="1">
        <v>0</v>
      </c>
    </row>
    <row r="322" spans="1:26" x14ac:dyDescent="0.35">
      <c r="A322" s="1" t="s">
        <v>686</v>
      </c>
      <c r="B322" s="1" t="s">
        <v>687</v>
      </c>
      <c r="C322" s="1" t="s">
        <v>71</v>
      </c>
      <c r="D322" s="1" t="s">
        <v>72</v>
      </c>
      <c r="E322" s="1">
        <v>0</v>
      </c>
      <c r="F322" s="1">
        <v>1</v>
      </c>
      <c r="G322" s="1">
        <v>0</v>
      </c>
      <c r="H322" s="1">
        <v>0</v>
      </c>
      <c r="I322" s="1">
        <v>0</v>
      </c>
      <c r="J322" s="1">
        <v>0</v>
      </c>
      <c r="K322" s="1">
        <v>0</v>
      </c>
      <c r="L322" s="1">
        <v>0</v>
      </c>
      <c r="M322" s="1">
        <v>0</v>
      </c>
      <c r="N322" s="1">
        <v>0</v>
      </c>
      <c r="O322" s="1">
        <v>0</v>
      </c>
      <c r="P322" s="1">
        <v>0</v>
      </c>
      <c r="Q322" s="1">
        <v>0</v>
      </c>
      <c r="R322" s="1">
        <v>0</v>
      </c>
      <c r="S322" s="1">
        <v>0</v>
      </c>
      <c r="T322" s="1">
        <v>0</v>
      </c>
      <c r="U322" s="1">
        <v>0</v>
      </c>
      <c r="V322" s="1">
        <v>0</v>
      </c>
    </row>
    <row r="323" spans="1:26" x14ac:dyDescent="0.35">
      <c r="A323" s="1" t="s">
        <v>688</v>
      </c>
      <c r="B323" s="1" t="s">
        <v>689</v>
      </c>
      <c r="C323" s="1" t="s">
        <v>65</v>
      </c>
      <c r="D323" s="1" t="s">
        <v>66</v>
      </c>
      <c r="E323" s="1">
        <v>0</v>
      </c>
      <c r="F323" s="1">
        <v>0</v>
      </c>
      <c r="G323" s="1">
        <v>0</v>
      </c>
      <c r="H323" s="1">
        <v>0</v>
      </c>
      <c r="I323" s="1">
        <v>0</v>
      </c>
      <c r="J323" s="1">
        <v>0</v>
      </c>
      <c r="K323" s="1">
        <v>0</v>
      </c>
      <c r="L323" s="1">
        <v>0</v>
      </c>
      <c r="M323" s="1">
        <v>0</v>
      </c>
      <c r="N323" s="1">
        <v>0</v>
      </c>
      <c r="O323" s="1">
        <v>0</v>
      </c>
      <c r="P323" s="1">
        <v>0</v>
      </c>
      <c r="Q323" s="1">
        <v>0</v>
      </c>
      <c r="R323" s="1">
        <v>0</v>
      </c>
      <c r="S323" s="1">
        <v>0</v>
      </c>
      <c r="T323" s="1">
        <v>0</v>
      </c>
      <c r="U323" s="1">
        <v>0</v>
      </c>
      <c r="V323" s="1">
        <v>0</v>
      </c>
    </row>
    <row r="324" spans="1:26" x14ac:dyDescent="0.35">
      <c r="A324" s="1" t="s">
        <v>690</v>
      </c>
      <c r="B324" s="1" t="s">
        <v>691</v>
      </c>
      <c r="C324" s="1" t="s">
        <v>71</v>
      </c>
      <c r="D324" s="1" t="s">
        <v>72</v>
      </c>
      <c r="E324" s="1">
        <v>0</v>
      </c>
      <c r="F324" s="1">
        <v>0</v>
      </c>
      <c r="G324" s="1">
        <v>0</v>
      </c>
      <c r="H324" s="1">
        <v>0</v>
      </c>
      <c r="I324" s="1">
        <v>0</v>
      </c>
      <c r="J324" s="1">
        <v>0</v>
      </c>
      <c r="K324" s="1">
        <v>0</v>
      </c>
      <c r="L324" s="1">
        <v>0</v>
      </c>
      <c r="M324" s="1">
        <v>0</v>
      </c>
      <c r="N324" s="1">
        <v>0</v>
      </c>
      <c r="O324" s="1">
        <v>0</v>
      </c>
      <c r="P324" s="1">
        <v>0</v>
      </c>
      <c r="Q324" s="1">
        <v>0</v>
      </c>
      <c r="R324" s="1">
        <v>0</v>
      </c>
      <c r="S324" s="1">
        <v>0</v>
      </c>
      <c r="T324" s="1">
        <v>0</v>
      </c>
      <c r="U324" s="1">
        <v>0</v>
      </c>
      <c r="V324" s="1">
        <v>0</v>
      </c>
    </row>
    <row r="325" spans="1:26" x14ac:dyDescent="0.35">
      <c r="A325" s="1" t="s">
        <v>692</v>
      </c>
      <c r="B325" s="1" t="s">
        <v>693</v>
      </c>
      <c r="C325" s="1" t="s">
        <v>73</v>
      </c>
      <c r="D325" s="1" t="s">
        <v>74</v>
      </c>
      <c r="E325" s="1">
        <v>0</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35</v>
      </c>
      <c r="B330" s="33" t="s">
        <v>694</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28" t="s">
        <v>695</v>
      </c>
      <c r="B331" s="34" t="s">
        <v>37</v>
      </c>
      <c r="C331" s="30"/>
      <c r="D331" s="30"/>
      <c r="E331" s="31"/>
      <c r="F331" s="31"/>
      <c r="G331" s="31"/>
      <c r="H331" s="31"/>
      <c r="I331" s="5"/>
      <c r="J331" s="5"/>
      <c r="K331" s="5"/>
      <c r="L331" s="5"/>
      <c r="M331" s="5"/>
      <c r="N331" s="5"/>
      <c r="O331" s="5"/>
      <c r="P331" s="5"/>
      <c r="Q331" s="5"/>
      <c r="R331" s="5"/>
      <c r="S331" s="5"/>
      <c r="T331" s="5"/>
      <c r="U331" s="5"/>
      <c r="V331" s="5"/>
      <c r="W331" s="5"/>
      <c r="X331" s="5"/>
      <c r="Y331" s="5"/>
      <c r="Z331" s="5"/>
    </row>
    <row r="332" spans="1:26"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22.5" customHeight="1" x14ac:dyDescent="0.35">
      <c r="A333" s="64" t="s">
        <v>700</v>
      </c>
      <c r="B333" s="64"/>
      <c r="C333" s="64"/>
      <c r="D333" s="64"/>
      <c r="E333" s="64"/>
      <c r="F333" s="64"/>
      <c r="G333" s="64"/>
      <c r="H333" s="64"/>
      <c r="I333" s="5"/>
      <c r="J333" s="5"/>
      <c r="K333" s="5"/>
      <c r="L333" s="5"/>
      <c r="M333" s="5"/>
      <c r="N333" s="5"/>
      <c r="O333" s="5"/>
      <c r="P333" s="5"/>
      <c r="Q333" s="5"/>
      <c r="R333" s="5"/>
      <c r="S333" s="5"/>
      <c r="T333" s="5"/>
      <c r="U333" s="5"/>
      <c r="V333" s="5"/>
      <c r="W333" s="5"/>
      <c r="X333" s="5"/>
      <c r="Y333" s="5"/>
      <c r="Z333" s="5"/>
    </row>
    <row r="334" spans="1:26" x14ac:dyDescent="0.35">
      <c r="A334" s="35" t="s">
        <v>697</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42" t="s">
        <v>704</v>
      </c>
      <c r="B335" s="35"/>
      <c r="C335" s="35"/>
      <c r="D335" s="35"/>
      <c r="E335" s="36"/>
      <c r="F335" s="36"/>
      <c r="G335" s="36"/>
      <c r="H335" s="36"/>
      <c r="I335" s="5"/>
      <c r="J335" s="5"/>
      <c r="K335" s="5"/>
      <c r="L335" s="5"/>
      <c r="M335" s="5"/>
      <c r="N335" s="5"/>
      <c r="O335" s="5"/>
      <c r="P335" s="5"/>
      <c r="Q335" s="5"/>
      <c r="R335" s="5"/>
      <c r="S335" s="5"/>
      <c r="T335" s="5"/>
      <c r="U335" s="5"/>
      <c r="V335" s="5"/>
      <c r="W335" s="5"/>
      <c r="X335" s="5"/>
      <c r="Y335" s="5"/>
      <c r="Z335" s="5"/>
    </row>
    <row r="336" spans="1:26" x14ac:dyDescent="0.35">
      <c r="A336" s="65" t="s">
        <v>702</v>
      </c>
      <c r="B336" s="65"/>
      <c r="C336" s="65"/>
      <c r="D336" s="65"/>
      <c r="E336" s="65"/>
      <c r="F336" s="65"/>
      <c r="G336" s="65"/>
      <c r="H336" s="65"/>
      <c r="I336" s="5"/>
      <c r="J336" s="5"/>
      <c r="K336" s="5"/>
      <c r="L336" s="5"/>
      <c r="M336" s="5"/>
      <c r="N336" s="5"/>
      <c r="O336" s="5"/>
      <c r="P336" s="5"/>
      <c r="Q336" s="5"/>
      <c r="R336" s="5"/>
      <c r="S336" s="5"/>
      <c r="T336" s="5"/>
      <c r="U336" s="5"/>
      <c r="V336" s="5"/>
      <c r="W336" s="5"/>
      <c r="X336" s="5"/>
      <c r="Y336" s="5"/>
      <c r="Z336" s="5"/>
    </row>
    <row r="337" spans="1:22" x14ac:dyDescent="0.35">
      <c r="A337" s="5"/>
      <c r="B337" s="5"/>
      <c r="C337" s="5"/>
      <c r="D337" s="5"/>
      <c r="E337" s="5"/>
      <c r="F337" s="5"/>
      <c r="G337" s="5"/>
      <c r="H337" s="5"/>
      <c r="I337" s="5"/>
      <c r="J337" s="5"/>
      <c r="K337" s="5"/>
      <c r="L337" s="5"/>
      <c r="M337" s="5"/>
      <c r="N337" s="5"/>
      <c r="O337" s="5"/>
      <c r="P337" s="5"/>
      <c r="Q337" s="5"/>
      <c r="R337" s="5"/>
      <c r="S337" s="5"/>
      <c r="T337" s="5"/>
      <c r="U337" s="5"/>
      <c r="V337" s="5"/>
    </row>
  </sheetData>
  <mergeCells count="5">
    <mergeCell ref="E3:G3"/>
    <mergeCell ref="H3:S3"/>
    <mergeCell ref="T3:V3"/>
    <mergeCell ref="A333:H333"/>
    <mergeCell ref="A336:H33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7C71-8B7A-4175-AE23-34C484FD125E}">
  <dimension ref="A1:Z336"/>
  <sheetViews>
    <sheetView workbookViewId="0">
      <pane xSplit="4" topLeftCell="E1" activePane="topRight" state="frozen"/>
      <selection pane="topRight"/>
    </sheetView>
  </sheetViews>
  <sheetFormatPr defaultRowHeight="14.5" x14ac:dyDescent="0.35"/>
  <cols>
    <col min="1" max="1" width="20.7265625" customWidth="1"/>
    <col min="2" max="320" width="15.7265625" customWidth="1"/>
  </cols>
  <sheetData>
    <row r="1" spans="1:22" ht="25.15" customHeight="1" x14ac:dyDescent="0.35">
      <c r="A1" s="2" t="s">
        <v>708</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ht="15" thickBot="1" x14ac:dyDescent="0.4">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15"/>
      <c r="F5" s="15">
        <v>235</v>
      </c>
      <c r="G5" s="15">
        <v>301</v>
      </c>
      <c r="H5" s="15">
        <v>165</v>
      </c>
      <c r="I5" s="15">
        <v>219</v>
      </c>
      <c r="J5" s="15">
        <v>199</v>
      </c>
      <c r="K5" s="15">
        <v>156</v>
      </c>
      <c r="L5" s="15">
        <v>84</v>
      </c>
      <c r="M5" s="15">
        <v>93</v>
      </c>
      <c r="N5" s="15">
        <v>97</v>
      </c>
      <c r="O5" s="15">
        <v>28</v>
      </c>
      <c r="P5" s="15">
        <v>9</v>
      </c>
      <c r="Q5" s="15">
        <v>19</v>
      </c>
      <c r="R5" s="15">
        <v>14</v>
      </c>
      <c r="S5" s="15">
        <v>25</v>
      </c>
      <c r="T5" s="15">
        <v>66</v>
      </c>
      <c r="U5" s="15">
        <v>32</v>
      </c>
      <c r="V5" s="15">
        <v>18</v>
      </c>
    </row>
    <row r="6" spans="1:22" x14ac:dyDescent="0.35">
      <c r="A6" s="1"/>
      <c r="B6" s="1"/>
      <c r="C6" s="1" t="s">
        <v>56</v>
      </c>
      <c r="D6" s="1"/>
      <c r="E6" s="15"/>
      <c r="F6" s="15">
        <v>192</v>
      </c>
      <c r="G6" s="15">
        <v>191</v>
      </c>
      <c r="H6" s="15">
        <v>114</v>
      </c>
      <c r="I6" s="15">
        <v>120</v>
      </c>
      <c r="J6" s="15">
        <v>119</v>
      </c>
      <c r="K6" s="15">
        <v>69</v>
      </c>
      <c r="L6" s="15">
        <v>44</v>
      </c>
      <c r="M6" s="15">
        <v>85</v>
      </c>
      <c r="N6" s="15">
        <v>89</v>
      </c>
      <c r="O6" s="15">
        <v>24</v>
      </c>
      <c r="P6" s="15">
        <v>6</v>
      </c>
      <c r="Q6" s="15">
        <v>14</v>
      </c>
      <c r="R6" s="15">
        <v>8</v>
      </c>
      <c r="S6" s="15">
        <v>23</v>
      </c>
      <c r="T6" s="15">
        <v>37</v>
      </c>
      <c r="U6" s="15">
        <v>18</v>
      </c>
      <c r="V6" s="15">
        <v>12</v>
      </c>
    </row>
    <row r="7" spans="1:22" x14ac:dyDescent="0.35">
      <c r="A7" s="1"/>
      <c r="B7" s="1"/>
      <c r="C7" s="1" t="s">
        <v>57</v>
      </c>
      <c r="D7" s="1" t="s">
        <v>58</v>
      </c>
      <c r="E7" s="15"/>
      <c r="F7" s="15">
        <v>43</v>
      </c>
      <c r="G7" s="15">
        <v>110</v>
      </c>
      <c r="H7" s="15">
        <v>51</v>
      </c>
      <c r="I7" s="15">
        <v>99</v>
      </c>
      <c r="J7" s="15">
        <v>80</v>
      </c>
      <c r="K7" s="15">
        <v>87</v>
      </c>
      <c r="L7" s="15">
        <v>40</v>
      </c>
      <c r="M7" s="15">
        <v>8</v>
      </c>
      <c r="N7" s="15">
        <v>8</v>
      </c>
      <c r="O7" s="15">
        <v>4</v>
      </c>
      <c r="P7" s="15">
        <v>3</v>
      </c>
      <c r="Q7" s="15">
        <v>5</v>
      </c>
      <c r="R7" s="15">
        <v>6</v>
      </c>
      <c r="S7" s="15">
        <v>2</v>
      </c>
      <c r="T7" s="15">
        <v>29</v>
      </c>
      <c r="U7" s="15">
        <v>14</v>
      </c>
      <c r="V7" s="15">
        <v>6</v>
      </c>
    </row>
    <row r="8" spans="1:22" x14ac:dyDescent="0.35">
      <c r="A8" s="1"/>
      <c r="B8" s="1"/>
      <c r="C8" s="1" t="s">
        <v>59</v>
      </c>
      <c r="D8" s="1" t="s">
        <v>60</v>
      </c>
      <c r="E8" s="15"/>
      <c r="F8" s="15">
        <v>0</v>
      </c>
      <c r="G8" s="15">
        <v>1</v>
      </c>
      <c r="H8" s="15">
        <v>7</v>
      </c>
      <c r="I8" s="15">
        <v>20</v>
      </c>
      <c r="J8" s="15">
        <v>18</v>
      </c>
      <c r="K8" s="15">
        <v>16</v>
      </c>
      <c r="L8" s="15">
        <v>15</v>
      </c>
      <c r="M8" s="15">
        <v>9</v>
      </c>
      <c r="N8" s="15">
        <v>8</v>
      </c>
      <c r="O8" s="15">
        <v>8</v>
      </c>
      <c r="P8" s="15">
        <v>2</v>
      </c>
      <c r="Q8" s="15">
        <v>9</v>
      </c>
      <c r="R8" s="15">
        <v>3</v>
      </c>
      <c r="S8" s="15">
        <v>12</v>
      </c>
      <c r="T8" s="15">
        <v>2</v>
      </c>
      <c r="U8" s="15">
        <v>2</v>
      </c>
      <c r="V8" s="15">
        <v>2</v>
      </c>
    </row>
    <row r="9" spans="1:22" x14ac:dyDescent="0.35">
      <c r="A9" s="1"/>
      <c r="B9" s="1"/>
      <c r="C9" s="1" t="s">
        <v>61</v>
      </c>
      <c r="D9" s="1" t="s">
        <v>62</v>
      </c>
      <c r="E9" s="15"/>
      <c r="F9" s="15">
        <v>12</v>
      </c>
      <c r="G9" s="15">
        <v>0</v>
      </c>
      <c r="H9" s="15">
        <v>1</v>
      </c>
      <c r="I9" s="15">
        <v>1</v>
      </c>
      <c r="J9" s="15">
        <v>0</v>
      </c>
      <c r="K9" s="15">
        <v>0</v>
      </c>
      <c r="L9" s="15">
        <v>0</v>
      </c>
      <c r="M9" s="15">
        <v>2</v>
      </c>
      <c r="N9" s="15">
        <v>0</v>
      </c>
      <c r="O9" s="15">
        <v>0</v>
      </c>
      <c r="P9" s="15">
        <v>0</v>
      </c>
      <c r="Q9" s="15">
        <v>0</v>
      </c>
      <c r="R9" s="15">
        <v>0</v>
      </c>
      <c r="S9" s="15">
        <v>3</v>
      </c>
      <c r="T9" s="15">
        <v>1</v>
      </c>
      <c r="U9" s="15">
        <v>0</v>
      </c>
      <c r="V9" s="15">
        <v>1</v>
      </c>
    </row>
    <row r="10" spans="1:22" x14ac:dyDescent="0.35">
      <c r="A10" s="1"/>
      <c r="B10" s="1"/>
      <c r="C10" s="1" t="s">
        <v>63</v>
      </c>
      <c r="D10" s="1" t="s">
        <v>64</v>
      </c>
      <c r="E10" s="15"/>
      <c r="F10" s="15">
        <v>0</v>
      </c>
      <c r="G10" s="15">
        <v>0</v>
      </c>
      <c r="H10" s="15">
        <v>0</v>
      </c>
      <c r="I10" s="15">
        <v>0</v>
      </c>
      <c r="J10" s="15">
        <v>0</v>
      </c>
      <c r="K10" s="15">
        <v>0</v>
      </c>
      <c r="L10" s="15">
        <v>0</v>
      </c>
      <c r="M10" s="15">
        <v>0</v>
      </c>
      <c r="N10" s="15">
        <v>1</v>
      </c>
      <c r="O10" s="15">
        <v>1</v>
      </c>
      <c r="P10" s="15">
        <v>0</v>
      </c>
      <c r="Q10" s="15">
        <v>0</v>
      </c>
      <c r="R10" s="15">
        <v>0</v>
      </c>
      <c r="S10" s="15">
        <v>0</v>
      </c>
      <c r="T10" s="15">
        <v>0</v>
      </c>
      <c r="U10" s="15">
        <v>0</v>
      </c>
      <c r="V10" s="15">
        <v>0</v>
      </c>
    </row>
    <row r="11" spans="1:22" x14ac:dyDescent="0.35">
      <c r="A11" s="1"/>
      <c r="B11" s="1"/>
      <c r="C11" s="1" t="s">
        <v>65</v>
      </c>
      <c r="D11" s="1" t="s">
        <v>66</v>
      </c>
      <c r="E11" s="15"/>
      <c r="F11" s="15">
        <v>37</v>
      </c>
      <c r="G11" s="15">
        <v>39</v>
      </c>
      <c r="H11" s="15">
        <v>53</v>
      </c>
      <c r="I11" s="15">
        <v>50</v>
      </c>
      <c r="J11" s="15">
        <v>71</v>
      </c>
      <c r="K11" s="15">
        <v>8</v>
      </c>
      <c r="L11" s="15">
        <v>8</v>
      </c>
      <c r="M11" s="15">
        <v>9</v>
      </c>
      <c r="N11" s="15">
        <v>8</v>
      </c>
      <c r="O11" s="15">
        <v>3</v>
      </c>
      <c r="P11" s="15">
        <v>3</v>
      </c>
      <c r="Q11" s="15">
        <v>3</v>
      </c>
      <c r="R11" s="15">
        <v>2</v>
      </c>
      <c r="S11" s="15">
        <v>2</v>
      </c>
      <c r="T11" s="15">
        <v>7</v>
      </c>
      <c r="U11" s="15">
        <v>12</v>
      </c>
      <c r="V11" s="15">
        <v>8</v>
      </c>
    </row>
    <row r="12" spans="1:22" x14ac:dyDescent="0.35">
      <c r="A12" s="1"/>
      <c r="B12" s="1"/>
      <c r="C12" s="1" t="s">
        <v>67</v>
      </c>
      <c r="D12" s="1" t="s">
        <v>68</v>
      </c>
      <c r="E12" s="15"/>
      <c r="F12" s="15">
        <v>110</v>
      </c>
      <c r="G12" s="15">
        <v>151</v>
      </c>
      <c r="H12" s="15">
        <v>51</v>
      </c>
      <c r="I12" s="15">
        <v>46</v>
      </c>
      <c r="J12" s="15">
        <v>23</v>
      </c>
      <c r="K12" s="15">
        <v>23</v>
      </c>
      <c r="L12" s="15">
        <v>11</v>
      </c>
      <c r="M12" s="15">
        <v>63</v>
      </c>
      <c r="N12" s="15">
        <v>65</v>
      </c>
      <c r="O12" s="15">
        <v>6</v>
      </c>
      <c r="P12" s="15">
        <v>0</v>
      </c>
      <c r="Q12" s="15">
        <v>1</v>
      </c>
      <c r="R12" s="15">
        <v>0</v>
      </c>
      <c r="S12" s="15">
        <v>1</v>
      </c>
      <c r="T12" s="15">
        <v>0</v>
      </c>
      <c r="U12" s="15">
        <v>1</v>
      </c>
      <c r="V12" s="15">
        <v>0</v>
      </c>
    </row>
    <row r="13" spans="1:22" x14ac:dyDescent="0.35">
      <c r="A13" s="1"/>
      <c r="B13" s="1"/>
      <c r="C13" s="1" t="s">
        <v>69</v>
      </c>
      <c r="D13" s="1" t="s">
        <v>70</v>
      </c>
      <c r="E13" s="15"/>
      <c r="F13" s="15">
        <v>0</v>
      </c>
      <c r="G13" s="15">
        <v>0</v>
      </c>
      <c r="H13" s="15">
        <v>0</v>
      </c>
      <c r="I13" s="15">
        <v>0</v>
      </c>
      <c r="J13" s="15">
        <v>0</v>
      </c>
      <c r="K13" s="15">
        <v>15</v>
      </c>
      <c r="L13" s="15">
        <v>0</v>
      </c>
      <c r="M13" s="15">
        <v>0</v>
      </c>
      <c r="N13" s="15">
        <v>3</v>
      </c>
      <c r="O13" s="15">
        <v>0</v>
      </c>
      <c r="P13" s="15">
        <v>0</v>
      </c>
      <c r="Q13" s="15">
        <v>0</v>
      </c>
      <c r="R13" s="15">
        <v>0</v>
      </c>
      <c r="S13" s="15">
        <v>4</v>
      </c>
      <c r="T13" s="15">
        <v>26</v>
      </c>
      <c r="U13" s="15">
        <v>3</v>
      </c>
      <c r="V13" s="15">
        <v>0</v>
      </c>
    </row>
    <row r="14" spans="1:22" x14ac:dyDescent="0.35">
      <c r="A14" s="1"/>
      <c r="B14" s="1"/>
      <c r="C14" s="1" t="s">
        <v>71</v>
      </c>
      <c r="D14" s="1" t="s">
        <v>72</v>
      </c>
      <c r="E14" s="15"/>
      <c r="F14" s="15">
        <v>33</v>
      </c>
      <c r="G14" s="15">
        <v>0</v>
      </c>
      <c r="H14" s="15">
        <v>0</v>
      </c>
      <c r="I14" s="15">
        <v>0</v>
      </c>
      <c r="J14" s="15">
        <v>0</v>
      </c>
      <c r="K14" s="15">
        <v>0</v>
      </c>
      <c r="L14" s="15">
        <v>0</v>
      </c>
      <c r="M14" s="15">
        <v>0</v>
      </c>
      <c r="N14" s="15">
        <v>2</v>
      </c>
      <c r="O14" s="15">
        <v>3</v>
      </c>
      <c r="P14" s="15">
        <v>0</v>
      </c>
      <c r="Q14" s="15">
        <v>0</v>
      </c>
      <c r="R14" s="15">
        <v>0</v>
      </c>
      <c r="S14" s="15">
        <v>0</v>
      </c>
      <c r="T14" s="15">
        <v>0</v>
      </c>
      <c r="U14" s="15">
        <v>0</v>
      </c>
      <c r="V14" s="15">
        <v>1</v>
      </c>
    </row>
    <row r="15" spans="1:22" x14ac:dyDescent="0.35">
      <c r="A15" s="1"/>
      <c r="B15" s="1"/>
      <c r="C15" s="1" t="s">
        <v>73</v>
      </c>
      <c r="D15" s="1" t="s">
        <v>74</v>
      </c>
      <c r="E15" s="15"/>
      <c r="F15" s="15">
        <v>0</v>
      </c>
      <c r="G15" s="15">
        <v>0</v>
      </c>
      <c r="H15" s="15">
        <v>2</v>
      </c>
      <c r="I15" s="15">
        <v>3</v>
      </c>
      <c r="J15" s="15">
        <v>7</v>
      </c>
      <c r="K15" s="15">
        <v>7</v>
      </c>
      <c r="L15" s="15">
        <v>10</v>
      </c>
      <c r="M15" s="15">
        <v>2</v>
      </c>
      <c r="N15" s="15">
        <v>2</v>
      </c>
      <c r="O15" s="15">
        <v>3</v>
      </c>
      <c r="P15" s="15">
        <v>1</v>
      </c>
      <c r="Q15" s="15">
        <v>1</v>
      </c>
      <c r="R15" s="15">
        <v>3</v>
      </c>
      <c r="S15" s="15">
        <v>1</v>
      </c>
      <c r="T15" s="15">
        <v>1</v>
      </c>
      <c r="U15" s="15">
        <v>0</v>
      </c>
      <c r="V15" s="15">
        <v>0</v>
      </c>
    </row>
    <row r="16" spans="1:22" x14ac:dyDescent="0.35">
      <c r="A16" s="1" t="s">
        <v>75</v>
      </c>
      <c r="B16" s="1" t="s">
        <v>76</v>
      </c>
      <c r="C16" s="1" t="s">
        <v>67</v>
      </c>
      <c r="D16" s="1" t="s">
        <v>68</v>
      </c>
      <c r="E16" s="15"/>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row>
    <row r="17" spans="1:22" x14ac:dyDescent="0.35">
      <c r="A17" s="1" t="s">
        <v>77</v>
      </c>
      <c r="B17" s="1" t="s">
        <v>78</v>
      </c>
      <c r="C17" s="1" t="s">
        <v>65</v>
      </c>
      <c r="D17" s="1" t="s">
        <v>66</v>
      </c>
      <c r="E17" s="15"/>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row>
    <row r="18" spans="1:22" x14ac:dyDescent="0.35">
      <c r="A18" s="1" t="s">
        <v>79</v>
      </c>
      <c r="B18" s="1" t="s">
        <v>80</v>
      </c>
      <c r="C18" s="1" t="s">
        <v>59</v>
      </c>
      <c r="D18" s="1" t="s">
        <v>60</v>
      </c>
      <c r="E18" s="15"/>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row>
    <row r="19" spans="1:22" x14ac:dyDescent="0.35">
      <c r="A19" s="1" t="s">
        <v>81</v>
      </c>
      <c r="B19" s="1" t="s">
        <v>82</v>
      </c>
      <c r="C19" s="1" t="s">
        <v>67</v>
      </c>
      <c r="D19" s="1" t="s">
        <v>68</v>
      </c>
      <c r="E19" s="15"/>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row>
    <row r="20" spans="1:22" x14ac:dyDescent="0.35">
      <c r="A20" s="1" t="s">
        <v>83</v>
      </c>
      <c r="B20" s="1" t="s">
        <v>84</v>
      </c>
      <c r="C20" s="1" t="s">
        <v>59</v>
      </c>
      <c r="D20" s="1" t="s">
        <v>60</v>
      </c>
      <c r="E20" s="15"/>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row>
    <row r="21" spans="1:22" x14ac:dyDescent="0.35">
      <c r="A21" s="1" t="s">
        <v>85</v>
      </c>
      <c r="B21" s="1" t="s">
        <v>86</v>
      </c>
      <c r="C21" s="1" t="s">
        <v>67</v>
      </c>
      <c r="D21" s="1" t="s">
        <v>68</v>
      </c>
      <c r="E21" s="15"/>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row>
    <row r="22" spans="1:22" x14ac:dyDescent="0.35">
      <c r="A22" s="1" t="s">
        <v>87</v>
      </c>
      <c r="B22" s="1" t="s">
        <v>88</v>
      </c>
      <c r="C22" s="1" t="s">
        <v>61</v>
      </c>
      <c r="D22" s="1" t="s">
        <v>62</v>
      </c>
      <c r="E22" s="15"/>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row>
    <row r="23" spans="1:22" x14ac:dyDescent="0.35">
      <c r="A23" s="1" t="s">
        <v>89</v>
      </c>
      <c r="B23" s="1" t="s">
        <v>90</v>
      </c>
      <c r="C23" s="1" t="s">
        <v>57</v>
      </c>
      <c r="D23" s="1" t="s">
        <v>58</v>
      </c>
      <c r="E23" s="15"/>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row>
    <row r="24" spans="1:22" x14ac:dyDescent="0.35">
      <c r="A24" s="1" t="s">
        <v>91</v>
      </c>
      <c r="B24" s="1" t="s">
        <v>92</v>
      </c>
      <c r="C24" s="1" t="s">
        <v>57</v>
      </c>
      <c r="D24" s="1" t="s">
        <v>58</v>
      </c>
      <c r="E24" s="15"/>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row>
    <row r="25" spans="1:22" x14ac:dyDescent="0.35">
      <c r="A25" s="1" t="s">
        <v>93</v>
      </c>
      <c r="B25" s="1" t="s">
        <v>94</v>
      </c>
      <c r="C25" s="1" t="s">
        <v>73</v>
      </c>
      <c r="D25" s="1" t="s">
        <v>74</v>
      </c>
      <c r="E25" s="15"/>
      <c r="F25" s="15">
        <v>0</v>
      </c>
      <c r="G25" s="15">
        <v>0</v>
      </c>
      <c r="H25" s="15">
        <v>0</v>
      </c>
      <c r="I25" s="15">
        <v>0</v>
      </c>
      <c r="J25" s="15">
        <v>0</v>
      </c>
      <c r="K25" s="15">
        <v>0</v>
      </c>
      <c r="L25" s="15">
        <v>0</v>
      </c>
      <c r="M25" s="15">
        <v>0</v>
      </c>
      <c r="N25" s="15">
        <v>1</v>
      </c>
      <c r="O25" s="15">
        <v>0</v>
      </c>
      <c r="P25" s="15">
        <v>0</v>
      </c>
      <c r="Q25" s="15">
        <v>0</v>
      </c>
      <c r="R25" s="15">
        <v>0</v>
      </c>
      <c r="S25" s="15">
        <v>0</v>
      </c>
      <c r="T25" s="15">
        <v>0</v>
      </c>
      <c r="U25" s="15">
        <v>0</v>
      </c>
      <c r="V25" s="15">
        <v>0</v>
      </c>
    </row>
    <row r="26" spans="1:22" x14ac:dyDescent="0.35">
      <c r="A26" s="1" t="s">
        <v>95</v>
      </c>
      <c r="B26" s="1" t="s">
        <v>96</v>
      </c>
      <c r="C26" s="1" t="s">
        <v>65</v>
      </c>
      <c r="D26" s="1" t="s">
        <v>66</v>
      </c>
      <c r="E26" s="15"/>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row>
    <row r="27" spans="1:22" x14ac:dyDescent="0.35">
      <c r="A27" s="1" t="s">
        <v>97</v>
      </c>
      <c r="B27" s="1" t="s">
        <v>98</v>
      </c>
      <c r="C27" s="1" t="s">
        <v>61</v>
      </c>
      <c r="D27" s="1" t="s">
        <v>62</v>
      </c>
      <c r="E27" s="15"/>
      <c r="F27" s="15">
        <v>0</v>
      </c>
      <c r="G27" s="15">
        <v>0</v>
      </c>
      <c r="H27" s="15">
        <v>0</v>
      </c>
      <c r="I27" s="15">
        <v>0</v>
      </c>
      <c r="J27" s="15">
        <v>0</v>
      </c>
      <c r="K27" s="15">
        <v>0</v>
      </c>
      <c r="L27" s="15">
        <v>0</v>
      </c>
      <c r="M27" s="15">
        <v>0</v>
      </c>
      <c r="N27" s="15">
        <v>0</v>
      </c>
      <c r="O27" s="15">
        <v>0</v>
      </c>
      <c r="P27" s="15">
        <v>0</v>
      </c>
      <c r="Q27" s="15">
        <v>0</v>
      </c>
      <c r="R27" s="15">
        <v>0</v>
      </c>
      <c r="S27" s="15">
        <v>1</v>
      </c>
      <c r="T27" s="15">
        <v>0</v>
      </c>
      <c r="U27" s="15">
        <v>0</v>
      </c>
      <c r="V27" s="15">
        <v>0</v>
      </c>
    </row>
    <row r="28" spans="1:22" x14ac:dyDescent="0.35">
      <c r="A28" s="1" t="s">
        <v>99</v>
      </c>
      <c r="B28" s="1" t="s">
        <v>100</v>
      </c>
      <c r="C28" s="1" t="s">
        <v>67</v>
      </c>
      <c r="D28" s="1" t="s">
        <v>68</v>
      </c>
      <c r="E28" s="15"/>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row>
    <row r="29" spans="1:22" x14ac:dyDescent="0.35">
      <c r="A29" s="1" t="s">
        <v>101</v>
      </c>
      <c r="B29" s="1" t="s">
        <v>102</v>
      </c>
      <c r="C29" s="1" t="s">
        <v>59</v>
      </c>
      <c r="D29" s="1" t="s">
        <v>60</v>
      </c>
      <c r="E29" s="15"/>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row>
    <row r="30" spans="1:22" x14ac:dyDescent="0.35">
      <c r="A30" s="1" t="s">
        <v>103</v>
      </c>
      <c r="B30" s="1" t="s">
        <v>104</v>
      </c>
      <c r="C30" s="1" t="s">
        <v>69</v>
      </c>
      <c r="D30" s="1" t="s">
        <v>70</v>
      </c>
      <c r="E30" s="15"/>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row>
    <row r="31" spans="1:22" x14ac:dyDescent="0.35">
      <c r="A31" s="1" t="s">
        <v>105</v>
      </c>
      <c r="B31" s="1" t="s">
        <v>106</v>
      </c>
      <c r="C31" s="1" t="s">
        <v>61</v>
      </c>
      <c r="D31" s="1" t="s">
        <v>62</v>
      </c>
      <c r="E31" s="15"/>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row>
    <row r="32" spans="1:22" x14ac:dyDescent="0.35">
      <c r="A32" s="1" t="s">
        <v>107</v>
      </c>
      <c r="B32" s="1" t="s">
        <v>108</v>
      </c>
      <c r="C32" s="1" t="s">
        <v>57</v>
      </c>
      <c r="D32" s="1" t="s">
        <v>58</v>
      </c>
      <c r="E32" s="15"/>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row>
    <row r="33" spans="1:22" x14ac:dyDescent="0.35">
      <c r="A33" s="1" t="s">
        <v>109</v>
      </c>
      <c r="B33" s="1" t="s">
        <v>110</v>
      </c>
      <c r="C33" s="1" t="s">
        <v>71</v>
      </c>
      <c r="D33" s="1" t="s">
        <v>72</v>
      </c>
      <c r="E33" s="15"/>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row>
    <row r="34" spans="1:22" x14ac:dyDescent="0.35">
      <c r="A34" s="1" t="s">
        <v>111</v>
      </c>
      <c r="B34" s="1" t="s">
        <v>112</v>
      </c>
      <c r="C34" s="1" t="s">
        <v>59</v>
      </c>
      <c r="D34" s="1" t="s">
        <v>60</v>
      </c>
      <c r="E34" s="15"/>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row>
    <row r="35" spans="1:22" x14ac:dyDescent="0.35">
      <c r="A35" s="1" t="s">
        <v>113</v>
      </c>
      <c r="B35" s="1" t="s">
        <v>114</v>
      </c>
      <c r="C35" s="1" t="s">
        <v>65</v>
      </c>
      <c r="D35" s="1" t="s">
        <v>66</v>
      </c>
      <c r="E35" s="15"/>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row>
    <row r="36" spans="1:22" x14ac:dyDescent="0.35">
      <c r="A36" s="1" t="s">
        <v>115</v>
      </c>
      <c r="B36" s="1" t="s">
        <v>116</v>
      </c>
      <c r="C36" s="1" t="s">
        <v>65</v>
      </c>
      <c r="D36" s="1" t="s">
        <v>66</v>
      </c>
      <c r="E36" s="15"/>
      <c r="F36" s="15">
        <v>0</v>
      </c>
      <c r="G36" s="15">
        <v>0</v>
      </c>
      <c r="H36" s="15">
        <v>1</v>
      </c>
      <c r="I36" s="15">
        <v>0</v>
      </c>
      <c r="J36" s="15">
        <v>0</v>
      </c>
      <c r="K36" s="15">
        <v>0</v>
      </c>
      <c r="L36" s="15">
        <v>0</v>
      </c>
      <c r="M36" s="15">
        <v>0</v>
      </c>
      <c r="N36" s="15">
        <v>0</v>
      </c>
      <c r="O36" s="15">
        <v>0</v>
      </c>
      <c r="P36" s="15">
        <v>0</v>
      </c>
      <c r="Q36" s="15">
        <v>0</v>
      </c>
      <c r="R36" s="15">
        <v>0</v>
      </c>
      <c r="S36" s="15">
        <v>0</v>
      </c>
      <c r="T36" s="15">
        <v>0</v>
      </c>
      <c r="U36" s="15">
        <v>0</v>
      </c>
      <c r="V36" s="15">
        <v>0</v>
      </c>
    </row>
    <row r="37" spans="1:22" x14ac:dyDescent="0.35">
      <c r="A37" s="1" t="s">
        <v>117</v>
      </c>
      <c r="B37" s="1" t="s">
        <v>118</v>
      </c>
      <c r="C37" s="1" t="s">
        <v>59</v>
      </c>
      <c r="D37" s="1" t="s">
        <v>60</v>
      </c>
      <c r="E37" s="15"/>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row>
    <row r="38" spans="1:22" x14ac:dyDescent="0.35">
      <c r="A38" s="1" t="s">
        <v>119</v>
      </c>
      <c r="B38" s="1" t="s">
        <v>120</v>
      </c>
      <c r="C38" s="1" t="s">
        <v>65</v>
      </c>
      <c r="D38" s="1" t="s">
        <v>66</v>
      </c>
      <c r="E38" s="15"/>
      <c r="F38" s="15">
        <v>0</v>
      </c>
      <c r="G38" s="15">
        <v>0</v>
      </c>
      <c r="H38" s="15">
        <v>1</v>
      </c>
      <c r="I38" s="15">
        <v>2</v>
      </c>
      <c r="J38" s="15">
        <v>1</v>
      </c>
      <c r="K38" s="15">
        <v>0</v>
      </c>
      <c r="L38" s="15">
        <v>0</v>
      </c>
      <c r="M38" s="15">
        <v>0</v>
      </c>
      <c r="N38" s="15">
        <v>1</v>
      </c>
      <c r="O38" s="15">
        <v>0</v>
      </c>
      <c r="P38" s="15">
        <v>0</v>
      </c>
      <c r="Q38" s="15">
        <v>0</v>
      </c>
      <c r="R38" s="15">
        <v>0</v>
      </c>
      <c r="S38" s="15">
        <v>0</v>
      </c>
      <c r="T38" s="15">
        <v>1</v>
      </c>
      <c r="U38" s="15">
        <v>0</v>
      </c>
      <c r="V38" s="15">
        <v>0</v>
      </c>
    </row>
    <row r="39" spans="1:22" x14ac:dyDescent="0.35">
      <c r="A39" s="1" t="s">
        <v>121</v>
      </c>
      <c r="B39" s="1" t="s">
        <v>122</v>
      </c>
      <c r="C39" s="1" t="s">
        <v>59</v>
      </c>
      <c r="D39" s="1" t="s">
        <v>60</v>
      </c>
      <c r="E39" s="15"/>
      <c r="F39" s="15">
        <v>0</v>
      </c>
      <c r="G39" s="15">
        <v>0</v>
      </c>
      <c r="H39" s="15">
        <v>6</v>
      </c>
      <c r="I39" s="15">
        <v>0</v>
      </c>
      <c r="J39" s="15">
        <v>0</v>
      </c>
      <c r="K39" s="15">
        <v>0</v>
      </c>
      <c r="L39" s="15">
        <v>0</v>
      </c>
      <c r="M39" s="15">
        <v>0</v>
      </c>
      <c r="N39" s="15">
        <v>0</v>
      </c>
      <c r="O39" s="15">
        <v>0</v>
      </c>
      <c r="P39" s="15">
        <v>0</v>
      </c>
      <c r="Q39" s="15">
        <v>0</v>
      </c>
      <c r="R39" s="15">
        <v>0</v>
      </c>
      <c r="S39" s="15">
        <v>0</v>
      </c>
      <c r="T39" s="15">
        <v>0</v>
      </c>
      <c r="U39" s="15">
        <v>0</v>
      </c>
      <c r="V39" s="15">
        <v>0</v>
      </c>
    </row>
    <row r="40" spans="1:22" x14ac:dyDescent="0.35">
      <c r="A40" s="1" t="s">
        <v>123</v>
      </c>
      <c r="B40" s="1" t="s">
        <v>124</v>
      </c>
      <c r="C40" s="1" t="s">
        <v>69</v>
      </c>
      <c r="D40" s="1" t="s">
        <v>70</v>
      </c>
      <c r="E40" s="15"/>
      <c r="F40" s="15">
        <v>0</v>
      </c>
      <c r="G40" s="15">
        <v>0</v>
      </c>
      <c r="H40" s="15">
        <v>0</v>
      </c>
      <c r="I40" s="15">
        <v>0</v>
      </c>
      <c r="J40" s="15">
        <v>0</v>
      </c>
      <c r="K40" s="15">
        <v>0</v>
      </c>
      <c r="L40" s="15">
        <v>0</v>
      </c>
      <c r="M40" s="15">
        <v>0</v>
      </c>
      <c r="N40" s="15">
        <v>3</v>
      </c>
      <c r="O40" s="15">
        <v>0</v>
      </c>
      <c r="P40" s="15">
        <v>0</v>
      </c>
      <c r="Q40" s="15">
        <v>0</v>
      </c>
      <c r="R40" s="15">
        <v>0</v>
      </c>
      <c r="S40" s="15">
        <v>0</v>
      </c>
      <c r="T40" s="15">
        <v>0</v>
      </c>
      <c r="U40" s="15">
        <v>0</v>
      </c>
      <c r="V40" s="15">
        <v>0</v>
      </c>
    </row>
    <row r="41" spans="1:22" x14ac:dyDescent="0.35">
      <c r="A41" s="1" t="s">
        <v>125</v>
      </c>
      <c r="B41" s="1" t="s">
        <v>126</v>
      </c>
      <c r="C41" s="1" t="s">
        <v>67</v>
      </c>
      <c r="D41" s="1" t="s">
        <v>68</v>
      </c>
      <c r="E41" s="15"/>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row>
    <row r="42" spans="1:22" x14ac:dyDescent="0.35">
      <c r="A42" s="1" t="s">
        <v>127</v>
      </c>
      <c r="B42" s="1" t="s">
        <v>128</v>
      </c>
      <c r="C42" s="1" t="s">
        <v>73</v>
      </c>
      <c r="D42" s="1" t="s">
        <v>74</v>
      </c>
      <c r="E42" s="15"/>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row>
    <row r="43" spans="1:22" x14ac:dyDescent="0.35">
      <c r="A43" s="1" t="s">
        <v>129</v>
      </c>
      <c r="B43" s="1" t="s">
        <v>130</v>
      </c>
      <c r="C43" s="1" t="s">
        <v>61</v>
      </c>
      <c r="D43" s="1" t="s">
        <v>62</v>
      </c>
      <c r="E43" s="15"/>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row>
    <row r="44" spans="1:22" x14ac:dyDescent="0.35">
      <c r="A44" s="1" t="s">
        <v>131</v>
      </c>
      <c r="B44" s="1" t="s">
        <v>132</v>
      </c>
      <c r="C44" s="1" t="s">
        <v>61</v>
      </c>
      <c r="D44" s="1" t="s">
        <v>62</v>
      </c>
      <c r="E44" s="15"/>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row>
    <row r="45" spans="1:22" x14ac:dyDescent="0.35">
      <c r="A45" s="1" t="s">
        <v>133</v>
      </c>
      <c r="B45" s="1" t="s">
        <v>134</v>
      </c>
      <c r="C45" s="1" t="s">
        <v>57</v>
      </c>
      <c r="D45" s="1" t="s">
        <v>58</v>
      </c>
      <c r="E45" s="15"/>
      <c r="F45" s="15">
        <v>0</v>
      </c>
      <c r="G45" s="15">
        <v>10</v>
      </c>
      <c r="H45" s="15">
        <v>10</v>
      </c>
      <c r="I45" s="15">
        <v>0</v>
      </c>
      <c r="J45" s="15">
        <v>0</v>
      </c>
      <c r="K45" s="15">
        <v>17</v>
      </c>
      <c r="L45" s="15">
        <v>0</v>
      </c>
      <c r="M45" s="15">
        <v>0</v>
      </c>
      <c r="N45" s="15">
        <v>0</v>
      </c>
      <c r="O45" s="15">
        <v>0</v>
      </c>
      <c r="P45" s="15">
        <v>0</v>
      </c>
      <c r="Q45" s="15">
        <v>0</v>
      </c>
      <c r="R45" s="15">
        <v>2</v>
      </c>
      <c r="S45" s="15">
        <v>0</v>
      </c>
      <c r="T45" s="15">
        <v>4</v>
      </c>
      <c r="U45" s="15">
        <v>0</v>
      </c>
      <c r="V45" s="15">
        <v>0</v>
      </c>
    </row>
    <row r="46" spans="1:22" x14ac:dyDescent="0.35">
      <c r="A46" s="1" t="s">
        <v>135</v>
      </c>
      <c r="B46" s="1" t="s">
        <v>136</v>
      </c>
      <c r="C46" s="1" t="s">
        <v>61</v>
      </c>
      <c r="D46" s="1" t="s">
        <v>62</v>
      </c>
      <c r="E46" s="15"/>
      <c r="F46" s="15"/>
      <c r="G46" s="15">
        <v>0</v>
      </c>
      <c r="H46" s="15">
        <v>0</v>
      </c>
      <c r="I46" s="15">
        <v>0</v>
      </c>
      <c r="J46" s="15">
        <v>0</v>
      </c>
      <c r="K46" s="15">
        <v>0</v>
      </c>
      <c r="L46" s="15">
        <v>0</v>
      </c>
      <c r="M46" s="15">
        <v>0</v>
      </c>
      <c r="N46" s="15">
        <v>0</v>
      </c>
      <c r="O46" s="15">
        <v>0</v>
      </c>
      <c r="P46" s="15">
        <v>0</v>
      </c>
      <c r="Q46" s="15">
        <v>0</v>
      </c>
      <c r="R46" s="15">
        <v>0</v>
      </c>
      <c r="S46" s="15">
        <v>1</v>
      </c>
      <c r="T46" s="15">
        <v>1</v>
      </c>
      <c r="U46" s="15">
        <v>0</v>
      </c>
      <c r="V46" s="15">
        <v>0</v>
      </c>
    </row>
    <row r="47" spans="1:22" x14ac:dyDescent="0.35">
      <c r="A47" s="1" t="s">
        <v>137</v>
      </c>
      <c r="B47" s="1" t="s">
        <v>138</v>
      </c>
      <c r="C47" s="1" t="s">
        <v>67</v>
      </c>
      <c r="D47" s="1" t="s">
        <v>68</v>
      </c>
      <c r="E47" s="15"/>
      <c r="F47" s="15">
        <v>18</v>
      </c>
      <c r="G47" s="15">
        <v>149</v>
      </c>
      <c r="H47" s="15">
        <v>51</v>
      </c>
      <c r="I47" s="15">
        <v>46</v>
      </c>
      <c r="J47" s="15">
        <v>15</v>
      </c>
      <c r="K47" s="15">
        <v>9</v>
      </c>
      <c r="L47" s="15">
        <v>9</v>
      </c>
      <c r="M47" s="15">
        <v>60</v>
      </c>
      <c r="N47" s="15">
        <v>60</v>
      </c>
      <c r="O47" s="15">
        <v>3</v>
      </c>
      <c r="P47" s="15">
        <v>0</v>
      </c>
      <c r="Q47" s="15">
        <v>0</v>
      </c>
      <c r="R47" s="15">
        <v>0</v>
      </c>
      <c r="S47" s="15">
        <v>0</v>
      </c>
      <c r="T47" s="15">
        <v>0</v>
      </c>
      <c r="U47" s="15">
        <v>0</v>
      </c>
      <c r="V47" s="15">
        <v>0</v>
      </c>
    </row>
    <row r="48" spans="1:22" x14ac:dyDescent="0.35">
      <c r="A48" s="1" t="s">
        <v>139</v>
      </c>
      <c r="B48" s="1" t="s">
        <v>140</v>
      </c>
      <c r="C48" s="1" t="s">
        <v>69</v>
      </c>
      <c r="D48" s="1" t="s">
        <v>70</v>
      </c>
      <c r="E48" s="15"/>
      <c r="F48" s="15">
        <v>0</v>
      </c>
      <c r="G48" s="15">
        <v>0</v>
      </c>
      <c r="H48" s="15">
        <v>0</v>
      </c>
      <c r="I48" s="15">
        <v>0</v>
      </c>
      <c r="J48" s="15">
        <v>0</v>
      </c>
      <c r="K48" s="15">
        <v>0</v>
      </c>
      <c r="L48" s="15">
        <v>0</v>
      </c>
      <c r="M48" s="15">
        <v>0</v>
      </c>
      <c r="N48" s="15">
        <v>0</v>
      </c>
      <c r="O48" s="15">
        <v>0</v>
      </c>
      <c r="P48" s="15">
        <v>0</v>
      </c>
      <c r="Q48" s="15">
        <v>0</v>
      </c>
      <c r="R48" s="15">
        <v>0</v>
      </c>
      <c r="S48" s="15">
        <v>4</v>
      </c>
      <c r="T48" s="15">
        <v>26</v>
      </c>
      <c r="U48" s="15">
        <v>0</v>
      </c>
      <c r="V48" s="15">
        <v>0</v>
      </c>
    </row>
    <row r="49" spans="1:22" x14ac:dyDescent="0.35">
      <c r="A49" s="1" t="s">
        <v>141</v>
      </c>
      <c r="B49" s="1" t="s">
        <v>142</v>
      </c>
      <c r="C49" s="1" t="s">
        <v>61</v>
      </c>
      <c r="D49" s="1" t="s">
        <v>62</v>
      </c>
      <c r="E49" s="15"/>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row>
    <row r="50" spans="1:22" x14ac:dyDescent="0.35">
      <c r="A50" s="1" t="s">
        <v>143</v>
      </c>
      <c r="B50" s="1" t="s">
        <v>144</v>
      </c>
      <c r="C50" s="1" t="s">
        <v>57</v>
      </c>
      <c r="D50" s="1" t="s">
        <v>58</v>
      </c>
      <c r="E50" s="15"/>
      <c r="F50" s="15">
        <v>2</v>
      </c>
      <c r="G50" s="15">
        <v>3</v>
      </c>
      <c r="H50" s="15">
        <v>4</v>
      </c>
      <c r="I50" s="15">
        <v>11</v>
      </c>
      <c r="J50" s="15">
        <v>11</v>
      </c>
      <c r="K50" s="15">
        <v>6</v>
      </c>
      <c r="L50" s="15">
        <v>6</v>
      </c>
      <c r="M50" s="15">
        <v>0</v>
      </c>
      <c r="N50" s="15">
        <v>0</v>
      </c>
      <c r="O50" s="15">
        <v>0</v>
      </c>
      <c r="P50" s="15">
        <v>0</v>
      </c>
      <c r="Q50" s="15">
        <v>0</v>
      </c>
      <c r="R50" s="15">
        <v>0</v>
      </c>
      <c r="S50" s="15">
        <v>0</v>
      </c>
      <c r="T50" s="15">
        <v>0</v>
      </c>
      <c r="U50" s="15">
        <v>0</v>
      </c>
      <c r="V50" s="15">
        <v>0</v>
      </c>
    </row>
    <row r="51" spans="1:22" x14ac:dyDescent="0.35">
      <c r="A51" s="1" t="s">
        <v>145</v>
      </c>
      <c r="B51" s="1" t="s">
        <v>146</v>
      </c>
      <c r="C51" s="1" t="s">
        <v>71</v>
      </c>
      <c r="D51" s="1" t="s">
        <v>72</v>
      </c>
      <c r="E51" s="15"/>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row>
    <row r="52" spans="1:22" x14ac:dyDescent="0.35">
      <c r="A52" s="1" t="s">
        <v>147</v>
      </c>
      <c r="B52" s="1" t="s">
        <v>148</v>
      </c>
      <c r="C52" s="1" t="s">
        <v>61</v>
      </c>
      <c r="D52" s="1" t="s">
        <v>62</v>
      </c>
      <c r="E52" s="15"/>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row>
    <row r="53" spans="1:22" x14ac:dyDescent="0.35">
      <c r="A53" s="1" t="s">
        <v>149</v>
      </c>
      <c r="B53" s="1" t="s">
        <v>150</v>
      </c>
      <c r="C53" s="1" t="s">
        <v>59</v>
      </c>
      <c r="D53" s="1" t="s">
        <v>60</v>
      </c>
      <c r="E53" s="15"/>
      <c r="F53" s="15">
        <v>0</v>
      </c>
      <c r="G53" s="15">
        <v>1</v>
      </c>
      <c r="H53" s="15">
        <v>0</v>
      </c>
      <c r="I53" s="15">
        <v>0</v>
      </c>
      <c r="J53" s="15">
        <v>0</v>
      </c>
      <c r="K53" s="15">
        <v>0</v>
      </c>
      <c r="L53" s="15">
        <v>0</v>
      </c>
      <c r="M53" s="15">
        <v>0</v>
      </c>
      <c r="N53" s="15">
        <v>0</v>
      </c>
      <c r="O53" s="15">
        <v>0</v>
      </c>
      <c r="P53" s="15">
        <v>0</v>
      </c>
      <c r="Q53" s="15">
        <v>0</v>
      </c>
      <c r="R53" s="15">
        <v>0</v>
      </c>
      <c r="S53" s="15">
        <v>0</v>
      </c>
      <c r="T53" s="15">
        <v>0</v>
      </c>
      <c r="U53" s="15">
        <v>0</v>
      </c>
      <c r="V53" s="15">
        <v>0</v>
      </c>
    </row>
    <row r="54" spans="1:22" x14ac:dyDescent="0.35">
      <c r="A54" s="1" t="s">
        <v>151</v>
      </c>
      <c r="B54" s="1" t="s">
        <v>152</v>
      </c>
      <c r="C54" s="1" t="s">
        <v>67</v>
      </c>
      <c r="D54" s="1" t="s">
        <v>68</v>
      </c>
      <c r="E54" s="15"/>
      <c r="F54" s="15">
        <v>0</v>
      </c>
      <c r="G54" s="15">
        <v>1</v>
      </c>
      <c r="H54" s="15">
        <v>0</v>
      </c>
      <c r="I54" s="15">
        <v>0</v>
      </c>
      <c r="J54" s="15">
        <v>0</v>
      </c>
      <c r="K54" s="15">
        <v>0</v>
      </c>
      <c r="L54" s="15">
        <v>0</v>
      </c>
      <c r="M54" s="15">
        <v>0</v>
      </c>
      <c r="N54" s="15">
        <v>0</v>
      </c>
      <c r="O54" s="15">
        <v>0</v>
      </c>
      <c r="P54" s="15">
        <v>0</v>
      </c>
      <c r="Q54" s="15">
        <v>0</v>
      </c>
      <c r="R54" s="15">
        <v>0</v>
      </c>
      <c r="S54" s="15">
        <v>0</v>
      </c>
      <c r="T54" s="15">
        <v>0</v>
      </c>
      <c r="U54" s="15">
        <v>0</v>
      </c>
      <c r="V54" s="15">
        <v>0</v>
      </c>
    </row>
    <row r="55" spans="1:22" x14ac:dyDescent="0.35">
      <c r="A55" s="1" t="s">
        <v>153</v>
      </c>
      <c r="B55" s="1" t="s">
        <v>154</v>
      </c>
      <c r="C55" s="1" t="s">
        <v>65</v>
      </c>
      <c r="D55" s="1" t="s">
        <v>66</v>
      </c>
      <c r="E55" s="15"/>
      <c r="F55" s="15">
        <v>0</v>
      </c>
      <c r="G55" s="15">
        <v>0</v>
      </c>
      <c r="H55" s="15">
        <v>0</v>
      </c>
      <c r="I55" s="15">
        <v>0</v>
      </c>
      <c r="J55" s="15">
        <v>0</v>
      </c>
      <c r="K55" s="15">
        <v>0</v>
      </c>
      <c r="L55" s="15">
        <v>0</v>
      </c>
      <c r="M55" s="15">
        <v>0</v>
      </c>
      <c r="N55" s="15">
        <v>0</v>
      </c>
      <c r="O55" s="15">
        <v>0</v>
      </c>
      <c r="P55" s="15">
        <v>0</v>
      </c>
      <c r="Q55" s="15">
        <v>0</v>
      </c>
      <c r="R55" s="15">
        <v>0</v>
      </c>
      <c r="S55" s="15">
        <v>0</v>
      </c>
      <c r="T55" s="15">
        <v>0</v>
      </c>
      <c r="U55" s="15">
        <v>0</v>
      </c>
      <c r="V55" s="15">
        <v>0</v>
      </c>
    </row>
    <row r="56" spans="1:22" x14ac:dyDescent="0.35">
      <c r="A56" s="1" t="s">
        <v>155</v>
      </c>
      <c r="B56" s="1" t="s">
        <v>156</v>
      </c>
      <c r="C56" s="1" t="s">
        <v>65</v>
      </c>
      <c r="D56" s="1" t="s">
        <v>66</v>
      </c>
      <c r="E56" s="15"/>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row>
    <row r="57" spans="1:22" x14ac:dyDescent="0.35">
      <c r="A57" s="1" t="s">
        <v>157</v>
      </c>
      <c r="B57" s="1" t="s">
        <v>158</v>
      </c>
      <c r="C57" s="1" t="s">
        <v>73</v>
      </c>
      <c r="D57" s="1" t="s">
        <v>74</v>
      </c>
      <c r="E57" s="15"/>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row>
    <row r="58" spans="1:22" x14ac:dyDescent="0.35">
      <c r="A58" s="1" t="s">
        <v>159</v>
      </c>
      <c r="B58" s="1" t="s">
        <v>160</v>
      </c>
      <c r="C58" s="1" t="s">
        <v>61</v>
      </c>
      <c r="D58" s="1" t="s">
        <v>62</v>
      </c>
      <c r="E58" s="15"/>
      <c r="F58" s="15">
        <v>0</v>
      </c>
      <c r="G58" s="15">
        <v>0</v>
      </c>
      <c r="H58" s="15">
        <v>0</v>
      </c>
      <c r="I58" s="15">
        <v>0</v>
      </c>
      <c r="J58" s="15">
        <v>0</v>
      </c>
      <c r="K58" s="15">
        <v>0</v>
      </c>
      <c r="L58" s="15">
        <v>0</v>
      </c>
      <c r="M58" s="15">
        <v>0</v>
      </c>
      <c r="N58" s="15">
        <v>0</v>
      </c>
      <c r="O58" s="15">
        <v>0</v>
      </c>
      <c r="P58" s="15">
        <v>0</v>
      </c>
      <c r="Q58" s="15">
        <v>0</v>
      </c>
      <c r="R58" s="15">
        <v>0</v>
      </c>
      <c r="S58" s="15">
        <v>0</v>
      </c>
      <c r="T58" s="15">
        <v>0</v>
      </c>
      <c r="U58" s="15">
        <v>0</v>
      </c>
      <c r="V58" s="15">
        <v>0</v>
      </c>
    </row>
    <row r="59" spans="1:22" x14ac:dyDescent="0.35">
      <c r="A59" s="1" t="s">
        <v>161</v>
      </c>
      <c r="B59" s="1" t="s">
        <v>162</v>
      </c>
      <c r="C59" s="1" t="s">
        <v>57</v>
      </c>
      <c r="D59" s="1" t="s">
        <v>58</v>
      </c>
      <c r="E59" s="15"/>
      <c r="F59" s="15">
        <v>0</v>
      </c>
      <c r="G59" s="15">
        <v>0</v>
      </c>
      <c r="H59" s="15">
        <v>0</v>
      </c>
      <c r="I59" s="15">
        <v>0</v>
      </c>
      <c r="J59" s="15">
        <v>1</v>
      </c>
      <c r="K59" s="15">
        <v>0</v>
      </c>
      <c r="L59" s="15">
        <v>0</v>
      </c>
      <c r="M59" s="15">
        <v>0</v>
      </c>
      <c r="N59" s="15">
        <v>0</v>
      </c>
      <c r="O59" s="15">
        <v>0</v>
      </c>
      <c r="P59" s="15">
        <v>0</v>
      </c>
      <c r="Q59" s="15">
        <v>0</v>
      </c>
      <c r="R59" s="15">
        <v>0</v>
      </c>
      <c r="S59" s="15">
        <v>0</v>
      </c>
      <c r="T59" s="15">
        <v>0</v>
      </c>
      <c r="U59" s="15">
        <v>0</v>
      </c>
      <c r="V59" s="15">
        <v>0</v>
      </c>
    </row>
    <row r="60" spans="1:22" x14ac:dyDescent="0.35">
      <c r="A60" s="1" t="s">
        <v>163</v>
      </c>
      <c r="B60" s="1" t="s">
        <v>164</v>
      </c>
      <c r="C60" s="1" t="s">
        <v>71</v>
      </c>
      <c r="D60" s="1" t="s">
        <v>72</v>
      </c>
      <c r="E60" s="15"/>
      <c r="F60" s="15">
        <v>0</v>
      </c>
      <c r="G60" s="15">
        <v>0</v>
      </c>
      <c r="H60" s="15">
        <v>0</v>
      </c>
      <c r="I60" s="15">
        <v>0</v>
      </c>
      <c r="J60" s="15">
        <v>0</v>
      </c>
      <c r="K60" s="15">
        <v>0</v>
      </c>
      <c r="L60" s="15">
        <v>0</v>
      </c>
      <c r="M60" s="15">
        <v>0</v>
      </c>
      <c r="N60" s="15">
        <v>0</v>
      </c>
      <c r="O60" s="15">
        <v>0</v>
      </c>
      <c r="P60" s="15">
        <v>0</v>
      </c>
      <c r="Q60" s="15">
        <v>0</v>
      </c>
      <c r="R60" s="15">
        <v>0</v>
      </c>
      <c r="S60" s="15">
        <v>0</v>
      </c>
      <c r="T60" s="15">
        <v>0</v>
      </c>
      <c r="U60" s="15">
        <v>0</v>
      </c>
      <c r="V60" s="15">
        <v>0</v>
      </c>
    </row>
    <row r="61" spans="1:22" x14ac:dyDescent="0.35">
      <c r="A61" s="1" t="s">
        <v>165</v>
      </c>
      <c r="B61" s="1" t="s">
        <v>166</v>
      </c>
      <c r="C61" s="1" t="s">
        <v>67</v>
      </c>
      <c r="D61" s="1" t="s">
        <v>68</v>
      </c>
      <c r="E61" s="15"/>
      <c r="F61" s="15">
        <v>0</v>
      </c>
      <c r="G61" s="15">
        <v>0</v>
      </c>
      <c r="H61" s="15">
        <v>0</v>
      </c>
      <c r="I61" s="15">
        <v>0</v>
      </c>
      <c r="J61" s="15">
        <v>0</v>
      </c>
      <c r="K61" s="15">
        <v>0</v>
      </c>
      <c r="L61" s="15">
        <v>0</v>
      </c>
      <c r="M61" s="15">
        <v>0</v>
      </c>
      <c r="N61" s="15">
        <v>0</v>
      </c>
      <c r="O61" s="15">
        <v>0</v>
      </c>
      <c r="P61" s="15">
        <v>0</v>
      </c>
      <c r="Q61" s="15">
        <v>0</v>
      </c>
      <c r="R61" s="15">
        <v>0</v>
      </c>
      <c r="S61" s="15">
        <v>0</v>
      </c>
      <c r="T61" s="15">
        <v>0</v>
      </c>
      <c r="U61" s="15">
        <v>0</v>
      </c>
      <c r="V61" s="15">
        <v>0</v>
      </c>
    </row>
    <row r="62" spans="1:22" x14ac:dyDescent="0.35">
      <c r="A62" s="1" t="s">
        <v>167</v>
      </c>
      <c r="B62" s="1" t="s">
        <v>168</v>
      </c>
      <c r="C62" s="1" t="s">
        <v>65</v>
      </c>
      <c r="D62" s="1" t="s">
        <v>66</v>
      </c>
      <c r="E62" s="15"/>
      <c r="F62" s="15">
        <v>0</v>
      </c>
      <c r="G62" s="15">
        <v>0</v>
      </c>
      <c r="H62" s="15">
        <v>0</v>
      </c>
      <c r="I62" s="15">
        <v>0</v>
      </c>
      <c r="J62" s="15">
        <v>0</v>
      </c>
      <c r="K62" s="15">
        <v>0</v>
      </c>
      <c r="L62" s="15">
        <v>0</v>
      </c>
      <c r="M62" s="15">
        <v>0</v>
      </c>
      <c r="N62" s="15">
        <v>0</v>
      </c>
      <c r="O62" s="15">
        <v>0</v>
      </c>
      <c r="P62" s="15">
        <v>0</v>
      </c>
      <c r="Q62" s="15">
        <v>0</v>
      </c>
      <c r="R62" s="15">
        <v>0</v>
      </c>
      <c r="S62" s="15">
        <v>0</v>
      </c>
      <c r="T62" s="15">
        <v>0</v>
      </c>
      <c r="U62" s="15">
        <v>0</v>
      </c>
      <c r="V62" s="15">
        <v>0</v>
      </c>
    </row>
    <row r="63" spans="1:22" x14ac:dyDescent="0.35">
      <c r="A63" s="1" t="s">
        <v>169</v>
      </c>
      <c r="B63" s="1" t="s">
        <v>170</v>
      </c>
      <c r="C63" s="1" t="s">
        <v>61</v>
      </c>
      <c r="D63" s="1" t="s">
        <v>62</v>
      </c>
      <c r="E63" s="15"/>
      <c r="F63" s="15">
        <v>0</v>
      </c>
      <c r="G63" s="15">
        <v>0</v>
      </c>
      <c r="H63" s="15">
        <v>0</v>
      </c>
      <c r="I63" s="15">
        <v>0</v>
      </c>
      <c r="J63" s="15">
        <v>0</v>
      </c>
      <c r="K63" s="15">
        <v>0</v>
      </c>
      <c r="L63" s="15">
        <v>0</v>
      </c>
      <c r="M63" s="15">
        <v>0</v>
      </c>
      <c r="N63" s="15">
        <v>0</v>
      </c>
      <c r="O63" s="15">
        <v>0</v>
      </c>
      <c r="P63" s="15">
        <v>0</v>
      </c>
      <c r="Q63" s="15">
        <v>0</v>
      </c>
      <c r="R63" s="15">
        <v>0</v>
      </c>
      <c r="S63" s="15">
        <v>0</v>
      </c>
      <c r="T63" s="15">
        <v>0</v>
      </c>
      <c r="U63" s="15">
        <v>0</v>
      </c>
      <c r="V63" s="15">
        <v>0</v>
      </c>
    </row>
    <row r="64" spans="1:22" x14ac:dyDescent="0.35">
      <c r="A64" s="1" t="s">
        <v>171</v>
      </c>
      <c r="B64" s="1" t="s">
        <v>172</v>
      </c>
      <c r="C64" s="1" t="s">
        <v>61</v>
      </c>
      <c r="D64" s="1" t="s">
        <v>62</v>
      </c>
      <c r="E64" s="15"/>
      <c r="F64" s="15">
        <v>0</v>
      </c>
      <c r="G64" s="15">
        <v>0</v>
      </c>
      <c r="H64" s="15">
        <v>0</v>
      </c>
      <c r="I64" s="15">
        <v>0</v>
      </c>
      <c r="J64" s="15">
        <v>0</v>
      </c>
      <c r="K64" s="15">
        <v>0</v>
      </c>
      <c r="L64" s="15">
        <v>0</v>
      </c>
      <c r="M64" s="15">
        <v>0</v>
      </c>
      <c r="N64" s="15">
        <v>0</v>
      </c>
      <c r="O64" s="15">
        <v>0</v>
      </c>
      <c r="P64" s="15">
        <v>0</v>
      </c>
      <c r="Q64" s="15">
        <v>0</v>
      </c>
      <c r="R64" s="15">
        <v>0</v>
      </c>
      <c r="S64" s="15">
        <v>0</v>
      </c>
      <c r="T64" s="15">
        <v>0</v>
      </c>
      <c r="U64" s="15">
        <v>0</v>
      </c>
      <c r="V64" s="15">
        <v>1</v>
      </c>
    </row>
    <row r="65" spans="1:22" x14ac:dyDescent="0.35">
      <c r="A65" s="1" t="s">
        <v>173</v>
      </c>
      <c r="B65" s="1" t="s">
        <v>174</v>
      </c>
      <c r="C65" s="1" t="s">
        <v>59</v>
      </c>
      <c r="D65" s="1" t="s">
        <v>60</v>
      </c>
      <c r="E65" s="15"/>
      <c r="F65" s="15">
        <v>0</v>
      </c>
      <c r="G65" s="15">
        <v>0</v>
      </c>
      <c r="H65" s="15">
        <v>0</v>
      </c>
      <c r="I65" s="15">
        <v>0</v>
      </c>
      <c r="J65" s="15">
        <v>0</v>
      </c>
      <c r="K65" s="15">
        <v>0</v>
      </c>
      <c r="L65" s="15">
        <v>0</v>
      </c>
      <c r="M65" s="15">
        <v>0</v>
      </c>
      <c r="N65" s="15">
        <v>0</v>
      </c>
      <c r="O65" s="15">
        <v>0</v>
      </c>
      <c r="P65" s="15">
        <v>0</v>
      </c>
      <c r="Q65" s="15">
        <v>0</v>
      </c>
      <c r="R65" s="15">
        <v>0</v>
      </c>
      <c r="S65" s="15">
        <v>2</v>
      </c>
      <c r="T65" s="15">
        <v>0</v>
      </c>
      <c r="U65" s="15">
        <v>0</v>
      </c>
      <c r="V65" s="15">
        <v>0</v>
      </c>
    </row>
    <row r="66" spans="1:22" x14ac:dyDescent="0.35">
      <c r="A66" s="1" t="s">
        <v>175</v>
      </c>
      <c r="B66" s="1" t="s">
        <v>176</v>
      </c>
      <c r="C66" s="1" t="s">
        <v>61</v>
      </c>
      <c r="D66" s="1" t="s">
        <v>62</v>
      </c>
      <c r="E66" s="15"/>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0</v>
      </c>
    </row>
    <row r="67" spans="1:22" x14ac:dyDescent="0.35">
      <c r="A67" s="1" t="s">
        <v>177</v>
      </c>
      <c r="B67" s="1" t="s">
        <v>178</v>
      </c>
      <c r="C67" s="1" t="s">
        <v>69</v>
      </c>
      <c r="D67" s="1" t="s">
        <v>70</v>
      </c>
      <c r="E67" s="15"/>
      <c r="F67" s="15">
        <v>0</v>
      </c>
      <c r="G67" s="15">
        <v>0</v>
      </c>
      <c r="H67" s="15">
        <v>0</v>
      </c>
      <c r="I67" s="15">
        <v>0</v>
      </c>
      <c r="J67" s="15">
        <v>0</v>
      </c>
      <c r="K67" s="15">
        <v>0</v>
      </c>
      <c r="L67" s="15">
        <v>0</v>
      </c>
      <c r="M67" s="15">
        <v>0</v>
      </c>
      <c r="N67" s="15">
        <v>0</v>
      </c>
      <c r="O67" s="15">
        <v>0</v>
      </c>
      <c r="P67" s="15">
        <v>0</v>
      </c>
      <c r="Q67" s="15">
        <v>0</v>
      </c>
      <c r="R67" s="15">
        <v>0</v>
      </c>
      <c r="S67" s="15">
        <v>0</v>
      </c>
      <c r="T67" s="15">
        <v>0</v>
      </c>
      <c r="U67" s="15">
        <v>0</v>
      </c>
      <c r="V67" s="15">
        <v>0</v>
      </c>
    </row>
    <row r="68" spans="1:22" x14ac:dyDescent="0.35">
      <c r="A68" s="1" t="s">
        <v>179</v>
      </c>
      <c r="B68" s="1" t="s">
        <v>180</v>
      </c>
      <c r="C68" s="1" t="s">
        <v>67</v>
      </c>
      <c r="D68" s="1" t="s">
        <v>68</v>
      </c>
      <c r="E68" s="15"/>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row>
    <row r="69" spans="1:22" x14ac:dyDescent="0.35">
      <c r="A69" s="1" t="s">
        <v>181</v>
      </c>
      <c r="B69" s="1" t="s">
        <v>182</v>
      </c>
      <c r="C69" s="1" t="s">
        <v>65</v>
      </c>
      <c r="D69" s="1" t="s">
        <v>66</v>
      </c>
      <c r="E69" s="15"/>
      <c r="F69" s="15">
        <v>0</v>
      </c>
      <c r="G69" s="15">
        <v>0</v>
      </c>
      <c r="H69" s="15">
        <v>0</v>
      </c>
      <c r="I69" s="15">
        <v>0</v>
      </c>
      <c r="J69" s="15">
        <v>0</v>
      </c>
      <c r="K69" s="15">
        <v>0</v>
      </c>
      <c r="L69" s="15">
        <v>0</v>
      </c>
      <c r="M69" s="15">
        <v>0</v>
      </c>
      <c r="N69" s="15">
        <v>0</v>
      </c>
      <c r="O69" s="15">
        <v>0</v>
      </c>
      <c r="P69" s="15">
        <v>0</v>
      </c>
      <c r="Q69" s="15">
        <v>0</v>
      </c>
      <c r="R69" s="15">
        <v>0</v>
      </c>
      <c r="S69" s="15">
        <v>0</v>
      </c>
      <c r="T69" s="15">
        <v>0</v>
      </c>
      <c r="U69" s="15">
        <v>0</v>
      </c>
      <c r="V69" s="15">
        <v>0</v>
      </c>
    </row>
    <row r="70" spans="1:22" x14ac:dyDescent="0.35">
      <c r="A70" s="1" t="s">
        <v>183</v>
      </c>
      <c r="B70" s="1" t="s">
        <v>184</v>
      </c>
      <c r="C70" s="1" t="s">
        <v>65</v>
      </c>
      <c r="D70" s="1" t="s">
        <v>66</v>
      </c>
      <c r="E70" s="15"/>
      <c r="F70" s="15">
        <v>0</v>
      </c>
      <c r="G70" s="15">
        <v>0</v>
      </c>
      <c r="H70" s="15">
        <v>0</v>
      </c>
      <c r="I70" s="15">
        <v>0</v>
      </c>
      <c r="J70" s="15">
        <v>0</v>
      </c>
      <c r="K70" s="15">
        <v>0</v>
      </c>
      <c r="L70" s="15">
        <v>0</v>
      </c>
      <c r="M70" s="15">
        <v>0</v>
      </c>
      <c r="N70" s="15">
        <v>0</v>
      </c>
      <c r="O70" s="15">
        <v>0</v>
      </c>
      <c r="P70" s="15">
        <v>0</v>
      </c>
      <c r="Q70" s="15">
        <v>0</v>
      </c>
      <c r="R70" s="15">
        <v>0</v>
      </c>
      <c r="S70" s="15">
        <v>1</v>
      </c>
      <c r="T70" s="15">
        <v>0</v>
      </c>
      <c r="U70" s="15">
        <v>0</v>
      </c>
      <c r="V70" s="15">
        <v>0</v>
      </c>
    </row>
    <row r="71" spans="1:22" x14ac:dyDescent="0.35">
      <c r="A71" s="1" t="s">
        <v>185</v>
      </c>
      <c r="B71" s="1" t="s">
        <v>186</v>
      </c>
      <c r="C71" s="1" t="s">
        <v>59</v>
      </c>
      <c r="D71" s="1" t="s">
        <v>60</v>
      </c>
      <c r="E71" s="15"/>
      <c r="F71" s="15">
        <v>0</v>
      </c>
      <c r="G71" s="15">
        <v>0</v>
      </c>
      <c r="H71" s="15">
        <v>1</v>
      </c>
      <c r="I71" s="15">
        <v>0</v>
      </c>
      <c r="J71" s="15">
        <v>0</v>
      </c>
      <c r="K71" s="15">
        <v>0</v>
      </c>
      <c r="L71" s="15">
        <v>0</v>
      </c>
      <c r="M71" s="15">
        <v>0</v>
      </c>
      <c r="N71" s="15">
        <v>0</v>
      </c>
      <c r="O71" s="15">
        <v>0</v>
      </c>
      <c r="P71" s="15">
        <v>0</v>
      </c>
      <c r="Q71" s="15">
        <v>0</v>
      </c>
      <c r="R71" s="15">
        <v>0</v>
      </c>
      <c r="S71" s="15">
        <v>0</v>
      </c>
      <c r="T71" s="15">
        <v>0</v>
      </c>
      <c r="U71" s="15">
        <v>0</v>
      </c>
      <c r="V71" s="15">
        <v>0</v>
      </c>
    </row>
    <row r="72" spans="1:22" x14ac:dyDescent="0.35">
      <c r="A72" s="1" t="s">
        <v>187</v>
      </c>
      <c r="B72" s="1" t="s">
        <v>188</v>
      </c>
      <c r="C72" s="1" t="s">
        <v>67</v>
      </c>
      <c r="D72" s="1" t="s">
        <v>68</v>
      </c>
      <c r="E72" s="15"/>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row>
    <row r="73" spans="1:22" x14ac:dyDescent="0.35">
      <c r="A73" s="1" t="s">
        <v>189</v>
      </c>
      <c r="B73" s="1" t="s">
        <v>190</v>
      </c>
      <c r="C73" s="1" t="s">
        <v>65</v>
      </c>
      <c r="D73" s="1" t="s">
        <v>66</v>
      </c>
      <c r="E73" s="15"/>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row>
    <row r="74" spans="1:22" x14ac:dyDescent="0.35">
      <c r="A74" s="1" t="s">
        <v>191</v>
      </c>
      <c r="B74" s="1" t="s">
        <v>192</v>
      </c>
      <c r="C74" s="1" t="s">
        <v>57</v>
      </c>
      <c r="D74" s="1" t="s">
        <v>58</v>
      </c>
      <c r="E74" s="15"/>
      <c r="F74" s="15">
        <v>1</v>
      </c>
      <c r="G74" s="15">
        <v>0</v>
      </c>
      <c r="H74" s="15">
        <v>0</v>
      </c>
      <c r="I74" s="15">
        <v>0</v>
      </c>
      <c r="J74" s="15">
        <v>0</v>
      </c>
      <c r="K74" s="15">
        <v>0</v>
      </c>
      <c r="L74" s="15">
        <v>3</v>
      </c>
      <c r="M74" s="15">
        <v>0</v>
      </c>
      <c r="N74" s="15">
        <v>0</v>
      </c>
      <c r="O74" s="15">
        <v>0</v>
      </c>
      <c r="P74" s="15">
        <v>0</v>
      </c>
      <c r="Q74" s="15">
        <v>0</v>
      </c>
      <c r="R74" s="15">
        <v>0</v>
      </c>
      <c r="S74" s="15">
        <v>0</v>
      </c>
      <c r="T74" s="15">
        <v>0</v>
      </c>
      <c r="U74" s="15">
        <v>0</v>
      </c>
      <c r="V74" s="15">
        <v>0</v>
      </c>
    </row>
    <row r="75" spans="1:22" x14ac:dyDescent="0.35">
      <c r="A75" s="1" t="s">
        <v>193</v>
      </c>
      <c r="B75" s="1" t="s">
        <v>194</v>
      </c>
      <c r="C75" s="1" t="s">
        <v>61</v>
      </c>
      <c r="D75" s="1" t="s">
        <v>62</v>
      </c>
      <c r="E75" s="15"/>
      <c r="F75" s="15">
        <v>0</v>
      </c>
      <c r="G75" s="15">
        <v>0</v>
      </c>
      <c r="H75" s="15">
        <v>0</v>
      </c>
      <c r="I75" s="15">
        <v>0</v>
      </c>
      <c r="J75" s="15">
        <v>0</v>
      </c>
      <c r="K75" s="15">
        <v>0</v>
      </c>
      <c r="L75" s="15">
        <v>0</v>
      </c>
      <c r="M75" s="15">
        <v>0</v>
      </c>
      <c r="N75" s="15">
        <v>0</v>
      </c>
      <c r="O75" s="15">
        <v>0</v>
      </c>
      <c r="P75" s="15">
        <v>0</v>
      </c>
      <c r="Q75" s="15">
        <v>0</v>
      </c>
      <c r="R75" s="15">
        <v>0</v>
      </c>
      <c r="S75" s="15">
        <v>0</v>
      </c>
      <c r="T75" s="15">
        <v>0</v>
      </c>
      <c r="U75" s="15">
        <v>0</v>
      </c>
      <c r="V75" s="15">
        <v>0</v>
      </c>
    </row>
    <row r="76" spans="1:22" x14ac:dyDescent="0.35">
      <c r="A76" s="1" t="s">
        <v>195</v>
      </c>
      <c r="B76" s="1" t="s">
        <v>196</v>
      </c>
      <c r="C76" s="1" t="s">
        <v>65</v>
      </c>
      <c r="D76" s="1" t="s">
        <v>66</v>
      </c>
      <c r="E76" s="15"/>
      <c r="F76" s="15">
        <v>0</v>
      </c>
      <c r="G76" s="15">
        <v>0</v>
      </c>
      <c r="H76" s="15">
        <v>0</v>
      </c>
      <c r="I76" s="15">
        <v>0</v>
      </c>
      <c r="J76" s="15">
        <v>0</v>
      </c>
      <c r="K76" s="15">
        <v>0</v>
      </c>
      <c r="L76" s="15">
        <v>0</v>
      </c>
      <c r="M76" s="15">
        <v>0</v>
      </c>
      <c r="N76" s="15">
        <v>0</v>
      </c>
      <c r="O76" s="15">
        <v>0</v>
      </c>
      <c r="P76" s="15">
        <v>0</v>
      </c>
      <c r="Q76" s="15">
        <v>0</v>
      </c>
      <c r="R76" s="15">
        <v>0</v>
      </c>
      <c r="S76" s="15">
        <v>0</v>
      </c>
      <c r="T76" s="15">
        <v>0</v>
      </c>
      <c r="U76" s="15">
        <v>0</v>
      </c>
      <c r="V76" s="15">
        <v>0</v>
      </c>
    </row>
    <row r="77" spans="1:22" x14ac:dyDescent="0.35">
      <c r="A77" s="1" t="s">
        <v>197</v>
      </c>
      <c r="B77" s="1" t="s">
        <v>198</v>
      </c>
      <c r="C77" s="1" t="s">
        <v>69</v>
      </c>
      <c r="D77" s="1" t="s">
        <v>70</v>
      </c>
      <c r="E77" s="15"/>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row>
    <row r="78" spans="1:22" x14ac:dyDescent="0.35">
      <c r="A78" s="1" t="s">
        <v>199</v>
      </c>
      <c r="B78" s="1" t="s">
        <v>200</v>
      </c>
      <c r="C78" s="1" t="s">
        <v>69</v>
      </c>
      <c r="D78" s="1" t="s">
        <v>70</v>
      </c>
      <c r="E78" s="15"/>
      <c r="F78" s="15">
        <v>0</v>
      </c>
      <c r="G78" s="15">
        <v>0</v>
      </c>
      <c r="H78" s="15">
        <v>0</v>
      </c>
      <c r="I78" s="15">
        <v>0</v>
      </c>
      <c r="J78" s="15">
        <v>0</v>
      </c>
      <c r="K78" s="15">
        <v>0</v>
      </c>
      <c r="L78" s="15">
        <v>0</v>
      </c>
      <c r="M78" s="15">
        <v>0</v>
      </c>
      <c r="N78" s="15">
        <v>0</v>
      </c>
      <c r="O78" s="15">
        <v>0</v>
      </c>
      <c r="P78" s="15">
        <v>0</v>
      </c>
      <c r="Q78" s="15">
        <v>0</v>
      </c>
      <c r="R78" s="15">
        <v>0</v>
      </c>
      <c r="S78" s="15">
        <v>0</v>
      </c>
      <c r="T78" s="15">
        <v>0</v>
      </c>
      <c r="U78" s="15">
        <v>0</v>
      </c>
      <c r="V78" s="15">
        <v>0</v>
      </c>
    </row>
    <row r="79" spans="1:22" x14ac:dyDescent="0.35">
      <c r="A79" s="1" t="s">
        <v>201</v>
      </c>
      <c r="B79" s="1" t="s">
        <v>202</v>
      </c>
      <c r="C79" s="1" t="s">
        <v>63</v>
      </c>
      <c r="D79" s="1" t="s">
        <v>64</v>
      </c>
      <c r="E79" s="15"/>
      <c r="F79" s="15">
        <v>0</v>
      </c>
      <c r="G79" s="15">
        <v>0</v>
      </c>
      <c r="H79" s="15">
        <v>0</v>
      </c>
      <c r="I79" s="15">
        <v>0</v>
      </c>
      <c r="J79" s="15">
        <v>0</v>
      </c>
      <c r="K79" s="15">
        <v>0</v>
      </c>
      <c r="L79" s="15">
        <v>0</v>
      </c>
      <c r="M79" s="15">
        <v>0</v>
      </c>
      <c r="N79" s="15">
        <v>0</v>
      </c>
      <c r="O79" s="15">
        <v>0</v>
      </c>
      <c r="P79" s="15">
        <v>0</v>
      </c>
      <c r="Q79" s="15">
        <v>0</v>
      </c>
      <c r="R79" s="15">
        <v>0</v>
      </c>
      <c r="S79" s="15">
        <v>0</v>
      </c>
      <c r="T79" s="15">
        <v>0</v>
      </c>
      <c r="U79" s="15">
        <v>0</v>
      </c>
      <c r="V79" s="15">
        <v>0</v>
      </c>
    </row>
    <row r="80" spans="1:22" x14ac:dyDescent="0.35">
      <c r="A80" s="1" t="s">
        <v>203</v>
      </c>
      <c r="B80" s="1" t="s">
        <v>204</v>
      </c>
      <c r="C80" s="1" t="s">
        <v>71</v>
      </c>
      <c r="D80" s="1" t="s">
        <v>72</v>
      </c>
      <c r="E80" s="15"/>
      <c r="F80" s="15">
        <v>0</v>
      </c>
      <c r="G80" s="15">
        <v>0</v>
      </c>
      <c r="H80" s="15">
        <v>0</v>
      </c>
      <c r="I80" s="15">
        <v>0</v>
      </c>
      <c r="J80" s="15">
        <v>0</v>
      </c>
      <c r="K80" s="15">
        <v>0</v>
      </c>
      <c r="L80" s="15">
        <v>0</v>
      </c>
      <c r="M80" s="15">
        <v>0</v>
      </c>
      <c r="N80" s="15">
        <v>0</v>
      </c>
      <c r="O80" s="15">
        <v>0</v>
      </c>
      <c r="P80" s="15">
        <v>0</v>
      </c>
      <c r="Q80" s="15">
        <v>0</v>
      </c>
      <c r="R80" s="15">
        <v>0</v>
      </c>
      <c r="S80" s="15">
        <v>0</v>
      </c>
      <c r="T80" s="15">
        <v>0</v>
      </c>
      <c r="U80" s="15">
        <v>0</v>
      </c>
      <c r="V80" s="15">
        <v>0</v>
      </c>
    </row>
    <row r="81" spans="1:22" x14ac:dyDescent="0.35">
      <c r="A81" s="1" t="s">
        <v>205</v>
      </c>
      <c r="B81" s="1" t="s">
        <v>206</v>
      </c>
      <c r="C81" s="1" t="s">
        <v>73</v>
      </c>
      <c r="D81" s="1" t="s">
        <v>74</v>
      </c>
      <c r="E81" s="15"/>
      <c r="F81" s="15">
        <v>0</v>
      </c>
      <c r="G81" s="15">
        <v>0</v>
      </c>
      <c r="H81" s="15">
        <v>0</v>
      </c>
      <c r="I81" s="15">
        <v>0</v>
      </c>
      <c r="J81" s="15">
        <v>0</v>
      </c>
      <c r="K81" s="15">
        <v>0</v>
      </c>
      <c r="L81" s="15">
        <v>0</v>
      </c>
      <c r="M81" s="15">
        <v>0</v>
      </c>
      <c r="N81" s="15">
        <v>0</v>
      </c>
      <c r="O81" s="15">
        <v>0</v>
      </c>
      <c r="P81" s="15">
        <v>0</v>
      </c>
      <c r="Q81" s="15">
        <v>0</v>
      </c>
      <c r="R81" s="15">
        <v>0</v>
      </c>
      <c r="S81" s="15">
        <v>0</v>
      </c>
      <c r="T81" s="15">
        <v>0</v>
      </c>
      <c r="U81" s="15">
        <v>0</v>
      </c>
      <c r="V81" s="15">
        <v>0</v>
      </c>
    </row>
    <row r="82" spans="1:22" x14ac:dyDescent="0.35">
      <c r="A82" s="1" t="s">
        <v>207</v>
      </c>
      <c r="B82" s="1" t="s">
        <v>208</v>
      </c>
      <c r="C82" s="1" t="s">
        <v>67</v>
      </c>
      <c r="D82" s="1" t="s">
        <v>68</v>
      </c>
      <c r="E82" s="15"/>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row>
    <row r="83" spans="1:22" x14ac:dyDescent="0.35">
      <c r="A83" s="1" t="s">
        <v>209</v>
      </c>
      <c r="B83" s="1" t="s">
        <v>210</v>
      </c>
      <c r="C83" s="1" t="s">
        <v>57</v>
      </c>
      <c r="D83" s="1" t="s">
        <v>58</v>
      </c>
      <c r="E83" s="15"/>
      <c r="F83" s="15">
        <v>0</v>
      </c>
      <c r="G83" s="15">
        <v>0</v>
      </c>
      <c r="H83" s="15">
        <v>0</v>
      </c>
      <c r="I83" s="15">
        <v>0</v>
      </c>
      <c r="J83" s="15">
        <v>0</v>
      </c>
      <c r="K83" s="15">
        <v>0</v>
      </c>
      <c r="L83" s="15">
        <v>0</v>
      </c>
      <c r="M83" s="15">
        <v>0</v>
      </c>
      <c r="N83" s="15">
        <v>1</v>
      </c>
      <c r="O83" s="15">
        <v>0</v>
      </c>
      <c r="P83" s="15">
        <v>0</v>
      </c>
      <c r="Q83" s="15">
        <v>0</v>
      </c>
      <c r="R83" s="15">
        <v>0</v>
      </c>
      <c r="S83" s="15">
        <v>0</v>
      </c>
      <c r="T83" s="15">
        <v>0</v>
      </c>
      <c r="U83" s="15">
        <v>0</v>
      </c>
      <c r="V83" s="15">
        <v>0</v>
      </c>
    </row>
    <row r="84" spans="1:22" x14ac:dyDescent="0.35">
      <c r="A84" s="1" t="s">
        <v>211</v>
      </c>
      <c r="B84" s="1" t="s">
        <v>212</v>
      </c>
      <c r="C84" s="1" t="s">
        <v>61</v>
      </c>
      <c r="D84" s="1" t="s">
        <v>62</v>
      </c>
      <c r="E84" s="15"/>
      <c r="F84" s="15">
        <v>0</v>
      </c>
      <c r="G84" s="15">
        <v>0</v>
      </c>
      <c r="H84" s="15">
        <v>0</v>
      </c>
      <c r="I84" s="15">
        <v>0</v>
      </c>
      <c r="J84" s="15">
        <v>0</v>
      </c>
      <c r="K84" s="15">
        <v>0</v>
      </c>
      <c r="L84" s="15">
        <v>0</v>
      </c>
      <c r="M84" s="15">
        <v>0</v>
      </c>
      <c r="N84" s="15">
        <v>0</v>
      </c>
      <c r="O84" s="15">
        <v>0</v>
      </c>
      <c r="P84" s="15">
        <v>0</v>
      </c>
      <c r="Q84" s="15">
        <v>0</v>
      </c>
      <c r="R84" s="15">
        <v>0</v>
      </c>
      <c r="S84" s="15">
        <v>0</v>
      </c>
      <c r="T84" s="15">
        <v>0</v>
      </c>
      <c r="U84" s="15">
        <v>0</v>
      </c>
      <c r="V84" s="15">
        <v>0</v>
      </c>
    </row>
    <row r="85" spans="1:22" x14ac:dyDescent="0.35">
      <c r="A85" s="1" t="s">
        <v>213</v>
      </c>
      <c r="B85" s="1" t="s">
        <v>214</v>
      </c>
      <c r="C85" s="1" t="s">
        <v>63</v>
      </c>
      <c r="D85" s="1" t="s">
        <v>64</v>
      </c>
      <c r="E85" s="15"/>
      <c r="F85" s="15">
        <v>0</v>
      </c>
      <c r="G85" s="15">
        <v>0</v>
      </c>
      <c r="H85" s="15">
        <v>0</v>
      </c>
      <c r="I85" s="15">
        <v>0</v>
      </c>
      <c r="J85" s="15">
        <v>0</v>
      </c>
      <c r="K85" s="15">
        <v>0</v>
      </c>
      <c r="L85" s="15">
        <v>0</v>
      </c>
      <c r="M85" s="15">
        <v>0</v>
      </c>
      <c r="N85" s="15">
        <v>0</v>
      </c>
      <c r="O85" s="15">
        <v>0</v>
      </c>
      <c r="P85" s="15">
        <v>0</v>
      </c>
      <c r="Q85" s="15">
        <v>0</v>
      </c>
      <c r="R85" s="15">
        <v>0</v>
      </c>
      <c r="S85" s="15">
        <v>0</v>
      </c>
      <c r="T85" s="15">
        <v>0</v>
      </c>
      <c r="U85" s="15">
        <v>0</v>
      </c>
      <c r="V85" s="15">
        <v>0</v>
      </c>
    </row>
    <row r="86" spans="1:22" x14ac:dyDescent="0.35">
      <c r="A86" s="1" t="s">
        <v>215</v>
      </c>
      <c r="B86" s="1" t="s">
        <v>216</v>
      </c>
      <c r="C86" s="1" t="s">
        <v>67</v>
      </c>
      <c r="D86" s="1" t="s">
        <v>68</v>
      </c>
      <c r="E86" s="15"/>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0</v>
      </c>
    </row>
    <row r="87" spans="1:22" x14ac:dyDescent="0.35">
      <c r="A87" s="1" t="s">
        <v>217</v>
      </c>
      <c r="B87" s="1" t="s">
        <v>218</v>
      </c>
      <c r="C87" s="1" t="s">
        <v>59</v>
      </c>
      <c r="D87" s="1" t="s">
        <v>60</v>
      </c>
      <c r="E87" s="15"/>
      <c r="F87" s="15">
        <v>0</v>
      </c>
      <c r="G87" s="15">
        <v>0</v>
      </c>
      <c r="H87" s="15">
        <v>0</v>
      </c>
      <c r="I87" s="15">
        <v>0</v>
      </c>
      <c r="J87" s="15">
        <v>0</v>
      </c>
      <c r="K87" s="15">
        <v>0</v>
      </c>
      <c r="L87" s="15">
        <v>0</v>
      </c>
      <c r="M87" s="15">
        <v>0</v>
      </c>
      <c r="N87" s="15">
        <v>0</v>
      </c>
      <c r="O87" s="15">
        <v>0</v>
      </c>
      <c r="P87" s="15">
        <v>1</v>
      </c>
      <c r="Q87" s="15">
        <v>0</v>
      </c>
      <c r="R87" s="15">
        <v>0</v>
      </c>
      <c r="S87" s="15">
        <v>0</v>
      </c>
      <c r="T87" s="15">
        <v>0</v>
      </c>
      <c r="U87" s="15">
        <v>0</v>
      </c>
      <c r="V87" s="15">
        <v>0</v>
      </c>
    </row>
    <row r="88" spans="1:22" x14ac:dyDescent="0.35">
      <c r="A88" s="1" t="s">
        <v>219</v>
      </c>
      <c r="B88" s="1" t="s">
        <v>220</v>
      </c>
      <c r="C88" s="1" t="s">
        <v>59</v>
      </c>
      <c r="D88" s="1" t="s">
        <v>60</v>
      </c>
      <c r="E88" s="15"/>
      <c r="F88" s="15">
        <v>0</v>
      </c>
      <c r="G88" s="15">
        <v>0</v>
      </c>
      <c r="H88" s="15">
        <v>0</v>
      </c>
      <c r="I88" s="15">
        <v>0</v>
      </c>
      <c r="J88" s="15">
        <v>0</v>
      </c>
      <c r="K88" s="15">
        <v>0</v>
      </c>
      <c r="L88" s="15">
        <v>0</v>
      </c>
      <c r="M88" s="15">
        <v>0</v>
      </c>
      <c r="N88" s="15">
        <v>0</v>
      </c>
      <c r="O88" s="15">
        <v>0</v>
      </c>
      <c r="P88" s="15">
        <v>0</v>
      </c>
      <c r="Q88" s="15">
        <v>0</v>
      </c>
      <c r="R88" s="15">
        <v>0</v>
      </c>
      <c r="S88" s="15">
        <v>0</v>
      </c>
      <c r="T88" s="15">
        <v>0</v>
      </c>
      <c r="U88" s="15">
        <v>0</v>
      </c>
      <c r="V88" s="15">
        <v>0</v>
      </c>
    </row>
    <row r="89" spans="1:22" x14ac:dyDescent="0.35">
      <c r="A89" s="1" t="s">
        <v>221</v>
      </c>
      <c r="B89" s="1" t="s">
        <v>222</v>
      </c>
      <c r="C89" s="1" t="s">
        <v>73</v>
      </c>
      <c r="D89" s="1" t="s">
        <v>74</v>
      </c>
      <c r="E89" s="15"/>
      <c r="F89" s="15">
        <v>0</v>
      </c>
      <c r="G89" s="15">
        <v>0</v>
      </c>
      <c r="H89" s="15">
        <v>0</v>
      </c>
      <c r="I89" s="15">
        <v>0</v>
      </c>
      <c r="J89" s="15">
        <v>0</v>
      </c>
      <c r="K89" s="15">
        <v>0</v>
      </c>
      <c r="L89" s="15">
        <v>0</v>
      </c>
      <c r="M89" s="15">
        <v>0</v>
      </c>
      <c r="N89" s="15">
        <v>0</v>
      </c>
      <c r="O89" s="15">
        <v>0</v>
      </c>
      <c r="P89" s="15">
        <v>0</v>
      </c>
      <c r="Q89" s="15">
        <v>0</v>
      </c>
      <c r="R89" s="15">
        <v>0</v>
      </c>
      <c r="S89" s="15">
        <v>0</v>
      </c>
      <c r="T89" s="15">
        <v>0</v>
      </c>
      <c r="U89" s="15">
        <v>0</v>
      </c>
      <c r="V89" s="15">
        <v>0</v>
      </c>
    </row>
    <row r="90" spans="1:22" x14ac:dyDescent="0.35">
      <c r="A90" s="1" t="s">
        <v>223</v>
      </c>
      <c r="B90" s="1" t="s">
        <v>224</v>
      </c>
      <c r="C90" s="1" t="s">
        <v>69</v>
      </c>
      <c r="D90" s="1" t="s">
        <v>70</v>
      </c>
      <c r="E90" s="15"/>
      <c r="F90" s="15">
        <v>0</v>
      </c>
      <c r="G90" s="15">
        <v>0</v>
      </c>
      <c r="H90" s="15">
        <v>0</v>
      </c>
      <c r="I90" s="15">
        <v>0</v>
      </c>
      <c r="J90" s="15">
        <v>0</v>
      </c>
      <c r="K90" s="15">
        <v>0</v>
      </c>
      <c r="L90" s="15">
        <v>0</v>
      </c>
      <c r="M90" s="15">
        <v>0</v>
      </c>
      <c r="N90" s="15">
        <v>0</v>
      </c>
      <c r="O90" s="15">
        <v>0</v>
      </c>
      <c r="P90" s="15">
        <v>0</v>
      </c>
      <c r="Q90" s="15">
        <v>0</v>
      </c>
      <c r="R90" s="15">
        <v>0</v>
      </c>
      <c r="S90" s="15">
        <v>0</v>
      </c>
      <c r="T90" s="15">
        <v>0</v>
      </c>
      <c r="U90" s="15">
        <v>0</v>
      </c>
      <c r="V90" s="15">
        <v>0</v>
      </c>
    </row>
    <row r="91" spans="1:22" x14ac:dyDescent="0.35">
      <c r="A91" s="1" t="s">
        <v>225</v>
      </c>
      <c r="B91" s="1" t="s">
        <v>226</v>
      </c>
      <c r="C91" s="1" t="s">
        <v>67</v>
      </c>
      <c r="D91" s="1" t="s">
        <v>68</v>
      </c>
      <c r="E91" s="15"/>
      <c r="F91" s="15">
        <v>0</v>
      </c>
      <c r="G91" s="15">
        <v>0</v>
      </c>
      <c r="H91" s="15">
        <v>0</v>
      </c>
      <c r="I91" s="15">
        <v>0</v>
      </c>
      <c r="J91" s="15">
        <v>0</v>
      </c>
      <c r="K91" s="15">
        <v>0</v>
      </c>
      <c r="L91" s="15">
        <v>0</v>
      </c>
      <c r="M91" s="15">
        <v>0</v>
      </c>
      <c r="N91" s="15">
        <v>0</v>
      </c>
      <c r="O91" s="15">
        <v>0</v>
      </c>
      <c r="P91" s="15">
        <v>0</v>
      </c>
      <c r="Q91" s="15">
        <v>0</v>
      </c>
      <c r="R91" s="15">
        <v>0</v>
      </c>
      <c r="S91" s="15">
        <v>0</v>
      </c>
      <c r="T91" s="15">
        <v>0</v>
      </c>
      <c r="U91" s="15">
        <v>0</v>
      </c>
      <c r="V91" s="15">
        <v>0</v>
      </c>
    </row>
    <row r="92" spans="1:22" x14ac:dyDescent="0.35">
      <c r="A92" s="1" t="s">
        <v>227</v>
      </c>
      <c r="B92" s="1" t="s">
        <v>228</v>
      </c>
      <c r="C92" s="1" t="s">
        <v>71</v>
      </c>
      <c r="D92" s="1" t="s">
        <v>72</v>
      </c>
      <c r="E92" s="15"/>
      <c r="F92" s="15">
        <v>0</v>
      </c>
      <c r="G92" s="15">
        <v>0</v>
      </c>
      <c r="H92" s="15">
        <v>0</v>
      </c>
      <c r="I92" s="15">
        <v>0</v>
      </c>
      <c r="J92" s="15">
        <v>0</v>
      </c>
      <c r="K92" s="15">
        <v>0</v>
      </c>
      <c r="L92" s="15">
        <v>0</v>
      </c>
      <c r="M92" s="15">
        <v>0</v>
      </c>
      <c r="N92" s="15">
        <v>0</v>
      </c>
      <c r="O92" s="15">
        <v>0</v>
      </c>
      <c r="P92" s="15">
        <v>0</v>
      </c>
      <c r="Q92" s="15">
        <v>0</v>
      </c>
      <c r="R92" s="15">
        <v>0</v>
      </c>
      <c r="S92" s="15">
        <v>0</v>
      </c>
      <c r="T92" s="15">
        <v>0</v>
      </c>
      <c r="U92" s="15">
        <v>0</v>
      </c>
      <c r="V92" s="15">
        <v>0</v>
      </c>
    </row>
    <row r="93" spans="1:22" x14ac:dyDescent="0.35">
      <c r="A93" s="1" t="s">
        <v>229</v>
      </c>
      <c r="B93" s="1" t="s">
        <v>230</v>
      </c>
      <c r="C93" s="1" t="s">
        <v>57</v>
      </c>
      <c r="D93" s="1" t="s">
        <v>58</v>
      </c>
      <c r="E93" s="15"/>
      <c r="F93" s="15">
        <v>1</v>
      </c>
      <c r="G93" s="15">
        <v>0</v>
      </c>
      <c r="H93" s="15">
        <v>0</v>
      </c>
      <c r="I93" s="15">
        <v>0</v>
      </c>
      <c r="J93" s="15">
        <v>0</v>
      </c>
      <c r="K93" s="15">
        <v>0</v>
      </c>
      <c r="L93" s="15">
        <v>0</v>
      </c>
      <c r="M93" s="15">
        <v>0</v>
      </c>
      <c r="N93" s="15">
        <v>0</v>
      </c>
      <c r="O93" s="15">
        <v>0</v>
      </c>
      <c r="P93" s="15">
        <v>0</v>
      </c>
      <c r="Q93" s="15">
        <v>0</v>
      </c>
      <c r="R93" s="15">
        <v>0</v>
      </c>
      <c r="S93" s="15">
        <v>0</v>
      </c>
      <c r="T93" s="15">
        <v>0</v>
      </c>
      <c r="U93" s="15">
        <v>0</v>
      </c>
      <c r="V93" s="15">
        <v>0</v>
      </c>
    </row>
    <row r="94" spans="1:22" x14ac:dyDescent="0.35">
      <c r="A94" s="1" t="s">
        <v>231</v>
      </c>
      <c r="B94" s="1" t="s">
        <v>232</v>
      </c>
      <c r="C94" s="1" t="s">
        <v>61</v>
      </c>
      <c r="D94" s="1" t="s">
        <v>62</v>
      </c>
      <c r="E94" s="15"/>
      <c r="F94" s="15">
        <v>0</v>
      </c>
      <c r="G94" s="15">
        <v>0</v>
      </c>
      <c r="H94" s="15">
        <v>0</v>
      </c>
      <c r="I94" s="15">
        <v>0</v>
      </c>
      <c r="J94" s="15">
        <v>0</v>
      </c>
      <c r="K94" s="15">
        <v>0</v>
      </c>
      <c r="L94" s="15">
        <v>0</v>
      </c>
      <c r="M94" s="15">
        <v>0</v>
      </c>
      <c r="N94" s="15">
        <v>0</v>
      </c>
      <c r="O94" s="15">
        <v>0</v>
      </c>
      <c r="P94" s="15">
        <v>0</v>
      </c>
      <c r="Q94" s="15">
        <v>0</v>
      </c>
      <c r="R94" s="15">
        <v>0</v>
      </c>
      <c r="S94" s="15">
        <v>0</v>
      </c>
      <c r="T94" s="15">
        <v>0</v>
      </c>
      <c r="U94" s="15">
        <v>0</v>
      </c>
      <c r="V94" s="15">
        <v>0</v>
      </c>
    </row>
    <row r="95" spans="1:22" x14ac:dyDescent="0.35">
      <c r="A95" s="1" t="s">
        <v>233</v>
      </c>
      <c r="B95" s="1" t="s">
        <v>234</v>
      </c>
      <c r="C95" s="1" t="s">
        <v>69</v>
      </c>
      <c r="D95" s="1" t="s">
        <v>70</v>
      </c>
      <c r="E95" s="15"/>
      <c r="F95" s="15">
        <v>0</v>
      </c>
      <c r="G95" s="15">
        <v>0</v>
      </c>
      <c r="H95" s="15">
        <v>0</v>
      </c>
      <c r="I95" s="15">
        <v>0</v>
      </c>
      <c r="J95" s="15">
        <v>0</v>
      </c>
      <c r="K95" s="15">
        <v>0</v>
      </c>
      <c r="L95" s="15">
        <v>0</v>
      </c>
      <c r="M95" s="15">
        <v>0</v>
      </c>
      <c r="N95" s="15">
        <v>0</v>
      </c>
      <c r="O95" s="15">
        <v>0</v>
      </c>
      <c r="P95" s="15">
        <v>0</v>
      </c>
      <c r="Q95" s="15">
        <v>0</v>
      </c>
      <c r="R95" s="15">
        <v>0</v>
      </c>
      <c r="S95" s="15">
        <v>0</v>
      </c>
      <c r="T95" s="15">
        <v>0</v>
      </c>
      <c r="U95" s="15">
        <v>0</v>
      </c>
      <c r="V95" s="15">
        <v>0</v>
      </c>
    </row>
    <row r="96" spans="1:22" x14ac:dyDescent="0.35">
      <c r="A96" s="1" t="s">
        <v>235</v>
      </c>
      <c r="B96" s="1" t="s">
        <v>236</v>
      </c>
      <c r="C96" s="1" t="s">
        <v>67</v>
      </c>
      <c r="D96" s="1" t="s">
        <v>68</v>
      </c>
      <c r="E96" s="15"/>
      <c r="F96" s="15">
        <v>0</v>
      </c>
      <c r="G96" s="15">
        <v>0</v>
      </c>
      <c r="H96" s="15">
        <v>0</v>
      </c>
      <c r="I96" s="15">
        <v>0</v>
      </c>
      <c r="J96" s="15">
        <v>0</v>
      </c>
      <c r="K96" s="15">
        <v>0</v>
      </c>
      <c r="L96" s="15">
        <v>0</v>
      </c>
      <c r="M96" s="15">
        <v>0</v>
      </c>
      <c r="N96" s="15">
        <v>0</v>
      </c>
      <c r="O96" s="15">
        <v>0</v>
      </c>
      <c r="P96" s="15">
        <v>0</v>
      </c>
      <c r="Q96" s="15">
        <v>0</v>
      </c>
      <c r="R96" s="15">
        <v>0</v>
      </c>
      <c r="S96" s="15">
        <v>0</v>
      </c>
      <c r="T96" s="15">
        <v>0</v>
      </c>
      <c r="U96" s="15">
        <v>0</v>
      </c>
      <c r="V96" s="15">
        <v>0</v>
      </c>
    </row>
    <row r="97" spans="1:22" x14ac:dyDescent="0.35">
      <c r="A97" s="1" t="s">
        <v>237</v>
      </c>
      <c r="B97" s="1" t="s">
        <v>238</v>
      </c>
      <c r="C97" s="1" t="s">
        <v>61</v>
      </c>
      <c r="D97" s="1" t="s">
        <v>62</v>
      </c>
      <c r="E97" s="15"/>
      <c r="F97" s="15">
        <v>0</v>
      </c>
      <c r="G97" s="15">
        <v>0</v>
      </c>
      <c r="H97" s="15">
        <v>0</v>
      </c>
      <c r="I97" s="15">
        <v>0</v>
      </c>
      <c r="J97" s="15">
        <v>0</v>
      </c>
      <c r="K97" s="15">
        <v>0</v>
      </c>
      <c r="L97" s="15">
        <v>0</v>
      </c>
      <c r="M97" s="15">
        <v>0</v>
      </c>
      <c r="N97" s="15">
        <v>0</v>
      </c>
      <c r="O97" s="15">
        <v>0</v>
      </c>
      <c r="P97" s="15">
        <v>0</v>
      </c>
      <c r="Q97" s="15">
        <v>0</v>
      </c>
      <c r="R97" s="15">
        <v>0</v>
      </c>
      <c r="S97" s="15">
        <v>1</v>
      </c>
      <c r="T97" s="15">
        <v>0</v>
      </c>
      <c r="U97" s="15">
        <v>0</v>
      </c>
      <c r="V97" s="15">
        <v>0</v>
      </c>
    </row>
    <row r="98" spans="1:22" x14ac:dyDescent="0.35">
      <c r="A98" s="1" t="s">
        <v>239</v>
      </c>
      <c r="B98" s="1" t="s">
        <v>240</v>
      </c>
      <c r="C98" s="1" t="s">
        <v>59</v>
      </c>
      <c r="D98" s="1" t="s">
        <v>60</v>
      </c>
      <c r="E98" s="15"/>
      <c r="F98" s="15">
        <v>0</v>
      </c>
      <c r="G98" s="15">
        <v>0</v>
      </c>
      <c r="H98" s="15">
        <v>0</v>
      </c>
      <c r="I98" s="15">
        <v>0</v>
      </c>
      <c r="J98" s="15">
        <v>0</v>
      </c>
      <c r="K98" s="15">
        <v>0</v>
      </c>
      <c r="L98" s="15">
        <v>0</v>
      </c>
      <c r="M98" s="15">
        <v>0</v>
      </c>
      <c r="N98" s="15">
        <v>0</v>
      </c>
      <c r="O98" s="15">
        <v>0</v>
      </c>
      <c r="P98" s="15">
        <v>0</v>
      </c>
      <c r="Q98" s="15">
        <v>0</v>
      </c>
      <c r="R98" s="15">
        <v>0</v>
      </c>
      <c r="S98" s="15">
        <v>0</v>
      </c>
      <c r="T98" s="15">
        <v>0</v>
      </c>
      <c r="U98" s="15">
        <v>0</v>
      </c>
      <c r="V98" s="15">
        <v>0</v>
      </c>
    </row>
    <row r="99" spans="1:22" x14ac:dyDescent="0.35">
      <c r="A99" s="1" t="s">
        <v>241</v>
      </c>
      <c r="B99" s="1" t="s">
        <v>242</v>
      </c>
      <c r="C99" s="1" t="s">
        <v>73</v>
      </c>
      <c r="D99" s="1" t="s">
        <v>74</v>
      </c>
      <c r="E99" s="15"/>
      <c r="F99" s="15">
        <v>0</v>
      </c>
      <c r="G99" s="15">
        <v>0</v>
      </c>
      <c r="H99" s="15">
        <v>0</v>
      </c>
      <c r="I99" s="15">
        <v>0</v>
      </c>
      <c r="J99" s="15">
        <v>0</v>
      </c>
      <c r="K99" s="15">
        <v>0</v>
      </c>
      <c r="L99" s="15">
        <v>0</v>
      </c>
      <c r="M99" s="15">
        <v>0</v>
      </c>
      <c r="N99" s="15">
        <v>0</v>
      </c>
      <c r="O99" s="15">
        <v>0</v>
      </c>
      <c r="P99" s="15">
        <v>0</v>
      </c>
      <c r="Q99" s="15">
        <v>0</v>
      </c>
      <c r="R99" s="15">
        <v>0</v>
      </c>
      <c r="S99" s="15">
        <v>0</v>
      </c>
      <c r="T99" s="15">
        <v>0</v>
      </c>
      <c r="U99" s="15">
        <v>0</v>
      </c>
      <c r="V99" s="15">
        <v>0</v>
      </c>
    </row>
    <row r="100" spans="1:22" x14ac:dyDescent="0.35">
      <c r="A100" s="1" t="s">
        <v>243</v>
      </c>
      <c r="B100" s="1" t="s">
        <v>244</v>
      </c>
      <c r="C100" s="1" t="s">
        <v>71</v>
      </c>
      <c r="D100" s="1" t="s">
        <v>72</v>
      </c>
      <c r="E100" s="15"/>
      <c r="F100" s="15">
        <v>0</v>
      </c>
      <c r="G100" s="15">
        <v>0</v>
      </c>
      <c r="H100" s="15">
        <v>0</v>
      </c>
      <c r="I100" s="15">
        <v>0</v>
      </c>
      <c r="J100" s="15">
        <v>0</v>
      </c>
      <c r="K100" s="15">
        <v>0</v>
      </c>
      <c r="L100" s="15">
        <v>0</v>
      </c>
      <c r="M100" s="15">
        <v>0</v>
      </c>
      <c r="N100" s="15">
        <v>0</v>
      </c>
      <c r="O100" s="15">
        <v>0</v>
      </c>
      <c r="P100" s="15">
        <v>0</v>
      </c>
      <c r="Q100" s="15">
        <v>0</v>
      </c>
      <c r="R100" s="15">
        <v>0</v>
      </c>
      <c r="S100" s="15">
        <v>0</v>
      </c>
      <c r="T100" s="15">
        <v>0</v>
      </c>
      <c r="U100" s="15">
        <v>0</v>
      </c>
      <c r="V100" s="15">
        <v>0</v>
      </c>
    </row>
    <row r="101" spans="1:22" x14ac:dyDescent="0.35">
      <c r="A101" s="1" t="s">
        <v>245</v>
      </c>
      <c r="B101" s="1" t="s">
        <v>246</v>
      </c>
      <c r="C101" s="1" t="s">
        <v>61</v>
      </c>
      <c r="D101" s="1" t="s">
        <v>62</v>
      </c>
      <c r="E101" s="15"/>
      <c r="F101" s="15">
        <v>0</v>
      </c>
      <c r="G101" s="15">
        <v>0</v>
      </c>
      <c r="H101" s="15">
        <v>0</v>
      </c>
      <c r="I101" s="15">
        <v>0</v>
      </c>
      <c r="J101" s="15">
        <v>0</v>
      </c>
      <c r="K101" s="15">
        <v>0</v>
      </c>
      <c r="L101" s="15">
        <v>0</v>
      </c>
      <c r="M101" s="15">
        <v>0</v>
      </c>
      <c r="N101" s="15">
        <v>0</v>
      </c>
      <c r="O101" s="15">
        <v>0</v>
      </c>
      <c r="P101" s="15">
        <v>0</v>
      </c>
      <c r="Q101" s="15">
        <v>0</v>
      </c>
      <c r="R101" s="15">
        <v>0</v>
      </c>
      <c r="S101" s="15">
        <v>0</v>
      </c>
      <c r="T101" s="15">
        <v>0</v>
      </c>
      <c r="U101" s="15">
        <v>0</v>
      </c>
      <c r="V101" s="15">
        <v>0</v>
      </c>
    </row>
    <row r="102" spans="1:22" x14ac:dyDescent="0.35">
      <c r="A102" s="1" t="s">
        <v>247</v>
      </c>
      <c r="B102" s="1" t="s">
        <v>248</v>
      </c>
      <c r="C102" s="1" t="s">
        <v>67</v>
      </c>
      <c r="D102" s="1" t="s">
        <v>68</v>
      </c>
      <c r="E102" s="15"/>
      <c r="F102" s="15">
        <v>0</v>
      </c>
      <c r="G102" s="15">
        <v>0</v>
      </c>
      <c r="H102" s="15">
        <v>0</v>
      </c>
      <c r="I102" s="15">
        <v>0</v>
      </c>
      <c r="J102" s="15">
        <v>0</v>
      </c>
      <c r="K102" s="15">
        <v>0</v>
      </c>
      <c r="L102" s="15">
        <v>0</v>
      </c>
      <c r="M102" s="15">
        <v>0</v>
      </c>
      <c r="N102" s="15">
        <v>0</v>
      </c>
      <c r="O102" s="15">
        <v>0</v>
      </c>
      <c r="P102" s="15">
        <v>0</v>
      </c>
      <c r="Q102" s="15">
        <v>0</v>
      </c>
      <c r="R102" s="15">
        <v>0</v>
      </c>
      <c r="S102" s="15">
        <v>0</v>
      </c>
      <c r="T102" s="15">
        <v>0</v>
      </c>
      <c r="U102" s="15">
        <v>0</v>
      </c>
      <c r="V102" s="15">
        <v>0</v>
      </c>
    </row>
    <row r="103" spans="1:22" x14ac:dyDescent="0.35">
      <c r="A103" s="1" t="s">
        <v>249</v>
      </c>
      <c r="B103" s="1" t="s">
        <v>250</v>
      </c>
      <c r="C103" s="1" t="s">
        <v>67</v>
      </c>
      <c r="D103" s="1" t="s">
        <v>68</v>
      </c>
      <c r="E103" s="15"/>
      <c r="F103" s="15">
        <v>0</v>
      </c>
      <c r="G103" s="15">
        <v>0</v>
      </c>
      <c r="H103" s="15">
        <v>0</v>
      </c>
      <c r="I103" s="15">
        <v>0</v>
      </c>
      <c r="J103" s="15">
        <v>0</v>
      </c>
      <c r="K103" s="15">
        <v>0</v>
      </c>
      <c r="L103" s="15">
        <v>0</v>
      </c>
      <c r="M103" s="15">
        <v>0</v>
      </c>
      <c r="N103" s="15">
        <v>0</v>
      </c>
      <c r="O103" s="15">
        <v>0</v>
      </c>
      <c r="P103" s="15">
        <v>0</v>
      </c>
      <c r="Q103" s="15">
        <v>0</v>
      </c>
      <c r="R103" s="15">
        <v>0</v>
      </c>
      <c r="S103" s="15">
        <v>0</v>
      </c>
      <c r="T103" s="15">
        <v>0</v>
      </c>
      <c r="U103" s="15">
        <v>0</v>
      </c>
      <c r="V103" s="15">
        <v>0</v>
      </c>
    </row>
    <row r="104" spans="1:22" x14ac:dyDescent="0.35">
      <c r="A104" s="1" t="s">
        <v>251</v>
      </c>
      <c r="B104" s="1" t="s">
        <v>252</v>
      </c>
      <c r="C104" s="1" t="s">
        <v>65</v>
      </c>
      <c r="D104" s="1" t="s">
        <v>66</v>
      </c>
      <c r="E104" s="15"/>
      <c r="F104" s="15">
        <v>0</v>
      </c>
      <c r="G104" s="15">
        <v>0</v>
      </c>
      <c r="H104" s="15">
        <v>0</v>
      </c>
      <c r="I104" s="15">
        <v>0</v>
      </c>
      <c r="J104" s="15">
        <v>0</v>
      </c>
      <c r="K104" s="15">
        <v>0</v>
      </c>
      <c r="L104" s="15">
        <v>0</v>
      </c>
      <c r="M104" s="15">
        <v>0</v>
      </c>
      <c r="N104" s="15">
        <v>0</v>
      </c>
      <c r="O104" s="15">
        <v>0</v>
      </c>
      <c r="P104" s="15">
        <v>0</v>
      </c>
      <c r="Q104" s="15">
        <v>0</v>
      </c>
      <c r="R104" s="15">
        <v>0</v>
      </c>
      <c r="S104" s="15">
        <v>0</v>
      </c>
      <c r="T104" s="15">
        <v>0</v>
      </c>
      <c r="U104" s="15">
        <v>0</v>
      </c>
      <c r="V104" s="15">
        <v>0</v>
      </c>
    </row>
    <row r="105" spans="1:22" x14ac:dyDescent="0.35">
      <c r="A105" s="1" t="s">
        <v>253</v>
      </c>
      <c r="B105" s="1" t="s">
        <v>254</v>
      </c>
      <c r="C105" s="1" t="s">
        <v>67</v>
      </c>
      <c r="D105" s="1" t="s">
        <v>68</v>
      </c>
      <c r="E105" s="15"/>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row>
    <row r="106" spans="1:22" x14ac:dyDescent="0.35">
      <c r="A106" s="1" t="s">
        <v>255</v>
      </c>
      <c r="B106" s="1" t="s">
        <v>256</v>
      </c>
      <c r="C106" s="1" t="s">
        <v>57</v>
      </c>
      <c r="D106" s="1" t="s">
        <v>58</v>
      </c>
      <c r="E106" s="15"/>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row>
    <row r="107" spans="1:22" x14ac:dyDescent="0.35">
      <c r="A107" s="1" t="s">
        <v>257</v>
      </c>
      <c r="B107" s="1" t="s">
        <v>258</v>
      </c>
      <c r="C107" s="1" t="s">
        <v>61</v>
      </c>
      <c r="D107" s="1" t="s">
        <v>62</v>
      </c>
      <c r="E107" s="15"/>
      <c r="F107" s="15">
        <v>0</v>
      </c>
      <c r="G107" s="15">
        <v>0</v>
      </c>
      <c r="H107" s="15">
        <v>0</v>
      </c>
      <c r="I107" s="15">
        <v>0</v>
      </c>
      <c r="J107" s="15">
        <v>0</v>
      </c>
      <c r="K107" s="15">
        <v>0</v>
      </c>
      <c r="L107" s="15">
        <v>0</v>
      </c>
      <c r="M107" s="15">
        <v>0</v>
      </c>
      <c r="N107" s="15">
        <v>0</v>
      </c>
      <c r="O107" s="15">
        <v>0</v>
      </c>
      <c r="P107" s="15">
        <v>0</v>
      </c>
      <c r="Q107" s="15">
        <v>0</v>
      </c>
      <c r="R107" s="15">
        <v>0</v>
      </c>
      <c r="S107" s="15">
        <v>0</v>
      </c>
      <c r="T107" s="15">
        <v>0</v>
      </c>
      <c r="U107" s="15">
        <v>0</v>
      </c>
      <c r="V107" s="15">
        <v>0</v>
      </c>
    </row>
    <row r="108" spans="1:22" x14ac:dyDescent="0.35">
      <c r="A108" s="1" t="s">
        <v>259</v>
      </c>
      <c r="B108" s="1" t="s">
        <v>260</v>
      </c>
      <c r="C108" s="1" t="s">
        <v>67</v>
      </c>
      <c r="D108" s="1" t="s">
        <v>68</v>
      </c>
      <c r="E108" s="15"/>
      <c r="F108" s="15">
        <v>0</v>
      </c>
      <c r="G108" s="15">
        <v>0</v>
      </c>
      <c r="H108" s="15">
        <v>0</v>
      </c>
      <c r="I108" s="15">
        <v>0</v>
      </c>
      <c r="J108" s="15">
        <v>0</v>
      </c>
      <c r="K108" s="15">
        <v>2</v>
      </c>
      <c r="L108" s="15">
        <v>2</v>
      </c>
      <c r="M108" s="15">
        <v>2</v>
      </c>
      <c r="N108" s="15">
        <v>2</v>
      </c>
      <c r="O108" s="15">
        <v>2</v>
      </c>
      <c r="P108" s="15">
        <v>0</v>
      </c>
      <c r="Q108" s="15">
        <v>0</v>
      </c>
      <c r="R108" s="15">
        <v>0</v>
      </c>
      <c r="S108" s="15">
        <v>0</v>
      </c>
      <c r="T108" s="15">
        <v>0</v>
      </c>
      <c r="U108" s="15">
        <v>0</v>
      </c>
      <c r="V108" s="15">
        <v>0</v>
      </c>
    </row>
    <row r="109" spans="1:22" x14ac:dyDescent="0.35">
      <c r="A109" s="1" t="s">
        <v>261</v>
      </c>
      <c r="B109" s="1" t="s">
        <v>262</v>
      </c>
      <c r="C109" s="1" t="s">
        <v>59</v>
      </c>
      <c r="D109" s="1" t="s">
        <v>60</v>
      </c>
      <c r="E109" s="15"/>
      <c r="F109" s="15">
        <v>0</v>
      </c>
      <c r="G109" s="15">
        <v>0</v>
      </c>
      <c r="H109" s="15">
        <v>0</v>
      </c>
      <c r="I109" s="15">
        <v>0</v>
      </c>
      <c r="J109" s="15">
        <v>0</v>
      </c>
      <c r="K109" s="15">
        <v>0</v>
      </c>
      <c r="L109" s="15">
        <v>0</v>
      </c>
      <c r="M109" s="15">
        <v>0</v>
      </c>
      <c r="N109" s="15">
        <v>0</v>
      </c>
      <c r="O109" s="15">
        <v>0</v>
      </c>
      <c r="P109" s="15">
        <v>0</v>
      </c>
      <c r="Q109" s="15">
        <v>0</v>
      </c>
      <c r="R109" s="15">
        <v>0</v>
      </c>
      <c r="S109" s="15">
        <v>0</v>
      </c>
      <c r="T109" s="15">
        <v>0</v>
      </c>
      <c r="U109" s="15">
        <v>0</v>
      </c>
      <c r="V109" s="15">
        <v>0</v>
      </c>
    </row>
    <row r="110" spans="1:22" x14ac:dyDescent="0.35">
      <c r="A110" s="1" t="s">
        <v>263</v>
      </c>
      <c r="B110" s="1" t="s">
        <v>264</v>
      </c>
      <c r="C110" s="1" t="s">
        <v>69</v>
      </c>
      <c r="D110" s="1" t="s">
        <v>70</v>
      </c>
      <c r="E110" s="15"/>
      <c r="F110" s="15">
        <v>0</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row>
    <row r="111" spans="1:22" x14ac:dyDescent="0.35">
      <c r="A111" s="1" t="s">
        <v>265</v>
      </c>
      <c r="B111" s="1" t="s">
        <v>266</v>
      </c>
      <c r="C111" s="1" t="s">
        <v>67</v>
      </c>
      <c r="D111" s="1" t="s">
        <v>68</v>
      </c>
      <c r="E111" s="15"/>
      <c r="F111" s="15">
        <v>0</v>
      </c>
      <c r="G111" s="15">
        <v>0</v>
      </c>
      <c r="H111" s="15">
        <v>0</v>
      </c>
      <c r="I111" s="15">
        <v>0</v>
      </c>
      <c r="J111" s="15">
        <v>0</v>
      </c>
      <c r="K111" s="15">
        <v>0</v>
      </c>
      <c r="L111" s="15">
        <v>0</v>
      </c>
      <c r="M111" s="15">
        <v>0</v>
      </c>
      <c r="N111" s="15">
        <v>0</v>
      </c>
      <c r="O111" s="15">
        <v>0</v>
      </c>
      <c r="P111" s="15">
        <v>0</v>
      </c>
      <c r="Q111" s="15">
        <v>0</v>
      </c>
      <c r="R111" s="15">
        <v>0</v>
      </c>
      <c r="S111" s="15">
        <v>0</v>
      </c>
      <c r="T111" s="15">
        <v>0</v>
      </c>
      <c r="U111" s="15">
        <v>0</v>
      </c>
      <c r="V111" s="15">
        <v>0</v>
      </c>
    </row>
    <row r="112" spans="1:22" x14ac:dyDescent="0.35">
      <c r="A112" s="1" t="s">
        <v>267</v>
      </c>
      <c r="B112" s="1" t="s">
        <v>268</v>
      </c>
      <c r="C112" s="1" t="s">
        <v>61</v>
      </c>
      <c r="D112" s="1" t="s">
        <v>62</v>
      </c>
      <c r="E112" s="15"/>
      <c r="F112" s="15">
        <v>0</v>
      </c>
      <c r="G112" s="15">
        <v>0</v>
      </c>
      <c r="H112" s="15">
        <v>0</v>
      </c>
      <c r="I112" s="15">
        <v>0</v>
      </c>
      <c r="J112" s="15">
        <v>0</v>
      </c>
      <c r="K112" s="15">
        <v>0</v>
      </c>
      <c r="L112" s="15">
        <v>0</v>
      </c>
      <c r="M112" s="15">
        <v>0</v>
      </c>
      <c r="N112" s="15">
        <v>0</v>
      </c>
      <c r="O112" s="15">
        <v>0</v>
      </c>
      <c r="P112" s="15">
        <v>0</v>
      </c>
      <c r="Q112" s="15">
        <v>0</v>
      </c>
      <c r="R112" s="15">
        <v>0</v>
      </c>
      <c r="S112" s="15">
        <v>0</v>
      </c>
      <c r="T112" s="15">
        <v>0</v>
      </c>
      <c r="U112" s="15">
        <v>0</v>
      </c>
      <c r="V112" s="15">
        <v>0</v>
      </c>
    </row>
    <row r="113" spans="1:22" x14ac:dyDescent="0.35">
      <c r="A113" s="1" t="s">
        <v>269</v>
      </c>
      <c r="B113" s="1" t="s">
        <v>270</v>
      </c>
      <c r="C113" s="1" t="s">
        <v>67</v>
      </c>
      <c r="D113" s="1" t="s">
        <v>68</v>
      </c>
      <c r="E113" s="15"/>
      <c r="F113" s="15">
        <v>0</v>
      </c>
      <c r="G113" s="15">
        <v>0</v>
      </c>
      <c r="H113" s="15">
        <v>0</v>
      </c>
      <c r="I113" s="15">
        <v>0</v>
      </c>
      <c r="J113" s="15">
        <v>0</v>
      </c>
      <c r="K113" s="15">
        <v>0</v>
      </c>
      <c r="L113" s="15">
        <v>0</v>
      </c>
      <c r="M113" s="15">
        <v>0</v>
      </c>
      <c r="N113" s="15">
        <v>0</v>
      </c>
      <c r="O113" s="15">
        <v>0</v>
      </c>
      <c r="P113" s="15">
        <v>0</v>
      </c>
      <c r="Q113" s="15">
        <v>0</v>
      </c>
      <c r="R113" s="15">
        <v>0</v>
      </c>
      <c r="S113" s="15">
        <v>1</v>
      </c>
      <c r="T113" s="15">
        <v>0</v>
      </c>
      <c r="U113" s="15">
        <v>0</v>
      </c>
      <c r="V113" s="15">
        <v>0</v>
      </c>
    </row>
    <row r="114" spans="1:22" x14ac:dyDescent="0.35">
      <c r="A114" s="1" t="s">
        <v>271</v>
      </c>
      <c r="B114" s="1" t="s">
        <v>272</v>
      </c>
      <c r="C114" s="1" t="s">
        <v>69</v>
      </c>
      <c r="D114" s="1" t="s">
        <v>70</v>
      </c>
      <c r="E114" s="15"/>
      <c r="F114" s="15">
        <v>0</v>
      </c>
      <c r="G114" s="15">
        <v>0</v>
      </c>
      <c r="H114" s="15">
        <v>0</v>
      </c>
      <c r="I114" s="15">
        <v>0</v>
      </c>
      <c r="J114" s="15">
        <v>0</v>
      </c>
      <c r="K114" s="15">
        <v>0</v>
      </c>
      <c r="L114" s="15">
        <v>0</v>
      </c>
      <c r="M114" s="15">
        <v>0</v>
      </c>
      <c r="N114" s="15">
        <v>0</v>
      </c>
      <c r="O114" s="15">
        <v>0</v>
      </c>
      <c r="P114" s="15">
        <v>0</v>
      </c>
      <c r="Q114" s="15">
        <v>0</v>
      </c>
      <c r="R114" s="15">
        <v>0</v>
      </c>
      <c r="S114" s="15">
        <v>0</v>
      </c>
      <c r="T114" s="15">
        <v>0</v>
      </c>
      <c r="U114" s="15">
        <v>0</v>
      </c>
      <c r="V114" s="15">
        <v>0</v>
      </c>
    </row>
    <row r="115" spans="1:22" x14ac:dyDescent="0.35">
      <c r="A115" s="1" t="s">
        <v>273</v>
      </c>
      <c r="B115" s="1" t="s">
        <v>274</v>
      </c>
      <c r="C115" s="1" t="s">
        <v>65</v>
      </c>
      <c r="D115" s="1" t="s">
        <v>66</v>
      </c>
      <c r="E115" s="15"/>
      <c r="F115" s="15">
        <v>0</v>
      </c>
      <c r="G115" s="15">
        <v>0</v>
      </c>
      <c r="H115" s="15">
        <v>0</v>
      </c>
      <c r="I115" s="15">
        <v>0</v>
      </c>
      <c r="J115" s="15">
        <v>0</v>
      </c>
      <c r="K115" s="15">
        <v>0</v>
      </c>
      <c r="L115" s="15">
        <v>0</v>
      </c>
      <c r="M115" s="15">
        <v>0</v>
      </c>
      <c r="N115" s="15">
        <v>0</v>
      </c>
      <c r="O115" s="15">
        <v>0</v>
      </c>
      <c r="P115" s="15">
        <v>0</v>
      </c>
      <c r="Q115" s="15">
        <v>0</v>
      </c>
      <c r="R115" s="15">
        <v>0</v>
      </c>
      <c r="S115" s="15">
        <v>0</v>
      </c>
      <c r="T115" s="15">
        <v>0</v>
      </c>
      <c r="U115" s="15">
        <v>0</v>
      </c>
      <c r="V115" s="15">
        <v>0</v>
      </c>
    </row>
    <row r="116" spans="1:22" x14ac:dyDescent="0.35">
      <c r="A116" s="1" t="s">
        <v>275</v>
      </c>
      <c r="B116" s="1" t="s">
        <v>276</v>
      </c>
      <c r="C116" s="1" t="s">
        <v>63</v>
      </c>
      <c r="D116" s="1" t="s">
        <v>64</v>
      </c>
      <c r="E116" s="15"/>
      <c r="F116" s="15">
        <v>0</v>
      </c>
      <c r="G116" s="15">
        <v>0</v>
      </c>
      <c r="H116" s="15">
        <v>0</v>
      </c>
      <c r="I116" s="15">
        <v>0</v>
      </c>
      <c r="J116" s="15">
        <v>0</v>
      </c>
      <c r="K116" s="15">
        <v>0</v>
      </c>
      <c r="L116" s="15">
        <v>0</v>
      </c>
      <c r="M116" s="15">
        <v>0</v>
      </c>
      <c r="N116" s="15">
        <v>0</v>
      </c>
      <c r="O116" s="15">
        <v>0</v>
      </c>
      <c r="P116" s="15">
        <v>0</v>
      </c>
      <c r="Q116" s="15">
        <v>0</v>
      </c>
      <c r="R116" s="15">
        <v>0</v>
      </c>
      <c r="S116" s="15">
        <v>0</v>
      </c>
      <c r="T116" s="15">
        <v>0</v>
      </c>
      <c r="U116" s="15">
        <v>0</v>
      </c>
      <c r="V116" s="15">
        <v>0</v>
      </c>
    </row>
    <row r="117" spans="1:22" x14ac:dyDescent="0.35">
      <c r="A117" s="1" t="s">
        <v>277</v>
      </c>
      <c r="B117" s="1" t="s">
        <v>278</v>
      </c>
      <c r="C117" s="1" t="s">
        <v>59</v>
      </c>
      <c r="D117" s="1" t="s">
        <v>60</v>
      </c>
      <c r="E117" s="15"/>
      <c r="F117" s="15">
        <v>0</v>
      </c>
      <c r="G117" s="15">
        <v>0</v>
      </c>
      <c r="H117" s="15">
        <v>0</v>
      </c>
      <c r="I117" s="15">
        <v>0</v>
      </c>
      <c r="J117" s="15">
        <v>0</v>
      </c>
      <c r="K117" s="15">
        <v>0</v>
      </c>
      <c r="L117" s="15">
        <v>0</v>
      </c>
      <c r="M117" s="15">
        <v>0</v>
      </c>
      <c r="N117" s="15">
        <v>0</v>
      </c>
      <c r="O117" s="15">
        <v>0</v>
      </c>
      <c r="P117" s="15">
        <v>0</v>
      </c>
      <c r="Q117" s="15">
        <v>0</v>
      </c>
      <c r="R117" s="15">
        <v>0</v>
      </c>
      <c r="S117" s="15">
        <v>0</v>
      </c>
      <c r="T117" s="15">
        <v>0</v>
      </c>
      <c r="U117" s="15">
        <v>0</v>
      </c>
      <c r="V117" s="15">
        <v>0</v>
      </c>
    </row>
    <row r="118" spans="1:22" x14ac:dyDescent="0.35">
      <c r="A118" s="1" t="s">
        <v>279</v>
      </c>
      <c r="B118" s="1" t="s">
        <v>280</v>
      </c>
      <c r="C118" s="1" t="s">
        <v>69</v>
      </c>
      <c r="D118" s="1" t="s">
        <v>70</v>
      </c>
      <c r="E118" s="15"/>
      <c r="F118" s="15">
        <v>0</v>
      </c>
      <c r="G118" s="15">
        <v>0</v>
      </c>
      <c r="H118" s="15">
        <v>0</v>
      </c>
      <c r="I118" s="15">
        <v>0</v>
      </c>
      <c r="J118" s="15">
        <v>0</v>
      </c>
      <c r="K118" s="15">
        <v>0</v>
      </c>
      <c r="L118" s="15">
        <v>0</v>
      </c>
      <c r="M118" s="15">
        <v>0</v>
      </c>
      <c r="N118" s="15">
        <v>0</v>
      </c>
      <c r="O118" s="15">
        <v>0</v>
      </c>
      <c r="P118" s="15">
        <v>0</v>
      </c>
      <c r="Q118" s="15">
        <v>0</v>
      </c>
      <c r="R118" s="15">
        <v>0</v>
      </c>
      <c r="S118" s="15">
        <v>0</v>
      </c>
      <c r="T118" s="15">
        <v>0</v>
      </c>
      <c r="U118" s="15">
        <v>0</v>
      </c>
      <c r="V118" s="15">
        <v>0</v>
      </c>
    </row>
    <row r="119" spans="1:22" x14ac:dyDescent="0.35">
      <c r="A119" s="1" t="s">
        <v>281</v>
      </c>
      <c r="B119" s="1" t="s">
        <v>282</v>
      </c>
      <c r="C119" s="1" t="s">
        <v>67</v>
      </c>
      <c r="D119" s="1" t="s">
        <v>68</v>
      </c>
      <c r="E119" s="15"/>
      <c r="F119" s="15">
        <v>0</v>
      </c>
      <c r="G119" s="15">
        <v>0</v>
      </c>
      <c r="H119" s="15">
        <v>0</v>
      </c>
      <c r="I119" s="15">
        <v>0</v>
      </c>
      <c r="J119" s="15">
        <v>0</v>
      </c>
      <c r="K119" s="15">
        <v>0</v>
      </c>
      <c r="L119" s="15">
        <v>0</v>
      </c>
      <c r="M119" s="15">
        <v>0</v>
      </c>
      <c r="N119" s="15">
        <v>0</v>
      </c>
      <c r="O119" s="15">
        <v>0</v>
      </c>
      <c r="P119" s="15">
        <v>0</v>
      </c>
      <c r="Q119" s="15">
        <v>0</v>
      </c>
      <c r="R119" s="15">
        <v>0</v>
      </c>
      <c r="S119" s="15">
        <v>0</v>
      </c>
      <c r="T119" s="15">
        <v>0</v>
      </c>
      <c r="U119" s="15">
        <v>0</v>
      </c>
      <c r="V119" s="15">
        <v>0</v>
      </c>
    </row>
    <row r="120" spans="1:22" x14ac:dyDescent="0.35">
      <c r="A120" s="1" t="s">
        <v>283</v>
      </c>
      <c r="B120" s="1" t="s">
        <v>284</v>
      </c>
      <c r="C120" s="1" t="s">
        <v>67</v>
      </c>
      <c r="D120" s="1" t="s">
        <v>68</v>
      </c>
      <c r="E120" s="15"/>
      <c r="F120" s="15">
        <v>0</v>
      </c>
      <c r="G120" s="15">
        <v>0</v>
      </c>
      <c r="H120" s="15">
        <v>0</v>
      </c>
      <c r="I120" s="15">
        <v>0</v>
      </c>
      <c r="J120" s="15">
        <v>0</v>
      </c>
      <c r="K120" s="15">
        <v>0</v>
      </c>
      <c r="L120" s="15">
        <v>0</v>
      </c>
      <c r="M120" s="15">
        <v>0</v>
      </c>
      <c r="N120" s="15">
        <v>0</v>
      </c>
      <c r="O120" s="15">
        <v>0</v>
      </c>
      <c r="P120" s="15">
        <v>0</v>
      </c>
      <c r="Q120" s="15">
        <v>1</v>
      </c>
      <c r="R120" s="15">
        <v>0</v>
      </c>
      <c r="S120" s="15">
        <v>0</v>
      </c>
      <c r="T120" s="15">
        <v>0</v>
      </c>
      <c r="U120" s="15">
        <v>1</v>
      </c>
      <c r="V120" s="15">
        <v>0</v>
      </c>
    </row>
    <row r="121" spans="1:22" x14ac:dyDescent="0.35">
      <c r="A121" s="1" t="s">
        <v>285</v>
      </c>
      <c r="B121" s="1" t="s">
        <v>286</v>
      </c>
      <c r="C121" s="1" t="s">
        <v>61</v>
      </c>
      <c r="D121" s="1" t="s">
        <v>62</v>
      </c>
      <c r="E121" s="15"/>
      <c r="F121" s="15">
        <v>0</v>
      </c>
      <c r="G121" s="15">
        <v>0</v>
      </c>
      <c r="H121" s="15">
        <v>0</v>
      </c>
      <c r="I121" s="15">
        <v>0</v>
      </c>
      <c r="J121" s="15">
        <v>0</v>
      </c>
      <c r="K121" s="15">
        <v>0</v>
      </c>
      <c r="L121" s="15">
        <v>0</v>
      </c>
      <c r="M121" s="15">
        <v>0</v>
      </c>
      <c r="N121" s="15">
        <v>0</v>
      </c>
      <c r="O121" s="15">
        <v>0</v>
      </c>
      <c r="P121" s="15">
        <v>0</v>
      </c>
      <c r="Q121" s="15">
        <v>0</v>
      </c>
      <c r="R121" s="15">
        <v>0</v>
      </c>
      <c r="S121" s="15">
        <v>0</v>
      </c>
      <c r="T121" s="15">
        <v>0</v>
      </c>
      <c r="U121" s="15">
        <v>0</v>
      </c>
      <c r="V121" s="15">
        <v>0</v>
      </c>
    </row>
    <row r="122" spans="1:22" x14ac:dyDescent="0.35">
      <c r="A122" s="1" t="s">
        <v>287</v>
      </c>
      <c r="B122" s="1" t="s">
        <v>58</v>
      </c>
      <c r="C122" s="1" t="s">
        <v>57</v>
      </c>
      <c r="D122" s="1" t="s">
        <v>58</v>
      </c>
      <c r="E122" s="15"/>
      <c r="F122" s="15">
        <v>9</v>
      </c>
      <c r="G122" s="15">
        <v>10</v>
      </c>
      <c r="H122" s="15">
        <v>0</v>
      </c>
      <c r="I122" s="15">
        <v>25</v>
      </c>
      <c r="J122" s="15">
        <v>15</v>
      </c>
      <c r="K122" s="15">
        <v>11</v>
      </c>
      <c r="L122" s="15">
        <v>11</v>
      </c>
      <c r="M122" s="15">
        <v>5</v>
      </c>
      <c r="N122" s="15">
        <v>6</v>
      </c>
      <c r="O122" s="15">
        <v>3</v>
      </c>
      <c r="P122" s="15">
        <v>2</v>
      </c>
      <c r="Q122" s="15">
        <v>3</v>
      </c>
      <c r="R122" s="15">
        <v>1</v>
      </c>
      <c r="S122" s="15">
        <v>1</v>
      </c>
      <c r="T122" s="15">
        <v>1</v>
      </c>
      <c r="U122" s="15">
        <v>2</v>
      </c>
      <c r="V122" s="15">
        <v>1</v>
      </c>
    </row>
    <row r="123" spans="1:22" x14ac:dyDescent="0.35">
      <c r="A123" s="1" t="s">
        <v>288</v>
      </c>
      <c r="B123" s="1" t="s">
        <v>289</v>
      </c>
      <c r="C123" s="1" t="s">
        <v>57</v>
      </c>
      <c r="D123" s="1" t="s">
        <v>58</v>
      </c>
      <c r="E123" s="15"/>
      <c r="F123" s="15">
        <v>0</v>
      </c>
      <c r="G123" s="15">
        <v>0</v>
      </c>
      <c r="H123" s="15">
        <v>0</v>
      </c>
      <c r="I123" s="15">
        <v>0</v>
      </c>
      <c r="J123" s="15">
        <v>0</v>
      </c>
      <c r="K123" s="15">
        <v>0</v>
      </c>
      <c r="L123" s="15">
        <v>0</v>
      </c>
      <c r="M123" s="15">
        <v>0</v>
      </c>
      <c r="N123" s="15">
        <v>0</v>
      </c>
      <c r="O123" s="15">
        <v>0</v>
      </c>
      <c r="P123" s="15">
        <v>0</v>
      </c>
      <c r="Q123" s="15">
        <v>0</v>
      </c>
      <c r="R123" s="15">
        <v>0</v>
      </c>
      <c r="S123" s="15">
        <v>0</v>
      </c>
      <c r="T123" s="15">
        <v>0</v>
      </c>
      <c r="U123" s="15">
        <v>0</v>
      </c>
      <c r="V123" s="15">
        <v>0</v>
      </c>
    </row>
    <row r="124" spans="1:22" x14ac:dyDescent="0.35">
      <c r="A124" s="1" t="s">
        <v>290</v>
      </c>
      <c r="B124" s="1" t="s">
        <v>291</v>
      </c>
      <c r="C124" s="1" t="s">
        <v>67</v>
      </c>
      <c r="D124" s="1" t="s">
        <v>68</v>
      </c>
      <c r="E124" s="15"/>
      <c r="F124" s="15">
        <v>0</v>
      </c>
      <c r="G124" s="15">
        <v>0</v>
      </c>
      <c r="H124" s="15">
        <v>0</v>
      </c>
      <c r="I124" s="15">
        <v>0</v>
      </c>
      <c r="J124" s="15">
        <v>0</v>
      </c>
      <c r="K124" s="15">
        <v>0</v>
      </c>
      <c r="L124" s="15">
        <v>0</v>
      </c>
      <c r="M124" s="15">
        <v>0</v>
      </c>
      <c r="N124" s="15">
        <v>0</v>
      </c>
      <c r="O124" s="15">
        <v>0</v>
      </c>
      <c r="P124" s="15">
        <v>0</v>
      </c>
      <c r="Q124" s="15">
        <v>0</v>
      </c>
      <c r="R124" s="15">
        <v>0</v>
      </c>
      <c r="S124" s="15">
        <v>0</v>
      </c>
      <c r="T124" s="15">
        <v>0</v>
      </c>
      <c r="U124" s="15">
        <v>0</v>
      </c>
      <c r="V124" s="15">
        <v>0</v>
      </c>
    </row>
    <row r="125" spans="1:22" x14ac:dyDescent="0.35">
      <c r="A125" s="1" t="s">
        <v>292</v>
      </c>
      <c r="B125" s="1" t="s">
        <v>293</v>
      </c>
      <c r="C125" s="1" t="s">
        <v>57</v>
      </c>
      <c r="D125" s="1" t="s">
        <v>58</v>
      </c>
      <c r="E125" s="15"/>
      <c r="F125" s="15">
        <v>0</v>
      </c>
      <c r="G125" s="15">
        <v>42</v>
      </c>
      <c r="H125" s="15">
        <v>11</v>
      </c>
      <c r="I125" s="15">
        <v>10</v>
      </c>
      <c r="J125" s="15">
        <v>3</v>
      </c>
      <c r="K125" s="15">
        <v>14</v>
      </c>
      <c r="L125" s="15">
        <v>10</v>
      </c>
      <c r="M125" s="15">
        <v>0</v>
      </c>
      <c r="N125" s="15">
        <v>1</v>
      </c>
      <c r="O125" s="15">
        <v>0</v>
      </c>
      <c r="P125" s="15">
        <v>1</v>
      </c>
      <c r="Q125" s="15">
        <v>0</v>
      </c>
      <c r="R125" s="15">
        <v>0</v>
      </c>
      <c r="S125" s="15">
        <v>0</v>
      </c>
      <c r="T125" s="15">
        <v>7</v>
      </c>
      <c r="U125" s="15">
        <v>6</v>
      </c>
      <c r="V125" s="15">
        <v>0</v>
      </c>
    </row>
    <row r="126" spans="1:22" x14ac:dyDescent="0.35">
      <c r="A126" s="1" t="s">
        <v>294</v>
      </c>
      <c r="B126" s="1" t="s">
        <v>295</v>
      </c>
      <c r="C126" s="1" t="s">
        <v>65</v>
      </c>
      <c r="D126" s="1" t="s">
        <v>66</v>
      </c>
      <c r="E126" s="15"/>
      <c r="F126" s="15">
        <v>0</v>
      </c>
      <c r="G126" s="15">
        <v>0</v>
      </c>
      <c r="H126" s="15">
        <v>0</v>
      </c>
      <c r="I126" s="15">
        <v>0</v>
      </c>
      <c r="J126" s="15">
        <v>9</v>
      </c>
      <c r="K126" s="15">
        <v>0</v>
      </c>
      <c r="L126" s="15">
        <v>0</v>
      </c>
      <c r="M126" s="15">
        <v>0</v>
      </c>
      <c r="N126" s="15">
        <v>0</v>
      </c>
      <c r="O126" s="15">
        <v>0</v>
      </c>
      <c r="P126" s="15">
        <v>0</v>
      </c>
      <c r="Q126" s="15">
        <v>0</v>
      </c>
      <c r="R126" s="15">
        <v>0</v>
      </c>
      <c r="S126" s="15">
        <v>0</v>
      </c>
      <c r="T126" s="15">
        <v>0</v>
      </c>
      <c r="U126" s="15">
        <v>0</v>
      </c>
      <c r="V126" s="15">
        <v>0</v>
      </c>
    </row>
    <row r="127" spans="1:22" x14ac:dyDescent="0.35">
      <c r="A127" s="1" t="s">
        <v>296</v>
      </c>
      <c r="B127" s="1" t="s">
        <v>297</v>
      </c>
      <c r="C127" s="1" t="s">
        <v>73</v>
      </c>
      <c r="D127" s="1" t="s">
        <v>74</v>
      </c>
      <c r="E127" s="15"/>
      <c r="F127" s="15">
        <v>0</v>
      </c>
      <c r="G127" s="15">
        <v>0</v>
      </c>
      <c r="H127" s="15">
        <v>0</v>
      </c>
      <c r="I127" s="15">
        <v>0</v>
      </c>
      <c r="J127" s="15">
        <v>0</v>
      </c>
      <c r="K127" s="15">
        <v>0</v>
      </c>
      <c r="L127" s="15">
        <v>0</v>
      </c>
      <c r="M127" s="15">
        <v>0</v>
      </c>
      <c r="N127" s="15">
        <v>0</v>
      </c>
      <c r="O127" s="15">
        <v>0</v>
      </c>
      <c r="P127" s="15">
        <v>0</v>
      </c>
      <c r="Q127" s="15">
        <v>0</v>
      </c>
      <c r="R127" s="15">
        <v>0</v>
      </c>
      <c r="S127" s="15">
        <v>0</v>
      </c>
      <c r="T127" s="15">
        <v>0</v>
      </c>
      <c r="U127" s="15">
        <v>0</v>
      </c>
      <c r="V127" s="15">
        <v>0</v>
      </c>
    </row>
    <row r="128" spans="1:22" x14ac:dyDescent="0.35">
      <c r="A128" s="1" t="s">
        <v>298</v>
      </c>
      <c r="B128" s="1" t="s">
        <v>299</v>
      </c>
      <c r="C128" s="1" t="s">
        <v>57</v>
      </c>
      <c r="D128" s="1" t="s">
        <v>58</v>
      </c>
      <c r="E128" s="15"/>
      <c r="F128" s="15">
        <v>6</v>
      </c>
      <c r="G128" s="15">
        <v>6</v>
      </c>
      <c r="H128" s="15">
        <v>9</v>
      </c>
      <c r="I128" s="15">
        <v>10</v>
      </c>
      <c r="J128" s="15">
        <v>4</v>
      </c>
      <c r="K128" s="15">
        <v>3</v>
      </c>
      <c r="L128" s="15">
        <v>4</v>
      </c>
      <c r="M128" s="15">
        <v>2</v>
      </c>
      <c r="N128" s="15">
        <v>0</v>
      </c>
      <c r="O128" s="15">
        <v>0</v>
      </c>
      <c r="P128" s="15">
        <v>0</v>
      </c>
      <c r="Q128" s="15">
        <v>0</v>
      </c>
      <c r="R128" s="15">
        <v>0</v>
      </c>
      <c r="S128" s="15">
        <v>0</v>
      </c>
      <c r="T128" s="15">
        <v>0</v>
      </c>
      <c r="U128" s="15">
        <v>0</v>
      </c>
      <c r="V128" s="15">
        <v>1</v>
      </c>
    </row>
    <row r="129" spans="1:22" x14ac:dyDescent="0.35">
      <c r="A129" s="1" t="s">
        <v>300</v>
      </c>
      <c r="B129" s="1" t="s">
        <v>301</v>
      </c>
      <c r="C129" s="1" t="s">
        <v>59</v>
      </c>
      <c r="D129" s="1" t="s">
        <v>60</v>
      </c>
      <c r="E129" s="15"/>
      <c r="F129" s="15">
        <v>0</v>
      </c>
      <c r="G129" s="15">
        <v>0</v>
      </c>
      <c r="H129" s="15">
        <v>0</v>
      </c>
      <c r="I129" s="15">
        <v>0</v>
      </c>
      <c r="J129" s="15">
        <v>0</v>
      </c>
      <c r="K129" s="15">
        <v>0</v>
      </c>
      <c r="L129" s="15">
        <v>0</v>
      </c>
      <c r="M129" s="15">
        <v>0</v>
      </c>
      <c r="N129" s="15">
        <v>0</v>
      </c>
      <c r="O129" s="15">
        <v>0</v>
      </c>
      <c r="P129" s="15">
        <v>0</v>
      </c>
      <c r="Q129" s="15">
        <v>0</v>
      </c>
      <c r="R129" s="15">
        <v>1</v>
      </c>
      <c r="S129" s="15">
        <v>0</v>
      </c>
      <c r="T129" s="15">
        <v>1</v>
      </c>
      <c r="U129" s="15">
        <v>1</v>
      </c>
      <c r="V129" s="15">
        <v>1</v>
      </c>
    </row>
    <row r="130" spans="1:22" x14ac:dyDescent="0.35">
      <c r="A130" s="1" t="s">
        <v>302</v>
      </c>
      <c r="B130" s="1" t="s">
        <v>303</v>
      </c>
      <c r="C130" s="1" t="s">
        <v>57</v>
      </c>
      <c r="D130" s="1" t="s">
        <v>58</v>
      </c>
      <c r="E130" s="15"/>
      <c r="F130" s="15">
        <v>0</v>
      </c>
      <c r="G130" s="15">
        <v>0</v>
      </c>
      <c r="H130" s="15">
        <v>0</v>
      </c>
      <c r="I130" s="15">
        <v>0</v>
      </c>
      <c r="J130" s="15">
        <v>0</v>
      </c>
      <c r="K130" s="15">
        <v>0</v>
      </c>
      <c r="L130" s="15">
        <v>0</v>
      </c>
      <c r="M130" s="15">
        <v>0</v>
      </c>
      <c r="N130" s="15">
        <v>0</v>
      </c>
      <c r="O130" s="15">
        <v>0</v>
      </c>
      <c r="P130" s="15">
        <v>0</v>
      </c>
      <c r="Q130" s="15">
        <v>0</v>
      </c>
      <c r="R130" s="15">
        <v>0</v>
      </c>
      <c r="S130" s="15">
        <v>1</v>
      </c>
      <c r="T130" s="15">
        <v>0</v>
      </c>
      <c r="U130" s="15">
        <v>0</v>
      </c>
      <c r="V130" s="15">
        <v>0</v>
      </c>
    </row>
    <row r="131" spans="1:22" x14ac:dyDescent="0.35">
      <c r="A131" s="1" t="s">
        <v>304</v>
      </c>
      <c r="B131" s="1" t="s">
        <v>305</v>
      </c>
      <c r="C131" s="1" t="s">
        <v>61</v>
      </c>
      <c r="D131" s="1" t="s">
        <v>62</v>
      </c>
      <c r="E131" s="15"/>
      <c r="F131" s="15">
        <v>0</v>
      </c>
      <c r="G131" s="15">
        <v>0</v>
      </c>
      <c r="H131" s="15">
        <v>0</v>
      </c>
      <c r="I131" s="15">
        <v>0</v>
      </c>
      <c r="J131" s="15">
        <v>0</v>
      </c>
      <c r="K131" s="15">
        <v>0</v>
      </c>
      <c r="L131" s="15">
        <v>0</v>
      </c>
      <c r="M131" s="15">
        <v>0</v>
      </c>
      <c r="N131" s="15">
        <v>0</v>
      </c>
      <c r="O131" s="15">
        <v>0</v>
      </c>
      <c r="P131" s="15">
        <v>0</v>
      </c>
      <c r="Q131" s="15">
        <v>0</v>
      </c>
      <c r="R131" s="15">
        <v>0</v>
      </c>
      <c r="S131" s="15">
        <v>0</v>
      </c>
      <c r="T131" s="15">
        <v>0</v>
      </c>
      <c r="U131" s="15">
        <v>0</v>
      </c>
      <c r="V131" s="15">
        <v>0</v>
      </c>
    </row>
    <row r="132" spans="1:22" x14ac:dyDescent="0.35">
      <c r="A132" s="1" t="s">
        <v>306</v>
      </c>
      <c r="B132" s="1" t="s">
        <v>307</v>
      </c>
      <c r="C132" s="1" t="s">
        <v>73</v>
      </c>
      <c r="D132" s="1" t="s">
        <v>74</v>
      </c>
      <c r="E132" s="15"/>
      <c r="F132" s="15">
        <v>0</v>
      </c>
      <c r="G132" s="15">
        <v>0</v>
      </c>
      <c r="H132" s="15">
        <v>0</v>
      </c>
      <c r="I132" s="15">
        <v>0</v>
      </c>
      <c r="J132" s="15">
        <v>0</v>
      </c>
      <c r="K132" s="15">
        <v>0</v>
      </c>
      <c r="L132" s="15">
        <v>0</v>
      </c>
      <c r="M132" s="15">
        <v>0</v>
      </c>
      <c r="N132" s="15">
        <v>0</v>
      </c>
      <c r="O132" s="15">
        <v>0</v>
      </c>
      <c r="P132" s="15">
        <v>0</v>
      </c>
      <c r="Q132" s="15">
        <v>0</v>
      </c>
      <c r="R132" s="15">
        <v>0</v>
      </c>
      <c r="S132" s="15">
        <v>0</v>
      </c>
      <c r="T132" s="15">
        <v>0</v>
      </c>
      <c r="U132" s="15">
        <v>0</v>
      </c>
      <c r="V132" s="15">
        <v>0</v>
      </c>
    </row>
    <row r="133" spans="1:22" x14ac:dyDescent="0.35">
      <c r="A133" s="1" t="s">
        <v>308</v>
      </c>
      <c r="B133" s="1" t="s">
        <v>309</v>
      </c>
      <c r="C133" s="1" t="s">
        <v>57</v>
      </c>
      <c r="D133" s="1" t="s">
        <v>58</v>
      </c>
      <c r="E133" s="15"/>
      <c r="F133" s="15">
        <v>21</v>
      </c>
      <c r="G133" s="15">
        <v>0</v>
      </c>
      <c r="H133" s="15">
        <v>0</v>
      </c>
      <c r="I133" s="15">
        <v>0</v>
      </c>
      <c r="J133" s="15">
        <v>0</v>
      </c>
      <c r="K133" s="15">
        <v>0</v>
      </c>
      <c r="L133" s="15">
        <v>0</v>
      </c>
      <c r="M133" s="15">
        <v>0</v>
      </c>
      <c r="N133" s="15">
        <v>0</v>
      </c>
      <c r="O133" s="15">
        <v>1</v>
      </c>
      <c r="P133" s="15">
        <v>0</v>
      </c>
      <c r="Q133" s="15">
        <v>0</v>
      </c>
      <c r="R133" s="15">
        <v>0</v>
      </c>
      <c r="S133" s="15">
        <v>0</v>
      </c>
      <c r="T133" s="15">
        <v>0</v>
      </c>
      <c r="U133" s="15">
        <v>2</v>
      </c>
      <c r="V133" s="15">
        <v>0</v>
      </c>
    </row>
    <row r="134" spans="1:22" x14ac:dyDescent="0.35">
      <c r="A134" s="1" t="s">
        <v>310</v>
      </c>
      <c r="B134" s="1" t="s">
        <v>311</v>
      </c>
      <c r="C134" s="1" t="s">
        <v>67</v>
      </c>
      <c r="D134" s="1" t="s">
        <v>68</v>
      </c>
      <c r="E134" s="15"/>
      <c r="F134" s="15">
        <v>0</v>
      </c>
      <c r="G134" s="15">
        <v>0</v>
      </c>
      <c r="H134" s="15">
        <v>0</v>
      </c>
      <c r="I134" s="15">
        <v>0</v>
      </c>
      <c r="J134" s="15">
        <v>0</v>
      </c>
      <c r="K134" s="15">
        <v>0</v>
      </c>
      <c r="L134" s="15">
        <v>0</v>
      </c>
      <c r="M134" s="15">
        <v>0</v>
      </c>
      <c r="N134" s="15">
        <v>0</v>
      </c>
      <c r="O134" s="15">
        <v>0</v>
      </c>
      <c r="P134" s="15">
        <v>0</v>
      </c>
      <c r="Q134" s="15">
        <v>0</v>
      </c>
      <c r="R134" s="15">
        <v>0</v>
      </c>
      <c r="S134" s="15">
        <v>0</v>
      </c>
      <c r="T134" s="15">
        <v>0</v>
      </c>
      <c r="U134" s="15">
        <v>0</v>
      </c>
      <c r="V134" s="15">
        <v>0</v>
      </c>
    </row>
    <row r="135" spans="1:22" x14ac:dyDescent="0.35">
      <c r="A135" s="1" t="s">
        <v>312</v>
      </c>
      <c r="B135" s="1" t="s">
        <v>313</v>
      </c>
      <c r="C135" s="1" t="s">
        <v>63</v>
      </c>
      <c r="D135" s="1" t="s">
        <v>64</v>
      </c>
      <c r="E135" s="15"/>
      <c r="F135" s="15">
        <v>0</v>
      </c>
      <c r="G135" s="15">
        <v>0</v>
      </c>
      <c r="H135" s="15">
        <v>0</v>
      </c>
      <c r="I135" s="15">
        <v>0</v>
      </c>
      <c r="J135" s="15">
        <v>0</v>
      </c>
      <c r="K135" s="15">
        <v>0</v>
      </c>
      <c r="L135" s="15">
        <v>0</v>
      </c>
      <c r="M135" s="15">
        <v>0</v>
      </c>
      <c r="N135" s="15">
        <v>1</v>
      </c>
      <c r="O135" s="15">
        <v>1</v>
      </c>
      <c r="P135" s="15">
        <v>0</v>
      </c>
      <c r="Q135" s="15">
        <v>0</v>
      </c>
      <c r="R135" s="15">
        <v>0</v>
      </c>
      <c r="S135" s="15">
        <v>0</v>
      </c>
      <c r="T135" s="15">
        <v>0</v>
      </c>
      <c r="U135" s="15">
        <v>0</v>
      </c>
      <c r="V135" s="15">
        <v>0</v>
      </c>
    </row>
    <row r="136" spans="1:22" x14ac:dyDescent="0.35">
      <c r="A136" s="1" t="s">
        <v>314</v>
      </c>
      <c r="B136" s="1" t="s">
        <v>315</v>
      </c>
      <c r="C136" s="1" t="s">
        <v>67</v>
      </c>
      <c r="D136" s="1" t="s">
        <v>68</v>
      </c>
      <c r="E136" s="15"/>
      <c r="F136" s="15">
        <v>0</v>
      </c>
      <c r="G136" s="15">
        <v>1</v>
      </c>
      <c r="H136" s="15">
        <v>0</v>
      </c>
      <c r="I136" s="15">
        <v>0</v>
      </c>
      <c r="J136" s="15">
        <v>0</v>
      </c>
      <c r="K136" s="15">
        <v>0</v>
      </c>
      <c r="L136" s="15">
        <v>0</v>
      </c>
      <c r="M136" s="15">
        <v>0</v>
      </c>
      <c r="N136" s="15">
        <v>0</v>
      </c>
      <c r="O136" s="15">
        <v>0</v>
      </c>
      <c r="P136" s="15">
        <v>0</v>
      </c>
      <c r="Q136" s="15">
        <v>0</v>
      </c>
      <c r="R136" s="15">
        <v>0</v>
      </c>
      <c r="S136" s="15">
        <v>0</v>
      </c>
      <c r="T136" s="15">
        <v>0</v>
      </c>
      <c r="U136" s="15">
        <v>0</v>
      </c>
      <c r="V136" s="15">
        <v>0</v>
      </c>
    </row>
    <row r="137" spans="1:22" x14ac:dyDescent="0.35">
      <c r="A137" s="1" t="s">
        <v>316</v>
      </c>
      <c r="B137" s="1" t="s">
        <v>317</v>
      </c>
      <c r="C137" s="1" t="s">
        <v>67</v>
      </c>
      <c r="D137" s="1" t="s">
        <v>68</v>
      </c>
      <c r="E137" s="15"/>
      <c r="F137" s="15">
        <v>0</v>
      </c>
      <c r="G137" s="15">
        <v>0</v>
      </c>
      <c r="H137" s="15">
        <v>0</v>
      </c>
      <c r="I137" s="15">
        <v>0</v>
      </c>
      <c r="J137" s="15">
        <v>0</v>
      </c>
      <c r="K137" s="15">
        <v>0</v>
      </c>
      <c r="L137" s="15">
        <v>0</v>
      </c>
      <c r="M137" s="15">
        <v>0</v>
      </c>
      <c r="N137" s="15">
        <v>0</v>
      </c>
      <c r="O137" s="15">
        <v>0</v>
      </c>
      <c r="P137" s="15">
        <v>0</v>
      </c>
      <c r="Q137" s="15">
        <v>0</v>
      </c>
      <c r="R137" s="15">
        <v>0</v>
      </c>
      <c r="S137" s="15">
        <v>0</v>
      </c>
      <c r="T137" s="15">
        <v>0</v>
      </c>
      <c r="U137" s="15">
        <v>0</v>
      </c>
      <c r="V137" s="15">
        <v>0</v>
      </c>
    </row>
    <row r="138" spans="1:22" x14ac:dyDescent="0.35">
      <c r="A138" s="1" t="s">
        <v>318</v>
      </c>
      <c r="B138" s="1" t="s">
        <v>319</v>
      </c>
      <c r="C138" s="1" t="s">
        <v>57</v>
      </c>
      <c r="D138" s="1" t="s">
        <v>58</v>
      </c>
      <c r="E138" s="15"/>
      <c r="F138" s="15">
        <v>0</v>
      </c>
      <c r="G138" s="15">
        <v>0</v>
      </c>
      <c r="H138" s="15">
        <v>0</v>
      </c>
      <c r="I138" s="15">
        <v>0</v>
      </c>
      <c r="J138" s="15">
        <v>0</v>
      </c>
      <c r="K138" s="15">
        <v>0</v>
      </c>
      <c r="L138" s="15">
        <v>0</v>
      </c>
      <c r="M138" s="15">
        <v>0</v>
      </c>
      <c r="N138" s="15">
        <v>0</v>
      </c>
      <c r="O138" s="15">
        <v>0</v>
      </c>
      <c r="P138" s="15">
        <v>0</v>
      </c>
      <c r="Q138" s="15">
        <v>0</v>
      </c>
      <c r="R138" s="15">
        <v>0</v>
      </c>
      <c r="S138" s="15">
        <v>0</v>
      </c>
      <c r="T138" s="15">
        <v>0</v>
      </c>
      <c r="U138" s="15">
        <v>0</v>
      </c>
      <c r="V138" s="15">
        <v>0</v>
      </c>
    </row>
    <row r="139" spans="1:22" x14ac:dyDescent="0.35">
      <c r="A139" s="1" t="s">
        <v>320</v>
      </c>
      <c r="B139" s="1" t="s">
        <v>321</v>
      </c>
      <c r="C139" s="1" t="s">
        <v>71</v>
      </c>
      <c r="D139" s="1" t="s">
        <v>72</v>
      </c>
      <c r="E139" s="15"/>
      <c r="F139" s="15">
        <v>0</v>
      </c>
      <c r="G139" s="15">
        <v>0</v>
      </c>
      <c r="H139" s="15">
        <v>0</v>
      </c>
      <c r="I139" s="15">
        <v>0</v>
      </c>
      <c r="J139" s="15">
        <v>0</v>
      </c>
      <c r="K139" s="15">
        <v>0</v>
      </c>
      <c r="L139" s="15">
        <v>0</v>
      </c>
      <c r="M139" s="15">
        <v>0</v>
      </c>
      <c r="N139" s="15">
        <v>0</v>
      </c>
      <c r="O139" s="15">
        <v>0</v>
      </c>
      <c r="P139" s="15">
        <v>0</v>
      </c>
      <c r="Q139" s="15">
        <v>0</v>
      </c>
      <c r="R139" s="15">
        <v>0</v>
      </c>
      <c r="S139" s="15">
        <v>0</v>
      </c>
      <c r="T139" s="15">
        <v>0</v>
      </c>
      <c r="U139" s="15">
        <v>0</v>
      </c>
      <c r="V139" s="15">
        <v>0</v>
      </c>
    </row>
    <row r="140" spans="1:22" x14ac:dyDescent="0.35">
      <c r="A140" s="1" t="s">
        <v>322</v>
      </c>
      <c r="B140" s="1" t="s">
        <v>323</v>
      </c>
      <c r="C140" s="1" t="s">
        <v>61</v>
      </c>
      <c r="D140" s="1" t="s">
        <v>62</v>
      </c>
      <c r="E140" s="15"/>
      <c r="F140" s="15">
        <v>0</v>
      </c>
      <c r="G140" s="15">
        <v>0</v>
      </c>
      <c r="H140" s="15">
        <v>0</v>
      </c>
      <c r="I140" s="15">
        <v>0</v>
      </c>
      <c r="J140" s="15">
        <v>0</v>
      </c>
      <c r="K140" s="15">
        <v>0</v>
      </c>
      <c r="L140" s="15">
        <v>0</v>
      </c>
      <c r="M140" s="15">
        <v>0</v>
      </c>
      <c r="N140" s="15">
        <v>0</v>
      </c>
      <c r="O140" s="15">
        <v>0</v>
      </c>
      <c r="P140" s="15">
        <v>0</v>
      </c>
      <c r="Q140" s="15">
        <v>0</v>
      </c>
      <c r="R140" s="15">
        <v>0</v>
      </c>
      <c r="S140" s="15">
        <v>0</v>
      </c>
      <c r="T140" s="15">
        <v>0</v>
      </c>
      <c r="U140" s="15">
        <v>0</v>
      </c>
      <c r="V140" s="15">
        <v>0</v>
      </c>
    </row>
    <row r="141" spans="1:22" x14ac:dyDescent="0.35">
      <c r="A141" s="1" t="s">
        <v>324</v>
      </c>
      <c r="B141" s="1" t="s">
        <v>325</v>
      </c>
      <c r="C141" s="1" t="s">
        <v>59</v>
      </c>
      <c r="D141" s="1" t="s">
        <v>60</v>
      </c>
      <c r="E141" s="15"/>
      <c r="F141" s="15">
        <v>0</v>
      </c>
      <c r="G141" s="15">
        <v>0</v>
      </c>
      <c r="H141" s="15">
        <v>0</v>
      </c>
      <c r="I141" s="15">
        <v>0</v>
      </c>
      <c r="J141" s="15">
        <v>0</v>
      </c>
      <c r="K141" s="15">
        <v>0</v>
      </c>
      <c r="L141" s="15">
        <v>0</v>
      </c>
      <c r="M141" s="15">
        <v>0</v>
      </c>
      <c r="N141" s="15">
        <v>0</v>
      </c>
      <c r="O141" s="15">
        <v>0</v>
      </c>
      <c r="P141" s="15">
        <v>0</v>
      </c>
      <c r="Q141" s="15">
        <v>0</v>
      </c>
      <c r="R141" s="15">
        <v>0</v>
      </c>
      <c r="S141" s="15">
        <v>0</v>
      </c>
      <c r="T141" s="15">
        <v>0</v>
      </c>
      <c r="U141" s="15">
        <v>0</v>
      </c>
      <c r="V141" s="15">
        <v>0</v>
      </c>
    </row>
    <row r="142" spans="1:22" x14ac:dyDescent="0.35">
      <c r="A142" s="1" t="s">
        <v>326</v>
      </c>
      <c r="B142" s="1" t="s">
        <v>327</v>
      </c>
      <c r="C142" s="1" t="s">
        <v>57</v>
      </c>
      <c r="D142" s="1" t="s">
        <v>58</v>
      </c>
      <c r="E142" s="15"/>
      <c r="F142" s="15">
        <v>0</v>
      </c>
      <c r="G142" s="15">
        <v>1</v>
      </c>
      <c r="H142" s="15">
        <v>1</v>
      </c>
      <c r="I142" s="15">
        <v>0</v>
      </c>
      <c r="J142" s="15">
        <v>0</v>
      </c>
      <c r="K142" s="15">
        <v>0</v>
      </c>
      <c r="L142" s="15">
        <v>0</v>
      </c>
      <c r="M142" s="15">
        <v>0</v>
      </c>
      <c r="N142" s="15">
        <v>0</v>
      </c>
      <c r="O142" s="15">
        <v>0</v>
      </c>
      <c r="P142" s="15">
        <v>0</v>
      </c>
      <c r="Q142" s="15">
        <v>0</v>
      </c>
      <c r="R142" s="15">
        <v>0</v>
      </c>
      <c r="S142" s="15">
        <v>0</v>
      </c>
      <c r="T142" s="15">
        <v>0</v>
      </c>
      <c r="U142" s="15">
        <v>0</v>
      </c>
      <c r="V142" s="15">
        <v>0</v>
      </c>
    </row>
    <row r="143" spans="1:22" x14ac:dyDescent="0.35">
      <c r="A143" s="1" t="s">
        <v>328</v>
      </c>
      <c r="B143" s="1" t="s">
        <v>329</v>
      </c>
      <c r="C143" s="1" t="s">
        <v>59</v>
      </c>
      <c r="D143" s="1" t="s">
        <v>60</v>
      </c>
      <c r="E143" s="15"/>
      <c r="F143" s="15">
        <v>0</v>
      </c>
      <c r="G143" s="15">
        <v>0</v>
      </c>
      <c r="H143" s="15">
        <v>0</v>
      </c>
      <c r="I143" s="15">
        <v>0</v>
      </c>
      <c r="J143" s="15">
        <v>0</v>
      </c>
      <c r="K143" s="15">
        <v>0</v>
      </c>
      <c r="L143" s="15">
        <v>0</v>
      </c>
      <c r="M143" s="15">
        <v>0</v>
      </c>
      <c r="N143" s="15">
        <v>0</v>
      </c>
      <c r="O143" s="15">
        <v>0</v>
      </c>
      <c r="P143" s="15">
        <v>0</v>
      </c>
      <c r="Q143" s="15">
        <v>0</v>
      </c>
      <c r="R143" s="15">
        <v>0</v>
      </c>
      <c r="S143" s="15">
        <v>0</v>
      </c>
      <c r="T143" s="15">
        <v>0</v>
      </c>
      <c r="U143" s="15">
        <v>0</v>
      </c>
      <c r="V143" s="15">
        <v>0</v>
      </c>
    </row>
    <row r="144" spans="1:22" x14ac:dyDescent="0.35">
      <c r="A144" s="1" t="s">
        <v>330</v>
      </c>
      <c r="B144" s="1" t="s">
        <v>331</v>
      </c>
      <c r="C144" s="1" t="s">
        <v>67</v>
      </c>
      <c r="D144" s="1" t="s">
        <v>68</v>
      </c>
      <c r="E144" s="15"/>
      <c r="F144" s="15">
        <v>0</v>
      </c>
      <c r="G144" s="15">
        <v>0</v>
      </c>
      <c r="H144" s="15">
        <v>0</v>
      </c>
      <c r="I144" s="15">
        <v>0</v>
      </c>
      <c r="J144" s="15">
        <v>0</v>
      </c>
      <c r="K144" s="15">
        <v>0</v>
      </c>
      <c r="L144" s="15">
        <v>0</v>
      </c>
      <c r="M144" s="15">
        <v>0</v>
      </c>
      <c r="N144" s="15">
        <v>0</v>
      </c>
      <c r="O144" s="15">
        <v>0</v>
      </c>
      <c r="P144" s="15">
        <v>0</v>
      </c>
      <c r="Q144" s="15">
        <v>0</v>
      </c>
      <c r="R144" s="15">
        <v>0</v>
      </c>
      <c r="S144" s="15">
        <v>0</v>
      </c>
      <c r="T144" s="15">
        <v>0</v>
      </c>
      <c r="U144" s="15">
        <v>0</v>
      </c>
      <c r="V144" s="15">
        <v>0</v>
      </c>
    </row>
    <row r="145" spans="1:22" x14ac:dyDescent="0.35">
      <c r="A145" s="1" t="s">
        <v>332</v>
      </c>
      <c r="B145" s="1" t="s">
        <v>333</v>
      </c>
      <c r="C145" s="1" t="s">
        <v>57</v>
      </c>
      <c r="D145" s="1" t="s">
        <v>58</v>
      </c>
      <c r="E145" s="15"/>
      <c r="F145" s="15">
        <v>0</v>
      </c>
      <c r="G145" s="15">
        <v>0</v>
      </c>
      <c r="H145" s="15">
        <v>0</v>
      </c>
      <c r="I145" s="15">
        <v>0</v>
      </c>
      <c r="J145" s="15">
        <v>0</v>
      </c>
      <c r="K145" s="15">
        <v>0</v>
      </c>
      <c r="L145" s="15">
        <v>0</v>
      </c>
      <c r="M145" s="15">
        <v>0</v>
      </c>
      <c r="N145" s="15">
        <v>0</v>
      </c>
      <c r="O145" s="15">
        <v>0</v>
      </c>
      <c r="P145" s="15">
        <v>0</v>
      </c>
      <c r="Q145" s="15">
        <v>1</v>
      </c>
      <c r="R145" s="15">
        <v>0</v>
      </c>
      <c r="S145" s="15">
        <v>0</v>
      </c>
      <c r="T145" s="15">
        <v>0</v>
      </c>
      <c r="U145" s="15">
        <v>0</v>
      </c>
      <c r="V145" s="15">
        <v>0</v>
      </c>
    </row>
    <row r="146" spans="1:22" x14ac:dyDescent="0.35">
      <c r="A146" s="1" t="s">
        <v>334</v>
      </c>
      <c r="B146" s="1" t="s">
        <v>335</v>
      </c>
      <c r="C146" s="1" t="s">
        <v>61</v>
      </c>
      <c r="D146" s="1" t="s">
        <v>62</v>
      </c>
      <c r="E146" s="15"/>
      <c r="F146" s="15">
        <v>0</v>
      </c>
      <c r="G146" s="15">
        <v>0</v>
      </c>
      <c r="H146" s="15">
        <v>0</v>
      </c>
      <c r="I146" s="15">
        <v>0</v>
      </c>
      <c r="J146" s="15">
        <v>0</v>
      </c>
      <c r="K146" s="15">
        <v>0</v>
      </c>
      <c r="L146" s="15">
        <v>0</v>
      </c>
      <c r="M146" s="15">
        <v>0</v>
      </c>
      <c r="N146" s="15">
        <v>0</v>
      </c>
      <c r="O146" s="15">
        <v>0</v>
      </c>
      <c r="P146" s="15">
        <v>0</v>
      </c>
      <c r="Q146" s="15">
        <v>0</v>
      </c>
      <c r="R146" s="15">
        <v>0</v>
      </c>
      <c r="S146" s="15">
        <v>0</v>
      </c>
      <c r="T146" s="15">
        <v>0</v>
      </c>
      <c r="U146" s="15">
        <v>0</v>
      </c>
      <c r="V146" s="15">
        <v>0</v>
      </c>
    </row>
    <row r="147" spans="1:22" x14ac:dyDescent="0.35">
      <c r="A147" s="1" t="s">
        <v>336</v>
      </c>
      <c r="B147" s="1" t="s">
        <v>337</v>
      </c>
      <c r="C147" s="1" t="s">
        <v>65</v>
      </c>
      <c r="D147" s="1" t="s">
        <v>66</v>
      </c>
      <c r="E147" s="15"/>
      <c r="F147" s="15">
        <v>0</v>
      </c>
      <c r="G147" s="15">
        <v>0</v>
      </c>
      <c r="H147" s="15">
        <v>0</v>
      </c>
      <c r="I147" s="15">
        <v>0</v>
      </c>
      <c r="J147" s="15">
        <v>0</v>
      </c>
      <c r="K147" s="15">
        <v>0</v>
      </c>
      <c r="L147" s="15">
        <v>0</v>
      </c>
      <c r="M147" s="15">
        <v>0</v>
      </c>
      <c r="N147" s="15">
        <v>0</v>
      </c>
      <c r="O147" s="15">
        <v>0</v>
      </c>
      <c r="P147" s="15">
        <v>0</v>
      </c>
      <c r="Q147" s="15">
        <v>0</v>
      </c>
      <c r="R147" s="15">
        <v>0</v>
      </c>
      <c r="S147" s="15">
        <v>0</v>
      </c>
      <c r="T147" s="15">
        <v>0</v>
      </c>
      <c r="U147" s="15">
        <v>0</v>
      </c>
      <c r="V147" s="15">
        <v>0</v>
      </c>
    </row>
    <row r="148" spans="1:22" x14ac:dyDescent="0.35">
      <c r="A148" s="1" t="s">
        <v>338</v>
      </c>
      <c r="B148" s="1" t="s">
        <v>339</v>
      </c>
      <c r="C148" s="1" t="s">
        <v>61</v>
      </c>
      <c r="D148" s="1" t="s">
        <v>62</v>
      </c>
      <c r="E148" s="15"/>
      <c r="F148" s="15">
        <v>0</v>
      </c>
      <c r="G148" s="15">
        <v>0</v>
      </c>
      <c r="H148" s="15">
        <v>0</v>
      </c>
      <c r="I148" s="15">
        <v>0</v>
      </c>
      <c r="J148" s="15">
        <v>0</v>
      </c>
      <c r="K148" s="15">
        <v>0</v>
      </c>
      <c r="L148" s="15">
        <v>0</v>
      </c>
      <c r="M148" s="15">
        <v>0</v>
      </c>
      <c r="N148" s="15">
        <v>0</v>
      </c>
      <c r="O148" s="15">
        <v>0</v>
      </c>
      <c r="P148" s="15">
        <v>0</v>
      </c>
      <c r="Q148" s="15">
        <v>0</v>
      </c>
      <c r="R148" s="15">
        <v>0</v>
      </c>
      <c r="S148" s="15">
        <v>0</v>
      </c>
      <c r="T148" s="15">
        <v>0</v>
      </c>
      <c r="U148" s="15">
        <v>0</v>
      </c>
      <c r="V148" s="15">
        <v>0</v>
      </c>
    </row>
    <row r="149" spans="1:22" x14ac:dyDescent="0.35">
      <c r="A149" s="1" t="s">
        <v>340</v>
      </c>
      <c r="B149" s="1" t="s">
        <v>341</v>
      </c>
      <c r="C149" s="1" t="s">
        <v>67</v>
      </c>
      <c r="D149" s="1" t="s">
        <v>68</v>
      </c>
      <c r="E149" s="15"/>
      <c r="F149" s="15">
        <v>0</v>
      </c>
      <c r="G149" s="15">
        <v>0</v>
      </c>
      <c r="H149" s="15">
        <v>0</v>
      </c>
      <c r="I149" s="15">
        <v>0</v>
      </c>
      <c r="J149" s="15">
        <v>0</v>
      </c>
      <c r="K149" s="15">
        <v>0</v>
      </c>
      <c r="L149" s="15">
        <v>0</v>
      </c>
      <c r="M149" s="15">
        <v>0</v>
      </c>
      <c r="N149" s="15">
        <v>0</v>
      </c>
      <c r="O149" s="15">
        <v>0</v>
      </c>
      <c r="P149" s="15">
        <v>0</v>
      </c>
      <c r="Q149" s="15">
        <v>0</v>
      </c>
      <c r="R149" s="15">
        <v>0</v>
      </c>
      <c r="S149" s="15">
        <v>0</v>
      </c>
      <c r="T149" s="15">
        <v>0</v>
      </c>
      <c r="U149" s="15">
        <v>0</v>
      </c>
      <c r="V149" s="15">
        <v>0</v>
      </c>
    </row>
    <row r="150" spans="1:22" x14ac:dyDescent="0.35">
      <c r="A150" s="1" t="s">
        <v>342</v>
      </c>
      <c r="B150" s="1" t="s">
        <v>343</v>
      </c>
      <c r="C150" s="1" t="s">
        <v>69</v>
      </c>
      <c r="D150" s="1" t="s">
        <v>70</v>
      </c>
      <c r="E150" s="15"/>
      <c r="F150" s="15"/>
      <c r="G150" s="15"/>
      <c r="H150" s="15"/>
      <c r="I150" s="15"/>
      <c r="J150" s="15"/>
      <c r="K150" s="15"/>
      <c r="L150" s="15"/>
      <c r="M150" s="15"/>
      <c r="N150" s="15"/>
      <c r="O150" s="15"/>
      <c r="P150" s="15"/>
      <c r="Q150" s="15"/>
      <c r="R150" s="15"/>
      <c r="S150" s="15"/>
      <c r="T150" s="15"/>
      <c r="U150" s="15"/>
      <c r="V150" s="15"/>
    </row>
    <row r="151" spans="1:22" x14ac:dyDescent="0.35">
      <c r="A151" s="1" t="s">
        <v>344</v>
      </c>
      <c r="B151" s="1" t="s">
        <v>345</v>
      </c>
      <c r="C151" s="1" t="s">
        <v>57</v>
      </c>
      <c r="D151" s="1" t="s">
        <v>58</v>
      </c>
      <c r="E151" s="15"/>
      <c r="F151" s="15">
        <v>0</v>
      </c>
      <c r="G151" s="15">
        <v>0</v>
      </c>
      <c r="H151" s="15">
        <v>0</v>
      </c>
      <c r="I151" s="15">
        <v>0</v>
      </c>
      <c r="J151" s="15">
        <v>0</v>
      </c>
      <c r="K151" s="15">
        <v>0</v>
      </c>
      <c r="L151" s="15">
        <v>0</v>
      </c>
      <c r="M151" s="15">
        <v>0</v>
      </c>
      <c r="N151" s="15">
        <v>0</v>
      </c>
      <c r="O151" s="15">
        <v>0</v>
      </c>
      <c r="P151" s="15">
        <v>0</v>
      </c>
      <c r="Q151" s="15">
        <v>0</v>
      </c>
      <c r="R151" s="15">
        <v>0</v>
      </c>
      <c r="S151" s="15">
        <v>0</v>
      </c>
      <c r="T151" s="15">
        <v>0</v>
      </c>
      <c r="U151" s="15">
        <v>0</v>
      </c>
      <c r="V151" s="15">
        <v>0</v>
      </c>
    </row>
    <row r="152" spans="1:22" x14ac:dyDescent="0.35">
      <c r="A152" s="1" t="s">
        <v>346</v>
      </c>
      <c r="B152" s="1" t="s">
        <v>347</v>
      </c>
      <c r="C152" s="1" t="s">
        <v>57</v>
      </c>
      <c r="D152" s="1" t="s">
        <v>58</v>
      </c>
      <c r="E152" s="15"/>
      <c r="F152" s="15">
        <v>0</v>
      </c>
      <c r="G152" s="15">
        <v>0</v>
      </c>
      <c r="H152" s="15">
        <v>0</v>
      </c>
      <c r="I152" s="15">
        <v>0</v>
      </c>
      <c r="J152" s="15">
        <v>0</v>
      </c>
      <c r="K152" s="15">
        <v>0</v>
      </c>
      <c r="L152" s="15">
        <v>0</v>
      </c>
      <c r="M152" s="15">
        <v>0</v>
      </c>
      <c r="N152" s="15">
        <v>0</v>
      </c>
      <c r="O152" s="15">
        <v>0</v>
      </c>
      <c r="P152" s="15">
        <v>0</v>
      </c>
      <c r="Q152" s="15">
        <v>0</v>
      </c>
      <c r="R152" s="15">
        <v>0</v>
      </c>
      <c r="S152" s="15">
        <v>0</v>
      </c>
      <c r="T152" s="15">
        <v>0</v>
      </c>
      <c r="U152" s="15">
        <v>0</v>
      </c>
      <c r="V152" s="15">
        <v>0</v>
      </c>
    </row>
    <row r="153" spans="1:22" x14ac:dyDescent="0.35">
      <c r="A153" s="1" t="s">
        <v>348</v>
      </c>
      <c r="B153" s="1" t="s">
        <v>349</v>
      </c>
      <c r="C153" s="1" t="s">
        <v>61</v>
      </c>
      <c r="D153" s="1" t="s">
        <v>62</v>
      </c>
      <c r="E153" s="15"/>
      <c r="F153" s="15">
        <v>5</v>
      </c>
      <c r="G153" s="15">
        <v>0</v>
      </c>
      <c r="H153" s="15">
        <v>1</v>
      </c>
      <c r="I153" s="15">
        <v>1</v>
      </c>
      <c r="J153" s="15">
        <v>0</v>
      </c>
      <c r="K153" s="15">
        <v>0</v>
      </c>
      <c r="L153" s="15">
        <v>0</v>
      </c>
      <c r="M153" s="15">
        <v>0</v>
      </c>
      <c r="N153" s="15">
        <v>0</v>
      </c>
      <c r="O153" s="15">
        <v>0</v>
      </c>
      <c r="P153" s="15">
        <v>0</v>
      </c>
      <c r="Q153" s="15">
        <v>0</v>
      </c>
      <c r="R153" s="15">
        <v>0</v>
      </c>
      <c r="S153" s="15">
        <v>0</v>
      </c>
      <c r="T153" s="15">
        <v>0</v>
      </c>
      <c r="U153" s="15">
        <v>0</v>
      </c>
      <c r="V153" s="15">
        <v>0</v>
      </c>
    </row>
    <row r="154" spans="1:22" x14ac:dyDescent="0.35">
      <c r="A154" s="1" t="s">
        <v>350</v>
      </c>
      <c r="B154" s="1" t="s">
        <v>351</v>
      </c>
      <c r="C154" s="1" t="s">
        <v>73</v>
      </c>
      <c r="D154" s="1" t="s">
        <v>74</v>
      </c>
      <c r="E154" s="15"/>
      <c r="F154" s="15">
        <v>0</v>
      </c>
      <c r="G154" s="15">
        <v>0</v>
      </c>
      <c r="H154" s="15">
        <v>0</v>
      </c>
      <c r="I154" s="15">
        <v>0</v>
      </c>
      <c r="J154" s="15">
        <v>0</v>
      </c>
      <c r="K154" s="15">
        <v>0</v>
      </c>
      <c r="L154" s="15">
        <v>0</v>
      </c>
      <c r="M154" s="15">
        <v>0</v>
      </c>
      <c r="N154" s="15">
        <v>0</v>
      </c>
      <c r="O154" s="15">
        <v>0</v>
      </c>
      <c r="P154" s="15">
        <v>0</v>
      </c>
      <c r="Q154" s="15">
        <v>0</v>
      </c>
      <c r="R154" s="15">
        <v>0</v>
      </c>
      <c r="S154" s="15">
        <v>0</v>
      </c>
      <c r="T154" s="15">
        <v>0</v>
      </c>
      <c r="U154" s="15">
        <v>0</v>
      </c>
      <c r="V154" s="15">
        <v>0</v>
      </c>
    </row>
    <row r="155" spans="1:22" x14ac:dyDescent="0.35">
      <c r="A155" s="1" t="s">
        <v>352</v>
      </c>
      <c r="B155" s="1" t="s">
        <v>353</v>
      </c>
      <c r="C155" s="1" t="s">
        <v>57</v>
      </c>
      <c r="D155" s="1" t="s">
        <v>58</v>
      </c>
      <c r="E155" s="15"/>
      <c r="F155" s="15">
        <v>0</v>
      </c>
      <c r="G155" s="15">
        <v>0</v>
      </c>
      <c r="H155" s="15">
        <v>0</v>
      </c>
      <c r="I155" s="15">
        <v>1</v>
      </c>
      <c r="J155" s="15">
        <v>1</v>
      </c>
      <c r="K155" s="15">
        <v>1</v>
      </c>
      <c r="L155" s="15">
        <v>0</v>
      </c>
      <c r="M155" s="15">
        <v>0</v>
      </c>
      <c r="N155" s="15">
        <v>0</v>
      </c>
      <c r="O155" s="15">
        <v>0</v>
      </c>
      <c r="P155" s="15">
        <v>0</v>
      </c>
      <c r="Q155" s="15">
        <v>0</v>
      </c>
      <c r="R155" s="15">
        <v>0</v>
      </c>
      <c r="S155" s="15">
        <v>0</v>
      </c>
      <c r="T155" s="15">
        <v>0</v>
      </c>
      <c r="U155" s="15">
        <v>0</v>
      </c>
      <c r="V155" s="15">
        <v>0</v>
      </c>
    </row>
    <row r="156" spans="1:22" x14ac:dyDescent="0.35">
      <c r="A156" s="1" t="s">
        <v>354</v>
      </c>
      <c r="B156" s="1" t="s">
        <v>355</v>
      </c>
      <c r="C156" s="1" t="s">
        <v>73</v>
      </c>
      <c r="D156" s="1" t="s">
        <v>74</v>
      </c>
      <c r="E156" s="15"/>
      <c r="F156" s="15">
        <v>0</v>
      </c>
      <c r="G156" s="15">
        <v>0</v>
      </c>
      <c r="H156" s="15">
        <v>0</v>
      </c>
      <c r="I156" s="15">
        <v>0</v>
      </c>
      <c r="J156" s="15">
        <v>0</v>
      </c>
      <c r="K156" s="15">
        <v>0</v>
      </c>
      <c r="L156" s="15">
        <v>0</v>
      </c>
      <c r="M156" s="15">
        <v>0</v>
      </c>
      <c r="N156" s="15">
        <v>0</v>
      </c>
      <c r="O156" s="15">
        <v>0</v>
      </c>
      <c r="P156" s="15">
        <v>0</v>
      </c>
      <c r="Q156" s="15">
        <v>0</v>
      </c>
      <c r="R156" s="15">
        <v>0</v>
      </c>
      <c r="S156" s="15">
        <v>0</v>
      </c>
      <c r="T156" s="15">
        <v>0</v>
      </c>
      <c r="U156" s="15">
        <v>0</v>
      </c>
      <c r="V156" s="15">
        <v>0</v>
      </c>
    </row>
    <row r="157" spans="1:22" x14ac:dyDescent="0.35">
      <c r="A157" s="1" t="s">
        <v>356</v>
      </c>
      <c r="B157" s="1" t="s">
        <v>357</v>
      </c>
      <c r="C157" s="1" t="s">
        <v>65</v>
      </c>
      <c r="D157" s="1" t="s">
        <v>66</v>
      </c>
      <c r="E157" s="15"/>
      <c r="F157" s="15">
        <v>0</v>
      </c>
      <c r="G157" s="15">
        <v>0</v>
      </c>
      <c r="H157" s="15">
        <v>0</v>
      </c>
      <c r="I157" s="15">
        <v>0</v>
      </c>
      <c r="J157" s="15">
        <v>0</v>
      </c>
      <c r="K157" s="15">
        <v>0</v>
      </c>
      <c r="L157" s="15">
        <v>0</v>
      </c>
      <c r="M157" s="15">
        <v>0</v>
      </c>
      <c r="N157" s="15">
        <v>0</v>
      </c>
      <c r="O157" s="15">
        <v>0</v>
      </c>
      <c r="P157" s="15">
        <v>0</v>
      </c>
      <c r="Q157" s="15">
        <v>0</v>
      </c>
      <c r="R157" s="15">
        <v>0</v>
      </c>
      <c r="S157" s="15">
        <v>0</v>
      </c>
      <c r="T157" s="15">
        <v>0</v>
      </c>
      <c r="U157" s="15">
        <v>0</v>
      </c>
      <c r="V157" s="15">
        <v>0</v>
      </c>
    </row>
    <row r="158" spans="1:22" x14ac:dyDescent="0.35">
      <c r="A158" s="1" t="s">
        <v>358</v>
      </c>
      <c r="B158" s="1" t="s">
        <v>359</v>
      </c>
      <c r="C158" s="1" t="s">
        <v>57</v>
      </c>
      <c r="D158" s="1" t="s">
        <v>58</v>
      </c>
      <c r="E158" s="15"/>
      <c r="F158" s="15">
        <v>0</v>
      </c>
      <c r="G158" s="15">
        <v>0</v>
      </c>
      <c r="H158" s="15">
        <v>4</v>
      </c>
      <c r="I158" s="15">
        <v>0</v>
      </c>
      <c r="J158" s="15">
        <v>0</v>
      </c>
      <c r="K158" s="15">
        <v>12</v>
      </c>
      <c r="L158" s="15">
        <v>5</v>
      </c>
      <c r="M158" s="15">
        <v>0</v>
      </c>
      <c r="N158" s="15">
        <v>0</v>
      </c>
      <c r="O158" s="15">
        <v>0</v>
      </c>
      <c r="P158" s="15">
        <v>0</v>
      </c>
      <c r="Q158" s="15">
        <v>0</v>
      </c>
      <c r="R158" s="15">
        <v>2</v>
      </c>
      <c r="S158" s="15">
        <v>0</v>
      </c>
      <c r="T158" s="15">
        <v>7</v>
      </c>
      <c r="U158" s="15">
        <v>0</v>
      </c>
      <c r="V158" s="15">
        <v>3</v>
      </c>
    </row>
    <row r="159" spans="1:22" x14ac:dyDescent="0.35">
      <c r="A159" s="1" t="s">
        <v>360</v>
      </c>
      <c r="B159" s="1" t="s">
        <v>361</v>
      </c>
      <c r="C159" s="1" t="s">
        <v>65</v>
      </c>
      <c r="D159" s="1" t="s">
        <v>66</v>
      </c>
      <c r="E159" s="15"/>
      <c r="F159" s="15">
        <v>36</v>
      </c>
      <c r="G159" s="15">
        <v>36</v>
      </c>
      <c r="H159" s="15">
        <v>36</v>
      </c>
      <c r="I159" s="15">
        <v>36</v>
      </c>
      <c r="J159" s="15">
        <v>36</v>
      </c>
      <c r="K159" s="15">
        <v>0</v>
      </c>
      <c r="L159" s="15">
        <v>0</v>
      </c>
      <c r="M159" s="15">
        <v>0</v>
      </c>
      <c r="N159" s="15">
        <v>0</v>
      </c>
      <c r="O159" s="15">
        <v>0</v>
      </c>
      <c r="P159" s="15">
        <v>0</v>
      </c>
      <c r="Q159" s="15">
        <v>0</v>
      </c>
      <c r="R159" s="15">
        <v>0</v>
      </c>
      <c r="S159" s="15">
        <v>0</v>
      </c>
      <c r="T159" s="15">
        <v>0</v>
      </c>
      <c r="U159" s="15">
        <v>0</v>
      </c>
      <c r="V159" s="15">
        <v>0</v>
      </c>
    </row>
    <row r="160" spans="1:22" x14ac:dyDescent="0.35">
      <c r="A160" s="1" t="s">
        <v>362</v>
      </c>
      <c r="B160" s="1" t="s">
        <v>363</v>
      </c>
      <c r="C160" s="1" t="s">
        <v>73</v>
      </c>
      <c r="D160" s="1" t="s">
        <v>74</v>
      </c>
      <c r="E160" s="15"/>
      <c r="F160" s="15">
        <v>0</v>
      </c>
      <c r="G160" s="15">
        <v>0</v>
      </c>
      <c r="H160" s="15">
        <v>0</v>
      </c>
      <c r="I160" s="15">
        <v>0</v>
      </c>
      <c r="J160" s="15">
        <v>0</v>
      </c>
      <c r="K160" s="15">
        <v>0</v>
      </c>
      <c r="L160" s="15">
        <v>5</v>
      </c>
      <c r="M160" s="15">
        <v>0</v>
      </c>
      <c r="N160" s="15">
        <v>0</v>
      </c>
      <c r="O160" s="15">
        <v>0</v>
      </c>
      <c r="P160" s="15">
        <v>0</v>
      </c>
      <c r="Q160" s="15">
        <v>0</v>
      </c>
      <c r="R160" s="15">
        <v>0</v>
      </c>
      <c r="S160" s="15">
        <v>0</v>
      </c>
      <c r="T160" s="15">
        <v>0</v>
      </c>
      <c r="U160" s="15">
        <v>0</v>
      </c>
      <c r="V160" s="15">
        <v>0</v>
      </c>
    </row>
    <row r="161" spans="1:22" x14ac:dyDescent="0.35">
      <c r="A161" s="1" t="s">
        <v>364</v>
      </c>
      <c r="B161" s="1" t="s">
        <v>365</v>
      </c>
      <c r="C161" s="1" t="s">
        <v>59</v>
      </c>
      <c r="D161" s="1" t="s">
        <v>60</v>
      </c>
      <c r="E161" s="15"/>
      <c r="F161" s="15">
        <v>0</v>
      </c>
      <c r="G161" s="15">
        <v>0</v>
      </c>
      <c r="H161" s="15">
        <v>0</v>
      </c>
      <c r="I161" s="15">
        <v>17</v>
      </c>
      <c r="J161" s="15">
        <v>18</v>
      </c>
      <c r="K161" s="15">
        <v>16</v>
      </c>
      <c r="L161" s="15">
        <v>14</v>
      </c>
      <c r="M161" s="15">
        <v>8</v>
      </c>
      <c r="N161" s="15">
        <v>8</v>
      </c>
      <c r="O161" s="15">
        <v>8</v>
      </c>
      <c r="P161" s="15">
        <v>1</v>
      </c>
      <c r="Q161" s="15">
        <v>9</v>
      </c>
      <c r="R161" s="15">
        <v>1</v>
      </c>
      <c r="S161" s="15">
        <v>10</v>
      </c>
      <c r="T161" s="15">
        <v>1</v>
      </c>
      <c r="U161" s="15">
        <v>1</v>
      </c>
      <c r="V161" s="15">
        <v>1</v>
      </c>
    </row>
    <row r="162" spans="1:22" x14ac:dyDescent="0.35">
      <c r="A162" s="1" t="s">
        <v>366</v>
      </c>
      <c r="B162" s="1" t="s">
        <v>367</v>
      </c>
      <c r="C162" s="1" t="s">
        <v>67</v>
      </c>
      <c r="D162" s="1" t="s">
        <v>68</v>
      </c>
      <c r="E162" s="15"/>
      <c r="F162" s="15">
        <v>0</v>
      </c>
      <c r="G162" s="15">
        <v>0</v>
      </c>
      <c r="H162" s="15">
        <v>0</v>
      </c>
      <c r="I162" s="15">
        <v>0</v>
      </c>
      <c r="J162" s="15">
        <v>0</v>
      </c>
      <c r="K162" s="15">
        <v>0</v>
      </c>
      <c r="L162" s="15">
        <v>0</v>
      </c>
      <c r="M162" s="15">
        <v>0</v>
      </c>
      <c r="N162" s="15">
        <v>0</v>
      </c>
      <c r="O162" s="15">
        <v>0</v>
      </c>
      <c r="P162" s="15">
        <v>0</v>
      </c>
      <c r="Q162" s="15">
        <v>0</v>
      </c>
      <c r="R162" s="15">
        <v>0</v>
      </c>
      <c r="S162" s="15">
        <v>0</v>
      </c>
      <c r="T162" s="15">
        <v>0</v>
      </c>
      <c r="U162" s="15">
        <v>0</v>
      </c>
      <c r="V162" s="15">
        <v>0</v>
      </c>
    </row>
    <row r="163" spans="1:22" x14ac:dyDescent="0.35">
      <c r="A163" s="1" t="s">
        <v>368</v>
      </c>
      <c r="B163" s="1" t="s">
        <v>369</v>
      </c>
      <c r="C163" s="1" t="s">
        <v>57</v>
      </c>
      <c r="D163" s="1" t="s">
        <v>58</v>
      </c>
      <c r="E163" s="15"/>
      <c r="F163" s="15">
        <v>0</v>
      </c>
      <c r="G163" s="15">
        <v>0</v>
      </c>
      <c r="H163" s="15">
        <v>0</v>
      </c>
      <c r="I163" s="15">
        <v>0</v>
      </c>
      <c r="J163" s="15">
        <v>0</v>
      </c>
      <c r="K163" s="15">
        <v>0</v>
      </c>
      <c r="L163" s="15">
        <v>0</v>
      </c>
      <c r="M163" s="15">
        <v>0</v>
      </c>
      <c r="N163" s="15">
        <v>0</v>
      </c>
      <c r="O163" s="15">
        <v>0</v>
      </c>
      <c r="P163" s="15">
        <v>0</v>
      </c>
      <c r="Q163" s="15">
        <v>1</v>
      </c>
      <c r="R163" s="15">
        <v>1</v>
      </c>
      <c r="S163" s="15">
        <v>0</v>
      </c>
      <c r="T163" s="15">
        <v>0</v>
      </c>
      <c r="U163" s="15">
        <v>4</v>
      </c>
      <c r="V163" s="15">
        <v>0</v>
      </c>
    </row>
    <row r="164" spans="1:22" x14ac:dyDescent="0.35">
      <c r="A164" s="1" t="s">
        <v>370</v>
      </c>
      <c r="B164" s="1" t="s">
        <v>371</v>
      </c>
      <c r="C164" s="1" t="s">
        <v>71</v>
      </c>
      <c r="D164" s="1" t="s">
        <v>72</v>
      </c>
      <c r="E164" s="15"/>
      <c r="F164" s="15">
        <v>0</v>
      </c>
      <c r="G164" s="15">
        <v>0</v>
      </c>
      <c r="H164" s="15">
        <v>0</v>
      </c>
      <c r="I164" s="15">
        <v>0</v>
      </c>
      <c r="J164" s="15">
        <v>0</v>
      </c>
      <c r="K164" s="15">
        <v>0</v>
      </c>
      <c r="L164" s="15">
        <v>0</v>
      </c>
      <c r="M164" s="15">
        <v>0</v>
      </c>
      <c r="N164" s="15">
        <v>0</v>
      </c>
      <c r="O164" s="15">
        <v>0</v>
      </c>
      <c r="P164" s="15">
        <v>0</v>
      </c>
      <c r="Q164" s="15">
        <v>0</v>
      </c>
      <c r="R164" s="15">
        <v>0</v>
      </c>
      <c r="S164" s="15">
        <v>0</v>
      </c>
      <c r="T164" s="15">
        <v>0</v>
      </c>
      <c r="U164" s="15">
        <v>0</v>
      </c>
      <c r="V164" s="15">
        <v>0</v>
      </c>
    </row>
    <row r="165" spans="1:22" x14ac:dyDescent="0.35">
      <c r="A165" s="1" t="s">
        <v>372</v>
      </c>
      <c r="B165" s="1" t="s">
        <v>373</v>
      </c>
      <c r="C165" s="1" t="s">
        <v>59</v>
      </c>
      <c r="D165" s="1" t="s">
        <v>60</v>
      </c>
      <c r="E165" s="15"/>
      <c r="F165" s="15">
        <v>0</v>
      </c>
      <c r="G165" s="15">
        <v>0</v>
      </c>
      <c r="H165" s="15">
        <v>0</v>
      </c>
      <c r="I165" s="15">
        <v>2</v>
      </c>
      <c r="J165" s="15">
        <v>0</v>
      </c>
      <c r="K165" s="15">
        <v>0</v>
      </c>
      <c r="L165" s="15">
        <v>0</v>
      </c>
      <c r="M165" s="15">
        <v>0</v>
      </c>
      <c r="N165" s="15">
        <v>0</v>
      </c>
      <c r="O165" s="15">
        <v>0</v>
      </c>
      <c r="P165" s="15">
        <v>0</v>
      </c>
      <c r="Q165" s="15">
        <v>0</v>
      </c>
      <c r="R165" s="15">
        <v>1</v>
      </c>
      <c r="S165" s="15">
        <v>0</v>
      </c>
      <c r="T165" s="15">
        <v>0</v>
      </c>
      <c r="U165" s="15">
        <v>0</v>
      </c>
      <c r="V165" s="15">
        <v>0</v>
      </c>
    </row>
    <row r="166" spans="1:22" x14ac:dyDescent="0.35">
      <c r="A166" s="1" t="s">
        <v>374</v>
      </c>
      <c r="B166" s="1" t="s">
        <v>375</v>
      </c>
      <c r="C166" s="1" t="s">
        <v>65</v>
      </c>
      <c r="D166" s="1" t="s">
        <v>66</v>
      </c>
      <c r="E166" s="15"/>
      <c r="F166" s="15">
        <v>1</v>
      </c>
      <c r="G166" s="15">
        <v>3</v>
      </c>
      <c r="H166" s="15">
        <v>13</v>
      </c>
      <c r="I166" s="15">
        <v>12</v>
      </c>
      <c r="J166" s="15">
        <v>15</v>
      </c>
      <c r="K166" s="15">
        <v>8</v>
      </c>
      <c r="L166" s="15">
        <v>7</v>
      </c>
      <c r="M166" s="15">
        <v>8</v>
      </c>
      <c r="N166" s="15">
        <v>4</v>
      </c>
      <c r="O166" s="15">
        <v>3</v>
      </c>
      <c r="P166" s="15">
        <v>3</v>
      </c>
      <c r="Q166" s="15">
        <v>3</v>
      </c>
      <c r="R166" s="15">
        <v>2</v>
      </c>
      <c r="S166" s="15">
        <v>1</v>
      </c>
      <c r="T166" s="15">
        <v>4</v>
      </c>
      <c r="U166" s="15">
        <v>5</v>
      </c>
      <c r="V166" s="15">
        <v>8</v>
      </c>
    </row>
    <row r="167" spans="1:22" x14ac:dyDescent="0.35">
      <c r="A167" s="1" t="s">
        <v>376</v>
      </c>
      <c r="B167" s="1" t="s">
        <v>377</v>
      </c>
      <c r="C167" s="1" t="s">
        <v>61</v>
      </c>
      <c r="D167" s="1" t="s">
        <v>62</v>
      </c>
      <c r="E167" s="15"/>
      <c r="F167" s="15">
        <v>0</v>
      </c>
      <c r="G167" s="15">
        <v>0</v>
      </c>
      <c r="H167" s="15">
        <v>0</v>
      </c>
      <c r="I167" s="15">
        <v>0</v>
      </c>
      <c r="J167" s="15">
        <v>0</v>
      </c>
      <c r="K167" s="15">
        <v>0</v>
      </c>
      <c r="L167" s="15">
        <v>0</v>
      </c>
      <c r="M167" s="15">
        <v>0</v>
      </c>
      <c r="N167" s="15">
        <v>0</v>
      </c>
      <c r="O167" s="15">
        <v>0</v>
      </c>
      <c r="P167" s="15">
        <v>0</v>
      </c>
      <c r="Q167" s="15">
        <v>0</v>
      </c>
      <c r="R167" s="15">
        <v>0</v>
      </c>
      <c r="S167" s="15">
        <v>0</v>
      </c>
      <c r="T167" s="15">
        <v>0</v>
      </c>
      <c r="U167" s="15">
        <v>0</v>
      </c>
      <c r="V167" s="15">
        <v>0</v>
      </c>
    </row>
    <row r="168" spans="1:22" x14ac:dyDescent="0.35">
      <c r="A168" s="1" t="s">
        <v>378</v>
      </c>
      <c r="B168" s="1" t="s">
        <v>379</v>
      </c>
      <c r="C168" s="1" t="s">
        <v>67</v>
      </c>
      <c r="D168" s="1" t="s">
        <v>68</v>
      </c>
      <c r="E168" s="15"/>
      <c r="F168" s="15">
        <v>0</v>
      </c>
      <c r="G168" s="15">
        <v>0</v>
      </c>
      <c r="H168" s="15">
        <v>0</v>
      </c>
      <c r="I168" s="15">
        <v>0</v>
      </c>
      <c r="J168" s="15">
        <v>0</v>
      </c>
      <c r="K168" s="15">
        <v>0</v>
      </c>
      <c r="L168" s="15">
        <v>0</v>
      </c>
      <c r="M168" s="15">
        <v>0</v>
      </c>
      <c r="N168" s="15">
        <v>0</v>
      </c>
      <c r="O168" s="15">
        <v>0</v>
      </c>
      <c r="P168" s="15">
        <v>0</v>
      </c>
      <c r="Q168" s="15">
        <v>0</v>
      </c>
      <c r="R168" s="15">
        <v>0</v>
      </c>
      <c r="S168" s="15">
        <v>0</v>
      </c>
      <c r="T168" s="15">
        <v>0</v>
      </c>
      <c r="U168" s="15">
        <v>0</v>
      </c>
      <c r="V168" s="15">
        <v>0</v>
      </c>
    </row>
    <row r="169" spans="1:22" x14ac:dyDescent="0.35">
      <c r="A169" s="1" t="s">
        <v>380</v>
      </c>
      <c r="B169" s="1" t="s">
        <v>381</v>
      </c>
      <c r="C169" s="1" t="s">
        <v>61</v>
      </c>
      <c r="D169" s="1" t="s">
        <v>62</v>
      </c>
      <c r="E169" s="15"/>
      <c r="F169" s="15">
        <v>0</v>
      </c>
      <c r="G169" s="15">
        <v>0</v>
      </c>
      <c r="H169" s="15">
        <v>0</v>
      </c>
      <c r="I169" s="15">
        <v>0</v>
      </c>
      <c r="J169" s="15">
        <v>0</v>
      </c>
      <c r="K169" s="15">
        <v>0</v>
      </c>
      <c r="L169" s="15">
        <v>0</v>
      </c>
      <c r="M169" s="15">
        <v>0</v>
      </c>
      <c r="N169" s="15">
        <v>0</v>
      </c>
      <c r="O169" s="15">
        <v>0</v>
      </c>
      <c r="P169" s="15">
        <v>0</v>
      </c>
      <c r="Q169" s="15">
        <v>0</v>
      </c>
      <c r="R169" s="15">
        <v>0</v>
      </c>
      <c r="S169" s="15">
        <v>0</v>
      </c>
      <c r="T169" s="15">
        <v>0</v>
      </c>
      <c r="U169" s="15">
        <v>0</v>
      </c>
      <c r="V169" s="15">
        <v>0</v>
      </c>
    </row>
    <row r="170" spans="1:22" x14ac:dyDescent="0.35">
      <c r="A170" s="1" t="s">
        <v>382</v>
      </c>
      <c r="B170" s="1" t="s">
        <v>383</v>
      </c>
      <c r="C170" s="1" t="s">
        <v>71</v>
      </c>
      <c r="D170" s="1" t="s">
        <v>72</v>
      </c>
      <c r="E170" s="15"/>
      <c r="F170" s="15">
        <v>0</v>
      </c>
      <c r="G170" s="15">
        <v>0</v>
      </c>
      <c r="H170" s="15">
        <v>0</v>
      </c>
      <c r="I170" s="15">
        <v>0</v>
      </c>
      <c r="J170" s="15">
        <v>0</v>
      </c>
      <c r="K170" s="15">
        <v>0</v>
      </c>
      <c r="L170" s="15">
        <v>0</v>
      </c>
      <c r="M170" s="15">
        <v>0</v>
      </c>
      <c r="N170" s="15">
        <v>0</v>
      </c>
      <c r="O170" s="15">
        <v>0</v>
      </c>
      <c r="P170" s="15">
        <v>0</v>
      </c>
      <c r="Q170" s="15">
        <v>0</v>
      </c>
      <c r="R170" s="15">
        <v>0</v>
      </c>
      <c r="S170" s="15">
        <v>0</v>
      </c>
      <c r="T170" s="15">
        <v>0</v>
      </c>
      <c r="U170" s="15">
        <v>0</v>
      </c>
      <c r="V170" s="15">
        <v>0</v>
      </c>
    </row>
    <row r="171" spans="1:22" x14ac:dyDescent="0.35">
      <c r="A171" s="1" t="s">
        <v>384</v>
      </c>
      <c r="B171" s="1" t="s">
        <v>385</v>
      </c>
      <c r="C171" s="1" t="s">
        <v>65</v>
      </c>
      <c r="D171" s="1" t="s">
        <v>66</v>
      </c>
      <c r="E171" s="15"/>
      <c r="F171" s="15">
        <v>0</v>
      </c>
      <c r="G171" s="15">
        <v>0</v>
      </c>
      <c r="H171" s="15">
        <v>0</v>
      </c>
      <c r="I171" s="15">
        <v>0</v>
      </c>
      <c r="J171" s="15">
        <v>1</v>
      </c>
      <c r="K171" s="15">
        <v>0</v>
      </c>
      <c r="L171" s="15">
        <v>0</v>
      </c>
      <c r="M171" s="15">
        <v>0</v>
      </c>
      <c r="N171" s="15">
        <v>0</v>
      </c>
      <c r="O171" s="15">
        <v>0</v>
      </c>
      <c r="P171" s="15">
        <v>0</v>
      </c>
      <c r="Q171" s="15">
        <v>0</v>
      </c>
      <c r="R171" s="15">
        <v>0</v>
      </c>
      <c r="S171" s="15">
        <v>0</v>
      </c>
      <c r="T171" s="15">
        <v>0</v>
      </c>
      <c r="U171" s="15">
        <v>0</v>
      </c>
      <c r="V171" s="15">
        <v>0</v>
      </c>
    </row>
    <row r="172" spans="1:22" x14ac:dyDescent="0.35">
      <c r="A172" s="1" t="s">
        <v>386</v>
      </c>
      <c r="B172" s="1" t="s">
        <v>387</v>
      </c>
      <c r="C172" s="1" t="s">
        <v>59</v>
      </c>
      <c r="D172" s="1" t="s">
        <v>60</v>
      </c>
      <c r="E172" s="15"/>
      <c r="F172" s="15">
        <v>0</v>
      </c>
      <c r="G172" s="15">
        <v>0</v>
      </c>
      <c r="H172" s="15">
        <v>0</v>
      </c>
      <c r="I172" s="15">
        <v>0</v>
      </c>
      <c r="J172" s="15">
        <v>0</v>
      </c>
      <c r="K172" s="15">
        <v>0</v>
      </c>
      <c r="L172" s="15">
        <v>0</v>
      </c>
      <c r="M172" s="15">
        <v>0</v>
      </c>
      <c r="N172" s="15">
        <v>0</v>
      </c>
      <c r="O172" s="15">
        <v>0</v>
      </c>
      <c r="P172" s="15">
        <v>0</v>
      </c>
      <c r="Q172" s="15">
        <v>0</v>
      </c>
      <c r="R172" s="15">
        <v>0</v>
      </c>
      <c r="S172" s="15">
        <v>0</v>
      </c>
      <c r="T172" s="15">
        <v>0</v>
      </c>
      <c r="U172" s="15">
        <v>0</v>
      </c>
      <c r="V172" s="15">
        <v>0</v>
      </c>
    </row>
    <row r="173" spans="1:22" x14ac:dyDescent="0.35">
      <c r="A173" s="1" t="s">
        <v>388</v>
      </c>
      <c r="B173" s="1" t="s">
        <v>389</v>
      </c>
      <c r="C173" s="1" t="s">
        <v>67</v>
      </c>
      <c r="D173" s="1" t="s">
        <v>68</v>
      </c>
      <c r="E173" s="15"/>
      <c r="F173" s="15">
        <v>0</v>
      </c>
      <c r="G173" s="15">
        <v>0</v>
      </c>
      <c r="H173" s="15">
        <v>0</v>
      </c>
      <c r="I173" s="15">
        <v>0</v>
      </c>
      <c r="J173" s="15">
        <v>0</v>
      </c>
      <c r="K173" s="15">
        <v>0</v>
      </c>
      <c r="L173" s="15">
        <v>0</v>
      </c>
      <c r="M173" s="15">
        <v>0</v>
      </c>
      <c r="N173" s="15">
        <v>0</v>
      </c>
      <c r="O173" s="15">
        <v>0</v>
      </c>
      <c r="P173" s="15">
        <v>0</v>
      </c>
      <c r="Q173" s="15">
        <v>0</v>
      </c>
      <c r="R173" s="15">
        <v>0</v>
      </c>
      <c r="S173" s="15">
        <v>0</v>
      </c>
      <c r="T173" s="15">
        <v>0</v>
      </c>
      <c r="U173" s="15">
        <v>0</v>
      </c>
      <c r="V173" s="15">
        <v>0</v>
      </c>
    </row>
    <row r="174" spans="1:22" x14ac:dyDescent="0.35">
      <c r="A174" s="1" t="s">
        <v>390</v>
      </c>
      <c r="B174" s="1" t="s">
        <v>391</v>
      </c>
      <c r="C174" s="1" t="s">
        <v>59</v>
      </c>
      <c r="D174" s="1" t="s">
        <v>60</v>
      </c>
      <c r="E174" s="15"/>
      <c r="F174" s="15">
        <v>0</v>
      </c>
      <c r="G174" s="15">
        <v>0</v>
      </c>
      <c r="H174" s="15">
        <v>0</v>
      </c>
      <c r="I174" s="15">
        <v>0</v>
      </c>
      <c r="J174" s="15">
        <v>0</v>
      </c>
      <c r="K174" s="15">
        <v>0</v>
      </c>
      <c r="L174" s="15">
        <v>0</v>
      </c>
      <c r="M174" s="15">
        <v>0</v>
      </c>
      <c r="N174" s="15">
        <v>0</v>
      </c>
      <c r="O174" s="15">
        <v>0</v>
      </c>
      <c r="P174" s="15">
        <v>0</v>
      </c>
      <c r="Q174" s="15">
        <v>0</v>
      </c>
      <c r="R174" s="15">
        <v>0</v>
      </c>
      <c r="S174" s="15">
        <v>0</v>
      </c>
      <c r="T174" s="15">
        <v>0</v>
      </c>
      <c r="U174" s="15">
        <v>0</v>
      </c>
      <c r="V174" s="15">
        <v>0</v>
      </c>
    </row>
    <row r="175" spans="1:22" x14ac:dyDescent="0.35">
      <c r="A175" s="1" t="s">
        <v>392</v>
      </c>
      <c r="B175" s="1" t="s">
        <v>393</v>
      </c>
      <c r="C175" s="1" t="s">
        <v>69</v>
      </c>
      <c r="D175" s="1" t="s">
        <v>70</v>
      </c>
      <c r="E175" s="15"/>
      <c r="F175" s="15">
        <v>0</v>
      </c>
      <c r="G175" s="15">
        <v>0</v>
      </c>
      <c r="H175" s="15">
        <v>0</v>
      </c>
      <c r="I175" s="15">
        <v>0</v>
      </c>
      <c r="J175" s="15">
        <v>0</v>
      </c>
      <c r="K175" s="15">
        <v>0</v>
      </c>
      <c r="L175" s="15">
        <v>0</v>
      </c>
      <c r="M175" s="15">
        <v>0</v>
      </c>
      <c r="N175" s="15">
        <v>0</v>
      </c>
      <c r="O175" s="15">
        <v>0</v>
      </c>
      <c r="P175" s="15">
        <v>0</v>
      </c>
      <c r="Q175" s="15">
        <v>0</v>
      </c>
      <c r="R175" s="15">
        <v>0</v>
      </c>
      <c r="S175" s="15">
        <v>0</v>
      </c>
      <c r="T175" s="15">
        <v>0</v>
      </c>
      <c r="U175" s="15">
        <v>0</v>
      </c>
      <c r="V175" s="15">
        <v>0</v>
      </c>
    </row>
    <row r="176" spans="1:22" x14ac:dyDescent="0.35">
      <c r="A176" s="1" t="s">
        <v>394</v>
      </c>
      <c r="B176" s="1" t="s">
        <v>395</v>
      </c>
      <c r="C176" s="1" t="s">
        <v>57</v>
      </c>
      <c r="D176" s="1" t="s">
        <v>58</v>
      </c>
      <c r="E176" s="15"/>
      <c r="F176" s="15">
        <v>0</v>
      </c>
      <c r="G176" s="15">
        <v>0</v>
      </c>
      <c r="H176" s="15">
        <v>0</v>
      </c>
      <c r="I176" s="15">
        <v>0</v>
      </c>
      <c r="J176" s="15">
        <v>0</v>
      </c>
      <c r="K176" s="15">
        <v>0</v>
      </c>
      <c r="L176" s="15">
        <v>0</v>
      </c>
      <c r="M176" s="15">
        <v>0</v>
      </c>
      <c r="N176" s="15">
        <v>0</v>
      </c>
      <c r="O176" s="15">
        <v>0</v>
      </c>
      <c r="P176" s="15">
        <v>0</v>
      </c>
      <c r="Q176" s="15">
        <v>0</v>
      </c>
      <c r="R176" s="15">
        <v>0</v>
      </c>
      <c r="S176" s="15">
        <v>0</v>
      </c>
      <c r="T176" s="15">
        <v>0</v>
      </c>
      <c r="U176" s="15">
        <v>0</v>
      </c>
      <c r="V176" s="15">
        <v>0</v>
      </c>
    </row>
    <row r="177" spans="1:22" x14ac:dyDescent="0.35">
      <c r="A177" s="1" t="s">
        <v>396</v>
      </c>
      <c r="B177" s="1" t="s">
        <v>397</v>
      </c>
      <c r="C177" s="1" t="s">
        <v>69</v>
      </c>
      <c r="D177" s="1" t="s">
        <v>70</v>
      </c>
      <c r="E177" s="15"/>
      <c r="F177" s="15">
        <v>0</v>
      </c>
      <c r="G177" s="15">
        <v>0</v>
      </c>
      <c r="H177" s="15">
        <v>0</v>
      </c>
      <c r="I177" s="15">
        <v>0</v>
      </c>
      <c r="J177" s="15">
        <v>0</v>
      </c>
      <c r="K177" s="15">
        <v>0</v>
      </c>
      <c r="L177" s="15">
        <v>0</v>
      </c>
      <c r="M177" s="15">
        <v>0</v>
      </c>
      <c r="N177" s="15">
        <v>0</v>
      </c>
      <c r="O177" s="15">
        <v>0</v>
      </c>
      <c r="P177" s="15">
        <v>0</v>
      </c>
      <c r="Q177" s="15">
        <v>0</v>
      </c>
      <c r="R177" s="15">
        <v>0</v>
      </c>
      <c r="S177" s="15">
        <v>0</v>
      </c>
      <c r="T177" s="15">
        <v>0</v>
      </c>
      <c r="U177" s="15">
        <v>0</v>
      </c>
      <c r="V177" s="15">
        <v>0</v>
      </c>
    </row>
    <row r="178" spans="1:22" x14ac:dyDescent="0.35">
      <c r="A178" s="1" t="s">
        <v>398</v>
      </c>
      <c r="B178" s="1" t="s">
        <v>399</v>
      </c>
      <c r="C178" s="1" t="s">
        <v>61</v>
      </c>
      <c r="D178" s="1" t="s">
        <v>62</v>
      </c>
      <c r="E178" s="15"/>
      <c r="F178" s="15">
        <v>0</v>
      </c>
      <c r="G178" s="15">
        <v>0</v>
      </c>
      <c r="H178" s="15">
        <v>0</v>
      </c>
      <c r="I178" s="15">
        <v>0</v>
      </c>
      <c r="J178" s="15">
        <v>0</v>
      </c>
      <c r="K178" s="15">
        <v>0</v>
      </c>
      <c r="L178" s="15">
        <v>0</v>
      </c>
      <c r="M178" s="15">
        <v>0</v>
      </c>
      <c r="N178" s="15">
        <v>0</v>
      </c>
      <c r="O178" s="15">
        <v>0</v>
      </c>
      <c r="P178" s="15">
        <v>0</v>
      </c>
      <c r="Q178" s="15">
        <v>0</v>
      </c>
      <c r="R178" s="15">
        <v>0</v>
      </c>
      <c r="S178" s="15">
        <v>0</v>
      </c>
      <c r="T178" s="15">
        <v>0</v>
      </c>
      <c r="U178" s="15">
        <v>0</v>
      </c>
      <c r="V178" s="15">
        <v>0</v>
      </c>
    </row>
    <row r="179" spans="1:22" x14ac:dyDescent="0.35">
      <c r="A179" s="1" t="s">
        <v>400</v>
      </c>
      <c r="B179" s="1" t="s">
        <v>401</v>
      </c>
      <c r="C179" s="1" t="s">
        <v>67</v>
      </c>
      <c r="D179" s="1" t="s">
        <v>68</v>
      </c>
      <c r="E179" s="15"/>
      <c r="F179" s="15">
        <v>0</v>
      </c>
      <c r="G179" s="15">
        <v>0</v>
      </c>
      <c r="H179" s="15">
        <v>0</v>
      </c>
      <c r="I179" s="15">
        <v>0</v>
      </c>
      <c r="J179" s="15">
        <v>0</v>
      </c>
      <c r="K179" s="15">
        <v>0</v>
      </c>
      <c r="L179" s="15">
        <v>0</v>
      </c>
      <c r="M179" s="15">
        <v>0</v>
      </c>
      <c r="N179" s="15">
        <v>0</v>
      </c>
      <c r="O179" s="15">
        <v>0</v>
      </c>
      <c r="P179" s="15">
        <v>0</v>
      </c>
      <c r="Q179" s="15">
        <v>0</v>
      </c>
      <c r="R179" s="15">
        <v>0</v>
      </c>
      <c r="S179" s="15">
        <v>0</v>
      </c>
      <c r="T179" s="15">
        <v>0</v>
      </c>
      <c r="U179" s="15">
        <v>0</v>
      </c>
      <c r="V179" s="15">
        <v>0</v>
      </c>
    </row>
    <row r="180" spans="1:22" x14ac:dyDescent="0.35">
      <c r="A180" s="1" t="s">
        <v>402</v>
      </c>
      <c r="B180" s="1" t="s">
        <v>403</v>
      </c>
      <c r="C180" s="1" t="s">
        <v>63</v>
      </c>
      <c r="D180" s="1" t="s">
        <v>64</v>
      </c>
      <c r="E180" s="15"/>
      <c r="F180" s="15">
        <v>0</v>
      </c>
      <c r="G180" s="15">
        <v>0</v>
      </c>
      <c r="H180" s="15">
        <v>0</v>
      </c>
      <c r="I180" s="15">
        <v>0</v>
      </c>
      <c r="J180" s="15">
        <v>0</v>
      </c>
      <c r="K180" s="15">
        <v>0</v>
      </c>
      <c r="L180" s="15">
        <v>0</v>
      </c>
      <c r="M180" s="15">
        <v>0</v>
      </c>
      <c r="N180" s="15">
        <v>0</v>
      </c>
      <c r="O180" s="15">
        <v>0</v>
      </c>
      <c r="P180" s="15">
        <v>0</v>
      </c>
      <c r="Q180" s="15">
        <v>0</v>
      </c>
      <c r="R180" s="15">
        <v>0</v>
      </c>
      <c r="S180" s="15">
        <v>0</v>
      </c>
      <c r="T180" s="15">
        <v>0</v>
      </c>
      <c r="U180" s="15">
        <v>0</v>
      </c>
      <c r="V180" s="15">
        <v>0</v>
      </c>
    </row>
    <row r="181" spans="1:22" x14ac:dyDescent="0.35">
      <c r="A181" s="1" t="s">
        <v>404</v>
      </c>
      <c r="B181" s="1" t="s">
        <v>405</v>
      </c>
      <c r="C181" s="1" t="s">
        <v>67</v>
      </c>
      <c r="D181" s="1" t="s">
        <v>68</v>
      </c>
      <c r="E181" s="15"/>
      <c r="F181" s="15">
        <v>0</v>
      </c>
      <c r="G181" s="15">
        <v>0</v>
      </c>
      <c r="H181" s="15">
        <v>0</v>
      </c>
      <c r="I181" s="15">
        <v>0</v>
      </c>
      <c r="J181" s="15">
        <v>0</v>
      </c>
      <c r="K181" s="15">
        <v>9</v>
      </c>
      <c r="L181" s="15">
        <v>0</v>
      </c>
      <c r="M181" s="15">
        <v>0</v>
      </c>
      <c r="N181" s="15">
        <v>1</v>
      </c>
      <c r="O181" s="15">
        <v>0</v>
      </c>
      <c r="P181" s="15">
        <v>0</v>
      </c>
      <c r="Q181" s="15">
        <v>0</v>
      </c>
      <c r="R181" s="15">
        <v>0</v>
      </c>
      <c r="S181" s="15">
        <v>0</v>
      </c>
      <c r="T181" s="15">
        <v>0</v>
      </c>
      <c r="U181" s="15">
        <v>0</v>
      </c>
      <c r="V181" s="15">
        <v>0</v>
      </c>
    </row>
    <row r="182" spans="1:22" x14ac:dyDescent="0.35">
      <c r="A182" s="1" t="s">
        <v>406</v>
      </c>
      <c r="B182" s="1" t="s">
        <v>407</v>
      </c>
      <c r="C182" s="1" t="s">
        <v>67</v>
      </c>
      <c r="D182" s="1" t="s">
        <v>68</v>
      </c>
      <c r="E182" s="15"/>
      <c r="F182" s="15">
        <v>0</v>
      </c>
      <c r="G182" s="15">
        <v>0</v>
      </c>
      <c r="H182" s="15">
        <v>0</v>
      </c>
      <c r="I182" s="15">
        <v>0</v>
      </c>
      <c r="J182" s="15">
        <v>0</v>
      </c>
      <c r="K182" s="15">
        <v>0</v>
      </c>
      <c r="L182" s="15">
        <v>0</v>
      </c>
      <c r="M182" s="15">
        <v>0</v>
      </c>
      <c r="N182" s="15">
        <v>0</v>
      </c>
      <c r="O182" s="15">
        <v>0</v>
      </c>
      <c r="P182" s="15">
        <v>0</v>
      </c>
      <c r="Q182" s="15">
        <v>0</v>
      </c>
      <c r="R182" s="15">
        <v>0</v>
      </c>
      <c r="S182" s="15">
        <v>0</v>
      </c>
      <c r="T182" s="15">
        <v>0</v>
      </c>
      <c r="U182" s="15">
        <v>0</v>
      </c>
      <c r="V182" s="15">
        <v>0</v>
      </c>
    </row>
    <row r="183" spans="1:22" x14ac:dyDescent="0.35">
      <c r="A183" s="1" t="s">
        <v>408</v>
      </c>
      <c r="B183" s="1" t="s">
        <v>409</v>
      </c>
      <c r="C183" s="1" t="s">
        <v>67</v>
      </c>
      <c r="D183" s="1" t="s">
        <v>68</v>
      </c>
      <c r="E183" s="15"/>
      <c r="F183" s="15">
        <v>0</v>
      </c>
      <c r="G183" s="15">
        <v>0</v>
      </c>
      <c r="H183" s="15">
        <v>0</v>
      </c>
      <c r="I183" s="15">
        <v>0</v>
      </c>
      <c r="J183" s="15">
        <v>0</v>
      </c>
      <c r="K183" s="15">
        <v>0</v>
      </c>
      <c r="L183" s="15">
        <v>0</v>
      </c>
      <c r="M183" s="15">
        <v>0</v>
      </c>
      <c r="N183" s="15">
        <v>0</v>
      </c>
      <c r="O183" s="15">
        <v>0</v>
      </c>
      <c r="P183" s="15">
        <v>0</v>
      </c>
      <c r="Q183" s="15">
        <v>0</v>
      </c>
      <c r="R183" s="15">
        <v>0</v>
      </c>
      <c r="S183" s="15">
        <v>0</v>
      </c>
      <c r="T183" s="15">
        <v>0</v>
      </c>
      <c r="U183" s="15">
        <v>0</v>
      </c>
      <c r="V183" s="15">
        <v>0</v>
      </c>
    </row>
    <row r="184" spans="1:22" x14ac:dyDescent="0.35">
      <c r="A184" s="1" t="s">
        <v>410</v>
      </c>
      <c r="B184" s="1" t="s">
        <v>411</v>
      </c>
      <c r="C184" s="1" t="s">
        <v>59</v>
      </c>
      <c r="D184" s="1" t="s">
        <v>60</v>
      </c>
      <c r="E184" s="15"/>
      <c r="F184" s="15">
        <v>0</v>
      </c>
      <c r="G184" s="15">
        <v>0</v>
      </c>
      <c r="H184" s="15">
        <v>0</v>
      </c>
      <c r="I184" s="15">
        <v>0</v>
      </c>
      <c r="J184" s="15">
        <v>0</v>
      </c>
      <c r="K184" s="15">
        <v>0</v>
      </c>
      <c r="L184" s="15">
        <v>0</v>
      </c>
      <c r="M184" s="15">
        <v>0</v>
      </c>
      <c r="N184" s="15">
        <v>0</v>
      </c>
      <c r="O184" s="15">
        <v>0</v>
      </c>
      <c r="P184" s="15">
        <v>0</v>
      </c>
      <c r="Q184" s="15">
        <v>0</v>
      </c>
      <c r="R184" s="15">
        <v>0</v>
      </c>
      <c r="S184" s="15">
        <v>0</v>
      </c>
      <c r="T184" s="15">
        <v>0</v>
      </c>
      <c r="U184" s="15">
        <v>0</v>
      </c>
      <c r="V184" s="15">
        <v>0</v>
      </c>
    </row>
    <row r="185" spans="1:22" x14ac:dyDescent="0.35">
      <c r="A185" s="1" t="s">
        <v>414</v>
      </c>
      <c r="B185" s="1" t="s">
        <v>415</v>
      </c>
      <c r="C185" s="1" t="s">
        <v>71</v>
      </c>
      <c r="D185" s="1" t="s">
        <v>72</v>
      </c>
      <c r="E185" s="15"/>
      <c r="F185" s="15">
        <v>0</v>
      </c>
      <c r="G185" s="15">
        <v>0</v>
      </c>
      <c r="H185" s="15">
        <v>0</v>
      </c>
      <c r="I185" s="15">
        <v>0</v>
      </c>
      <c r="J185" s="15">
        <v>0</v>
      </c>
      <c r="K185" s="15">
        <v>0</v>
      </c>
      <c r="L185" s="15">
        <v>0</v>
      </c>
      <c r="M185" s="15">
        <v>0</v>
      </c>
      <c r="N185" s="15">
        <v>0</v>
      </c>
      <c r="O185" s="15">
        <v>0</v>
      </c>
      <c r="P185" s="15">
        <v>0</v>
      </c>
      <c r="Q185" s="15">
        <v>0</v>
      </c>
      <c r="R185" s="15">
        <v>0</v>
      </c>
      <c r="S185" s="15">
        <v>0</v>
      </c>
      <c r="T185" s="15">
        <v>0</v>
      </c>
      <c r="U185" s="15">
        <v>0</v>
      </c>
      <c r="V185" s="15">
        <v>0</v>
      </c>
    </row>
    <row r="186" spans="1:22" x14ac:dyDescent="0.35">
      <c r="A186" s="1" t="s">
        <v>412</v>
      </c>
      <c r="B186" s="1" t="s">
        <v>413</v>
      </c>
      <c r="C186" s="1" t="s">
        <v>63</v>
      </c>
      <c r="D186" s="1" t="s">
        <v>64</v>
      </c>
      <c r="E186" s="15"/>
      <c r="F186" s="15">
        <v>0</v>
      </c>
      <c r="G186" s="15">
        <v>0</v>
      </c>
      <c r="H186" s="15">
        <v>0</v>
      </c>
      <c r="I186" s="15">
        <v>0</v>
      </c>
      <c r="J186" s="15">
        <v>0</v>
      </c>
      <c r="K186" s="15">
        <v>0</v>
      </c>
      <c r="L186" s="15">
        <v>0</v>
      </c>
      <c r="M186" s="15">
        <v>0</v>
      </c>
      <c r="N186" s="15">
        <v>0</v>
      </c>
      <c r="O186" s="15">
        <v>0</v>
      </c>
      <c r="P186" s="15">
        <v>0</v>
      </c>
      <c r="Q186" s="15">
        <v>0</v>
      </c>
      <c r="R186" s="15">
        <v>0</v>
      </c>
      <c r="S186" s="15">
        <v>0</v>
      </c>
      <c r="T186" s="15">
        <v>0</v>
      </c>
      <c r="U186" s="15">
        <v>0</v>
      </c>
      <c r="V186" s="15">
        <v>0</v>
      </c>
    </row>
    <row r="187" spans="1:22" x14ac:dyDescent="0.35">
      <c r="A187" s="1" t="s">
        <v>416</v>
      </c>
      <c r="B187" s="1" t="s">
        <v>417</v>
      </c>
      <c r="C187" s="1" t="s">
        <v>57</v>
      </c>
      <c r="D187" s="1" t="s">
        <v>58</v>
      </c>
      <c r="E187" s="15"/>
      <c r="F187" s="15">
        <v>0</v>
      </c>
      <c r="G187" s="15">
        <v>13</v>
      </c>
      <c r="H187" s="15">
        <v>8</v>
      </c>
      <c r="I187" s="15">
        <v>41</v>
      </c>
      <c r="J187" s="15">
        <v>41</v>
      </c>
      <c r="K187" s="15">
        <v>20</v>
      </c>
      <c r="L187" s="15">
        <v>1</v>
      </c>
      <c r="M187" s="15">
        <v>1</v>
      </c>
      <c r="N187" s="15">
        <v>0</v>
      </c>
      <c r="O187" s="15">
        <v>0</v>
      </c>
      <c r="P187" s="15">
        <v>0</v>
      </c>
      <c r="Q187" s="15">
        <v>0</v>
      </c>
      <c r="R187" s="15">
        <v>0</v>
      </c>
      <c r="S187" s="15">
        <v>0</v>
      </c>
      <c r="T187" s="15">
        <v>8</v>
      </c>
      <c r="U187" s="15">
        <v>0</v>
      </c>
      <c r="V187" s="15">
        <v>0</v>
      </c>
    </row>
    <row r="188" spans="1:22" x14ac:dyDescent="0.35">
      <c r="A188" s="1" t="s">
        <v>418</v>
      </c>
      <c r="B188" s="1" t="s">
        <v>419</v>
      </c>
      <c r="C188" s="1" t="s">
        <v>69</v>
      </c>
      <c r="D188" s="1" t="s">
        <v>70</v>
      </c>
      <c r="E188" s="15"/>
      <c r="F188" s="15">
        <v>0</v>
      </c>
      <c r="G188" s="15">
        <v>0</v>
      </c>
      <c r="H188" s="15">
        <v>0</v>
      </c>
      <c r="I188" s="15">
        <v>0</v>
      </c>
      <c r="J188" s="15">
        <v>0</v>
      </c>
      <c r="K188" s="15">
        <v>0</v>
      </c>
      <c r="L188" s="15">
        <v>0</v>
      </c>
      <c r="M188" s="15">
        <v>0</v>
      </c>
      <c r="N188" s="15">
        <v>0</v>
      </c>
      <c r="O188" s="15">
        <v>0</v>
      </c>
      <c r="P188" s="15">
        <v>0</v>
      </c>
      <c r="Q188" s="15">
        <v>0</v>
      </c>
      <c r="R188" s="15">
        <v>0</v>
      </c>
      <c r="S188" s="15">
        <v>0</v>
      </c>
      <c r="T188" s="15">
        <v>0</v>
      </c>
      <c r="U188" s="15">
        <v>0</v>
      </c>
      <c r="V188" s="15">
        <v>0</v>
      </c>
    </row>
    <row r="189" spans="1:22" x14ac:dyDescent="0.35">
      <c r="A189" s="1" t="s">
        <v>420</v>
      </c>
      <c r="B189" s="1" t="s">
        <v>421</v>
      </c>
      <c r="C189" s="1" t="s">
        <v>59</v>
      </c>
      <c r="D189" s="1" t="s">
        <v>60</v>
      </c>
      <c r="E189" s="15"/>
      <c r="F189" s="15">
        <v>0</v>
      </c>
      <c r="G189" s="15">
        <v>0</v>
      </c>
      <c r="H189" s="15">
        <v>0</v>
      </c>
      <c r="I189" s="15">
        <v>0</v>
      </c>
      <c r="J189" s="15">
        <v>0</v>
      </c>
      <c r="K189" s="15">
        <v>0</v>
      </c>
      <c r="L189" s="15">
        <v>0</v>
      </c>
      <c r="M189" s="15">
        <v>0</v>
      </c>
      <c r="N189" s="15">
        <v>0</v>
      </c>
      <c r="O189" s="15">
        <v>0</v>
      </c>
      <c r="P189" s="15">
        <v>0</v>
      </c>
      <c r="Q189" s="15">
        <v>0</v>
      </c>
      <c r="R189" s="15">
        <v>0</v>
      </c>
      <c r="S189" s="15">
        <v>0</v>
      </c>
      <c r="T189" s="15">
        <v>0</v>
      </c>
      <c r="U189" s="15">
        <v>0</v>
      </c>
      <c r="V189" s="15">
        <v>0</v>
      </c>
    </row>
    <row r="190" spans="1:22" x14ac:dyDescent="0.35">
      <c r="A190" s="1" t="s">
        <v>422</v>
      </c>
      <c r="B190" s="1" t="s">
        <v>423</v>
      </c>
      <c r="C190" s="1" t="s">
        <v>73</v>
      </c>
      <c r="D190" s="1" t="s">
        <v>74</v>
      </c>
      <c r="E190" s="15"/>
      <c r="F190" s="15">
        <v>0</v>
      </c>
      <c r="G190" s="15">
        <v>0</v>
      </c>
      <c r="H190" s="15">
        <v>0</v>
      </c>
      <c r="I190" s="15">
        <v>0</v>
      </c>
      <c r="J190" s="15">
        <v>0</v>
      </c>
      <c r="K190" s="15">
        <v>0</v>
      </c>
      <c r="L190" s="15">
        <v>0</v>
      </c>
      <c r="M190" s="15">
        <v>0</v>
      </c>
      <c r="N190" s="15">
        <v>0</v>
      </c>
      <c r="O190" s="15">
        <v>1</v>
      </c>
      <c r="P190" s="15">
        <v>0</v>
      </c>
      <c r="Q190" s="15">
        <v>0</v>
      </c>
      <c r="R190" s="15">
        <v>0</v>
      </c>
      <c r="S190" s="15">
        <v>0</v>
      </c>
      <c r="T190" s="15">
        <v>0</v>
      </c>
      <c r="U190" s="15">
        <v>0</v>
      </c>
      <c r="V190" s="15">
        <v>0</v>
      </c>
    </row>
    <row r="191" spans="1:22" x14ac:dyDescent="0.35">
      <c r="A191" s="1" t="s">
        <v>424</v>
      </c>
      <c r="B191" s="1" t="s">
        <v>425</v>
      </c>
      <c r="C191" s="1" t="s">
        <v>61</v>
      </c>
      <c r="D191" s="1" t="s">
        <v>62</v>
      </c>
      <c r="E191" s="15"/>
      <c r="F191" s="15">
        <v>0</v>
      </c>
      <c r="G191" s="15">
        <v>0</v>
      </c>
      <c r="H191" s="15">
        <v>0</v>
      </c>
      <c r="I191" s="15">
        <v>0</v>
      </c>
      <c r="J191" s="15">
        <v>0</v>
      </c>
      <c r="K191" s="15">
        <v>0</v>
      </c>
      <c r="L191" s="15">
        <v>0</v>
      </c>
      <c r="M191" s="15">
        <v>0</v>
      </c>
      <c r="N191" s="15">
        <v>0</v>
      </c>
      <c r="O191" s="15">
        <v>0</v>
      </c>
      <c r="P191" s="15">
        <v>0</v>
      </c>
      <c r="Q191" s="15">
        <v>0</v>
      </c>
      <c r="R191" s="15">
        <v>0</v>
      </c>
      <c r="S191" s="15">
        <v>0</v>
      </c>
      <c r="T191" s="15">
        <v>0</v>
      </c>
      <c r="U191" s="15">
        <v>0</v>
      </c>
      <c r="V191" s="15">
        <v>0</v>
      </c>
    </row>
    <row r="192" spans="1:22" x14ac:dyDescent="0.35">
      <c r="A192" s="1" t="s">
        <v>426</v>
      </c>
      <c r="B192" s="1" t="s">
        <v>427</v>
      </c>
      <c r="C192" s="1" t="s">
        <v>59</v>
      </c>
      <c r="D192" s="1" t="s">
        <v>60</v>
      </c>
      <c r="E192" s="15"/>
      <c r="F192" s="15">
        <v>0</v>
      </c>
      <c r="G192" s="15">
        <v>0</v>
      </c>
      <c r="H192" s="15">
        <v>0</v>
      </c>
      <c r="I192" s="15">
        <v>0</v>
      </c>
      <c r="J192" s="15">
        <v>0</v>
      </c>
      <c r="K192" s="15">
        <v>0</v>
      </c>
      <c r="L192" s="15">
        <v>0</v>
      </c>
      <c r="M192" s="15">
        <v>0</v>
      </c>
      <c r="N192" s="15">
        <v>0</v>
      </c>
      <c r="O192" s="15">
        <v>0</v>
      </c>
      <c r="P192" s="15">
        <v>0</v>
      </c>
      <c r="Q192" s="15">
        <v>0</v>
      </c>
      <c r="R192" s="15">
        <v>0</v>
      </c>
      <c r="S192" s="15">
        <v>0</v>
      </c>
      <c r="T192" s="15">
        <v>0</v>
      </c>
      <c r="U192" s="15">
        <v>0</v>
      </c>
      <c r="V192" s="15">
        <v>0</v>
      </c>
    </row>
    <row r="193" spans="1:22" x14ac:dyDescent="0.35">
      <c r="A193" s="1" t="s">
        <v>428</v>
      </c>
      <c r="B193" s="1" t="s">
        <v>429</v>
      </c>
      <c r="C193" s="1" t="s">
        <v>73</v>
      </c>
      <c r="D193" s="1" t="s">
        <v>74</v>
      </c>
      <c r="E193" s="15"/>
      <c r="F193" s="15">
        <v>0</v>
      </c>
      <c r="G193" s="15">
        <v>0</v>
      </c>
      <c r="H193" s="15">
        <v>0</v>
      </c>
      <c r="I193" s="15">
        <v>0</v>
      </c>
      <c r="J193" s="15">
        <v>0</v>
      </c>
      <c r="K193" s="15">
        <v>0</v>
      </c>
      <c r="L193" s="15">
        <v>0</v>
      </c>
      <c r="M193" s="15">
        <v>0</v>
      </c>
      <c r="N193" s="15">
        <v>0</v>
      </c>
      <c r="O193" s="15">
        <v>0</v>
      </c>
      <c r="P193" s="15">
        <v>0</v>
      </c>
      <c r="Q193" s="15">
        <v>0</v>
      </c>
      <c r="R193" s="15">
        <v>0</v>
      </c>
      <c r="S193" s="15">
        <v>0</v>
      </c>
      <c r="T193" s="15">
        <v>0</v>
      </c>
      <c r="U193" s="15">
        <v>0</v>
      </c>
      <c r="V193" s="15">
        <v>0</v>
      </c>
    </row>
    <row r="194" spans="1:22" x14ac:dyDescent="0.35">
      <c r="A194" s="1" t="s">
        <v>430</v>
      </c>
      <c r="B194" s="1" t="s">
        <v>431</v>
      </c>
      <c r="C194" s="1" t="s">
        <v>61</v>
      </c>
      <c r="D194" s="1" t="s">
        <v>62</v>
      </c>
      <c r="E194" s="15"/>
      <c r="F194" s="15">
        <v>0</v>
      </c>
      <c r="G194" s="15">
        <v>0</v>
      </c>
      <c r="H194" s="15">
        <v>0</v>
      </c>
      <c r="I194" s="15">
        <v>0</v>
      </c>
      <c r="J194" s="15">
        <v>0</v>
      </c>
      <c r="K194" s="15">
        <v>0</v>
      </c>
      <c r="L194" s="15">
        <v>0</v>
      </c>
      <c r="M194" s="15">
        <v>0</v>
      </c>
      <c r="N194" s="15">
        <v>0</v>
      </c>
      <c r="O194" s="15">
        <v>0</v>
      </c>
      <c r="P194" s="15">
        <v>0</v>
      </c>
      <c r="Q194" s="15">
        <v>0</v>
      </c>
      <c r="R194" s="15">
        <v>0</v>
      </c>
      <c r="S194" s="15">
        <v>0</v>
      </c>
      <c r="T194" s="15">
        <v>0</v>
      </c>
      <c r="U194" s="15">
        <v>0</v>
      </c>
      <c r="V194" s="15">
        <v>0</v>
      </c>
    </row>
    <row r="195" spans="1:22" x14ac:dyDescent="0.35">
      <c r="A195" s="1" t="s">
        <v>432</v>
      </c>
      <c r="B195" s="1" t="s">
        <v>433</v>
      </c>
      <c r="C195" s="1" t="s">
        <v>59</v>
      </c>
      <c r="D195" s="1" t="s">
        <v>60</v>
      </c>
      <c r="E195" s="15"/>
      <c r="F195" s="15">
        <v>0</v>
      </c>
      <c r="G195" s="15">
        <v>0</v>
      </c>
      <c r="H195" s="15">
        <v>0</v>
      </c>
      <c r="I195" s="15">
        <v>1</v>
      </c>
      <c r="J195" s="15">
        <v>0</v>
      </c>
      <c r="K195" s="15">
        <v>0</v>
      </c>
      <c r="L195" s="15">
        <v>0</v>
      </c>
      <c r="M195" s="15">
        <v>0</v>
      </c>
      <c r="N195" s="15">
        <v>0</v>
      </c>
      <c r="O195" s="15">
        <v>0</v>
      </c>
      <c r="P195" s="15">
        <v>0</v>
      </c>
      <c r="Q195" s="15">
        <v>0</v>
      </c>
      <c r="R195" s="15">
        <v>0</v>
      </c>
      <c r="S195" s="15">
        <v>0</v>
      </c>
      <c r="T195" s="15">
        <v>0</v>
      </c>
      <c r="U195" s="15">
        <v>0</v>
      </c>
      <c r="V195" s="15">
        <v>0</v>
      </c>
    </row>
    <row r="196" spans="1:22" x14ac:dyDescent="0.35">
      <c r="A196" s="1" t="s">
        <v>434</v>
      </c>
      <c r="B196" s="1" t="s">
        <v>435</v>
      </c>
      <c r="C196" s="1" t="s">
        <v>69</v>
      </c>
      <c r="D196" s="1" t="s">
        <v>70</v>
      </c>
      <c r="E196" s="15"/>
      <c r="F196" s="15">
        <v>0</v>
      </c>
      <c r="G196" s="15">
        <v>0</v>
      </c>
      <c r="H196" s="15">
        <v>0</v>
      </c>
      <c r="I196" s="15">
        <v>0</v>
      </c>
      <c r="J196" s="15">
        <v>0</v>
      </c>
      <c r="K196" s="15">
        <v>0</v>
      </c>
      <c r="L196" s="15">
        <v>0</v>
      </c>
      <c r="M196" s="15">
        <v>0</v>
      </c>
      <c r="N196" s="15">
        <v>0</v>
      </c>
      <c r="O196" s="15">
        <v>0</v>
      </c>
      <c r="P196" s="15">
        <v>0</v>
      </c>
      <c r="Q196" s="15">
        <v>0</v>
      </c>
      <c r="R196" s="15">
        <v>0</v>
      </c>
      <c r="S196" s="15">
        <v>0</v>
      </c>
      <c r="T196" s="15">
        <v>0</v>
      </c>
      <c r="U196" s="15">
        <v>0</v>
      </c>
      <c r="V196" s="15">
        <v>0</v>
      </c>
    </row>
    <row r="197" spans="1:22" x14ac:dyDescent="0.35">
      <c r="A197" s="1" t="s">
        <v>436</v>
      </c>
      <c r="B197" s="1" t="s">
        <v>437</v>
      </c>
      <c r="C197" s="1" t="s">
        <v>63</v>
      </c>
      <c r="D197" s="1" t="s">
        <v>64</v>
      </c>
      <c r="E197" s="15"/>
      <c r="F197" s="15">
        <v>0</v>
      </c>
      <c r="G197" s="15">
        <v>0</v>
      </c>
      <c r="H197" s="15">
        <v>0</v>
      </c>
      <c r="I197" s="15">
        <v>0</v>
      </c>
      <c r="J197" s="15">
        <v>0</v>
      </c>
      <c r="K197" s="15">
        <v>0</v>
      </c>
      <c r="L197" s="15">
        <v>0</v>
      </c>
      <c r="M197" s="15">
        <v>0</v>
      </c>
      <c r="N197" s="15">
        <v>0</v>
      </c>
      <c r="O197" s="15">
        <v>0</v>
      </c>
      <c r="P197" s="15">
        <v>0</v>
      </c>
      <c r="Q197" s="15">
        <v>0</v>
      </c>
      <c r="R197" s="15">
        <v>0</v>
      </c>
      <c r="S197" s="15">
        <v>0</v>
      </c>
      <c r="T197" s="15">
        <v>0</v>
      </c>
      <c r="U197" s="15">
        <v>0</v>
      </c>
      <c r="V197" s="15">
        <v>0</v>
      </c>
    </row>
    <row r="198" spans="1:22" x14ac:dyDescent="0.35">
      <c r="A198" s="1" t="s">
        <v>438</v>
      </c>
      <c r="B198" s="1" t="s">
        <v>439</v>
      </c>
      <c r="C198" s="1" t="s">
        <v>71</v>
      </c>
      <c r="D198" s="1" t="s">
        <v>72</v>
      </c>
      <c r="E198" s="15"/>
      <c r="F198" s="15">
        <v>0</v>
      </c>
      <c r="G198" s="15">
        <v>0</v>
      </c>
      <c r="H198" s="15">
        <v>0</v>
      </c>
      <c r="I198" s="15">
        <v>0</v>
      </c>
      <c r="J198" s="15">
        <v>0</v>
      </c>
      <c r="K198" s="15">
        <v>0</v>
      </c>
      <c r="L198" s="15">
        <v>0</v>
      </c>
      <c r="M198" s="15">
        <v>0</v>
      </c>
      <c r="N198" s="15">
        <v>0</v>
      </c>
      <c r="O198" s="15">
        <v>0</v>
      </c>
      <c r="P198" s="15">
        <v>0</v>
      </c>
      <c r="Q198" s="15">
        <v>0</v>
      </c>
      <c r="R198" s="15">
        <v>0</v>
      </c>
      <c r="S198" s="15">
        <v>0</v>
      </c>
      <c r="T198" s="15">
        <v>0</v>
      </c>
      <c r="U198" s="15">
        <v>0</v>
      </c>
      <c r="V198" s="15">
        <v>0</v>
      </c>
    </row>
    <row r="199" spans="1:22" x14ac:dyDescent="0.35">
      <c r="A199" s="1" t="s">
        <v>440</v>
      </c>
      <c r="B199" s="1" t="s">
        <v>441</v>
      </c>
      <c r="C199" s="1" t="s">
        <v>59</v>
      </c>
      <c r="D199" s="1" t="s">
        <v>60</v>
      </c>
      <c r="E199" s="15"/>
      <c r="F199" s="15">
        <v>0</v>
      </c>
      <c r="G199" s="15">
        <v>0</v>
      </c>
      <c r="H199" s="15">
        <v>0</v>
      </c>
      <c r="I199" s="15">
        <v>0</v>
      </c>
      <c r="J199" s="15">
        <v>0</v>
      </c>
      <c r="K199" s="15">
        <v>0</v>
      </c>
      <c r="L199" s="15">
        <v>0</v>
      </c>
      <c r="M199" s="15">
        <v>0</v>
      </c>
      <c r="N199" s="15">
        <v>0</v>
      </c>
      <c r="O199" s="15">
        <v>0</v>
      </c>
      <c r="P199" s="15">
        <v>0</v>
      </c>
      <c r="Q199" s="15">
        <v>0</v>
      </c>
      <c r="R199" s="15">
        <v>0</v>
      </c>
      <c r="S199" s="15">
        <v>0</v>
      </c>
      <c r="T199" s="15">
        <v>0</v>
      </c>
      <c r="U199" s="15">
        <v>0</v>
      </c>
      <c r="V199" s="15">
        <v>0</v>
      </c>
    </row>
    <row r="200" spans="1:22" x14ac:dyDescent="0.35">
      <c r="A200" s="1" t="s">
        <v>442</v>
      </c>
      <c r="B200" s="1" t="s">
        <v>443</v>
      </c>
      <c r="C200" s="1" t="s">
        <v>63</v>
      </c>
      <c r="D200" s="1" t="s">
        <v>64</v>
      </c>
      <c r="E200" s="15"/>
      <c r="F200" s="15">
        <v>0</v>
      </c>
      <c r="G200" s="15">
        <v>0</v>
      </c>
      <c r="H200" s="15">
        <v>0</v>
      </c>
      <c r="I200" s="15">
        <v>0</v>
      </c>
      <c r="J200" s="15">
        <v>0</v>
      </c>
      <c r="K200" s="15">
        <v>0</v>
      </c>
      <c r="L200" s="15">
        <v>0</v>
      </c>
      <c r="M200" s="15">
        <v>0</v>
      </c>
      <c r="N200" s="15">
        <v>0</v>
      </c>
      <c r="O200" s="15">
        <v>0</v>
      </c>
      <c r="P200" s="15">
        <v>0</v>
      </c>
      <c r="Q200" s="15">
        <v>0</v>
      </c>
      <c r="R200" s="15">
        <v>0</v>
      </c>
      <c r="S200" s="15">
        <v>0</v>
      </c>
      <c r="T200" s="15">
        <v>0</v>
      </c>
      <c r="U200" s="15">
        <v>0</v>
      </c>
      <c r="V200" s="15">
        <v>0</v>
      </c>
    </row>
    <row r="201" spans="1:22" x14ac:dyDescent="0.35">
      <c r="A201" s="1" t="s">
        <v>444</v>
      </c>
      <c r="B201" s="1" t="s">
        <v>445</v>
      </c>
      <c r="C201" s="1" t="s">
        <v>61</v>
      </c>
      <c r="D201" s="1" t="s">
        <v>62</v>
      </c>
      <c r="E201" s="15"/>
      <c r="F201" s="15">
        <v>0</v>
      </c>
      <c r="G201" s="15">
        <v>0</v>
      </c>
      <c r="H201" s="15">
        <v>0</v>
      </c>
      <c r="I201" s="15">
        <v>0</v>
      </c>
      <c r="J201" s="15">
        <v>0</v>
      </c>
      <c r="K201" s="15">
        <v>0</v>
      </c>
      <c r="L201" s="15">
        <v>0</v>
      </c>
      <c r="M201" s="15">
        <v>2</v>
      </c>
      <c r="N201" s="15">
        <v>0</v>
      </c>
      <c r="O201" s="15">
        <v>0</v>
      </c>
      <c r="P201" s="15">
        <v>0</v>
      </c>
      <c r="Q201" s="15">
        <v>0</v>
      </c>
      <c r="R201" s="15">
        <v>0</v>
      </c>
      <c r="S201" s="15">
        <v>0</v>
      </c>
      <c r="T201" s="15">
        <v>0</v>
      </c>
      <c r="U201" s="15">
        <v>0</v>
      </c>
      <c r="V201" s="15">
        <v>0</v>
      </c>
    </row>
    <row r="202" spans="1:22" x14ac:dyDescent="0.35">
      <c r="A202" s="1" t="s">
        <v>446</v>
      </c>
      <c r="B202" s="1" t="s">
        <v>447</v>
      </c>
      <c r="C202" s="1" t="s">
        <v>59</v>
      </c>
      <c r="D202" s="1" t="s">
        <v>60</v>
      </c>
      <c r="E202" s="15"/>
      <c r="F202" s="15">
        <v>0</v>
      </c>
      <c r="G202" s="15">
        <v>0</v>
      </c>
      <c r="H202" s="15">
        <v>0</v>
      </c>
      <c r="I202" s="15">
        <v>0</v>
      </c>
      <c r="J202" s="15">
        <v>0</v>
      </c>
      <c r="K202" s="15">
        <v>0</v>
      </c>
      <c r="L202" s="15">
        <v>0</v>
      </c>
      <c r="M202" s="15">
        <v>0</v>
      </c>
      <c r="N202" s="15">
        <v>0</v>
      </c>
      <c r="O202" s="15">
        <v>0</v>
      </c>
      <c r="P202" s="15">
        <v>0</v>
      </c>
      <c r="Q202" s="15">
        <v>0</v>
      </c>
      <c r="R202" s="15">
        <v>0</v>
      </c>
      <c r="S202" s="15">
        <v>0</v>
      </c>
      <c r="T202" s="15">
        <v>0</v>
      </c>
      <c r="U202" s="15">
        <v>0</v>
      </c>
      <c r="V202" s="15">
        <v>0</v>
      </c>
    </row>
    <row r="203" spans="1:22" x14ac:dyDescent="0.35">
      <c r="A203" s="1" t="s">
        <v>448</v>
      </c>
      <c r="B203" s="1" t="s">
        <v>449</v>
      </c>
      <c r="C203" s="1" t="s">
        <v>71</v>
      </c>
      <c r="D203" s="1" t="s">
        <v>72</v>
      </c>
      <c r="E203" s="15"/>
      <c r="F203" s="15">
        <v>0</v>
      </c>
      <c r="G203" s="15">
        <v>0</v>
      </c>
      <c r="H203" s="15">
        <v>0</v>
      </c>
      <c r="I203" s="15">
        <v>0</v>
      </c>
      <c r="J203" s="15">
        <v>0</v>
      </c>
      <c r="K203" s="15">
        <v>0</v>
      </c>
      <c r="L203" s="15">
        <v>0</v>
      </c>
      <c r="M203" s="15">
        <v>0</v>
      </c>
      <c r="N203" s="15">
        <v>0</v>
      </c>
      <c r="O203" s="15">
        <v>0</v>
      </c>
      <c r="P203" s="15">
        <v>0</v>
      </c>
      <c r="Q203" s="15">
        <v>0</v>
      </c>
      <c r="R203" s="15">
        <v>0</v>
      </c>
      <c r="S203" s="15">
        <v>0</v>
      </c>
      <c r="T203" s="15">
        <v>0</v>
      </c>
      <c r="U203" s="15">
        <v>0</v>
      </c>
      <c r="V203" s="15">
        <v>0</v>
      </c>
    </row>
    <row r="204" spans="1:22" x14ac:dyDescent="0.35">
      <c r="A204" s="1" t="s">
        <v>450</v>
      </c>
      <c r="B204" s="1" t="s">
        <v>451</v>
      </c>
      <c r="C204" s="1" t="s">
        <v>59</v>
      </c>
      <c r="D204" s="1" t="s">
        <v>60</v>
      </c>
      <c r="E204" s="15"/>
      <c r="F204" s="15">
        <v>0</v>
      </c>
      <c r="G204" s="15">
        <v>0</v>
      </c>
      <c r="H204" s="15">
        <v>0</v>
      </c>
      <c r="I204" s="15">
        <v>0</v>
      </c>
      <c r="J204" s="15">
        <v>0</v>
      </c>
      <c r="K204" s="15">
        <v>0</v>
      </c>
      <c r="L204" s="15">
        <v>0</v>
      </c>
      <c r="M204" s="15">
        <v>0</v>
      </c>
      <c r="N204" s="15">
        <v>0</v>
      </c>
      <c r="O204" s="15">
        <v>0</v>
      </c>
      <c r="P204" s="15">
        <v>0</v>
      </c>
      <c r="Q204" s="15">
        <v>0</v>
      </c>
      <c r="R204" s="15">
        <v>0</v>
      </c>
      <c r="S204" s="15">
        <v>0</v>
      </c>
      <c r="T204" s="15">
        <v>0</v>
      </c>
      <c r="U204" s="15">
        <v>0</v>
      </c>
      <c r="V204" s="15">
        <v>0</v>
      </c>
    </row>
    <row r="205" spans="1:22" x14ac:dyDescent="0.35">
      <c r="A205" s="1" t="s">
        <v>452</v>
      </c>
      <c r="B205" s="1" t="s">
        <v>453</v>
      </c>
      <c r="C205" s="1" t="s">
        <v>65</v>
      </c>
      <c r="D205" s="1" t="s">
        <v>66</v>
      </c>
      <c r="E205" s="15"/>
      <c r="F205" s="15">
        <v>0</v>
      </c>
      <c r="G205" s="15">
        <v>0</v>
      </c>
      <c r="H205" s="15">
        <v>0</v>
      </c>
      <c r="I205" s="15">
        <v>0</v>
      </c>
      <c r="J205" s="15">
        <v>0</v>
      </c>
      <c r="K205" s="15">
        <v>0</v>
      </c>
      <c r="L205" s="15">
        <v>0</v>
      </c>
      <c r="M205" s="15">
        <v>0</v>
      </c>
      <c r="N205" s="15">
        <v>0</v>
      </c>
      <c r="O205" s="15">
        <v>0</v>
      </c>
      <c r="P205" s="15">
        <v>0</v>
      </c>
      <c r="Q205" s="15">
        <v>0</v>
      </c>
      <c r="R205" s="15">
        <v>0</v>
      </c>
      <c r="S205" s="15">
        <v>0</v>
      </c>
      <c r="T205" s="15">
        <v>0</v>
      </c>
      <c r="U205" s="15">
        <v>0</v>
      </c>
      <c r="V205" s="15">
        <v>0</v>
      </c>
    </row>
    <row r="206" spans="1:22" x14ac:dyDescent="0.35">
      <c r="A206" s="1" t="s">
        <v>454</v>
      </c>
      <c r="B206" s="1" t="s">
        <v>455</v>
      </c>
      <c r="C206" s="1" t="s">
        <v>67</v>
      </c>
      <c r="D206" s="1" t="s">
        <v>68</v>
      </c>
      <c r="E206" s="15"/>
      <c r="F206" s="15">
        <v>0</v>
      </c>
      <c r="G206" s="15">
        <v>0</v>
      </c>
      <c r="H206" s="15">
        <v>0</v>
      </c>
      <c r="I206" s="15">
        <v>0</v>
      </c>
      <c r="J206" s="15">
        <v>0</v>
      </c>
      <c r="K206" s="15">
        <v>0</v>
      </c>
      <c r="L206" s="15">
        <v>0</v>
      </c>
      <c r="M206" s="15">
        <v>0</v>
      </c>
      <c r="N206" s="15">
        <v>0</v>
      </c>
      <c r="O206" s="15">
        <v>0</v>
      </c>
      <c r="P206" s="15">
        <v>0</v>
      </c>
      <c r="Q206" s="15">
        <v>0</v>
      </c>
      <c r="R206" s="15">
        <v>0</v>
      </c>
      <c r="S206" s="15">
        <v>0</v>
      </c>
      <c r="T206" s="15">
        <v>0</v>
      </c>
      <c r="U206" s="15">
        <v>0</v>
      </c>
      <c r="V206" s="15">
        <v>0</v>
      </c>
    </row>
    <row r="207" spans="1:22" x14ac:dyDescent="0.35">
      <c r="A207" s="1" t="s">
        <v>456</v>
      </c>
      <c r="B207" s="1" t="s">
        <v>457</v>
      </c>
      <c r="C207" s="1" t="s">
        <v>65</v>
      </c>
      <c r="D207" s="1" t="s">
        <v>66</v>
      </c>
      <c r="E207" s="15"/>
      <c r="F207" s="15">
        <v>0</v>
      </c>
      <c r="G207" s="15">
        <v>0</v>
      </c>
      <c r="H207" s="15">
        <v>0</v>
      </c>
      <c r="I207" s="15">
        <v>0</v>
      </c>
      <c r="J207" s="15">
        <v>0</v>
      </c>
      <c r="K207" s="15">
        <v>0</v>
      </c>
      <c r="L207" s="15">
        <v>0</v>
      </c>
      <c r="M207" s="15">
        <v>0</v>
      </c>
      <c r="N207" s="15">
        <v>0</v>
      </c>
      <c r="O207" s="15">
        <v>0</v>
      </c>
      <c r="P207" s="15">
        <v>0</v>
      </c>
      <c r="Q207" s="15">
        <v>0</v>
      </c>
      <c r="R207" s="15">
        <v>0</v>
      </c>
      <c r="S207" s="15">
        <v>0</v>
      </c>
      <c r="T207" s="15">
        <v>0</v>
      </c>
      <c r="U207" s="15">
        <v>0</v>
      </c>
      <c r="V207" s="15">
        <v>0</v>
      </c>
    </row>
    <row r="208" spans="1:22" x14ac:dyDescent="0.35">
      <c r="A208" s="1" t="s">
        <v>458</v>
      </c>
      <c r="B208" s="1" t="s">
        <v>459</v>
      </c>
      <c r="C208" s="1" t="s">
        <v>61</v>
      </c>
      <c r="D208" s="1" t="s">
        <v>62</v>
      </c>
      <c r="E208" s="15"/>
      <c r="F208" s="15">
        <v>0</v>
      </c>
      <c r="G208" s="15">
        <v>0</v>
      </c>
      <c r="H208" s="15">
        <v>0</v>
      </c>
      <c r="I208" s="15">
        <v>0</v>
      </c>
      <c r="J208" s="15">
        <v>0</v>
      </c>
      <c r="K208" s="15">
        <v>0</v>
      </c>
      <c r="L208" s="15">
        <v>0</v>
      </c>
      <c r="M208" s="15">
        <v>0</v>
      </c>
      <c r="N208" s="15">
        <v>0</v>
      </c>
      <c r="O208" s="15">
        <v>0</v>
      </c>
      <c r="P208" s="15">
        <v>0</v>
      </c>
      <c r="Q208" s="15">
        <v>0</v>
      </c>
      <c r="R208" s="15">
        <v>0</v>
      </c>
      <c r="S208" s="15">
        <v>0</v>
      </c>
      <c r="T208" s="15">
        <v>0</v>
      </c>
      <c r="U208" s="15">
        <v>0</v>
      </c>
      <c r="V208" s="15">
        <v>0</v>
      </c>
    </row>
    <row r="209" spans="1:22" x14ac:dyDescent="0.35">
      <c r="A209" s="1" t="s">
        <v>460</v>
      </c>
      <c r="B209" s="1" t="s">
        <v>461</v>
      </c>
      <c r="C209" s="1" t="s">
        <v>69</v>
      </c>
      <c r="D209" s="1" t="s">
        <v>70</v>
      </c>
      <c r="E209" s="15"/>
      <c r="F209" s="15">
        <v>0</v>
      </c>
      <c r="G209" s="15">
        <v>0</v>
      </c>
      <c r="H209" s="15">
        <v>0</v>
      </c>
      <c r="I209" s="15">
        <v>0</v>
      </c>
      <c r="J209" s="15">
        <v>0</v>
      </c>
      <c r="K209" s="15">
        <v>0</v>
      </c>
      <c r="L209" s="15">
        <v>0</v>
      </c>
      <c r="M209" s="15">
        <v>0</v>
      </c>
      <c r="N209" s="15">
        <v>0</v>
      </c>
      <c r="O209" s="15">
        <v>0</v>
      </c>
      <c r="P209" s="15">
        <v>0</v>
      </c>
      <c r="Q209" s="15">
        <v>0</v>
      </c>
      <c r="R209" s="15">
        <v>0</v>
      </c>
      <c r="S209" s="15">
        <v>0</v>
      </c>
      <c r="T209" s="15">
        <v>0</v>
      </c>
      <c r="U209" s="15">
        <v>0</v>
      </c>
      <c r="V209" s="15">
        <v>0</v>
      </c>
    </row>
    <row r="210" spans="1:22" x14ac:dyDescent="0.35">
      <c r="A210" s="1" t="s">
        <v>462</v>
      </c>
      <c r="B210" s="1" t="s">
        <v>463</v>
      </c>
      <c r="C210" s="1" t="s">
        <v>67</v>
      </c>
      <c r="D210" s="1" t="s">
        <v>68</v>
      </c>
      <c r="E210" s="15"/>
      <c r="F210" s="15">
        <v>0</v>
      </c>
      <c r="G210" s="15">
        <v>0</v>
      </c>
      <c r="H210" s="15">
        <v>0</v>
      </c>
      <c r="I210" s="15">
        <v>0</v>
      </c>
      <c r="J210" s="15">
        <v>0</v>
      </c>
      <c r="K210" s="15">
        <v>0</v>
      </c>
      <c r="L210" s="15">
        <v>0</v>
      </c>
      <c r="M210" s="15">
        <v>0</v>
      </c>
      <c r="N210" s="15">
        <v>0</v>
      </c>
      <c r="O210" s="15">
        <v>0</v>
      </c>
      <c r="P210" s="15">
        <v>0</v>
      </c>
      <c r="Q210" s="15">
        <v>0</v>
      </c>
      <c r="R210" s="15">
        <v>0</v>
      </c>
      <c r="S210" s="15">
        <v>0</v>
      </c>
      <c r="T210" s="15">
        <v>0</v>
      </c>
      <c r="U210" s="15">
        <v>0</v>
      </c>
      <c r="V210" s="15">
        <v>0</v>
      </c>
    </row>
    <row r="211" spans="1:22" x14ac:dyDescent="0.35">
      <c r="A211" s="1" t="s">
        <v>464</v>
      </c>
      <c r="B211" s="1" t="s">
        <v>465</v>
      </c>
      <c r="C211" s="1" t="s">
        <v>65</v>
      </c>
      <c r="D211" s="1" t="s">
        <v>66</v>
      </c>
      <c r="E211" s="15"/>
      <c r="F211" s="15">
        <v>0</v>
      </c>
      <c r="G211" s="15">
        <v>0</v>
      </c>
      <c r="H211" s="15">
        <v>0</v>
      </c>
      <c r="I211" s="15">
        <v>0</v>
      </c>
      <c r="J211" s="15">
        <v>0</v>
      </c>
      <c r="K211" s="15">
        <v>0</v>
      </c>
      <c r="L211" s="15">
        <v>0</v>
      </c>
      <c r="M211" s="15">
        <v>0</v>
      </c>
      <c r="N211" s="15">
        <v>0</v>
      </c>
      <c r="O211" s="15">
        <v>0</v>
      </c>
      <c r="P211" s="15">
        <v>0</v>
      </c>
      <c r="Q211" s="15">
        <v>0</v>
      </c>
      <c r="R211" s="15">
        <v>0</v>
      </c>
      <c r="S211" s="15">
        <v>0</v>
      </c>
      <c r="T211" s="15">
        <v>0</v>
      </c>
      <c r="U211" s="15">
        <v>0</v>
      </c>
      <c r="V211" s="15">
        <v>0</v>
      </c>
    </row>
    <row r="212" spans="1:22" x14ac:dyDescent="0.35">
      <c r="A212" s="1" t="s">
        <v>466</v>
      </c>
      <c r="B212" s="1" t="s">
        <v>467</v>
      </c>
      <c r="C212" s="1" t="s">
        <v>67</v>
      </c>
      <c r="D212" s="1" t="s">
        <v>68</v>
      </c>
      <c r="E212" s="15"/>
      <c r="F212" s="15">
        <v>0</v>
      </c>
      <c r="G212" s="15">
        <v>0</v>
      </c>
      <c r="H212" s="15">
        <v>0</v>
      </c>
      <c r="I212" s="15">
        <v>0</v>
      </c>
      <c r="J212" s="15">
        <v>0</v>
      </c>
      <c r="K212" s="15">
        <v>0</v>
      </c>
      <c r="L212" s="15">
        <v>0</v>
      </c>
      <c r="M212" s="15">
        <v>0</v>
      </c>
      <c r="N212" s="15">
        <v>0</v>
      </c>
      <c r="O212" s="15">
        <v>0</v>
      </c>
      <c r="P212" s="15">
        <v>0</v>
      </c>
      <c r="Q212" s="15">
        <v>0</v>
      </c>
      <c r="R212" s="15">
        <v>0</v>
      </c>
      <c r="S212" s="15">
        <v>0</v>
      </c>
      <c r="T212" s="15">
        <v>0</v>
      </c>
      <c r="U212" s="15">
        <v>0</v>
      </c>
      <c r="V212" s="15">
        <v>0</v>
      </c>
    </row>
    <row r="213" spans="1:22" x14ac:dyDescent="0.35">
      <c r="A213" s="1" t="s">
        <v>468</v>
      </c>
      <c r="B213" s="1" t="s">
        <v>469</v>
      </c>
      <c r="C213" s="1" t="s">
        <v>57</v>
      </c>
      <c r="D213" s="1" t="s">
        <v>58</v>
      </c>
      <c r="E213" s="15"/>
      <c r="F213" s="15">
        <v>3</v>
      </c>
      <c r="G213" s="15">
        <v>3</v>
      </c>
      <c r="H213" s="15">
        <v>0</v>
      </c>
      <c r="I213" s="15">
        <v>0</v>
      </c>
      <c r="J213" s="15">
        <v>0</v>
      </c>
      <c r="K213" s="15">
        <v>0</v>
      </c>
      <c r="L213" s="15">
        <v>0</v>
      </c>
      <c r="M213" s="15">
        <v>0</v>
      </c>
      <c r="N213" s="15">
        <v>0</v>
      </c>
      <c r="O213" s="15">
        <v>0</v>
      </c>
      <c r="P213" s="15">
        <v>0</v>
      </c>
      <c r="Q213" s="15">
        <v>0</v>
      </c>
      <c r="R213" s="15">
        <v>0</v>
      </c>
      <c r="S213" s="15">
        <v>0</v>
      </c>
      <c r="T213" s="15">
        <v>0</v>
      </c>
      <c r="U213" s="15">
        <v>0</v>
      </c>
      <c r="V213" s="15">
        <v>0</v>
      </c>
    </row>
    <row r="214" spans="1:22" x14ac:dyDescent="0.35">
      <c r="A214" s="1" t="s">
        <v>470</v>
      </c>
      <c r="B214" s="1" t="s">
        <v>471</v>
      </c>
      <c r="C214" s="1" t="s">
        <v>63</v>
      </c>
      <c r="D214" s="1" t="s">
        <v>64</v>
      </c>
      <c r="E214" s="15"/>
      <c r="F214" s="15">
        <v>0</v>
      </c>
      <c r="G214" s="15">
        <v>0</v>
      </c>
      <c r="H214" s="15">
        <v>0</v>
      </c>
      <c r="I214" s="15">
        <v>0</v>
      </c>
      <c r="J214" s="15">
        <v>0</v>
      </c>
      <c r="K214" s="15">
        <v>0</v>
      </c>
      <c r="L214" s="15">
        <v>0</v>
      </c>
      <c r="M214" s="15">
        <v>0</v>
      </c>
      <c r="N214" s="15">
        <v>0</v>
      </c>
      <c r="O214" s="15">
        <v>0</v>
      </c>
      <c r="P214" s="15">
        <v>0</v>
      </c>
      <c r="Q214" s="15">
        <v>0</v>
      </c>
      <c r="R214" s="15">
        <v>0</v>
      </c>
      <c r="S214" s="15">
        <v>0</v>
      </c>
      <c r="T214" s="15">
        <v>0</v>
      </c>
      <c r="U214" s="15">
        <v>0</v>
      </c>
      <c r="V214" s="15">
        <v>0</v>
      </c>
    </row>
    <row r="215" spans="1:22" x14ac:dyDescent="0.35">
      <c r="A215" s="1" t="s">
        <v>472</v>
      </c>
      <c r="B215" s="1" t="s">
        <v>473</v>
      </c>
      <c r="C215" s="1" t="s">
        <v>71</v>
      </c>
      <c r="D215" s="1" t="s">
        <v>72</v>
      </c>
      <c r="E215" s="15"/>
      <c r="F215" s="15">
        <v>0</v>
      </c>
      <c r="G215" s="15">
        <v>0</v>
      </c>
      <c r="H215" s="15">
        <v>0</v>
      </c>
      <c r="I215" s="15">
        <v>0</v>
      </c>
      <c r="J215" s="15">
        <v>0</v>
      </c>
      <c r="K215" s="15">
        <v>0</v>
      </c>
      <c r="L215" s="15">
        <v>0</v>
      </c>
      <c r="M215" s="15">
        <v>0</v>
      </c>
      <c r="N215" s="15">
        <v>2</v>
      </c>
      <c r="O215" s="15">
        <v>3</v>
      </c>
      <c r="P215" s="15">
        <v>0</v>
      </c>
      <c r="Q215" s="15">
        <v>0</v>
      </c>
      <c r="R215" s="15">
        <v>0</v>
      </c>
      <c r="S215" s="15">
        <v>0</v>
      </c>
      <c r="T215" s="15">
        <v>0</v>
      </c>
      <c r="U215" s="15">
        <v>0</v>
      </c>
      <c r="V215" s="15">
        <v>0</v>
      </c>
    </row>
    <row r="216" spans="1:22" x14ac:dyDescent="0.35">
      <c r="A216" s="1" t="s">
        <v>474</v>
      </c>
      <c r="B216" s="1" t="s">
        <v>475</v>
      </c>
      <c r="C216" s="1" t="s">
        <v>67</v>
      </c>
      <c r="D216" s="1" t="s">
        <v>68</v>
      </c>
      <c r="E216" s="15"/>
      <c r="F216" s="15">
        <v>0</v>
      </c>
      <c r="G216" s="15">
        <v>0</v>
      </c>
      <c r="H216" s="15">
        <v>0</v>
      </c>
      <c r="I216" s="15">
        <v>0</v>
      </c>
      <c r="J216" s="15">
        <v>0</v>
      </c>
      <c r="K216" s="15">
        <v>0</v>
      </c>
      <c r="L216" s="15">
        <v>0</v>
      </c>
      <c r="M216" s="15">
        <v>0</v>
      </c>
      <c r="N216" s="15">
        <v>0</v>
      </c>
      <c r="O216" s="15">
        <v>0</v>
      </c>
      <c r="P216" s="15">
        <v>0</v>
      </c>
      <c r="Q216" s="15">
        <v>0</v>
      </c>
      <c r="R216" s="15">
        <v>0</v>
      </c>
      <c r="S216" s="15">
        <v>0</v>
      </c>
      <c r="T216" s="15">
        <v>0</v>
      </c>
      <c r="U216" s="15">
        <v>0</v>
      </c>
      <c r="V216" s="15">
        <v>0</v>
      </c>
    </row>
    <row r="217" spans="1:22" x14ac:dyDescent="0.35">
      <c r="A217" s="1" t="s">
        <v>476</v>
      </c>
      <c r="B217" s="1" t="s">
        <v>477</v>
      </c>
      <c r="C217" s="1" t="s">
        <v>65</v>
      </c>
      <c r="D217" s="1" t="s">
        <v>66</v>
      </c>
      <c r="E217" s="15"/>
      <c r="F217" s="15">
        <v>0</v>
      </c>
      <c r="G217" s="15">
        <v>0</v>
      </c>
      <c r="H217" s="15">
        <v>0</v>
      </c>
      <c r="I217" s="15">
        <v>0</v>
      </c>
      <c r="J217" s="15">
        <v>0</v>
      </c>
      <c r="K217" s="15">
        <v>0</v>
      </c>
      <c r="L217" s="15">
        <v>0</v>
      </c>
      <c r="M217" s="15">
        <v>0</v>
      </c>
      <c r="N217" s="15">
        <v>0</v>
      </c>
      <c r="O217" s="15">
        <v>0</v>
      </c>
      <c r="P217" s="15">
        <v>0</v>
      </c>
      <c r="Q217" s="15">
        <v>0</v>
      </c>
      <c r="R217" s="15">
        <v>0</v>
      </c>
      <c r="S217" s="15">
        <v>0</v>
      </c>
      <c r="T217" s="15">
        <v>0</v>
      </c>
      <c r="U217" s="15">
        <v>0</v>
      </c>
      <c r="V217" s="15">
        <v>0</v>
      </c>
    </row>
    <row r="218" spans="1:22" x14ac:dyDescent="0.35">
      <c r="A218" s="1" t="s">
        <v>478</v>
      </c>
      <c r="B218" s="1" t="s">
        <v>479</v>
      </c>
      <c r="C218" s="1" t="s">
        <v>57</v>
      </c>
      <c r="D218" s="1" t="s">
        <v>58</v>
      </c>
      <c r="E218" s="15"/>
      <c r="F218" s="15">
        <v>0</v>
      </c>
      <c r="G218" s="15">
        <v>5</v>
      </c>
      <c r="H218" s="15">
        <v>3</v>
      </c>
      <c r="I218" s="15">
        <v>1</v>
      </c>
      <c r="J218" s="15">
        <v>4</v>
      </c>
      <c r="K218" s="15">
        <v>0</v>
      </c>
      <c r="L218" s="15">
        <v>0</v>
      </c>
      <c r="M218" s="15">
        <v>0</v>
      </c>
      <c r="N218" s="15">
        <v>0</v>
      </c>
      <c r="O218" s="15">
        <v>0</v>
      </c>
      <c r="P218" s="15">
        <v>0</v>
      </c>
      <c r="Q218" s="15">
        <v>0</v>
      </c>
      <c r="R218" s="15">
        <v>0</v>
      </c>
      <c r="S218" s="15">
        <v>0</v>
      </c>
      <c r="T218" s="15">
        <v>0</v>
      </c>
      <c r="U218" s="15">
        <v>0</v>
      </c>
      <c r="V218" s="15">
        <v>1</v>
      </c>
    </row>
    <row r="219" spans="1:22" x14ac:dyDescent="0.35">
      <c r="A219" s="1" t="s">
        <v>480</v>
      </c>
      <c r="B219" s="1" t="s">
        <v>481</v>
      </c>
      <c r="C219" s="1" t="s">
        <v>73</v>
      </c>
      <c r="D219" s="1" t="s">
        <v>74</v>
      </c>
      <c r="E219" s="15"/>
      <c r="F219" s="15">
        <v>0</v>
      </c>
      <c r="G219" s="15">
        <v>0</v>
      </c>
      <c r="H219" s="15">
        <v>0</v>
      </c>
      <c r="I219" s="15">
        <v>0</v>
      </c>
      <c r="J219" s="15">
        <v>0</v>
      </c>
      <c r="K219" s="15">
        <v>0</v>
      </c>
      <c r="L219" s="15">
        <v>0</v>
      </c>
      <c r="M219" s="15">
        <v>0</v>
      </c>
      <c r="N219" s="15">
        <v>0</v>
      </c>
      <c r="O219" s="15">
        <v>0</v>
      </c>
      <c r="P219" s="15">
        <v>0</v>
      </c>
      <c r="Q219" s="15">
        <v>0</v>
      </c>
      <c r="R219" s="15">
        <v>0</v>
      </c>
      <c r="S219" s="15">
        <v>0</v>
      </c>
      <c r="T219" s="15">
        <v>0</v>
      </c>
      <c r="U219" s="15">
        <v>0</v>
      </c>
      <c r="V219" s="15">
        <v>0</v>
      </c>
    </row>
    <row r="220" spans="1:22" x14ac:dyDescent="0.35">
      <c r="A220" s="1" t="s">
        <v>482</v>
      </c>
      <c r="B220" s="1" t="s">
        <v>483</v>
      </c>
      <c r="C220" s="1" t="s">
        <v>65</v>
      </c>
      <c r="D220" s="1" t="s">
        <v>66</v>
      </c>
      <c r="E220" s="15"/>
      <c r="F220" s="15">
        <v>0</v>
      </c>
      <c r="G220" s="15">
        <v>0</v>
      </c>
      <c r="H220" s="15">
        <v>0</v>
      </c>
      <c r="I220" s="15">
        <v>0</v>
      </c>
      <c r="J220" s="15">
        <v>9</v>
      </c>
      <c r="K220" s="15">
        <v>0</v>
      </c>
      <c r="L220" s="15">
        <v>0</v>
      </c>
      <c r="M220" s="15">
        <v>0</v>
      </c>
      <c r="N220" s="15">
        <v>0</v>
      </c>
      <c r="O220" s="15">
        <v>0</v>
      </c>
      <c r="P220" s="15">
        <v>0</v>
      </c>
      <c r="Q220" s="15">
        <v>0</v>
      </c>
      <c r="R220" s="15">
        <v>0</v>
      </c>
      <c r="S220" s="15">
        <v>0</v>
      </c>
      <c r="T220" s="15">
        <v>0</v>
      </c>
      <c r="U220" s="15">
        <v>7</v>
      </c>
      <c r="V220" s="15">
        <v>0</v>
      </c>
    </row>
    <row r="221" spans="1:22" x14ac:dyDescent="0.35">
      <c r="A221" s="1" t="s">
        <v>484</v>
      </c>
      <c r="B221" s="1" t="s">
        <v>485</v>
      </c>
      <c r="C221" s="1" t="s">
        <v>61</v>
      </c>
      <c r="D221" s="1" t="s">
        <v>62</v>
      </c>
      <c r="E221" s="15"/>
      <c r="F221" s="15">
        <v>0</v>
      </c>
      <c r="G221" s="15">
        <v>0</v>
      </c>
      <c r="H221" s="15">
        <v>0</v>
      </c>
      <c r="I221" s="15">
        <v>0</v>
      </c>
      <c r="J221" s="15">
        <v>0</v>
      </c>
      <c r="K221" s="15">
        <v>0</v>
      </c>
      <c r="L221" s="15">
        <v>0</v>
      </c>
      <c r="M221" s="15">
        <v>0</v>
      </c>
      <c r="N221" s="15">
        <v>0</v>
      </c>
      <c r="O221" s="15">
        <v>0</v>
      </c>
      <c r="P221" s="15">
        <v>0</v>
      </c>
      <c r="Q221" s="15">
        <v>0</v>
      </c>
      <c r="R221" s="15">
        <v>0</v>
      </c>
      <c r="S221" s="15">
        <v>0</v>
      </c>
      <c r="T221" s="15">
        <v>0</v>
      </c>
      <c r="U221" s="15">
        <v>0</v>
      </c>
      <c r="V221" s="15">
        <v>0</v>
      </c>
    </row>
    <row r="222" spans="1:22" x14ac:dyDescent="0.35">
      <c r="A222" s="1" t="s">
        <v>486</v>
      </c>
      <c r="B222" s="1" t="s">
        <v>487</v>
      </c>
      <c r="C222" s="1" t="s">
        <v>65</v>
      </c>
      <c r="D222" s="1" t="s">
        <v>66</v>
      </c>
      <c r="E222" s="15"/>
      <c r="F222" s="15">
        <v>0</v>
      </c>
      <c r="G222" s="15">
        <v>0</v>
      </c>
      <c r="H222" s="15">
        <v>0</v>
      </c>
      <c r="I222" s="15">
        <v>0</v>
      </c>
      <c r="J222" s="15">
        <v>0</v>
      </c>
      <c r="K222" s="15">
        <v>0</v>
      </c>
      <c r="L222" s="15">
        <v>0</v>
      </c>
      <c r="M222" s="15">
        <v>0</v>
      </c>
      <c r="N222" s="15">
        <v>0</v>
      </c>
      <c r="O222" s="15">
        <v>0</v>
      </c>
      <c r="P222" s="15">
        <v>0</v>
      </c>
      <c r="Q222" s="15">
        <v>0</v>
      </c>
      <c r="R222" s="15">
        <v>0</v>
      </c>
      <c r="S222" s="15">
        <v>0</v>
      </c>
      <c r="T222" s="15">
        <v>0</v>
      </c>
      <c r="U222" s="15">
        <v>0</v>
      </c>
      <c r="V222" s="15">
        <v>0</v>
      </c>
    </row>
    <row r="223" spans="1:22" x14ac:dyDescent="0.35">
      <c r="A223" s="1" t="s">
        <v>488</v>
      </c>
      <c r="B223" s="1" t="s">
        <v>489</v>
      </c>
      <c r="C223" s="1" t="s">
        <v>67</v>
      </c>
      <c r="D223" s="1" t="s">
        <v>68</v>
      </c>
      <c r="E223" s="15"/>
      <c r="F223" s="15">
        <v>0</v>
      </c>
      <c r="G223" s="15">
        <v>0</v>
      </c>
      <c r="H223" s="15">
        <v>0</v>
      </c>
      <c r="I223" s="15">
        <v>0</v>
      </c>
      <c r="J223" s="15">
        <v>0</v>
      </c>
      <c r="K223" s="15">
        <v>0</v>
      </c>
      <c r="L223" s="15">
        <v>0</v>
      </c>
      <c r="M223" s="15">
        <v>0</v>
      </c>
      <c r="N223" s="15">
        <v>0</v>
      </c>
      <c r="O223" s="15">
        <v>0</v>
      </c>
      <c r="P223" s="15">
        <v>0</v>
      </c>
      <c r="Q223" s="15">
        <v>0</v>
      </c>
      <c r="R223" s="15">
        <v>0</v>
      </c>
      <c r="S223" s="15">
        <v>0</v>
      </c>
      <c r="T223" s="15">
        <v>0</v>
      </c>
      <c r="U223" s="15">
        <v>0</v>
      </c>
      <c r="V223" s="15">
        <v>0</v>
      </c>
    </row>
    <row r="224" spans="1:22" x14ac:dyDescent="0.35">
      <c r="A224" s="1" t="s">
        <v>490</v>
      </c>
      <c r="B224" s="1" t="s">
        <v>491</v>
      </c>
      <c r="C224" s="1" t="s">
        <v>73</v>
      </c>
      <c r="D224" s="1" t="s">
        <v>74</v>
      </c>
      <c r="E224" s="15"/>
      <c r="F224" s="15">
        <v>0</v>
      </c>
      <c r="G224" s="15">
        <v>0</v>
      </c>
      <c r="H224" s="15">
        <v>0</v>
      </c>
      <c r="I224" s="15">
        <v>0</v>
      </c>
      <c r="J224" s="15">
        <v>0</v>
      </c>
      <c r="K224" s="15">
        <v>0</v>
      </c>
      <c r="L224" s="15">
        <v>0</v>
      </c>
      <c r="M224" s="15">
        <v>0</v>
      </c>
      <c r="N224" s="15">
        <v>0</v>
      </c>
      <c r="O224" s="15">
        <v>0</v>
      </c>
      <c r="P224" s="15">
        <v>0</v>
      </c>
      <c r="Q224" s="15">
        <v>0</v>
      </c>
      <c r="R224" s="15">
        <v>0</v>
      </c>
      <c r="S224" s="15">
        <v>0</v>
      </c>
      <c r="T224" s="15">
        <v>0</v>
      </c>
      <c r="U224" s="15">
        <v>0</v>
      </c>
      <c r="V224" s="15">
        <v>0</v>
      </c>
    </row>
    <row r="225" spans="1:22" x14ac:dyDescent="0.35">
      <c r="A225" s="1" t="s">
        <v>492</v>
      </c>
      <c r="B225" s="1" t="s">
        <v>493</v>
      </c>
      <c r="C225" s="1" t="s">
        <v>71</v>
      </c>
      <c r="D225" s="1" t="s">
        <v>72</v>
      </c>
      <c r="E225" s="15"/>
      <c r="F225" s="15">
        <v>0</v>
      </c>
      <c r="G225" s="15">
        <v>0</v>
      </c>
      <c r="H225" s="15">
        <v>0</v>
      </c>
      <c r="I225" s="15">
        <v>0</v>
      </c>
      <c r="J225" s="15">
        <v>0</v>
      </c>
      <c r="K225" s="15">
        <v>0</v>
      </c>
      <c r="L225" s="15">
        <v>0</v>
      </c>
      <c r="M225" s="15">
        <v>0</v>
      </c>
      <c r="N225" s="15">
        <v>0</v>
      </c>
      <c r="O225" s="15">
        <v>0</v>
      </c>
      <c r="P225" s="15">
        <v>0</v>
      </c>
      <c r="Q225" s="15">
        <v>0</v>
      </c>
      <c r="R225" s="15">
        <v>0</v>
      </c>
      <c r="S225" s="15">
        <v>0</v>
      </c>
      <c r="T225" s="15">
        <v>0</v>
      </c>
      <c r="U225" s="15">
        <v>0</v>
      </c>
      <c r="V225" s="15">
        <v>0</v>
      </c>
    </row>
    <row r="226" spans="1:22" x14ac:dyDescent="0.35">
      <c r="A226" s="1" t="s">
        <v>494</v>
      </c>
      <c r="B226" s="1" t="s">
        <v>495</v>
      </c>
      <c r="C226" s="1" t="s">
        <v>67</v>
      </c>
      <c r="D226" s="1" t="s">
        <v>68</v>
      </c>
      <c r="E226" s="15"/>
      <c r="F226" s="15">
        <v>0</v>
      </c>
      <c r="G226" s="15">
        <v>0</v>
      </c>
      <c r="H226" s="15">
        <v>0</v>
      </c>
      <c r="I226" s="15">
        <v>0</v>
      </c>
      <c r="J226" s="15">
        <v>8</v>
      </c>
      <c r="K226" s="15">
        <v>0</v>
      </c>
      <c r="L226" s="15">
        <v>0</v>
      </c>
      <c r="M226" s="15">
        <v>0</v>
      </c>
      <c r="N226" s="15">
        <v>0</v>
      </c>
      <c r="O226" s="15">
        <v>0</v>
      </c>
      <c r="P226" s="15">
        <v>0</v>
      </c>
      <c r="Q226" s="15">
        <v>0</v>
      </c>
      <c r="R226" s="15">
        <v>0</v>
      </c>
      <c r="S226" s="15">
        <v>0</v>
      </c>
      <c r="T226" s="15">
        <v>0</v>
      </c>
      <c r="U226" s="15">
        <v>0</v>
      </c>
      <c r="V226" s="15">
        <v>0</v>
      </c>
    </row>
    <row r="227" spans="1:22" x14ac:dyDescent="0.35">
      <c r="A227" s="1" t="s">
        <v>496</v>
      </c>
      <c r="B227" s="1" t="s">
        <v>497</v>
      </c>
      <c r="C227" s="1" t="s">
        <v>59</v>
      </c>
      <c r="D227" s="1" t="s">
        <v>60</v>
      </c>
      <c r="E227" s="15"/>
      <c r="F227" s="15">
        <v>0</v>
      </c>
      <c r="G227" s="15">
        <v>0</v>
      </c>
      <c r="H227" s="15">
        <v>0</v>
      </c>
      <c r="I227" s="15">
        <v>0</v>
      </c>
      <c r="J227" s="15">
        <v>0</v>
      </c>
      <c r="K227" s="15">
        <v>0</v>
      </c>
      <c r="L227" s="15">
        <v>0</v>
      </c>
      <c r="M227" s="15">
        <v>0</v>
      </c>
      <c r="N227" s="15">
        <v>0</v>
      </c>
      <c r="O227" s="15">
        <v>0</v>
      </c>
      <c r="P227" s="15">
        <v>0</v>
      </c>
      <c r="Q227" s="15">
        <v>0</v>
      </c>
      <c r="R227" s="15">
        <v>0</v>
      </c>
      <c r="S227" s="15">
        <v>0</v>
      </c>
      <c r="T227" s="15">
        <v>0</v>
      </c>
      <c r="U227" s="15">
        <v>0</v>
      </c>
      <c r="V227" s="15">
        <v>0</v>
      </c>
    </row>
    <row r="228" spans="1:22" x14ac:dyDescent="0.35">
      <c r="A228" s="1" t="s">
        <v>498</v>
      </c>
      <c r="B228" s="1" t="s">
        <v>499</v>
      </c>
      <c r="C228" s="1" t="s">
        <v>67</v>
      </c>
      <c r="D228" s="1" t="s">
        <v>68</v>
      </c>
      <c r="E228" s="15"/>
      <c r="F228" s="15">
        <v>0</v>
      </c>
      <c r="G228" s="15">
        <v>0</v>
      </c>
      <c r="H228" s="15">
        <v>0</v>
      </c>
      <c r="I228" s="15">
        <v>0</v>
      </c>
      <c r="J228" s="15">
        <v>0</v>
      </c>
      <c r="K228" s="15">
        <v>0</v>
      </c>
      <c r="L228" s="15">
        <v>0</v>
      </c>
      <c r="M228" s="15">
        <v>0</v>
      </c>
      <c r="N228" s="15">
        <v>0</v>
      </c>
      <c r="O228" s="15">
        <v>0</v>
      </c>
      <c r="P228" s="15">
        <v>0</v>
      </c>
      <c r="Q228" s="15">
        <v>0</v>
      </c>
      <c r="R228" s="15">
        <v>0</v>
      </c>
      <c r="S228" s="15">
        <v>0</v>
      </c>
      <c r="T228" s="15">
        <v>0</v>
      </c>
      <c r="U228" s="15">
        <v>0</v>
      </c>
      <c r="V228" s="15">
        <v>0</v>
      </c>
    </row>
    <row r="229" spans="1:22" x14ac:dyDescent="0.35">
      <c r="A229" s="1" t="s">
        <v>500</v>
      </c>
      <c r="B229" s="1" t="s">
        <v>501</v>
      </c>
      <c r="C229" s="1" t="s">
        <v>59</v>
      </c>
      <c r="D229" s="1" t="s">
        <v>60</v>
      </c>
      <c r="E229" s="15"/>
      <c r="F229" s="15">
        <v>0</v>
      </c>
      <c r="G229" s="15">
        <v>0</v>
      </c>
      <c r="H229" s="15">
        <v>0</v>
      </c>
      <c r="I229" s="15">
        <v>0</v>
      </c>
      <c r="J229" s="15">
        <v>0</v>
      </c>
      <c r="K229" s="15">
        <v>0</v>
      </c>
      <c r="L229" s="15">
        <v>0</v>
      </c>
      <c r="M229" s="15">
        <v>0</v>
      </c>
      <c r="N229" s="15">
        <v>0</v>
      </c>
      <c r="O229" s="15">
        <v>0</v>
      </c>
      <c r="P229" s="15">
        <v>0</v>
      </c>
      <c r="Q229" s="15">
        <v>0</v>
      </c>
      <c r="R229" s="15">
        <v>0</v>
      </c>
      <c r="S229" s="15">
        <v>0</v>
      </c>
      <c r="T229" s="15">
        <v>0</v>
      </c>
      <c r="U229" s="15">
        <v>0</v>
      </c>
      <c r="V229" s="15">
        <v>0</v>
      </c>
    </row>
    <row r="230" spans="1:22" x14ac:dyDescent="0.35">
      <c r="A230" s="1" t="s">
        <v>502</v>
      </c>
      <c r="B230" s="1" t="s">
        <v>503</v>
      </c>
      <c r="C230" s="1" t="s">
        <v>73</v>
      </c>
      <c r="D230" s="1" t="s">
        <v>74</v>
      </c>
      <c r="E230" s="15"/>
      <c r="F230" s="15">
        <v>0</v>
      </c>
      <c r="G230" s="15">
        <v>0</v>
      </c>
      <c r="H230" s="15">
        <v>0</v>
      </c>
      <c r="I230" s="15">
        <v>0</v>
      </c>
      <c r="J230" s="15">
        <v>0</v>
      </c>
      <c r="K230" s="15">
        <v>0</v>
      </c>
      <c r="L230" s="15">
        <v>0</v>
      </c>
      <c r="M230" s="15">
        <v>0</v>
      </c>
      <c r="N230" s="15">
        <v>0</v>
      </c>
      <c r="O230" s="15">
        <v>0</v>
      </c>
      <c r="P230" s="15">
        <v>0</v>
      </c>
      <c r="Q230" s="15">
        <v>0</v>
      </c>
      <c r="R230" s="15">
        <v>0</v>
      </c>
      <c r="S230" s="15">
        <v>0</v>
      </c>
      <c r="T230" s="15">
        <v>0</v>
      </c>
      <c r="U230" s="15">
        <v>0</v>
      </c>
      <c r="V230" s="15">
        <v>0</v>
      </c>
    </row>
    <row r="231" spans="1:22" x14ac:dyDescent="0.35">
      <c r="A231" s="1" t="s">
        <v>504</v>
      </c>
      <c r="B231" s="1" t="s">
        <v>505</v>
      </c>
      <c r="C231" s="1" t="s">
        <v>65</v>
      </c>
      <c r="D231" s="1" t="s">
        <v>66</v>
      </c>
      <c r="E231" s="15"/>
      <c r="F231" s="15">
        <v>0</v>
      </c>
      <c r="G231" s="15">
        <v>0</v>
      </c>
      <c r="H231" s="15">
        <v>0</v>
      </c>
      <c r="I231" s="15">
        <v>0</v>
      </c>
      <c r="J231" s="15">
        <v>0</v>
      </c>
      <c r="K231" s="15">
        <v>0</v>
      </c>
      <c r="L231" s="15">
        <v>1</v>
      </c>
      <c r="M231" s="15">
        <v>1</v>
      </c>
      <c r="N231" s="15">
        <v>3</v>
      </c>
      <c r="O231" s="15">
        <v>0</v>
      </c>
      <c r="P231" s="15">
        <v>0</v>
      </c>
      <c r="Q231" s="15">
        <v>0</v>
      </c>
      <c r="R231" s="15">
        <v>0</v>
      </c>
      <c r="S231" s="15">
        <v>0</v>
      </c>
      <c r="T231" s="15">
        <v>0</v>
      </c>
      <c r="U231" s="15">
        <v>0</v>
      </c>
      <c r="V231" s="15">
        <v>0</v>
      </c>
    </row>
    <row r="232" spans="1:22" x14ac:dyDescent="0.35">
      <c r="A232" s="1" t="s">
        <v>506</v>
      </c>
      <c r="B232" s="1" t="s">
        <v>507</v>
      </c>
      <c r="C232" s="1" t="s">
        <v>71</v>
      </c>
      <c r="D232" s="1" t="s">
        <v>72</v>
      </c>
      <c r="E232" s="15"/>
      <c r="F232" s="15">
        <v>0</v>
      </c>
      <c r="G232" s="15">
        <v>0</v>
      </c>
      <c r="H232" s="15">
        <v>0</v>
      </c>
      <c r="I232" s="15">
        <v>0</v>
      </c>
      <c r="J232" s="15">
        <v>0</v>
      </c>
      <c r="K232" s="15">
        <v>0</v>
      </c>
      <c r="L232" s="15">
        <v>0</v>
      </c>
      <c r="M232" s="15">
        <v>0</v>
      </c>
      <c r="N232" s="15">
        <v>0</v>
      </c>
      <c r="O232" s="15">
        <v>0</v>
      </c>
      <c r="P232" s="15">
        <v>0</v>
      </c>
      <c r="Q232" s="15">
        <v>0</v>
      </c>
      <c r="R232" s="15">
        <v>0</v>
      </c>
      <c r="S232" s="15">
        <v>0</v>
      </c>
      <c r="T232" s="15">
        <v>0</v>
      </c>
      <c r="U232" s="15">
        <v>0</v>
      </c>
      <c r="V232" s="15">
        <v>0</v>
      </c>
    </row>
    <row r="233" spans="1:22" x14ac:dyDescent="0.35">
      <c r="A233" s="1" t="s">
        <v>508</v>
      </c>
      <c r="B233" s="1" t="s">
        <v>509</v>
      </c>
      <c r="C233" s="1" t="s">
        <v>73</v>
      </c>
      <c r="D233" s="1" t="s">
        <v>74</v>
      </c>
      <c r="E233" s="15"/>
      <c r="F233" s="15">
        <v>0</v>
      </c>
      <c r="G233" s="15">
        <v>0</v>
      </c>
      <c r="H233" s="15">
        <v>0</v>
      </c>
      <c r="I233" s="15">
        <v>0</v>
      </c>
      <c r="J233" s="15">
        <v>0</v>
      </c>
      <c r="K233" s="15">
        <v>0</v>
      </c>
      <c r="L233" s="15">
        <v>0</v>
      </c>
      <c r="M233" s="15">
        <v>0</v>
      </c>
      <c r="N233" s="15">
        <v>0</v>
      </c>
      <c r="O233" s="15">
        <v>0</v>
      </c>
      <c r="P233" s="15">
        <v>0</v>
      </c>
      <c r="Q233" s="15">
        <v>0</v>
      </c>
      <c r="R233" s="15">
        <v>0</v>
      </c>
      <c r="S233" s="15">
        <v>0</v>
      </c>
      <c r="T233" s="15">
        <v>0</v>
      </c>
      <c r="U233" s="15">
        <v>0</v>
      </c>
      <c r="V233" s="15">
        <v>0</v>
      </c>
    </row>
    <row r="234" spans="1:22" x14ac:dyDescent="0.35">
      <c r="A234" s="1" t="s">
        <v>510</v>
      </c>
      <c r="B234" s="1" t="s">
        <v>511</v>
      </c>
      <c r="C234" s="1" t="s">
        <v>69</v>
      </c>
      <c r="D234" s="1" t="s">
        <v>70</v>
      </c>
      <c r="E234" s="15"/>
      <c r="F234" s="15">
        <v>0</v>
      </c>
      <c r="G234" s="15">
        <v>0</v>
      </c>
      <c r="H234" s="15">
        <v>0</v>
      </c>
      <c r="I234" s="15">
        <v>0</v>
      </c>
      <c r="J234" s="15">
        <v>0</v>
      </c>
      <c r="K234" s="15">
        <v>0</v>
      </c>
      <c r="L234" s="15">
        <v>0</v>
      </c>
      <c r="M234" s="15">
        <v>0</v>
      </c>
      <c r="N234" s="15">
        <v>0</v>
      </c>
      <c r="O234" s="15">
        <v>0</v>
      </c>
      <c r="P234" s="15">
        <v>0</v>
      </c>
      <c r="Q234" s="15">
        <v>0</v>
      </c>
      <c r="R234" s="15">
        <v>0</v>
      </c>
      <c r="S234" s="15">
        <v>0</v>
      </c>
      <c r="T234" s="15">
        <v>0</v>
      </c>
      <c r="U234" s="15">
        <v>0</v>
      </c>
      <c r="V234" s="15">
        <v>0</v>
      </c>
    </row>
    <row r="235" spans="1:22" x14ac:dyDescent="0.35">
      <c r="A235" s="1" t="s">
        <v>512</v>
      </c>
      <c r="B235" s="1" t="s">
        <v>513</v>
      </c>
      <c r="C235" s="1" t="s">
        <v>65</v>
      </c>
      <c r="D235" s="1" t="s">
        <v>66</v>
      </c>
      <c r="E235" s="15"/>
      <c r="F235" s="15">
        <v>0</v>
      </c>
      <c r="G235" s="15">
        <v>0</v>
      </c>
      <c r="H235" s="15">
        <v>0</v>
      </c>
      <c r="I235" s="15">
        <v>0</v>
      </c>
      <c r="J235" s="15">
        <v>0</v>
      </c>
      <c r="K235" s="15">
        <v>0</v>
      </c>
      <c r="L235" s="15">
        <v>0</v>
      </c>
      <c r="M235" s="15">
        <v>0</v>
      </c>
      <c r="N235" s="15">
        <v>0</v>
      </c>
      <c r="O235" s="15">
        <v>0</v>
      </c>
      <c r="P235" s="15">
        <v>0</v>
      </c>
      <c r="Q235" s="15">
        <v>0</v>
      </c>
      <c r="R235" s="15">
        <v>0</v>
      </c>
      <c r="S235" s="15">
        <v>0</v>
      </c>
      <c r="T235" s="15">
        <v>0</v>
      </c>
      <c r="U235" s="15">
        <v>0</v>
      </c>
      <c r="V235" s="15">
        <v>0</v>
      </c>
    </row>
    <row r="236" spans="1:22" x14ac:dyDescent="0.35">
      <c r="A236" s="1" t="s">
        <v>514</v>
      </c>
      <c r="B236" s="1" t="s">
        <v>515</v>
      </c>
      <c r="C236" s="1" t="s">
        <v>73</v>
      </c>
      <c r="D236" s="1" t="s">
        <v>74</v>
      </c>
      <c r="E236" s="15"/>
      <c r="F236" s="15">
        <v>0</v>
      </c>
      <c r="G236" s="15">
        <v>0</v>
      </c>
      <c r="H236" s="15">
        <v>0</v>
      </c>
      <c r="I236" s="15">
        <v>0</v>
      </c>
      <c r="J236" s="15">
        <v>0</v>
      </c>
      <c r="K236" s="15">
        <v>0</v>
      </c>
      <c r="L236" s="15">
        <v>0</v>
      </c>
      <c r="M236" s="15">
        <v>0</v>
      </c>
      <c r="N236" s="15">
        <v>0</v>
      </c>
      <c r="O236" s="15">
        <v>0</v>
      </c>
      <c r="P236" s="15">
        <v>0</v>
      </c>
      <c r="Q236" s="15">
        <v>0</v>
      </c>
      <c r="R236" s="15">
        <v>0</v>
      </c>
      <c r="S236" s="15">
        <v>0</v>
      </c>
      <c r="T236" s="15">
        <v>0</v>
      </c>
      <c r="U236" s="15">
        <v>0</v>
      </c>
      <c r="V236" s="15">
        <v>0</v>
      </c>
    </row>
    <row r="237" spans="1:22" x14ac:dyDescent="0.35">
      <c r="A237" s="1" t="s">
        <v>516</v>
      </c>
      <c r="B237" s="1" t="s">
        <v>517</v>
      </c>
      <c r="C237" s="1" t="s">
        <v>67</v>
      </c>
      <c r="D237" s="1" t="s">
        <v>68</v>
      </c>
      <c r="E237" s="15"/>
      <c r="F237" s="15">
        <v>0</v>
      </c>
      <c r="G237" s="15">
        <v>0</v>
      </c>
      <c r="H237" s="15">
        <v>0</v>
      </c>
      <c r="I237" s="15">
        <v>0</v>
      </c>
      <c r="J237" s="15">
        <v>0</v>
      </c>
      <c r="K237" s="15">
        <v>0</v>
      </c>
      <c r="L237" s="15">
        <v>0</v>
      </c>
      <c r="M237" s="15">
        <v>0</v>
      </c>
      <c r="N237" s="15">
        <v>0</v>
      </c>
      <c r="O237" s="15">
        <v>0</v>
      </c>
      <c r="P237" s="15">
        <v>0</v>
      </c>
      <c r="Q237" s="15">
        <v>0</v>
      </c>
      <c r="R237" s="15">
        <v>0</v>
      </c>
      <c r="S237" s="15">
        <v>0</v>
      </c>
      <c r="T237" s="15">
        <v>0</v>
      </c>
      <c r="U237" s="15">
        <v>0</v>
      </c>
      <c r="V237" s="15">
        <v>0</v>
      </c>
    </row>
    <row r="238" spans="1:22" x14ac:dyDescent="0.35">
      <c r="A238" s="1" t="s">
        <v>518</v>
      </c>
      <c r="B238" s="1" t="s">
        <v>519</v>
      </c>
      <c r="C238" s="1" t="s">
        <v>73</v>
      </c>
      <c r="D238" s="1" t="s">
        <v>74</v>
      </c>
      <c r="E238" s="15"/>
      <c r="F238" s="15">
        <v>0</v>
      </c>
      <c r="G238" s="15">
        <v>0</v>
      </c>
      <c r="H238" s="15">
        <v>2</v>
      </c>
      <c r="I238" s="15">
        <v>2</v>
      </c>
      <c r="J238" s="15">
        <v>6</v>
      </c>
      <c r="K238" s="15">
        <v>6</v>
      </c>
      <c r="L238" s="15">
        <v>4</v>
      </c>
      <c r="M238" s="15">
        <v>1</v>
      </c>
      <c r="N238" s="15">
        <v>0</v>
      </c>
      <c r="O238" s="15">
        <v>1</v>
      </c>
      <c r="P238" s="15">
        <v>0</v>
      </c>
      <c r="Q238" s="15">
        <v>0</v>
      </c>
      <c r="R238" s="15">
        <v>2</v>
      </c>
      <c r="S238" s="15">
        <v>0</v>
      </c>
      <c r="T238" s="15">
        <v>1</v>
      </c>
      <c r="U238" s="15">
        <v>0</v>
      </c>
      <c r="V238" s="15">
        <v>0</v>
      </c>
    </row>
    <row r="239" spans="1:22" x14ac:dyDescent="0.35">
      <c r="A239" s="1" t="s">
        <v>520</v>
      </c>
      <c r="B239" s="1" t="s">
        <v>521</v>
      </c>
      <c r="C239" s="1" t="s">
        <v>71</v>
      </c>
      <c r="D239" s="1" t="s">
        <v>72</v>
      </c>
      <c r="E239" s="15"/>
      <c r="F239" s="15">
        <v>0</v>
      </c>
      <c r="G239" s="15">
        <v>0</v>
      </c>
      <c r="H239" s="15">
        <v>0</v>
      </c>
      <c r="I239" s="15">
        <v>0</v>
      </c>
      <c r="J239" s="15">
        <v>0</v>
      </c>
      <c r="K239" s="15">
        <v>0</v>
      </c>
      <c r="L239" s="15">
        <v>0</v>
      </c>
      <c r="M239" s="15">
        <v>0</v>
      </c>
      <c r="N239" s="15">
        <v>0</v>
      </c>
      <c r="O239" s="15">
        <v>0</v>
      </c>
      <c r="P239" s="15">
        <v>0</v>
      </c>
      <c r="Q239" s="15">
        <v>0</v>
      </c>
      <c r="R239" s="15">
        <v>0</v>
      </c>
      <c r="S239" s="15">
        <v>0</v>
      </c>
      <c r="T239" s="15">
        <v>0</v>
      </c>
      <c r="U239" s="15">
        <v>0</v>
      </c>
      <c r="V239" s="15">
        <v>0</v>
      </c>
    </row>
    <row r="240" spans="1:22" x14ac:dyDescent="0.35">
      <c r="A240" s="1" t="s">
        <v>522</v>
      </c>
      <c r="B240" s="1" t="s">
        <v>523</v>
      </c>
      <c r="C240" s="1" t="s">
        <v>67</v>
      </c>
      <c r="D240" s="1" t="s">
        <v>68</v>
      </c>
      <c r="E240" s="15"/>
      <c r="F240" s="15">
        <v>0</v>
      </c>
      <c r="G240" s="15">
        <v>0</v>
      </c>
      <c r="H240" s="15">
        <v>0</v>
      </c>
      <c r="I240" s="15">
        <v>0</v>
      </c>
      <c r="J240" s="15">
        <v>0</v>
      </c>
      <c r="K240" s="15">
        <v>0</v>
      </c>
      <c r="L240" s="15">
        <v>0</v>
      </c>
      <c r="M240" s="15">
        <v>0</v>
      </c>
      <c r="N240" s="15">
        <v>0</v>
      </c>
      <c r="O240" s="15">
        <v>0</v>
      </c>
      <c r="P240" s="15">
        <v>0</v>
      </c>
      <c r="Q240" s="15">
        <v>0</v>
      </c>
      <c r="R240" s="15">
        <v>0</v>
      </c>
      <c r="S240" s="15">
        <v>0</v>
      </c>
      <c r="T240" s="15">
        <v>0</v>
      </c>
      <c r="U240" s="15">
        <v>0</v>
      </c>
      <c r="V240" s="15">
        <v>0</v>
      </c>
    </row>
    <row r="241" spans="1:22" x14ac:dyDescent="0.35">
      <c r="A241" s="1" t="s">
        <v>524</v>
      </c>
      <c r="B241" s="1" t="s">
        <v>525</v>
      </c>
      <c r="C241" s="1" t="s">
        <v>71</v>
      </c>
      <c r="D241" s="1" t="s">
        <v>72</v>
      </c>
      <c r="E241" s="15"/>
      <c r="F241" s="15">
        <v>0</v>
      </c>
      <c r="G241" s="15">
        <v>0</v>
      </c>
      <c r="H241" s="15">
        <v>0</v>
      </c>
      <c r="I241" s="15">
        <v>0</v>
      </c>
      <c r="J241" s="15">
        <v>0</v>
      </c>
      <c r="K241" s="15">
        <v>0</v>
      </c>
      <c r="L241" s="15">
        <v>0</v>
      </c>
      <c r="M241" s="15">
        <v>0</v>
      </c>
      <c r="N241" s="15">
        <v>0</v>
      </c>
      <c r="O241" s="15">
        <v>0</v>
      </c>
      <c r="P241" s="15">
        <v>0</v>
      </c>
      <c r="Q241" s="15">
        <v>0</v>
      </c>
      <c r="R241" s="15">
        <v>0</v>
      </c>
      <c r="S241" s="15">
        <v>0</v>
      </c>
      <c r="T241" s="15">
        <v>0</v>
      </c>
      <c r="U241" s="15">
        <v>0</v>
      </c>
      <c r="V241" s="15">
        <v>0</v>
      </c>
    </row>
    <row r="242" spans="1:22" x14ac:dyDescent="0.35">
      <c r="A242" s="1" t="s">
        <v>526</v>
      </c>
      <c r="B242" s="1" t="s">
        <v>527</v>
      </c>
      <c r="C242" s="1" t="s">
        <v>69</v>
      </c>
      <c r="D242" s="1" t="s">
        <v>70</v>
      </c>
      <c r="E242" s="15"/>
      <c r="F242" s="15">
        <v>0</v>
      </c>
      <c r="G242" s="15">
        <v>0</v>
      </c>
      <c r="H242" s="15">
        <v>0</v>
      </c>
      <c r="I242" s="15">
        <v>0</v>
      </c>
      <c r="J242" s="15">
        <v>0</v>
      </c>
      <c r="K242" s="15">
        <v>0</v>
      </c>
      <c r="L242" s="15">
        <v>0</v>
      </c>
      <c r="M242" s="15">
        <v>0</v>
      </c>
      <c r="N242" s="15">
        <v>0</v>
      </c>
      <c r="O242" s="15">
        <v>0</v>
      </c>
      <c r="P242" s="15">
        <v>0</v>
      </c>
      <c r="Q242" s="15">
        <v>0</v>
      </c>
      <c r="R242" s="15">
        <v>0</v>
      </c>
      <c r="S242" s="15">
        <v>0</v>
      </c>
      <c r="T242" s="15">
        <v>0</v>
      </c>
      <c r="U242" s="15">
        <v>0</v>
      </c>
      <c r="V242" s="15">
        <v>0</v>
      </c>
    </row>
    <row r="243" spans="1:22" x14ac:dyDescent="0.35">
      <c r="A243" s="1" t="s">
        <v>528</v>
      </c>
      <c r="B243" s="1" t="s">
        <v>529</v>
      </c>
      <c r="C243" s="1" t="s">
        <v>61</v>
      </c>
      <c r="D243" s="1" t="s">
        <v>62</v>
      </c>
      <c r="E243" s="15"/>
      <c r="F243" s="15">
        <v>0</v>
      </c>
      <c r="G243" s="15">
        <v>0</v>
      </c>
      <c r="H243" s="15">
        <v>0</v>
      </c>
      <c r="I243" s="15">
        <v>0</v>
      </c>
      <c r="J243" s="15">
        <v>0</v>
      </c>
      <c r="K243" s="15">
        <v>0</v>
      </c>
      <c r="L243" s="15">
        <v>0</v>
      </c>
      <c r="M243" s="15">
        <v>0</v>
      </c>
      <c r="N243" s="15">
        <v>0</v>
      </c>
      <c r="O243" s="15">
        <v>0</v>
      </c>
      <c r="P243" s="15">
        <v>0</v>
      </c>
      <c r="Q243" s="15">
        <v>0</v>
      </c>
      <c r="R243" s="15">
        <v>0</v>
      </c>
      <c r="S243" s="15">
        <v>0</v>
      </c>
      <c r="T243" s="15">
        <v>0</v>
      </c>
      <c r="U243" s="15">
        <v>0</v>
      </c>
      <c r="V243" s="15">
        <v>0</v>
      </c>
    </row>
    <row r="244" spans="1:22" x14ac:dyDescent="0.35">
      <c r="A244" s="1" t="s">
        <v>530</v>
      </c>
      <c r="B244" s="1" t="s">
        <v>531</v>
      </c>
      <c r="C244" s="1" t="s">
        <v>59</v>
      </c>
      <c r="D244" s="1" t="s">
        <v>60</v>
      </c>
      <c r="E244" s="15"/>
      <c r="F244" s="15">
        <v>0</v>
      </c>
      <c r="G244" s="15">
        <v>0</v>
      </c>
      <c r="H244" s="15">
        <v>0</v>
      </c>
      <c r="I244" s="15">
        <v>0</v>
      </c>
      <c r="J244" s="15">
        <v>0</v>
      </c>
      <c r="K244" s="15">
        <v>0</v>
      </c>
      <c r="L244" s="15">
        <v>0</v>
      </c>
      <c r="M244" s="15">
        <v>0</v>
      </c>
      <c r="N244" s="15">
        <v>0</v>
      </c>
      <c r="O244" s="15">
        <v>0</v>
      </c>
      <c r="P244" s="15">
        <v>0</v>
      </c>
      <c r="Q244" s="15">
        <v>0</v>
      </c>
      <c r="R244" s="15">
        <v>0</v>
      </c>
      <c r="S244" s="15">
        <v>0</v>
      </c>
      <c r="T244" s="15">
        <v>0</v>
      </c>
      <c r="U244" s="15">
        <v>0</v>
      </c>
      <c r="V244" s="15">
        <v>0</v>
      </c>
    </row>
    <row r="245" spans="1:22" x14ac:dyDescent="0.35">
      <c r="A245" s="1" t="s">
        <v>532</v>
      </c>
      <c r="B245" s="1" t="s">
        <v>533</v>
      </c>
      <c r="C245" s="1" t="s">
        <v>69</v>
      </c>
      <c r="D245" s="1" t="s">
        <v>70</v>
      </c>
      <c r="E245" s="15"/>
      <c r="F245" s="15">
        <v>0</v>
      </c>
      <c r="G245" s="15">
        <v>0</v>
      </c>
      <c r="H245" s="15">
        <v>0</v>
      </c>
      <c r="I245" s="15">
        <v>0</v>
      </c>
      <c r="J245" s="15">
        <v>0</v>
      </c>
      <c r="K245" s="15">
        <v>15</v>
      </c>
      <c r="L245" s="15">
        <v>0</v>
      </c>
      <c r="M245" s="15">
        <v>0</v>
      </c>
      <c r="N245" s="15">
        <v>0</v>
      </c>
      <c r="O245" s="15">
        <v>0</v>
      </c>
      <c r="P245" s="15">
        <v>0</v>
      </c>
      <c r="Q245" s="15">
        <v>0</v>
      </c>
      <c r="R245" s="15">
        <v>0</v>
      </c>
      <c r="S245" s="15">
        <v>0</v>
      </c>
      <c r="T245" s="15">
        <v>0</v>
      </c>
      <c r="U245" s="15">
        <v>0</v>
      </c>
      <c r="V245" s="15">
        <v>0</v>
      </c>
    </row>
    <row r="246" spans="1:22" x14ac:dyDescent="0.35">
      <c r="A246" s="1" t="s">
        <v>534</v>
      </c>
      <c r="B246" s="1" t="s">
        <v>535</v>
      </c>
      <c r="C246" s="1" t="s">
        <v>69</v>
      </c>
      <c r="D246" s="1" t="s">
        <v>70</v>
      </c>
      <c r="E246" s="15"/>
      <c r="F246" s="15">
        <v>0</v>
      </c>
      <c r="G246" s="15">
        <v>0</v>
      </c>
      <c r="H246" s="15">
        <v>0</v>
      </c>
      <c r="I246" s="15">
        <v>0</v>
      </c>
      <c r="J246" s="15">
        <v>0</v>
      </c>
      <c r="K246" s="15">
        <v>0</v>
      </c>
      <c r="L246" s="15">
        <v>0</v>
      </c>
      <c r="M246" s="15">
        <v>0</v>
      </c>
      <c r="N246" s="15">
        <v>0</v>
      </c>
      <c r="O246" s="15">
        <v>0</v>
      </c>
      <c r="P246" s="15">
        <v>0</v>
      </c>
      <c r="Q246" s="15">
        <v>0</v>
      </c>
      <c r="R246" s="15">
        <v>0</v>
      </c>
      <c r="S246" s="15">
        <v>0</v>
      </c>
      <c r="T246" s="15">
        <v>0</v>
      </c>
      <c r="U246" s="15">
        <v>0</v>
      </c>
      <c r="V246" s="15">
        <v>0</v>
      </c>
    </row>
    <row r="247" spans="1:22" x14ac:dyDescent="0.35">
      <c r="A247" s="1" t="s">
        <v>536</v>
      </c>
      <c r="B247" s="1" t="s">
        <v>537</v>
      </c>
      <c r="C247" s="1" t="s">
        <v>59</v>
      </c>
      <c r="D247" s="1" t="s">
        <v>60</v>
      </c>
      <c r="E247" s="15"/>
      <c r="F247" s="15">
        <v>0</v>
      </c>
      <c r="G247" s="15">
        <v>0</v>
      </c>
      <c r="H247" s="15">
        <v>0</v>
      </c>
      <c r="I247" s="15">
        <v>0</v>
      </c>
      <c r="J247" s="15">
        <v>0</v>
      </c>
      <c r="K247" s="15">
        <v>0</v>
      </c>
      <c r="L247" s="15">
        <v>0</v>
      </c>
      <c r="M247" s="15">
        <v>0</v>
      </c>
      <c r="N247" s="15">
        <v>0</v>
      </c>
      <c r="O247" s="15">
        <v>0</v>
      </c>
      <c r="P247" s="15">
        <v>0</v>
      </c>
      <c r="Q247" s="15">
        <v>0</v>
      </c>
      <c r="R247" s="15">
        <v>0</v>
      </c>
      <c r="S247" s="15">
        <v>0</v>
      </c>
      <c r="T247" s="15">
        <v>0</v>
      </c>
      <c r="U247" s="15">
        <v>0</v>
      </c>
      <c r="V247" s="15">
        <v>0</v>
      </c>
    </row>
    <row r="248" spans="1:22" x14ac:dyDescent="0.35">
      <c r="A248" s="1" t="s">
        <v>538</v>
      </c>
      <c r="B248" s="1" t="s">
        <v>539</v>
      </c>
      <c r="C248" s="1" t="s">
        <v>59</v>
      </c>
      <c r="D248" s="1" t="s">
        <v>60</v>
      </c>
      <c r="E248" s="15"/>
      <c r="F248" s="15">
        <v>0</v>
      </c>
      <c r="G248" s="15">
        <v>0</v>
      </c>
      <c r="H248" s="15">
        <v>0</v>
      </c>
      <c r="I248" s="15">
        <v>0</v>
      </c>
      <c r="J248" s="15">
        <v>0</v>
      </c>
      <c r="K248" s="15">
        <v>0</v>
      </c>
      <c r="L248" s="15">
        <v>0</v>
      </c>
      <c r="M248" s="15">
        <v>0</v>
      </c>
      <c r="N248" s="15">
        <v>0</v>
      </c>
      <c r="O248" s="15">
        <v>0</v>
      </c>
      <c r="P248" s="15">
        <v>0</v>
      </c>
      <c r="Q248" s="15">
        <v>0</v>
      </c>
      <c r="R248" s="15">
        <v>0</v>
      </c>
      <c r="S248" s="15">
        <v>0</v>
      </c>
      <c r="T248" s="15">
        <v>0</v>
      </c>
      <c r="U248" s="15">
        <v>0</v>
      </c>
      <c r="V248" s="15">
        <v>0</v>
      </c>
    </row>
    <row r="249" spans="1:22" x14ac:dyDescent="0.35">
      <c r="A249" s="1" t="s">
        <v>540</v>
      </c>
      <c r="B249" s="1" t="s">
        <v>541</v>
      </c>
      <c r="C249" s="1" t="s">
        <v>65</v>
      </c>
      <c r="D249" s="1" t="s">
        <v>66</v>
      </c>
      <c r="E249" s="15"/>
      <c r="F249" s="15">
        <v>0</v>
      </c>
      <c r="G249" s="15">
        <v>0</v>
      </c>
      <c r="H249" s="15">
        <v>0</v>
      </c>
      <c r="I249" s="15">
        <v>0</v>
      </c>
      <c r="J249" s="15">
        <v>0</v>
      </c>
      <c r="K249" s="15">
        <v>0</v>
      </c>
      <c r="L249" s="15">
        <v>0</v>
      </c>
      <c r="M249" s="15">
        <v>0</v>
      </c>
      <c r="N249" s="15">
        <v>0</v>
      </c>
      <c r="O249" s="15">
        <v>0</v>
      </c>
      <c r="P249" s="15">
        <v>0</v>
      </c>
      <c r="Q249" s="15">
        <v>0</v>
      </c>
      <c r="R249" s="15">
        <v>0</v>
      </c>
      <c r="S249" s="15">
        <v>0</v>
      </c>
      <c r="T249" s="15">
        <v>0</v>
      </c>
      <c r="U249" s="15">
        <v>0</v>
      </c>
      <c r="V249" s="15">
        <v>0</v>
      </c>
    </row>
    <row r="250" spans="1:22" x14ac:dyDescent="0.35">
      <c r="A250" s="1" t="s">
        <v>542</v>
      </c>
      <c r="B250" s="1" t="s">
        <v>543</v>
      </c>
      <c r="C250" s="1" t="s">
        <v>61</v>
      </c>
      <c r="D250" s="1" t="s">
        <v>62</v>
      </c>
      <c r="E250" s="15"/>
      <c r="F250" s="15">
        <v>0</v>
      </c>
      <c r="G250" s="15">
        <v>0</v>
      </c>
      <c r="H250" s="15">
        <v>0</v>
      </c>
      <c r="I250" s="15">
        <v>0</v>
      </c>
      <c r="J250" s="15">
        <v>0</v>
      </c>
      <c r="K250" s="15">
        <v>0</v>
      </c>
      <c r="L250" s="15">
        <v>0</v>
      </c>
      <c r="M250" s="15">
        <v>0</v>
      </c>
      <c r="N250" s="15">
        <v>0</v>
      </c>
      <c r="O250" s="15">
        <v>0</v>
      </c>
      <c r="P250" s="15">
        <v>0</v>
      </c>
      <c r="Q250" s="15">
        <v>0</v>
      </c>
      <c r="R250" s="15">
        <v>0</v>
      </c>
      <c r="S250" s="15">
        <v>0</v>
      </c>
      <c r="T250" s="15">
        <v>0</v>
      </c>
      <c r="U250" s="15">
        <v>0</v>
      </c>
      <c r="V250" s="15">
        <v>0</v>
      </c>
    </row>
    <row r="251" spans="1:22" x14ac:dyDescent="0.35">
      <c r="A251" s="1" t="s">
        <v>544</v>
      </c>
      <c r="B251" s="1" t="s">
        <v>545</v>
      </c>
      <c r="C251" s="1" t="s">
        <v>67</v>
      </c>
      <c r="D251" s="1" t="s">
        <v>68</v>
      </c>
      <c r="E251" s="15"/>
      <c r="F251" s="15">
        <v>0</v>
      </c>
      <c r="G251" s="15">
        <v>0</v>
      </c>
      <c r="H251" s="15">
        <v>0</v>
      </c>
      <c r="I251" s="15">
        <v>0</v>
      </c>
      <c r="J251" s="15">
        <v>0</v>
      </c>
      <c r="K251" s="15">
        <v>0</v>
      </c>
      <c r="L251" s="15">
        <v>0</v>
      </c>
      <c r="M251" s="15">
        <v>0</v>
      </c>
      <c r="N251" s="15">
        <v>0</v>
      </c>
      <c r="O251" s="15">
        <v>0</v>
      </c>
      <c r="P251" s="15">
        <v>0</v>
      </c>
      <c r="Q251" s="15">
        <v>0</v>
      </c>
      <c r="R251" s="15">
        <v>0</v>
      </c>
      <c r="S251" s="15">
        <v>0</v>
      </c>
      <c r="T251" s="15">
        <v>0</v>
      </c>
      <c r="U251" s="15">
        <v>0</v>
      </c>
      <c r="V251" s="15">
        <v>0</v>
      </c>
    </row>
    <row r="252" spans="1:22" x14ac:dyDescent="0.35">
      <c r="A252" s="1" t="s">
        <v>546</v>
      </c>
      <c r="B252" s="1" t="s">
        <v>547</v>
      </c>
      <c r="C252" s="1" t="s">
        <v>65</v>
      </c>
      <c r="D252" s="1" t="s">
        <v>66</v>
      </c>
      <c r="E252" s="15"/>
      <c r="F252" s="15">
        <v>0</v>
      </c>
      <c r="G252" s="15">
        <v>0</v>
      </c>
      <c r="H252" s="15">
        <v>0</v>
      </c>
      <c r="I252" s="15">
        <v>0</v>
      </c>
      <c r="J252" s="15">
        <v>0</v>
      </c>
      <c r="K252" s="15">
        <v>0</v>
      </c>
      <c r="L252" s="15">
        <v>0</v>
      </c>
      <c r="M252" s="15">
        <v>0</v>
      </c>
      <c r="N252" s="15">
        <v>0</v>
      </c>
      <c r="O252" s="15">
        <v>0</v>
      </c>
      <c r="P252" s="15">
        <v>0</v>
      </c>
      <c r="Q252" s="15">
        <v>0</v>
      </c>
      <c r="R252" s="15">
        <v>0</v>
      </c>
      <c r="S252" s="15">
        <v>0</v>
      </c>
      <c r="T252" s="15">
        <v>0</v>
      </c>
      <c r="U252" s="15">
        <v>0</v>
      </c>
      <c r="V252" s="15">
        <v>0</v>
      </c>
    </row>
    <row r="253" spans="1:22" x14ac:dyDescent="0.35">
      <c r="A253" s="1" t="s">
        <v>548</v>
      </c>
      <c r="B253" s="1" t="s">
        <v>549</v>
      </c>
      <c r="C253" s="1" t="s">
        <v>69</v>
      </c>
      <c r="D253" s="1" t="s">
        <v>70</v>
      </c>
      <c r="E253" s="15"/>
      <c r="F253" s="15">
        <v>0</v>
      </c>
      <c r="G253" s="15">
        <v>0</v>
      </c>
      <c r="H253" s="15">
        <v>0</v>
      </c>
      <c r="I253" s="15">
        <v>0</v>
      </c>
      <c r="J253" s="15">
        <v>0</v>
      </c>
      <c r="K253" s="15">
        <v>0</v>
      </c>
      <c r="L253" s="15">
        <v>0</v>
      </c>
      <c r="M253" s="15">
        <v>0</v>
      </c>
      <c r="N253" s="15">
        <v>0</v>
      </c>
      <c r="O253" s="15">
        <v>0</v>
      </c>
      <c r="P253" s="15">
        <v>0</v>
      </c>
      <c r="Q253" s="15">
        <v>0</v>
      </c>
      <c r="R253" s="15">
        <v>0</v>
      </c>
      <c r="S253" s="15">
        <v>0</v>
      </c>
      <c r="T253" s="15">
        <v>0</v>
      </c>
      <c r="U253" s="15">
        <v>0</v>
      </c>
      <c r="V253" s="15">
        <v>0</v>
      </c>
    </row>
    <row r="254" spans="1:22" x14ac:dyDescent="0.35">
      <c r="A254" s="1" t="s">
        <v>550</v>
      </c>
      <c r="B254" s="1" t="s">
        <v>551</v>
      </c>
      <c r="C254" s="1" t="s">
        <v>71</v>
      </c>
      <c r="D254" s="1" t="s">
        <v>72</v>
      </c>
      <c r="E254" s="15"/>
      <c r="F254" s="15">
        <v>0</v>
      </c>
      <c r="G254" s="15">
        <v>0</v>
      </c>
      <c r="H254" s="15">
        <v>0</v>
      </c>
      <c r="I254" s="15">
        <v>0</v>
      </c>
      <c r="J254" s="15">
        <v>0</v>
      </c>
      <c r="K254" s="15">
        <v>0</v>
      </c>
      <c r="L254" s="15">
        <v>0</v>
      </c>
      <c r="M254" s="15">
        <v>0</v>
      </c>
      <c r="N254" s="15">
        <v>0</v>
      </c>
      <c r="O254" s="15">
        <v>0</v>
      </c>
      <c r="P254" s="15">
        <v>0</v>
      </c>
      <c r="Q254" s="15">
        <v>0</v>
      </c>
      <c r="R254" s="15">
        <v>0</v>
      </c>
      <c r="S254" s="15">
        <v>0</v>
      </c>
      <c r="T254" s="15">
        <v>0</v>
      </c>
      <c r="U254" s="15">
        <v>0</v>
      </c>
      <c r="V254" s="15">
        <v>0</v>
      </c>
    </row>
    <row r="255" spans="1:22" x14ac:dyDescent="0.35">
      <c r="A255" s="1" t="s">
        <v>552</v>
      </c>
      <c r="B255" s="1" t="s">
        <v>553</v>
      </c>
      <c r="C255" s="1" t="s">
        <v>63</v>
      </c>
      <c r="D255" s="1" t="s">
        <v>64</v>
      </c>
      <c r="E255" s="15"/>
      <c r="F255" s="15">
        <v>0</v>
      </c>
      <c r="G255" s="15">
        <v>0</v>
      </c>
      <c r="H255" s="15">
        <v>0</v>
      </c>
      <c r="I255" s="15">
        <v>0</v>
      </c>
      <c r="J255" s="15">
        <v>0</v>
      </c>
      <c r="K255" s="15">
        <v>0</v>
      </c>
      <c r="L255" s="15">
        <v>0</v>
      </c>
      <c r="M255" s="15">
        <v>0</v>
      </c>
      <c r="N255" s="15">
        <v>0</v>
      </c>
      <c r="O255" s="15">
        <v>0</v>
      </c>
      <c r="P255" s="15">
        <v>0</v>
      </c>
      <c r="Q255" s="15">
        <v>0</v>
      </c>
      <c r="R255" s="15">
        <v>0</v>
      </c>
      <c r="S255" s="15">
        <v>0</v>
      </c>
      <c r="T255" s="15">
        <v>0</v>
      </c>
      <c r="U255" s="15">
        <v>0</v>
      </c>
      <c r="V255" s="15">
        <v>0</v>
      </c>
    </row>
    <row r="256" spans="1:22" x14ac:dyDescent="0.35">
      <c r="A256" s="1" t="s">
        <v>554</v>
      </c>
      <c r="B256" s="1" t="s">
        <v>555</v>
      </c>
      <c r="C256" s="1" t="s">
        <v>67</v>
      </c>
      <c r="D256" s="1" t="s">
        <v>68</v>
      </c>
      <c r="E256" s="15"/>
      <c r="F256" s="15">
        <v>0</v>
      </c>
      <c r="G256" s="15">
        <v>0</v>
      </c>
      <c r="H256" s="15">
        <v>0</v>
      </c>
      <c r="I256" s="15">
        <v>0</v>
      </c>
      <c r="J256" s="15">
        <v>0</v>
      </c>
      <c r="K256" s="15">
        <v>0</v>
      </c>
      <c r="L256" s="15">
        <v>0</v>
      </c>
      <c r="M256" s="15">
        <v>0</v>
      </c>
      <c r="N256" s="15">
        <v>0</v>
      </c>
      <c r="O256" s="15">
        <v>0</v>
      </c>
      <c r="P256" s="15">
        <v>0</v>
      </c>
      <c r="Q256" s="15">
        <v>0</v>
      </c>
      <c r="R256" s="15">
        <v>0</v>
      </c>
      <c r="S256" s="15">
        <v>0</v>
      </c>
      <c r="T256" s="15">
        <v>0</v>
      </c>
      <c r="U256" s="15">
        <v>0</v>
      </c>
      <c r="V256" s="15">
        <v>0</v>
      </c>
    </row>
    <row r="257" spans="1:22" x14ac:dyDescent="0.35">
      <c r="A257" s="1" t="s">
        <v>556</v>
      </c>
      <c r="B257" s="1" t="s">
        <v>557</v>
      </c>
      <c r="C257" s="1" t="s">
        <v>61</v>
      </c>
      <c r="D257" s="1" t="s">
        <v>62</v>
      </c>
      <c r="E257" s="15"/>
      <c r="F257" s="15">
        <v>0</v>
      </c>
      <c r="G257" s="15">
        <v>0</v>
      </c>
      <c r="H257" s="15">
        <v>0</v>
      </c>
      <c r="I257" s="15">
        <v>0</v>
      </c>
      <c r="J257" s="15">
        <v>0</v>
      </c>
      <c r="K257" s="15">
        <v>0</v>
      </c>
      <c r="L257" s="15">
        <v>0</v>
      </c>
      <c r="M257" s="15">
        <v>0</v>
      </c>
      <c r="N257" s="15">
        <v>0</v>
      </c>
      <c r="O257" s="15">
        <v>0</v>
      </c>
      <c r="P257" s="15">
        <v>0</v>
      </c>
      <c r="Q257" s="15">
        <v>0</v>
      </c>
      <c r="R257" s="15">
        <v>0</v>
      </c>
      <c r="S257" s="15">
        <v>0</v>
      </c>
      <c r="T257" s="15">
        <v>0</v>
      </c>
      <c r="U257" s="15">
        <v>0</v>
      </c>
      <c r="V257" s="15">
        <v>0</v>
      </c>
    </row>
    <row r="258" spans="1:22" x14ac:dyDescent="0.35">
      <c r="A258" s="1" t="s">
        <v>558</v>
      </c>
      <c r="B258" s="1" t="s">
        <v>559</v>
      </c>
      <c r="C258" s="1" t="s">
        <v>57</v>
      </c>
      <c r="D258" s="1" t="s">
        <v>58</v>
      </c>
      <c r="E258" s="15"/>
      <c r="F258" s="15">
        <v>0</v>
      </c>
      <c r="G258" s="15">
        <v>0</v>
      </c>
      <c r="H258" s="15">
        <v>0</v>
      </c>
      <c r="I258" s="15">
        <v>0</v>
      </c>
      <c r="J258" s="15">
        <v>0</v>
      </c>
      <c r="K258" s="15">
        <v>0</v>
      </c>
      <c r="L258" s="15">
        <v>0</v>
      </c>
      <c r="M258" s="15">
        <v>0</v>
      </c>
      <c r="N258" s="15">
        <v>0</v>
      </c>
      <c r="O258" s="15">
        <v>0</v>
      </c>
      <c r="P258" s="15">
        <v>0</v>
      </c>
      <c r="Q258" s="15">
        <v>0</v>
      </c>
      <c r="R258" s="15">
        <v>0</v>
      </c>
      <c r="S258" s="15">
        <v>0</v>
      </c>
      <c r="T258" s="15">
        <v>2</v>
      </c>
      <c r="U258" s="15">
        <v>0</v>
      </c>
      <c r="V258" s="15">
        <v>0</v>
      </c>
    </row>
    <row r="259" spans="1:22" x14ac:dyDescent="0.35">
      <c r="A259" s="1" t="s">
        <v>560</v>
      </c>
      <c r="B259" s="1" t="s">
        <v>561</v>
      </c>
      <c r="C259" s="1" t="s">
        <v>67</v>
      </c>
      <c r="D259" s="1" t="s">
        <v>68</v>
      </c>
      <c r="E259" s="15"/>
      <c r="F259" s="15">
        <v>0</v>
      </c>
      <c r="G259" s="15">
        <v>0</v>
      </c>
      <c r="H259" s="15">
        <v>0</v>
      </c>
      <c r="I259" s="15">
        <v>0</v>
      </c>
      <c r="J259" s="15">
        <v>0</v>
      </c>
      <c r="K259" s="15">
        <v>0</v>
      </c>
      <c r="L259" s="15">
        <v>0</v>
      </c>
      <c r="M259" s="15">
        <v>0</v>
      </c>
      <c r="N259" s="15">
        <v>0</v>
      </c>
      <c r="O259" s="15">
        <v>1</v>
      </c>
      <c r="P259" s="15">
        <v>0</v>
      </c>
      <c r="Q259" s="15">
        <v>0</v>
      </c>
      <c r="R259" s="15">
        <v>0</v>
      </c>
      <c r="S259" s="15">
        <v>0</v>
      </c>
      <c r="T259" s="15">
        <v>0</v>
      </c>
      <c r="U259" s="15">
        <v>0</v>
      </c>
      <c r="V259" s="15">
        <v>0</v>
      </c>
    </row>
    <row r="260" spans="1:22" x14ac:dyDescent="0.35">
      <c r="A260" s="1" t="s">
        <v>562</v>
      </c>
      <c r="B260" s="1" t="s">
        <v>563</v>
      </c>
      <c r="C260" s="1" t="s">
        <v>61</v>
      </c>
      <c r="D260" s="1" t="s">
        <v>62</v>
      </c>
      <c r="E260" s="15"/>
      <c r="F260" s="15">
        <v>7</v>
      </c>
      <c r="G260" s="15">
        <v>0</v>
      </c>
      <c r="H260" s="15">
        <v>0</v>
      </c>
      <c r="I260" s="15">
        <v>0</v>
      </c>
      <c r="J260" s="15">
        <v>0</v>
      </c>
      <c r="K260" s="15">
        <v>0</v>
      </c>
      <c r="L260" s="15">
        <v>0</v>
      </c>
      <c r="M260" s="15">
        <v>0</v>
      </c>
      <c r="N260" s="15">
        <v>0</v>
      </c>
      <c r="O260" s="15">
        <v>0</v>
      </c>
      <c r="P260" s="15">
        <v>0</v>
      </c>
      <c r="Q260" s="15">
        <v>0</v>
      </c>
      <c r="R260" s="15">
        <v>0</v>
      </c>
      <c r="S260" s="15">
        <v>0</v>
      </c>
      <c r="T260" s="15">
        <v>0</v>
      </c>
      <c r="U260" s="15">
        <v>0</v>
      </c>
      <c r="V260" s="15">
        <v>0</v>
      </c>
    </row>
    <row r="261" spans="1:22" x14ac:dyDescent="0.35">
      <c r="A261" s="1" t="s">
        <v>564</v>
      </c>
      <c r="B261" s="1" t="s">
        <v>565</v>
      </c>
      <c r="C261" s="1" t="s">
        <v>65</v>
      </c>
      <c r="D261" s="1" t="s">
        <v>66</v>
      </c>
      <c r="E261" s="15"/>
      <c r="F261" s="15">
        <v>0</v>
      </c>
      <c r="G261" s="15">
        <v>0</v>
      </c>
      <c r="H261" s="15">
        <v>0</v>
      </c>
      <c r="I261" s="15">
        <v>0</v>
      </c>
      <c r="J261" s="15">
        <v>0</v>
      </c>
      <c r="K261" s="15">
        <v>0</v>
      </c>
      <c r="L261" s="15">
        <v>0</v>
      </c>
      <c r="M261" s="15">
        <v>0</v>
      </c>
      <c r="N261" s="15">
        <v>0</v>
      </c>
      <c r="O261" s="15">
        <v>0</v>
      </c>
      <c r="P261" s="15">
        <v>0</v>
      </c>
      <c r="Q261" s="15">
        <v>0</v>
      </c>
      <c r="R261" s="15">
        <v>0</v>
      </c>
      <c r="S261" s="15">
        <v>0</v>
      </c>
      <c r="T261" s="15">
        <v>0</v>
      </c>
      <c r="U261" s="15">
        <v>0</v>
      </c>
      <c r="V261" s="15">
        <v>0</v>
      </c>
    </row>
    <row r="262" spans="1:22" x14ac:dyDescent="0.35">
      <c r="A262" s="1" t="s">
        <v>566</v>
      </c>
      <c r="B262" s="1" t="s">
        <v>567</v>
      </c>
      <c r="C262" s="1" t="s">
        <v>71</v>
      </c>
      <c r="D262" s="1" t="s">
        <v>72</v>
      </c>
      <c r="E262" s="15"/>
      <c r="F262" s="15">
        <v>0</v>
      </c>
      <c r="G262" s="15">
        <v>0</v>
      </c>
      <c r="H262" s="15">
        <v>0</v>
      </c>
      <c r="I262" s="15">
        <v>0</v>
      </c>
      <c r="J262" s="15">
        <v>0</v>
      </c>
      <c r="K262" s="15">
        <v>0</v>
      </c>
      <c r="L262" s="15">
        <v>0</v>
      </c>
      <c r="M262" s="15">
        <v>0</v>
      </c>
      <c r="N262" s="15">
        <v>0</v>
      </c>
      <c r="O262" s="15">
        <v>0</v>
      </c>
      <c r="P262" s="15">
        <v>0</v>
      </c>
      <c r="Q262" s="15">
        <v>0</v>
      </c>
      <c r="R262" s="15">
        <v>0</v>
      </c>
      <c r="S262" s="15">
        <v>0</v>
      </c>
      <c r="T262" s="15">
        <v>0</v>
      </c>
      <c r="U262" s="15">
        <v>0</v>
      </c>
      <c r="V262" s="15">
        <v>0</v>
      </c>
    </row>
    <row r="263" spans="1:22" x14ac:dyDescent="0.35">
      <c r="A263" s="1" t="s">
        <v>568</v>
      </c>
      <c r="B263" s="1" t="s">
        <v>569</v>
      </c>
      <c r="C263" s="1" t="s">
        <v>71</v>
      </c>
      <c r="D263" s="1" t="s">
        <v>72</v>
      </c>
      <c r="E263" s="15"/>
      <c r="F263" s="15">
        <v>0</v>
      </c>
      <c r="G263" s="15">
        <v>0</v>
      </c>
      <c r="H263" s="15">
        <v>0</v>
      </c>
      <c r="I263" s="15">
        <v>0</v>
      </c>
      <c r="J263" s="15">
        <v>0</v>
      </c>
      <c r="K263" s="15">
        <v>0</v>
      </c>
      <c r="L263" s="15">
        <v>0</v>
      </c>
      <c r="M263" s="15">
        <v>0</v>
      </c>
      <c r="N263" s="15">
        <v>0</v>
      </c>
      <c r="O263" s="15">
        <v>0</v>
      </c>
      <c r="P263" s="15">
        <v>0</v>
      </c>
      <c r="Q263" s="15">
        <v>0</v>
      </c>
      <c r="R263" s="15">
        <v>0</v>
      </c>
      <c r="S263" s="15">
        <v>0</v>
      </c>
      <c r="T263" s="15">
        <v>0</v>
      </c>
      <c r="U263" s="15">
        <v>0</v>
      </c>
      <c r="V263" s="15">
        <v>0</v>
      </c>
    </row>
    <row r="264" spans="1:22" x14ac:dyDescent="0.35">
      <c r="A264" s="1" t="s">
        <v>570</v>
      </c>
      <c r="B264" s="1" t="s">
        <v>571</v>
      </c>
      <c r="C264" s="1" t="s">
        <v>61</v>
      </c>
      <c r="D264" s="1" t="s">
        <v>62</v>
      </c>
      <c r="E264" s="15"/>
      <c r="F264" s="15">
        <v>0</v>
      </c>
      <c r="G264" s="15">
        <v>0</v>
      </c>
      <c r="H264" s="15">
        <v>0</v>
      </c>
      <c r="I264" s="15">
        <v>0</v>
      </c>
      <c r="J264" s="15">
        <v>0</v>
      </c>
      <c r="K264" s="15">
        <v>0</v>
      </c>
      <c r="L264" s="15">
        <v>0</v>
      </c>
      <c r="M264" s="15">
        <v>0</v>
      </c>
      <c r="N264" s="15">
        <v>0</v>
      </c>
      <c r="O264" s="15">
        <v>0</v>
      </c>
      <c r="P264" s="15">
        <v>0</v>
      </c>
      <c r="Q264" s="15">
        <v>0</v>
      </c>
      <c r="R264" s="15">
        <v>0</v>
      </c>
      <c r="S264" s="15">
        <v>0</v>
      </c>
      <c r="T264" s="15">
        <v>0</v>
      </c>
      <c r="U264" s="15">
        <v>0</v>
      </c>
      <c r="V264" s="15">
        <v>0</v>
      </c>
    </row>
    <row r="265" spans="1:22" x14ac:dyDescent="0.35">
      <c r="A265" s="1" t="s">
        <v>572</v>
      </c>
      <c r="B265" s="1" t="s">
        <v>573</v>
      </c>
      <c r="C265" s="1" t="s">
        <v>65</v>
      </c>
      <c r="D265" s="1" t="s">
        <v>66</v>
      </c>
      <c r="E265" s="15"/>
      <c r="F265" s="15">
        <v>0</v>
      </c>
      <c r="G265" s="15">
        <v>0</v>
      </c>
      <c r="H265" s="15">
        <v>0</v>
      </c>
      <c r="I265" s="15">
        <v>0</v>
      </c>
      <c r="J265" s="15">
        <v>0</v>
      </c>
      <c r="K265" s="15">
        <v>0</v>
      </c>
      <c r="L265" s="15">
        <v>0</v>
      </c>
      <c r="M265" s="15">
        <v>0</v>
      </c>
      <c r="N265" s="15">
        <v>0</v>
      </c>
      <c r="O265" s="15">
        <v>0</v>
      </c>
      <c r="P265" s="15">
        <v>0</v>
      </c>
      <c r="Q265" s="15">
        <v>0</v>
      </c>
      <c r="R265" s="15">
        <v>0</v>
      </c>
      <c r="S265" s="15">
        <v>0</v>
      </c>
      <c r="T265" s="15">
        <v>0</v>
      </c>
      <c r="U265" s="15">
        <v>0</v>
      </c>
      <c r="V265" s="15">
        <v>0</v>
      </c>
    </row>
    <row r="266" spans="1:22" x14ac:dyDescent="0.35">
      <c r="A266" s="1" t="s">
        <v>574</v>
      </c>
      <c r="B266" s="1" t="s">
        <v>575</v>
      </c>
      <c r="C266" s="1" t="s">
        <v>63</v>
      </c>
      <c r="D266" s="1" t="s">
        <v>64</v>
      </c>
      <c r="E266" s="15"/>
      <c r="F266" s="15">
        <v>0</v>
      </c>
      <c r="G266" s="15">
        <v>0</v>
      </c>
      <c r="H266" s="15">
        <v>0</v>
      </c>
      <c r="I266" s="15">
        <v>0</v>
      </c>
      <c r="J266" s="15">
        <v>0</v>
      </c>
      <c r="K266" s="15">
        <v>0</v>
      </c>
      <c r="L266" s="15">
        <v>0</v>
      </c>
      <c r="M266" s="15">
        <v>0</v>
      </c>
      <c r="N266" s="15">
        <v>0</v>
      </c>
      <c r="O266" s="15">
        <v>0</v>
      </c>
      <c r="P266" s="15">
        <v>0</v>
      </c>
      <c r="Q266" s="15">
        <v>0</v>
      </c>
      <c r="R266" s="15">
        <v>0</v>
      </c>
      <c r="S266" s="15">
        <v>0</v>
      </c>
      <c r="T266" s="15">
        <v>0</v>
      </c>
      <c r="U266" s="15">
        <v>0</v>
      </c>
      <c r="V266" s="15">
        <v>0</v>
      </c>
    </row>
    <row r="267" spans="1:22" x14ac:dyDescent="0.35">
      <c r="A267" s="1" t="s">
        <v>576</v>
      </c>
      <c r="B267" s="1" t="s">
        <v>577</v>
      </c>
      <c r="C267" s="1" t="s">
        <v>71</v>
      </c>
      <c r="D267" s="1" t="s">
        <v>72</v>
      </c>
      <c r="E267" s="15"/>
      <c r="F267" s="15">
        <v>0</v>
      </c>
      <c r="G267" s="15">
        <v>0</v>
      </c>
      <c r="H267" s="15">
        <v>0</v>
      </c>
      <c r="I267" s="15">
        <v>0</v>
      </c>
      <c r="J267" s="15">
        <v>0</v>
      </c>
      <c r="K267" s="15">
        <v>0</v>
      </c>
      <c r="L267" s="15">
        <v>0</v>
      </c>
      <c r="M267" s="15">
        <v>0</v>
      </c>
      <c r="N267" s="15">
        <v>0</v>
      </c>
      <c r="O267" s="15">
        <v>0</v>
      </c>
      <c r="P267" s="15">
        <v>0</v>
      </c>
      <c r="Q267" s="15">
        <v>0</v>
      </c>
      <c r="R267" s="15">
        <v>0</v>
      </c>
      <c r="S267" s="15">
        <v>0</v>
      </c>
      <c r="T267" s="15">
        <v>0</v>
      </c>
      <c r="U267" s="15">
        <v>0</v>
      </c>
      <c r="V267" s="15">
        <v>0</v>
      </c>
    </row>
    <row r="268" spans="1:22" x14ac:dyDescent="0.35">
      <c r="A268" s="1" t="s">
        <v>578</v>
      </c>
      <c r="B268" s="1" t="s">
        <v>579</v>
      </c>
      <c r="C268" s="1" t="s">
        <v>71</v>
      </c>
      <c r="D268" s="1" t="s">
        <v>72</v>
      </c>
      <c r="E268" s="15"/>
      <c r="F268" s="15">
        <v>0</v>
      </c>
      <c r="G268" s="15">
        <v>0</v>
      </c>
      <c r="H268" s="15">
        <v>0</v>
      </c>
      <c r="I268" s="15">
        <v>0</v>
      </c>
      <c r="J268" s="15">
        <v>0</v>
      </c>
      <c r="K268" s="15">
        <v>0</v>
      </c>
      <c r="L268" s="15">
        <v>0</v>
      </c>
      <c r="M268" s="15">
        <v>0</v>
      </c>
      <c r="N268" s="15">
        <v>0</v>
      </c>
      <c r="O268" s="15">
        <v>0</v>
      </c>
      <c r="P268" s="15">
        <v>0</v>
      </c>
      <c r="Q268" s="15">
        <v>0</v>
      </c>
      <c r="R268" s="15">
        <v>0</v>
      </c>
      <c r="S268" s="15">
        <v>0</v>
      </c>
      <c r="T268" s="15">
        <v>0</v>
      </c>
      <c r="U268" s="15">
        <v>0</v>
      </c>
      <c r="V268" s="15">
        <v>0</v>
      </c>
    </row>
    <row r="269" spans="1:22" x14ac:dyDescent="0.35">
      <c r="A269" s="1" t="s">
        <v>580</v>
      </c>
      <c r="B269" s="1" t="s">
        <v>581</v>
      </c>
      <c r="C269" s="1" t="s">
        <v>69</v>
      </c>
      <c r="D269" s="1" t="s">
        <v>70</v>
      </c>
      <c r="E269" s="15"/>
      <c r="F269" s="15">
        <v>0</v>
      </c>
      <c r="G269" s="15">
        <v>0</v>
      </c>
      <c r="H269" s="15">
        <v>0</v>
      </c>
      <c r="I269" s="15">
        <v>0</v>
      </c>
      <c r="J269" s="15">
        <v>0</v>
      </c>
      <c r="K269" s="15">
        <v>0</v>
      </c>
      <c r="L269" s="15">
        <v>0</v>
      </c>
      <c r="M269" s="15">
        <v>0</v>
      </c>
      <c r="N269" s="15">
        <v>0</v>
      </c>
      <c r="O269" s="15">
        <v>0</v>
      </c>
      <c r="P269" s="15">
        <v>0</v>
      </c>
      <c r="Q269" s="15">
        <v>0</v>
      </c>
      <c r="R269" s="15">
        <v>0</v>
      </c>
      <c r="S269" s="15">
        <v>0</v>
      </c>
      <c r="T269" s="15">
        <v>0</v>
      </c>
      <c r="U269" s="15">
        <v>0</v>
      </c>
      <c r="V269" s="15">
        <v>0</v>
      </c>
    </row>
    <row r="270" spans="1:22" x14ac:dyDescent="0.35">
      <c r="A270" s="1" t="s">
        <v>582</v>
      </c>
      <c r="B270" s="1" t="s">
        <v>583</v>
      </c>
      <c r="C270" s="1" t="s">
        <v>63</v>
      </c>
      <c r="D270" s="1" t="s">
        <v>64</v>
      </c>
      <c r="E270" s="15"/>
      <c r="F270" s="15">
        <v>0</v>
      </c>
      <c r="G270" s="15">
        <v>0</v>
      </c>
      <c r="H270" s="15">
        <v>0</v>
      </c>
      <c r="I270" s="15">
        <v>0</v>
      </c>
      <c r="J270" s="15">
        <v>0</v>
      </c>
      <c r="K270" s="15">
        <v>0</v>
      </c>
      <c r="L270" s="15">
        <v>0</v>
      </c>
      <c r="M270" s="15">
        <v>0</v>
      </c>
      <c r="N270" s="15">
        <v>0</v>
      </c>
      <c r="O270" s="15">
        <v>0</v>
      </c>
      <c r="P270" s="15">
        <v>0</v>
      </c>
      <c r="Q270" s="15">
        <v>0</v>
      </c>
      <c r="R270" s="15">
        <v>0</v>
      </c>
      <c r="S270" s="15">
        <v>0</v>
      </c>
      <c r="T270" s="15">
        <v>0</v>
      </c>
      <c r="U270" s="15">
        <v>0</v>
      </c>
      <c r="V270" s="15">
        <v>0</v>
      </c>
    </row>
    <row r="271" spans="1:22" x14ac:dyDescent="0.35">
      <c r="A271" s="1" t="s">
        <v>584</v>
      </c>
      <c r="B271" s="1" t="s">
        <v>585</v>
      </c>
      <c r="C271" s="1" t="s">
        <v>67</v>
      </c>
      <c r="D271" s="1" t="s">
        <v>68</v>
      </c>
      <c r="E271" s="15"/>
      <c r="F271" s="15">
        <v>0</v>
      </c>
      <c r="G271" s="15">
        <v>0</v>
      </c>
      <c r="H271" s="15">
        <v>0</v>
      </c>
      <c r="I271" s="15">
        <v>0</v>
      </c>
      <c r="J271" s="15">
        <v>0</v>
      </c>
      <c r="K271" s="15">
        <v>0</v>
      </c>
      <c r="L271" s="15">
        <v>0</v>
      </c>
      <c r="M271" s="15">
        <v>1</v>
      </c>
      <c r="N271" s="15">
        <v>0</v>
      </c>
      <c r="O271" s="15">
        <v>0</v>
      </c>
      <c r="P271" s="15">
        <v>0</v>
      </c>
      <c r="Q271" s="15">
        <v>0</v>
      </c>
      <c r="R271" s="15">
        <v>0</v>
      </c>
      <c r="S271" s="15">
        <v>0</v>
      </c>
      <c r="T271" s="15">
        <v>0</v>
      </c>
      <c r="U271" s="15">
        <v>0</v>
      </c>
      <c r="V271" s="15">
        <v>0</v>
      </c>
    </row>
    <row r="272" spans="1:22" x14ac:dyDescent="0.35">
      <c r="A272" s="1" t="s">
        <v>586</v>
      </c>
      <c r="B272" s="1" t="s">
        <v>587</v>
      </c>
      <c r="C272" s="1" t="s">
        <v>57</v>
      </c>
      <c r="D272" s="1" t="s">
        <v>58</v>
      </c>
      <c r="E272" s="15"/>
      <c r="F272" s="15">
        <v>0</v>
      </c>
      <c r="G272" s="15">
        <v>0</v>
      </c>
      <c r="H272" s="15">
        <v>1</v>
      </c>
      <c r="I272" s="15">
        <v>0</v>
      </c>
      <c r="J272" s="15">
        <v>0</v>
      </c>
      <c r="K272" s="15">
        <v>0</v>
      </c>
      <c r="L272" s="15">
        <v>0</v>
      </c>
      <c r="M272" s="15">
        <v>0</v>
      </c>
      <c r="N272" s="15">
        <v>0</v>
      </c>
      <c r="O272" s="15">
        <v>0</v>
      </c>
      <c r="P272" s="15">
        <v>0</v>
      </c>
      <c r="Q272" s="15">
        <v>0</v>
      </c>
      <c r="R272" s="15">
        <v>0</v>
      </c>
      <c r="S272" s="15">
        <v>0</v>
      </c>
      <c r="T272" s="15">
        <v>0</v>
      </c>
      <c r="U272" s="15">
        <v>0</v>
      </c>
      <c r="V272" s="15">
        <v>0</v>
      </c>
    </row>
    <row r="273" spans="1:22" x14ac:dyDescent="0.35">
      <c r="A273" s="1" t="s">
        <v>588</v>
      </c>
      <c r="B273" s="1" t="s">
        <v>589</v>
      </c>
      <c r="C273" s="1" t="s">
        <v>67</v>
      </c>
      <c r="D273" s="1" t="s">
        <v>68</v>
      </c>
      <c r="E273" s="15"/>
      <c r="F273" s="15">
        <v>0</v>
      </c>
      <c r="G273" s="15">
        <v>0</v>
      </c>
      <c r="H273" s="15">
        <v>0</v>
      </c>
      <c r="I273" s="15">
        <v>0</v>
      </c>
      <c r="J273" s="15">
        <v>0</v>
      </c>
      <c r="K273" s="15">
        <v>0</v>
      </c>
      <c r="L273" s="15">
        <v>0</v>
      </c>
      <c r="M273" s="15">
        <v>0</v>
      </c>
      <c r="N273" s="15">
        <v>0</v>
      </c>
      <c r="O273" s="15">
        <v>0</v>
      </c>
      <c r="P273" s="15">
        <v>0</v>
      </c>
      <c r="Q273" s="15">
        <v>0</v>
      </c>
      <c r="R273" s="15">
        <v>0</v>
      </c>
      <c r="S273" s="15">
        <v>0</v>
      </c>
      <c r="T273" s="15">
        <v>0</v>
      </c>
      <c r="U273" s="15">
        <v>0</v>
      </c>
      <c r="V273" s="15">
        <v>0</v>
      </c>
    </row>
    <row r="274" spans="1:22" x14ac:dyDescent="0.35">
      <c r="A274" s="1" t="s">
        <v>590</v>
      </c>
      <c r="B274" s="1" t="s">
        <v>591</v>
      </c>
      <c r="C274" s="1" t="s">
        <v>69</v>
      </c>
      <c r="D274" s="1" t="s">
        <v>70</v>
      </c>
      <c r="E274" s="15"/>
      <c r="F274" s="15">
        <v>0</v>
      </c>
      <c r="G274" s="15">
        <v>0</v>
      </c>
      <c r="H274" s="15">
        <v>0</v>
      </c>
      <c r="I274" s="15">
        <v>0</v>
      </c>
      <c r="J274" s="15">
        <v>0</v>
      </c>
      <c r="K274" s="15">
        <v>0</v>
      </c>
      <c r="L274" s="15">
        <v>0</v>
      </c>
      <c r="M274" s="15">
        <v>0</v>
      </c>
      <c r="N274" s="15">
        <v>0</v>
      </c>
      <c r="O274" s="15">
        <v>0</v>
      </c>
      <c r="P274" s="15">
        <v>0</v>
      </c>
      <c r="Q274" s="15">
        <v>0</v>
      </c>
      <c r="R274" s="15">
        <v>0</v>
      </c>
      <c r="S274" s="15">
        <v>0</v>
      </c>
      <c r="T274" s="15">
        <v>0</v>
      </c>
      <c r="U274" s="15">
        <v>3</v>
      </c>
      <c r="V274" s="15">
        <v>0</v>
      </c>
    </row>
    <row r="275" spans="1:22" x14ac:dyDescent="0.35">
      <c r="A275" s="1" t="s">
        <v>592</v>
      </c>
      <c r="B275" s="1" t="s">
        <v>593</v>
      </c>
      <c r="C275" s="1" t="s">
        <v>65</v>
      </c>
      <c r="D275" s="1" t="s">
        <v>66</v>
      </c>
      <c r="E275" s="15"/>
      <c r="F275" s="15">
        <v>0</v>
      </c>
      <c r="G275" s="15">
        <v>0</v>
      </c>
      <c r="H275" s="15">
        <v>2</v>
      </c>
      <c r="I275" s="15">
        <v>0</v>
      </c>
      <c r="J275" s="15">
        <v>0</v>
      </c>
      <c r="K275" s="15">
        <v>0</v>
      </c>
      <c r="L275" s="15">
        <v>0</v>
      </c>
      <c r="M275" s="15">
        <v>0</v>
      </c>
      <c r="N275" s="15">
        <v>0</v>
      </c>
      <c r="O275" s="15">
        <v>0</v>
      </c>
      <c r="P275" s="15">
        <v>0</v>
      </c>
      <c r="Q275" s="15">
        <v>0</v>
      </c>
      <c r="R275" s="15">
        <v>0</v>
      </c>
      <c r="S275" s="15">
        <v>0</v>
      </c>
      <c r="T275" s="15">
        <v>0</v>
      </c>
      <c r="U275" s="15">
        <v>0</v>
      </c>
      <c r="V275" s="15">
        <v>0</v>
      </c>
    </row>
    <row r="276" spans="1:22" x14ac:dyDescent="0.35">
      <c r="A276" s="1" t="s">
        <v>594</v>
      </c>
      <c r="B276" s="1" t="s">
        <v>595</v>
      </c>
      <c r="C276" s="1" t="s">
        <v>71</v>
      </c>
      <c r="D276" s="1" t="s">
        <v>72</v>
      </c>
      <c r="E276" s="15"/>
      <c r="F276" s="15">
        <v>0</v>
      </c>
      <c r="G276" s="15">
        <v>0</v>
      </c>
      <c r="H276" s="15">
        <v>0</v>
      </c>
      <c r="I276" s="15">
        <v>0</v>
      </c>
      <c r="J276" s="15">
        <v>0</v>
      </c>
      <c r="K276" s="15">
        <v>0</v>
      </c>
      <c r="L276" s="15">
        <v>0</v>
      </c>
      <c r="M276" s="15">
        <v>0</v>
      </c>
      <c r="N276" s="15">
        <v>0</v>
      </c>
      <c r="O276" s="15">
        <v>0</v>
      </c>
      <c r="P276" s="15">
        <v>0</v>
      </c>
      <c r="Q276" s="15">
        <v>0</v>
      </c>
      <c r="R276" s="15">
        <v>0</v>
      </c>
      <c r="S276" s="15">
        <v>0</v>
      </c>
      <c r="T276" s="15">
        <v>0</v>
      </c>
      <c r="U276" s="15">
        <v>0</v>
      </c>
      <c r="V276" s="15">
        <v>0</v>
      </c>
    </row>
    <row r="277" spans="1:22" x14ac:dyDescent="0.35">
      <c r="A277" s="1" t="s">
        <v>596</v>
      </c>
      <c r="B277" s="1" t="s">
        <v>597</v>
      </c>
      <c r="C277" s="1" t="s">
        <v>67</v>
      </c>
      <c r="D277" s="1" t="s">
        <v>68</v>
      </c>
      <c r="E277" s="15"/>
      <c r="F277" s="15">
        <v>0</v>
      </c>
      <c r="G277" s="15">
        <v>0</v>
      </c>
      <c r="H277" s="15">
        <v>0</v>
      </c>
      <c r="I277" s="15">
        <v>0</v>
      </c>
      <c r="J277" s="15">
        <v>0</v>
      </c>
      <c r="K277" s="15">
        <v>0</v>
      </c>
      <c r="L277" s="15">
        <v>0</v>
      </c>
      <c r="M277" s="15">
        <v>0</v>
      </c>
      <c r="N277" s="15">
        <v>0</v>
      </c>
      <c r="O277" s="15">
        <v>0</v>
      </c>
      <c r="P277" s="15">
        <v>0</v>
      </c>
      <c r="Q277" s="15">
        <v>0</v>
      </c>
      <c r="R277" s="15">
        <v>0</v>
      </c>
      <c r="S277" s="15">
        <v>0</v>
      </c>
      <c r="T277" s="15">
        <v>0</v>
      </c>
      <c r="U277" s="15">
        <v>0</v>
      </c>
      <c r="V277" s="15">
        <v>0</v>
      </c>
    </row>
    <row r="278" spans="1:22" x14ac:dyDescent="0.35">
      <c r="A278" s="1" t="s">
        <v>598</v>
      </c>
      <c r="B278" s="1" t="s">
        <v>599</v>
      </c>
      <c r="C278" s="1" t="s">
        <v>69</v>
      </c>
      <c r="D278" s="1" t="s">
        <v>70</v>
      </c>
      <c r="E278" s="15"/>
      <c r="F278" s="15">
        <v>0</v>
      </c>
      <c r="G278" s="15">
        <v>0</v>
      </c>
      <c r="H278" s="15">
        <v>0</v>
      </c>
      <c r="I278" s="15">
        <v>0</v>
      </c>
      <c r="J278" s="15">
        <v>0</v>
      </c>
      <c r="K278" s="15">
        <v>0</v>
      </c>
      <c r="L278" s="15">
        <v>0</v>
      </c>
      <c r="M278" s="15">
        <v>0</v>
      </c>
      <c r="N278" s="15">
        <v>0</v>
      </c>
      <c r="O278" s="15">
        <v>0</v>
      </c>
      <c r="P278" s="15">
        <v>0</v>
      </c>
      <c r="Q278" s="15">
        <v>0</v>
      </c>
      <c r="R278" s="15">
        <v>0</v>
      </c>
      <c r="S278" s="15">
        <v>0</v>
      </c>
      <c r="T278" s="15">
        <v>0</v>
      </c>
      <c r="U278" s="15">
        <v>0</v>
      </c>
      <c r="V278" s="15">
        <v>0</v>
      </c>
    </row>
    <row r="279" spans="1:22" x14ac:dyDescent="0.35">
      <c r="A279" s="1" t="s">
        <v>600</v>
      </c>
      <c r="B279" s="1" t="s">
        <v>601</v>
      </c>
      <c r="C279" s="1" t="s">
        <v>71</v>
      </c>
      <c r="D279" s="1" t="s">
        <v>72</v>
      </c>
      <c r="E279" s="15"/>
      <c r="F279" s="15">
        <v>0</v>
      </c>
      <c r="G279" s="15">
        <v>0</v>
      </c>
      <c r="H279" s="15">
        <v>0</v>
      </c>
      <c r="I279" s="15">
        <v>0</v>
      </c>
      <c r="J279" s="15">
        <v>0</v>
      </c>
      <c r="K279" s="15">
        <v>0</v>
      </c>
      <c r="L279" s="15">
        <v>0</v>
      </c>
      <c r="M279" s="15">
        <v>0</v>
      </c>
      <c r="N279" s="15">
        <v>0</v>
      </c>
      <c r="O279" s="15">
        <v>0</v>
      </c>
      <c r="P279" s="15">
        <v>0</v>
      </c>
      <c r="Q279" s="15">
        <v>0</v>
      </c>
      <c r="R279" s="15">
        <v>0</v>
      </c>
      <c r="S279" s="15">
        <v>0</v>
      </c>
      <c r="T279" s="15">
        <v>0</v>
      </c>
      <c r="U279" s="15">
        <v>0</v>
      </c>
      <c r="V279" s="15">
        <v>0</v>
      </c>
    </row>
    <row r="280" spans="1:22" x14ac:dyDescent="0.35">
      <c r="A280" s="1" t="s">
        <v>602</v>
      </c>
      <c r="B280" s="1" t="s">
        <v>603</v>
      </c>
      <c r="C280" s="1" t="s">
        <v>61</v>
      </c>
      <c r="D280" s="1" t="s">
        <v>62</v>
      </c>
      <c r="E280" s="15"/>
      <c r="F280" s="15">
        <v>0</v>
      </c>
      <c r="G280" s="15">
        <v>0</v>
      </c>
      <c r="H280" s="15">
        <v>0</v>
      </c>
      <c r="I280" s="15">
        <v>0</v>
      </c>
      <c r="J280" s="15">
        <v>0</v>
      </c>
      <c r="K280" s="15">
        <v>0</v>
      </c>
      <c r="L280" s="15">
        <v>0</v>
      </c>
      <c r="M280" s="15">
        <v>0</v>
      </c>
      <c r="N280" s="15">
        <v>0</v>
      </c>
      <c r="O280" s="15">
        <v>0</v>
      </c>
      <c r="P280" s="15">
        <v>0</v>
      </c>
      <c r="Q280" s="15">
        <v>0</v>
      </c>
      <c r="R280" s="15">
        <v>0</v>
      </c>
      <c r="S280" s="15">
        <v>0</v>
      </c>
      <c r="T280" s="15">
        <v>0</v>
      </c>
      <c r="U280" s="15">
        <v>0</v>
      </c>
      <c r="V280" s="15">
        <v>0</v>
      </c>
    </row>
    <row r="281" spans="1:22" x14ac:dyDescent="0.35">
      <c r="A281" s="1" t="s">
        <v>604</v>
      </c>
      <c r="B281" s="1" t="s">
        <v>605</v>
      </c>
      <c r="C281" s="1" t="s">
        <v>67</v>
      </c>
      <c r="D281" s="1" t="s">
        <v>68</v>
      </c>
      <c r="E281" s="15"/>
      <c r="F281" s="15">
        <v>0</v>
      </c>
      <c r="G281" s="15">
        <v>0</v>
      </c>
      <c r="H281" s="15">
        <v>0</v>
      </c>
      <c r="I281" s="15">
        <v>0</v>
      </c>
      <c r="J281" s="15">
        <v>0</v>
      </c>
      <c r="K281" s="15">
        <v>0</v>
      </c>
      <c r="L281" s="15">
        <v>0</v>
      </c>
      <c r="M281" s="15">
        <v>0</v>
      </c>
      <c r="N281" s="15">
        <v>0</v>
      </c>
      <c r="O281" s="15">
        <v>0</v>
      </c>
      <c r="P281" s="15">
        <v>0</v>
      </c>
      <c r="Q281" s="15">
        <v>0</v>
      </c>
      <c r="R281" s="15">
        <v>0</v>
      </c>
      <c r="S281" s="15">
        <v>0</v>
      </c>
      <c r="T281" s="15">
        <v>0</v>
      </c>
      <c r="U281" s="15">
        <v>0</v>
      </c>
      <c r="V281" s="15">
        <v>0</v>
      </c>
    </row>
    <row r="282" spans="1:22" x14ac:dyDescent="0.35">
      <c r="A282" s="1" t="s">
        <v>606</v>
      </c>
      <c r="B282" s="1" t="s">
        <v>607</v>
      </c>
      <c r="C282" s="1" t="s">
        <v>69</v>
      </c>
      <c r="D282" s="1" t="s">
        <v>70</v>
      </c>
      <c r="E282" s="15"/>
      <c r="F282" s="15">
        <v>0</v>
      </c>
      <c r="G282" s="15">
        <v>0</v>
      </c>
      <c r="H282" s="15">
        <v>0</v>
      </c>
      <c r="I282" s="15">
        <v>0</v>
      </c>
      <c r="J282" s="15">
        <v>0</v>
      </c>
      <c r="K282" s="15">
        <v>0</v>
      </c>
      <c r="L282" s="15">
        <v>0</v>
      </c>
      <c r="M282" s="15">
        <v>0</v>
      </c>
      <c r="N282" s="15">
        <v>0</v>
      </c>
      <c r="O282" s="15">
        <v>0</v>
      </c>
      <c r="P282" s="15">
        <v>0</v>
      </c>
      <c r="Q282" s="15">
        <v>0</v>
      </c>
      <c r="R282" s="15">
        <v>0</v>
      </c>
      <c r="S282" s="15">
        <v>0</v>
      </c>
      <c r="T282" s="15">
        <v>0</v>
      </c>
      <c r="U282" s="15">
        <v>0</v>
      </c>
      <c r="V282" s="15">
        <v>0</v>
      </c>
    </row>
    <row r="283" spans="1:22" x14ac:dyDescent="0.35">
      <c r="A283" s="1" t="s">
        <v>608</v>
      </c>
      <c r="B283" s="1" t="s">
        <v>609</v>
      </c>
      <c r="C283" s="1" t="s">
        <v>67</v>
      </c>
      <c r="D283" s="1" t="s">
        <v>68</v>
      </c>
      <c r="E283" s="15"/>
      <c r="F283" s="15">
        <v>0</v>
      </c>
      <c r="G283" s="15">
        <v>0</v>
      </c>
      <c r="H283" s="15">
        <v>0</v>
      </c>
      <c r="I283" s="15">
        <v>0</v>
      </c>
      <c r="J283" s="15">
        <v>0</v>
      </c>
      <c r="K283" s="15">
        <v>0</v>
      </c>
      <c r="L283" s="15">
        <v>0</v>
      </c>
      <c r="M283" s="15">
        <v>0</v>
      </c>
      <c r="N283" s="15">
        <v>0</v>
      </c>
      <c r="O283" s="15">
        <v>0</v>
      </c>
      <c r="P283" s="15">
        <v>0</v>
      </c>
      <c r="Q283" s="15">
        <v>0</v>
      </c>
      <c r="R283" s="15">
        <v>0</v>
      </c>
      <c r="S283" s="15">
        <v>0</v>
      </c>
      <c r="T283" s="15">
        <v>0</v>
      </c>
      <c r="U283" s="15">
        <v>0</v>
      </c>
      <c r="V283" s="15">
        <v>0</v>
      </c>
    </row>
    <row r="284" spans="1:22" x14ac:dyDescent="0.35">
      <c r="A284" s="1" t="s">
        <v>610</v>
      </c>
      <c r="B284" s="1" t="s">
        <v>611</v>
      </c>
      <c r="C284" s="1" t="s">
        <v>61</v>
      </c>
      <c r="D284" s="1" t="s">
        <v>62</v>
      </c>
      <c r="E284" s="15"/>
      <c r="F284" s="15">
        <v>0</v>
      </c>
      <c r="G284" s="15">
        <v>0</v>
      </c>
      <c r="H284" s="15">
        <v>0</v>
      </c>
      <c r="I284" s="15">
        <v>0</v>
      </c>
      <c r="J284" s="15">
        <v>0</v>
      </c>
      <c r="K284" s="15">
        <v>0</v>
      </c>
      <c r="L284" s="15">
        <v>0</v>
      </c>
      <c r="M284" s="15">
        <v>0</v>
      </c>
      <c r="N284" s="15">
        <v>0</v>
      </c>
      <c r="O284" s="15">
        <v>0</v>
      </c>
      <c r="P284" s="15">
        <v>0</v>
      </c>
      <c r="Q284" s="15">
        <v>0</v>
      </c>
      <c r="R284" s="15">
        <v>0</v>
      </c>
      <c r="S284" s="15">
        <v>0</v>
      </c>
      <c r="T284" s="15">
        <v>0</v>
      </c>
      <c r="U284" s="15">
        <v>0</v>
      </c>
      <c r="V284" s="15">
        <v>0</v>
      </c>
    </row>
    <row r="285" spans="1:22" x14ac:dyDescent="0.35">
      <c r="A285" s="1" t="s">
        <v>612</v>
      </c>
      <c r="B285" s="1" t="s">
        <v>613</v>
      </c>
      <c r="C285" s="1" t="s">
        <v>61</v>
      </c>
      <c r="D285" s="1" t="s">
        <v>62</v>
      </c>
      <c r="E285" s="15"/>
      <c r="F285" s="15">
        <v>0</v>
      </c>
      <c r="G285" s="15">
        <v>0</v>
      </c>
      <c r="H285" s="15">
        <v>0</v>
      </c>
      <c r="I285" s="15">
        <v>0</v>
      </c>
      <c r="J285" s="15">
        <v>0</v>
      </c>
      <c r="K285" s="15">
        <v>0</v>
      </c>
      <c r="L285" s="15">
        <v>0</v>
      </c>
      <c r="M285" s="15">
        <v>0</v>
      </c>
      <c r="N285" s="15">
        <v>0</v>
      </c>
      <c r="O285" s="15">
        <v>0</v>
      </c>
      <c r="P285" s="15">
        <v>0</v>
      </c>
      <c r="Q285" s="15">
        <v>0</v>
      </c>
      <c r="R285" s="15">
        <v>0</v>
      </c>
      <c r="S285" s="15">
        <v>0</v>
      </c>
      <c r="T285" s="15">
        <v>0</v>
      </c>
      <c r="U285" s="15">
        <v>0</v>
      </c>
      <c r="V285" s="15">
        <v>0</v>
      </c>
    </row>
    <row r="286" spans="1:22" x14ac:dyDescent="0.35">
      <c r="A286" s="1" t="s">
        <v>614</v>
      </c>
      <c r="B286" s="1" t="s">
        <v>615</v>
      </c>
      <c r="C286" s="1" t="s">
        <v>67</v>
      </c>
      <c r="D286" s="1" t="s">
        <v>68</v>
      </c>
      <c r="E286" s="15"/>
      <c r="F286" s="15">
        <v>0</v>
      </c>
      <c r="G286" s="15">
        <v>0</v>
      </c>
      <c r="H286" s="15">
        <v>0</v>
      </c>
      <c r="I286" s="15">
        <v>0</v>
      </c>
      <c r="J286" s="15">
        <v>0</v>
      </c>
      <c r="K286" s="15">
        <v>0</v>
      </c>
      <c r="L286" s="15">
        <v>0</v>
      </c>
      <c r="M286" s="15">
        <v>0</v>
      </c>
      <c r="N286" s="15">
        <v>0</v>
      </c>
      <c r="O286" s="15">
        <v>0</v>
      </c>
      <c r="P286" s="15">
        <v>0</v>
      </c>
      <c r="Q286" s="15">
        <v>0</v>
      </c>
      <c r="R286" s="15">
        <v>0</v>
      </c>
      <c r="S286" s="15">
        <v>0</v>
      </c>
      <c r="T286" s="15">
        <v>0</v>
      </c>
      <c r="U286" s="15">
        <v>0</v>
      </c>
      <c r="V286" s="15">
        <v>0</v>
      </c>
    </row>
    <row r="287" spans="1:22" x14ac:dyDescent="0.35">
      <c r="A287" s="1" t="s">
        <v>616</v>
      </c>
      <c r="B287" s="1" t="s">
        <v>617</v>
      </c>
      <c r="C287" s="1" t="s">
        <v>69</v>
      </c>
      <c r="D287" s="1" t="s">
        <v>70</v>
      </c>
      <c r="E287" s="15"/>
      <c r="F287" s="15">
        <v>0</v>
      </c>
      <c r="G287" s="15">
        <v>0</v>
      </c>
      <c r="H287" s="15">
        <v>0</v>
      </c>
      <c r="I287" s="15">
        <v>0</v>
      </c>
      <c r="J287" s="15">
        <v>0</v>
      </c>
      <c r="K287" s="15">
        <v>0</v>
      </c>
      <c r="L287" s="15">
        <v>0</v>
      </c>
      <c r="M287" s="15">
        <v>0</v>
      </c>
      <c r="N287" s="15">
        <v>0</v>
      </c>
      <c r="O287" s="15">
        <v>0</v>
      </c>
      <c r="P287" s="15">
        <v>0</v>
      </c>
      <c r="Q287" s="15">
        <v>0</v>
      </c>
      <c r="R287" s="15">
        <v>0</v>
      </c>
      <c r="S287" s="15">
        <v>0</v>
      </c>
      <c r="T287" s="15">
        <v>0</v>
      </c>
      <c r="U287" s="15">
        <v>0</v>
      </c>
      <c r="V287" s="15">
        <v>0</v>
      </c>
    </row>
    <row r="288" spans="1:22" x14ac:dyDescent="0.35">
      <c r="A288" s="1" t="s">
        <v>618</v>
      </c>
      <c r="B288" s="1" t="s">
        <v>619</v>
      </c>
      <c r="C288" s="1" t="s">
        <v>69</v>
      </c>
      <c r="D288" s="1" t="s">
        <v>70</v>
      </c>
      <c r="E288" s="15"/>
      <c r="F288" s="15">
        <v>0</v>
      </c>
      <c r="G288" s="15">
        <v>0</v>
      </c>
      <c r="H288" s="15">
        <v>0</v>
      </c>
      <c r="I288" s="15">
        <v>0</v>
      </c>
      <c r="J288" s="15">
        <v>0</v>
      </c>
      <c r="K288" s="15">
        <v>0</v>
      </c>
      <c r="L288" s="15">
        <v>0</v>
      </c>
      <c r="M288" s="15">
        <v>0</v>
      </c>
      <c r="N288" s="15">
        <v>0</v>
      </c>
      <c r="O288" s="15">
        <v>0</v>
      </c>
      <c r="P288" s="15">
        <v>0</v>
      </c>
      <c r="Q288" s="15">
        <v>0</v>
      </c>
      <c r="R288" s="15">
        <v>0</v>
      </c>
      <c r="S288" s="15">
        <v>0</v>
      </c>
      <c r="T288" s="15">
        <v>0</v>
      </c>
      <c r="U288" s="15">
        <v>0</v>
      </c>
      <c r="V288" s="15">
        <v>0</v>
      </c>
    </row>
    <row r="289" spans="1:22" x14ac:dyDescent="0.35">
      <c r="A289" s="1" t="s">
        <v>620</v>
      </c>
      <c r="B289" s="1" t="s">
        <v>621</v>
      </c>
      <c r="C289" s="1" t="s">
        <v>57</v>
      </c>
      <c r="D289" s="1" t="s">
        <v>58</v>
      </c>
      <c r="E289" s="15"/>
      <c r="F289" s="15">
        <v>0</v>
      </c>
      <c r="G289" s="15">
        <v>0</v>
      </c>
      <c r="H289" s="15">
        <v>0</v>
      </c>
      <c r="I289" s="15">
        <v>0</v>
      </c>
      <c r="J289" s="15">
        <v>0</v>
      </c>
      <c r="K289" s="15">
        <v>0</v>
      </c>
      <c r="L289" s="15">
        <v>0</v>
      </c>
      <c r="M289" s="15">
        <v>0</v>
      </c>
      <c r="N289" s="15">
        <v>0</v>
      </c>
      <c r="O289" s="15">
        <v>0</v>
      </c>
      <c r="P289" s="15">
        <v>0</v>
      </c>
      <c r="Q289" s="15">
        <v>0</v>
      </c>
      <c r="R289" s="15">
        <v>0</v>
      </c>
      <c r="S289" s="15">
        <v>0</v>
      </c>
      <c r="T289" s="15">
        <v>0</v>
      </c>
      <c r="U289" s="15">
        <v>0</v>
      </c>
      <c r="V289" s="15">
        <v>0</v>
      </c>
    </row>
    <row r="290" spans="1:22" x14ac:dyDescent="0.35">
      <c r="A290" s="1" t="s">
        <v>622</v>
      </c>
      <c r="B290" s="1" t="s">
        <v>623</v>
      </c>
      <c r="C290" s="1" t="s">
        <v>65</v>
      </c>
      <c r="D290" s="1" t="s">
        <v>66</v>
      </c>
      <c r="E290" s="15"/>
      <c r="F290" s="15">
        <v>0</v>
      </c>
      <c r="G290" s="15">
        <v>0</v>
      </c>
      <c r="H290" s="15">
        <v>0</v>
      </c>
      <c r="I290" s="15">
        <v>0</v>
      </c>
      <c r="J290" s="15">
        <v>0</v>
      </c>
      <c r="K290" s="15">
        <v>0</v>
      </c>
      <c r="L290" s="15">
        <v>0</v>
      </c>
      <c r="M290" s="15">
        <v>0</v>
      </c>
      <c r="N290" s="15">
        <v>0</v>
      </c>
      <c r="O290" s="15">
        <v>0</v>
      </c>
      <c r="P290" s="15">
        <v>0</v>
      </c>
      <c r="Q290" s="15">
        <v>0</v>
      </c>
      <c r="R290" s="15">
        <v>0</v>
      </c>
      <c r="S290" s="15">
        <v>0</v>
      </c>
      <c r="T290" s="15">
        <v>0</v>
      </c>
      <c r="U290" s="15">
        <v>0</v>
      </c>
      <c r="V290" s="15">
        <v>0</v>
      </c>
    </row>
    <row r="291" spans="1:22" x14ac:dyDescent="0.35">
      <c r="A291" s="1" t="s">
        <v>624</v>
      </c>
      <c r="B291" s="1" t="s">
        <v>625</v>
      </c>
      <c r="C291" s="1" t="s">
        <v>67</v>
      </c>
      <c r="D291" s="1" t="s">
        <v>68</v>
      </c>
      <c r="E291" s="15"/>
      <c r="F291" s="15">
        <v>0</v>
      </c>
      <c r="G291" s="15">
        <v>0</v>
      </c>
      <c r="H291" s="15">
        <v>0</v>
      </c>
      <c r="I291" s="15">
        <v>0</v>
      </c>
      <c r="J291" s="15">
        <v>0</v>
      </c>
      <c r="K291" s="15">
        <v>0</v>
      </c>
      <c r="L291" s="15">
        <v>0</v>
      </c>
      <c r="M291" s="15">
        <v>0</v>
      </c>
      <c r="N291" s="15">
        <v>0</v>
      </c>
      <c r="O291" s="15">
        <v>0</v>
      </c>
      <c r="P291" s="15">
        <v>0</v>
      </c>
      <c r="Q291" s="15">
        <v>0</v>
      </c>
      <c r="R291" s="15">
        <v>0</v>
      </c>
      <c r="S291" s="15">
        <v>0</v>
      </c>
      <c r="T291" s="15">
        <v>0</v>
      </c>
      <c r="U291" s="15">
        <v>0</v>
      </c>
      <c r="V291" s="15">
        <v>0</v>
      </c>
    </row>
    <row r="292" spans="1:22" x14ac:dyDescent="0.35">
      <c r="A292" s="1" t="s">
        <v>626</v>
      </c>
      <c r="B292" s="1" t="s">
        <v>627</v>
      </c>
      <c r="C292" s="1" t="s">
        <v>61</v>
      </c>
      <c r="D292" s="1" t="s">
        <v>62</v>
      </c>
      <c r="E292" s="15"/>
      <c r="F292" s="15">
        <v>0</v>
      </c>
      <c r="G292" s="15">
        <v>0</v>
      </c>
      <c r="H292" s="15">
        <v>0</v>
      </c>
      <c r="I292" s="15">
        <v>0</v>
      </c>
      <c r="J292" s="15">
        <v>0</v>
      </c>
      <c r="K292" s="15">
        <v>0</v>
      </c>
      <c r="L292" s="15">
        <v>0</v>
      </c>
      <c r="M292" s="15">
        <v>0</v>
      </c>
      <c r="N292" s="15">
        <v>0</v>
      </c>
      <c r="O292" s="15">
        <v>0</v>
      </c>
      <c r="P292" s="15">
        <v>0</v>
      </c>
      <c r="Q292" s="15">
        <v>0</v>
      </c>
      <c r="R292" s="15">
        <v>0</v>
      </c>
      <c r="S292" s="15">
        <v>0</v>
      </c>
      <c r="T292" s="15">
        <v>0</v>
      </c>
      <c r="U292" s="15">
        <v>0</v>
      </c>
      <c r="V292" s="15">
        <v>0</v>
      </c>
    </row>
    <row r="293" spans="1:22" x14ac:dyDescent="0.35">
      <c r="A293" s="1" t="s">
        <v>628</v>
      </c>
      <c r="B293" s="1" t="s">
        <v>629</v>
      </c>
      <c r="C293" s="1" t="s">
        <v>67</v>
      </c>
      <c r="D293" s="1" t="s">
        <v>68</v>
      </c>
      <c r="E293" s="15"/>
      <c r="F293" s="15">
        <v>0</v>
      </c>
      <c r="G293" s="15">
        <v>0</v>
      </c>
      <c r="H293" s="15">
        <v>0</v>
      </c>
      <c r="I293" s="15">
        <v>0</v>
      </c>
      <c r="J293" s="15">
        <v>0</v>
      </c>
      <c r="K293" s="15">
        <v>0</v>
      </c>
      <c r="L293" s="15">
        <v>0</v>
      </c>
      <c r="M293" s="15">
        <v>0</v>
      </c>
      <c r="N293" s="15">
        <v>0</v>
      </c>
      <c r="O293" s="15">
        <v>0</v>
      </c>
      <c r="P293" s="15">
        <v>0</v>
      </c>
      <c r="Q293" s="15">
        <v>0</v>
      </c>
      <c r="R293" s="15">
        <v>0</v>
      </c>
      <c r="S293" s="15">
        <v>0</v>
      </c>
      <c r="T293" s="15">
        <v>0</v>
      </c>
      <c r="U293" s="15">
        <v>0</v>
      </c>
      <c r="V293" s="15">
        <v>0</v>
      </c>
    </row>
    <row r="294" spans="1:22" x14ac:dyDescent="0.35">
      <c r="A294" s="1" t="s">
        <v>630</v>
      </c>
      <c r="B294" s="1" t="s">
        <v>631</v>
      </c>
      <c r="C294" s="1" t="s">
        <v>73</v>
      </c>
      <c r="D294" s="1" t="s">
        <v>74</v>
      </c>
      <c r="E294" s="15"/>
      <c r="F294" s="15">
        <v>0</v>
      </c>
      <c r="G294" s="15">
        <v>0</v>
      </c>
      <c r="H294" s="15">
        <v>0</v>
      </c>
      <c r="I294" s="15">
        <v>1</v>
      </c>
      <c r="J294" s="15">
        <v>1</v>
      </c>
      <c r="K294" s="15">
        <v>1</v>
      </c>
      <c r="L294" s="15">
        <v>1</v>
      </c>
      <c r="M294" s="15">
        <v>1</v>
      </c>
      <c r="N294" s="15">
        <v>1</v>
      </c>
      <c r="O294" s="15">
        <v>1</v>
      </c>
      <c r="P294" s="15">
        <v>1</v>
      </c>
      <c r="Q294" s="15">
        <v>1</v>
      </c>
      <c r="R294" s="15">
        <v>1</v>
      </c>
      <c r="S294" s="15">
        <v>1</v>
      </c>
      <c r="T294" s="15">
        <v>0</v>
      </c>
      <c r="U294" s="15">
        <v>0</v>
      </c>
      <c r="V294" s="15">
        <v>0</v>
      </c>
    </row>
    <row r="295" spans="1:22" x14ac:dyDescent="0.35">
      <c r="A295" s="1" t="s">
        <v>632</v>
      </c>
      <c r="B295" s="1" t="s">
        <v>633</v>
      </c>
      <c r="C295" s="1" t="s">
        <v>71</v>
      </c>
      <c r="D295" s="1" t="s">
        <v>72</v>
      </c>
      <c r="E295" s="15"/>
      <c r="F295" s="15">
        <v>0</v>
      </c>
      <c r="G295" s="15">
        <v>0</v>
      </c>
      <c r="H295" s="15">
        <v>0</v>
      </c>
      <c r="I295" s="15">
        <v>0</v>
      </c>
      <c r="J295" s="15">
        <v>0</v>
      </c>
      <c r="K295" s="15">
        <v>0</v>
      </c>
      <c r="L295" s="15">
        <v>0</v>
      </c>
      <c r="M295" s="15">
        <v>0</v>
      </c>
      <c r="N295" s="15">
        <v>0</v>
      </c>
      <c r="O295" s="15">
        <v>0</v>
      </c>
      <c r="P295" s="15">
        <v>0</v>
      </c>
      <c r="Q295" s="15">
        <v>0</v>
      </c>
      <c r="R295" s="15">
        <v>0</v>
      </c>
      <c r="S295" s="15">
        <v>0</v>
      </c>
      <c r="T295" s="15">
        <v>0</v>
      </c>
      <c r="U295" s="15">
        <v>0</v>
      </c>
      <c r="V295" s="15">
        <v>0</v>
      </c>
    </row>
    <row r="296" spans="1:22" x14ac:dyDescent="0.35">
      <c r="A296" s="1" t="s">
        <v>634</v>
      </c>
      <c r="B296" s="1" t="s">
        <v>635</v>
      </c>
      <c r="C296" s="1" t="s">
        <v>57</v>
      </c>
      <c r="D296" s="1" t="s">
        <v>58</v>
      </c>
      <c r="E296" s="15"/>
      <c r="F296" s="15">
        <v>0</v>
      </c>
      <c r="G296" s="15">
        <v>0</v>
      </c>
      <c r="H296" s="15">
        <v>0</v>
      </c>
      <c r="I296" s="15">
        <v>0</v>
      </c>
      <c r="J296" s="15">
        <v>0</v>
      </c>
      <c r="K296" s="15">
        <v>0</v>
      </c>
      <c r="L296" s="15">
        <v>0</v>
      </c>
      <c r="M296" s="15">
        <v>0</v>
      </c>
      <c r="N296" s="15">
        <v>0</v>
      </c>
      <c r="O296" s="15">
        <v>0</v>
      </c>
      <c r="P296" s="15">
        <v>0</v>
      </c>
      <c r="Q296" s="15">
        <v>0</v>
      </c>
      <c r="R296" s="15">
        <v>0</v>
      </c>
      <c r="S296" s="15">
        <v>0</v>
      </c>
      <c r="T296" s="15">
        <v>0</v>
      </c>
      <c r="U296" s="15">
        <v>0</v>
      </c>
      <c r="V296" s="15">
        <v>0</v>
      </c>
    </row>
    <row r="297" spans="1:22" x14ac:dyDescent="0.35">
      <c r="A297" s="1" t="s">
        <v>636</v>
      </c>
      <c r="B297" s="1" t="s">
        <v>637</v>
      </c>
      <c r="C297" s="1" t="s">
        <v>57</v>
      </c>
      <c r="D297" s="1" t="s">
        <v>58</v>
      </c>
      <c r="E297" s="15"/>
      <c r="F297" s="15">
        <v>0</v>
      </c>
      <c r="G297" s="15">
        <v>10</v>
      </c>
      <c r="H297" s="15">
        <v>0</v>
      </c>
      <c r="I297" s="15">
        <v>0</v>
      </c>
      <c r="J297" s="15">
        <v>0</v>
      </c>
      <c r="K297" s="15">
        <v>3</v>
      </c>
      <c r="L297" s="15">
        <v>0</v>
      </c>
      <c r="M297" s="15">
        <v>0</v>
      </c>
      <c r="N297" s="15">
        <v>0</v>
      </c>
      <c r="O297" s="15">
        <v>0</v>
      </c>
      <c r="P297" s="15">
        <v>0</v>
      </c>
      <c r="Q297" s="15">
        <v>0</v>
      </c>
      <c r="R297" s="15">
        <v>0</v>
      </c>
      <c r="S297" s="15">
        <v>0</v>
      </c>
      <c r="T297" s="15">
        <v>0</v>
      </c>
      <c r="U297" s="15">
        <v>0</v>
      </c>
      <c r="V297" s="15">
        <v>0</v>
      </c>
    </row>
    <row r="298" spans="1:22" x14ac:dyDescent="0.35">
      <c r="A298" s="1" t="s">
        <v>638</v>
      </c>
      <c r="B298" s="1" t="s">
        <v>639</v>
      </c>
      <c r="C298" s="1" t="s">
        <v>65</v>
      </c>
      <c r="D298" s="1" t="s">
        <v>66</v>
      </c>
      <c r="E298" s="15"/>
      <c r="F298" s="15">
        <v>0</v>
      </c>
      <c r="G298" s="15">
        <v>0</v>
      </c>
      <c r="H298" s="15">
        <v>0</v>
      </c>
      <c r="I298" s="15">
        <v>0</v>
      </c>
      <c r="J298" s="15">
        <v>0</v>
      </c>
      <c r="K298" s="15">
        <v>0</v>
      </c>
      <c r="L298" s="15">
        <v>0</v>
      </c>
      <c r="M298" s="15">
        <v>0</v>
      </c>
      <c r="N298" s="15">
        <v>0</v>
      </c>
      <c r="O298" s="15">
        <v>0</v>
      </c>
      <c r="P298" s="15">
        <v>0</v>
      </c>
      <c r="Q298" s="15">
        <v>0</v>
      </c>
      <c r="R298" s="15">
        <v>0</v>
      </c>
      <c r="S298" s="15">
        <v>0</v>
      </c>
      <c r="T298" s="15">
        <v>0</v>
      </c>
      <c r="U298" s="15">
        <v>0</v>
      </c>
      <c r="V298" s="15">
        <v>0</v>
      </c>
    </row>
    <row r="299" spans="1:22" x14ac:dyDescent="0.35">
      <c r="A299" s="1" t="s">
        <v>640</v>
      </c>
      <c r="B299" s="1" t="s">
        <v>641</v>
      </c>
      <c r="C299" s="1" t="s">
        <v>71</v>
      </c>
      <c r="D299" s="1" t="s">
        <v>72</v>
      </c>
      <c r="E299" s="15"/>
      <c r="F299" s="15">
        <v>33</v>
      </c>
      <c r="G299" s="15">
        <v>0</v>
      </c>
      <c r="H299" s="15">
        <v>0</v>
      </c>
      <c r="I299" s="15">
        <v>0</v>
      </c>
      <c r="J299" s="15">
        <v>0</v>
      </c>
      <c r="K299" s="15">
        <v>0</v>
      </c>
      <c r="L299" s="15">
        <v>0</v>
      </c>
      <c r="M299" s="15">
        <v>0</v>
      </c>
      <c r="N299" s="15">
        <v>0</v>
      </c>
      <c r="O299" s="15">
        <v>0</v>
      </c>
      <c r="P299" s="15">
        <v>0</v>
      </c>
      <c r="Q299" s="15">
        <v>0</v>
      </c>
      <c r="R299" s="15">
        <v>0</v>
      </c>
      <c r="S299" s="15">
        <v>0</v>
      </c>
      <c r="T299" s="15">
        <v>0</v>
      </c>
      <c r="U299" s="15">
        <v>0</v>
      </c>
      <c r="V299" s="15">
        <v>0</v>
      </c>
    </row>
    <row r="300" spans="1:22" x14ac:dyDescent="0.35">
      <c r="A300" s="1" t="s">
        <v>642</v>
      </c>
      <c r="B300" s="1" t="s">
        <v>643</v>
      </c>
      <c r="C300" s="1" t="s">
        <v>61</v>
      </c>
      <c r="D300" s="1" t="s">
        <v>62</v>
      </c>
      <c r="E300" s="15"/>
      <c r="F300" s="15">
        <v>0</v>
      </c>
      <c r="G300" s="15">
        <v>0</v>
      </c>
      <c r="H300" s="15">
        <v>0</v>
      </c>
      <c r="I300" s="15">
        <v>0</v>
      </c>
      <c r="J300" s="15">
        <v>0</v>
      </c>
      <c r="K300" s="15">
        <v>0</v>
      </c>
      <c r="L300" s="15">
        <v>0</v>
      </c>
      <c r="M300" s="15">
        <v>0</v>
      </c>
      <c r="N300" s="15">
        <v>0</v>
      </c>
      <c r="O300" s="15">
        <v>0</v>
      </c>
      <c r="P300" s="15">
        <v>0</v>
      </c>
      <c r="Q300" s="15">
        <v>0</v>
      </c>
      <c r="R300" s="15">
        <v>0</v>
      </c>
      <c r="S300" s="15">
        <v>0</v>
      </c>
      <c r="T300" s="15">
        <v>0</v>
      </c>
      <c r="U300" s="15">
        <v>0</v>
      </c>
      <c r="V300" s="15">
        <v>0</v>
      </c>
    </row>
    <row r="301" spans="1:22" x14ac:dyDescent="0.35">
      <c r="A301" s="1" t="s">
        <v>644</v>
      </c>
      <c r="B301" s="1" t="s">
        <v>645</v>
      </c>
      <c r="C301" s="1" t="s">
        <v>67</v>
      </c>
      <c r="D301" s="1" t="s">
        <v>68</v>
      </c>
      <c r="E301" s="15"/>
      <c r="F301" s="15">
        <v>0</v>
      </c>
      <c r="G301" s="15">
        <v>0</v>
      </c>
      <c r="H301" s="15">
        <v>0</v>
      </c>
      <c r="I301" s="15">
        <v>0</v>
      </c>
      <c r="J301" s="15">
        <v>0</v>
      </c>
      <c r="K301" s="15">
        <v>0</v>
      </c>
      <c r="L301" s="15">
        <v>0</v>
      </c>
      <c r="M301" s="15">
        <v>0</v>
      </c>
      <c r="N301" s="15">
        <v>0</v>
      </c>
      <c r="O301" s="15">
        <v>0</v>
      </c>
      <c r="P301" s="15">
        <v>0</v>
      </c>
      <c r="Q301" s="15">
        <v>0</v>
      </c>
      <c r="R301" s="15">
        <v>0</v>
      </c>
      <c r="S301" s="15">
        <v>0</v>
      </c>
      <c r="T301" s="15">
        <v>0</v>
      </c>
      <c r="U301" s="15">
        <v>0</v>
      </c>
      <c r="V301" s="15">
        <v>0</v>
      </c>
    </row>
    <row r="302" spans="1:22" x14ac:dyDescent="0.35">
      <c r="A302" s="1" t="s">
        <v>646</v>
      </c>
      <c r="B302" s="1" t="s">
        <v>647</v>
      </c>
      <c r="C302" s="1" t="s">
        <v>67</v>
      </c>
      <c r="D302" s="1" t="s">
        <v>68</v>
      </c>
      <c r="E302" s="15"/>
      <c r="F302" s="15">
        <v>0</v>
      </c>
      <c r="G302" s="15">
        <v>0</v>
      </c>
      <c r="H302" s="15">
        <v>0</v>
      </c>
      <c r="I302" s="15">
        <v>0</v>
      </c>
      <c r="J302" s="15">
        <v>0</v>
      </c>
      <c r="K302" s="15">
        <v>0</v>
      </c>
      <c r="L302" s="15">
        <v>0</v>
      </c>
      <c r="M302" s="15">
        <v>0</v>
      </c>
      <c r="N302" s="15">
        <v>0</v>
      </c>
      <c r="O302" s="15">
        <v>0</v>
      </c>
      <c r="P302" s="15">
        <v>0</v>
      </c>
      <c r="Q302" s="15">
        <v>0</v>
      </c>
      <c r="R302" s="15">
        <v>0</v>
      </c>
      <c r="S302" s="15">
        <v>0</v>
      </c>
      <c r="T302" s="15">
        <v>0</v>
      </c>
      <c r="U302" s="15">
        <v>0</v>
      </c>
      <c r="V302" s="15">
        <v>0</v>
      </c>
    </row>
    <row r="303" spans="1:22" x14ac:dyDescent="0.35">
      <c r="A303" s="1" t="s">
        <v>648</v>
      </c>
      <c r="B303" s="1" t="s">
        <v>649</v>
      </c>
      <c r="C303" s="1" t="s">
        <v>61</v>
      </c>
      <c r="D303" s="1" t="s">
        <v>62</v>
      </c>
      <c r="E303" s="15"/>
      <c r="F303" s="15">
        <v>0</v>
      </c>
      <c r="G303" s="15">
        <v>0</v>
      </c>
      <c r="H303" s="15">
        <v>0</v>
      </c>
      <c r="I303" s="15">
        <v>0</v>
      </c>
      <c r="J303" s="15">
        <v>0</v>
      </c>
      <c r="K303" s="15">
        <v>0</v>
      </c>
      <c r="L303" s="15">
        <v>0</v>
      </c>
      <c r="M303" s="15">
        <v>0</v>
      </c>
      <c r="N303" s="15">
        <v>0</v>
      </c>
      <c r="O303" s="15">
        <v>0</v>
      </c>
      <c r="P303" s="15">
        <v>0</v>
      </c>
      <c r="Q303" s="15">
        <v>0</v>
      </c>
      <c r="R303" s="15">
        <v>0</v>
      </c>
      <c r="S303" s="15">
        <v>0</v>
      </c>
      <c r="T303" s="15">
        <v>0</v>
      </c>
      <c r="U303" s="15">
        <v>0</v>
      </c>
      <c r="V303" s="15">
        <v>0</v>
      </c>
    </row>
    <row r="304" spans="1:22" x14ac:dyDescent="0.35">
      <c r="A304" s="1" t="s">
        <v>650</v>
      </c>
      <c r="B304" s="1" t="s">
        <v>651</v>
      </c>
      <c r="C304" s="1" t="s">
        <v>67</v>
      </c>
      <c r="D304" s="1" t="s">
        <v>68</v>
      </c>
      <c r="E304" s="15"/>
      <c r="F304" s="15">
        <v>0</v>
      </c>
      <c r="G304" s="15">
        <v>0</v>
      </c>
      <c r="H304" s="15">
        <v>0</v>
      </c>
      <c r="I304" s="15">
        <v>0</v>
      </c>
      <c r="J304" s="15">
        <v>0</v>
      </c>
      <c r="K304" s="15">
        <v>0</v>
      </c>
      <c r="L304" s="15">
        <v>0</v>
      </c>
      <c r="M304" s="15">
        <v>0</v>
      </c>
      <c r="N304" s="15">
        <v>0</v>
      </c>
      <c r="O304" s="15">
        <v>0</v>
      </c>
      <c r="P304" s="15">
        <v>0</v>
      </c>
      <c r="Q304" s="15">
        <v>0</v>
      </c>
      <c r="R304" s="15">
        <v>0</v>
      </c>
      <c r="S304" s="15">
        <v>0</v>
      </c>
      <c r="T304" s="15">
        <v>0</v>
      </c>
      <c r="U304" s="15">
        <v>0</v>
      </c>
      <c r="V304" s="15">
        <v>0</v>
      </c>
    </row>
    <row r="305" spans="1:22" x14ac:dyDescent="0.35">
      <c r="A305" s="1" t="s">
        <v>652</v>
      </c>
      <c r="B305" s="1" t="s">
        <v>653</v>
      </c>
      <c r="C305" s="1" t="s">
        <v>69</v>
      </c>
      <c r="D305" s="1" t="s">
        <v>70</v>
      </c>
      <c r="E305" s="15"/>
      <c r="F305" s="15">
        <v>0</v>
      </c>
      <c r="G305" s="15">
        <v>0</v>
      </c>
      <c r="H305" s="15">
        <v>0</v>
      </c>
      <c r="I305" s="15">
        <v>0</v>
      </c>
      <c r="J305" s="15">
        <v>0</v>
      </c>
      <c r="K305" s="15">
        <v>0</v>
      </c>
      <c r="L305" s="15">
        <v>0</v>
      </c>
      <c r="M305" s="15">
        <v>0</v>
      </c>
      <c r="N305" s="15">
        <v>0</v>
      </c>
      <c r="O305" s="15">
        <v>0</v>
      </c>
      <c r="P305" s="15">
        <v>0</v>
      </c>
      <c r="Q305" s="15">
        <v>0</v>
      </c>
      <c r="R305" s="15">
        <v>0</v>
      </c>
      <c r="S305" s="15">
        <v>0</v>
      </c>
      <c r="T305" s="15">
        <v>0</v>
      </c>
      <c r="U305" s="15">
        <v>0</v>
      </c>
      <c r="V305" s="15">
        <v>0</v>
      </c>
    </row>
    <row r="306" spans="1:22" x14ac:dyDescent="0.35">
      <c r="A306" s="1" t="s">
        <v>654</v>
      </c>
      <c r="B306" s="1" t="s">
        <v>655</v>
      </c>
      <c r="C306" s="1" t="s">
        <v>65</v>
      </c>
      <c r="D306" s="1" t="s">
        <v>66</v>
      </c>
      <c r="E306" s="15"/>
      <c r="F306" s="15">
        <v>0</v>
      </c>
      <c r="G306" s="15">
        <v>0</v>
      </c>
      <c r="H306" s="15">
        <v>0</v>
      </c>
      <c r="I306" s="15">
        <v>0</v>
      </c>
      <c r="J306" s="15">
        <v>0</v>
      </c>
      <c r="K306" s="15">
        <v>0</v>
      </c>
      <c r="L306" s="15">
        <v>0</v>
      </c>
      <c r="M306" s="15">
        <v>0</v>
      </c>
      <c r="N306" s="15">
        <v>0</v>
      </c>
      <c r="O306" s="15">
        <v>0</v>
      </c>
      <c r="P306" s="15">
        <v>0</v>
      </c>
      <c r="Q306" s="15">
        <v>0</v>
      </c>
      <c r="R306" s="15">
        <v>0</v>
      </c>
      <c r="S306" s="15">
        <v>0</v>
      </c>
      <c r="T306" s="15">
        <v>0</v>
      </c>
      <c r="U306" s="15">
        <v>0</v>
      </c>
      <c r="V306" s="15">
        <v>0</v>
      </c>
    </row>
    <row r="307" spans="1:22" x14ac:dyDescent="0.35">
      <c r="A307" s="1" t="s">
        <v>656</v>
      </c>
      <c r="B307" s="1" t="s">
        <v>657</v>
      </c>
      <c r="C307" s="1" t="s">
        <v>59</v>
      </c>
      <c r="D307" s="1" t="s">
        <v>60</v>
      </c>
      <c r="E307" s="15"/>
      <c r="F307" s="15">
        <v>0</v>
      </c>
      <c r="G307" s="15">
        <v>0</v>
      </c>
      <c r="H307" s="15">
        <v>0</v>
      </c>
      <c r="I307" s="15">
        <v>0</v>
      </c>
      <c r="J307" s="15">
        <v>0</v>
      </c>
      <c r="K307" s="15">
        <v>0</v>
      </c>
      <c r="L307" s="15">
        <v>0</v>
      </c>
      <c r="M307" s="15">
        <v>0</v>
      </c>
      <c r="N307" s="15">
        <v>0</v>
      </c>
      <c r="O307" s="15">
        <v>0</v>
      </c>
      <c r="P307" s="15">
        <v>0</v>
      </c>
      <c r="Q307" s="15">
        <v>0</v>
      </c>
      <c r="R307" s="15">
        <v>0</v>
      </c>
      <c r="S307" s="15">
        <v>0</v>
      </c>
      <c r="T307" s="15">
        <v>0</v>
      </c>
      <c r="U307" s="15">
        <v>0</v>
      </c>
      <c r="V307" s="15">
        <v>0</v>
      </c>
    </row>
    <row r="308" spans="1:22" x14ac:dyDescent="0.35">
      <c r="A308" s="1" t="s">
        <v>658</v>
      </c>
      <c r="B308" s="1" t="s">
        <v>659</v>
      </c>
      <c r="C308" s="1" t="s">
        <v>59</v>
      </c>
      <c r="D308" s="1" t="s">
        <v>60</v>
      </c>
      <c r="E308" s="15"/>
      <c r="F308" s="15">
        <v>0</v>
      </c>
      <c r="G308" s="15">
        <v>0</v>
      </c>
      <c r="H308" s="15">
        <v>0</v>
      </c>
      <c r="I308" s="15">
        <v>0</v>
      </c>
      <c r="J308" s="15">
        <v>0</v>
      </c>
      <c r="K308" s="15">
        <v>0</v>
      </c>
      <c r="L308" s="15">
        <v>1</v>
      </c>
      <c r="M308" s="15">
        <v>1</v>
      </c>
      <c r="N308" s="15">
        <v>0</v>
      </c>
      <c r="O308" s="15">
        <v>0</v>
      </c>
      <c r="P308" s="15">
        <v>0</v>
      </c>
      <c r="Q308" s="15">
        <v>0</v>
      </c>
      <c r="R308" s="15">
        <v>0</v>
      </c>
      <c r="S308" s="15">
        <v>0</v>
      </c>
      <c r="T308" s="15">
        <v>0</v>
      </c>
      <c r="U308" s="15">
        <v>0</v>
      </c>
      <c r="V308" s="15">
        <v>0</v>
      </c>
    </row>
    <row r="309" spans="1:22" x14ac:dyDescent="0.35">
      <c r="A309" s="1" t="s">
        <v>660</v>
      </c>
      <c r="B309" s="1" t="s">
        <v>661</v>
      </c>
      <c r="C309" s="1" t="s">
        <v>67</v>
      </c>
      <c r="D309" s="1" t="s">
        <v>68</v>
      </c>
      <c r="E309" s="15"/>
      <c r="F309" s="15">
        <v>0</v>
      </c>
      <c r="G309" s="15">
        <v>0</v>
      </c>
      <c r="H309" s="15">
        <v>0</v>
      </c>
      <c r="I309" s="15">
        <v>0</v>
      </c>
      <c r="J309" s="15">
        <v>0</v>
      </c>
      <c r="K309" s="15">
        <v>0</v>
      </c>
      <c r="L309" s="15">
        <v>0</v>
      </c>
      <c r="M309" s="15">
        <v>0</v>
      </c>
      <c r="N309" s="15">
        <v>0</v>
      </c>
      <c r="O309" s="15">
        <v>0</v>
      </c>
      <c r="P309" s="15">
        <v>0</v>
      </c>
      <c r="Q309" s="15">
        <v>0</v>
      </c>
      <c r="R309" s="15">
        <v>0</v>
      </c>
      <c r="S309" s="15">
        <v>0</v>
      </c>
      <c r="T309" s="15">
        <v>0</v>
      </c>
      <c r="U309" s="15">
        <v>0</v>
      </c>
      <c r="V309" s="15">
        <v>0</v>
      </c>
    </row>
    <row r="310" spans="1:22" x14ac:dyDescent="0.35">
      <c r="A310" s="1" t="s">
        <v>662</v>
      </c>
      <c r="B310" s="1" t="s">
        <v>663</v>
      </c>
      <c r="C310" s="1" t="s">
        <v>61</v>
      </c>
      <c r="D310" s="1" t="s">
        <v>62</v>
      </c>
      <c r="E310" s="15"/>
      <c r="F310" s="15">
        <v>0</v>
      </c>
      <c r="G310" s="15">
        <v>0</v>
      </c>
      <c r="H310" s="15">
        <v>0</v>
      </c>
      <c r="I310" s="15">
        <v>0</v>
      </c>
      <c r="J310" s="15">
        <v>0</v>
      </c>
      <c r="K310" s="15">
        <v>0</v>
      </c>
      <c r="L310" s="15">
        <v>0</v>
      </c>
      <c r="M310" s="15">
        <v>0</v>
      </c>
      <c r="N310" s="15">
        <v>0</v>
      </c>
      <c r="O310" s="15">
        <v>0</v>
      </c>
      <c r="P310" s="15">
        <v>0</v>
      </c>
      <c r="Q310" s="15">
        <v>0</v>
      </c>
      <c r="R310" s="15">
        <v>0</v>
      </c>
      <c r="S310" s="15">
        <v>0</v>
      </c>
      <c r="T310" s="15">
        <v>0</v>
      </c>
      <c r="U310" s="15">
        <v>0</v>
      </c>
      <c r="V310" s="15">
        <v>0</v>
      </c>
    </row>
    <row r="311" spans="1:22" x14ac:dyDescent="0.35">
      <c r="A311" s="1" t="s">
        <v>664</v>
      </c>
      <c r="B311" s="1" t="s">
        <v>665</v>
      </c>
      <c r="C311" s="1" t="s">
        <v>57</v>
      </c>
      <c r="D311" s="1" t="s">
        <v>58</v>
      </c>
      <c r="E311" s="15"/>
      <c r="F311" s="15">
        <v>0</v>
      </c>
      <c r="G311" s="15">
        <v>7</v>
      </c>
      <c r="H311" s="15">
        <v>0</v>
      </c>
      <c r="I311" s="15">
        <v>0</v>
      </c>
      <c r="J311" s="15">
        <v>0</v>
      </c>
      <c r="K311" s="15">
        <v>0</v>
      </c>
      <c r="L311" s="15">
        <v>0</v>
      </c>
      <c r="M311" s="15">
        <v>0</v>
      </c>
      <c r="N311" s="15">
        <v>0</v>
      </c>
      <c r="O311" s="15">
        <v>0</v>
      </c>
      <c r="P311" s="15">
        <v>0</v>
      </c>
      <c r="Q311" s="15">
        <v>0</v>
      </c>
      <c r="R311" s="15">
        <v>0</v>
      </c>
      <c r="S311" s="15">
        <v>0</v>
      </c>
      <c r="T311" s="15">
        <v>0</v>
      </c>
      <c r="U311" s="15">
        <v>0</v>
      </c>
      <c r="V311" s="15">
        <v>0</v>
      </c>
    </row>
    <row r="312" spans="1:22" x14ac:dyDescent="0.35">
      <c r="A312" s="1" t="s">
        <v>666</v>
      </c>
      <c r="B312" s="1" t="s">
        <v>667</v>
      </c>
      <c r="C312" s="1" t="s">
        <v>65</v>
      </c>
      <c r="D312" s="1" t="s">
        <v>66</v>
      </c>
      <c r="E312" s="15"/>
      <c r="F312" s="15">
        <v>0</v>
      </c>
      <c r="G312" s="15">
        <v>0</v>
      </c>
      <c r="H312" s="15">
        <v>0</v>
      </c>
      <c r="I312" s="15">
        <v>0</v>
      </c>
      <c r="J312" s="15">
        <v>0</v>
      </c>
      <c r="K312" s="15">
        <v>0</v>
      </c>
      <c r="L312" s="15">
        <v>0</v>
      </c>
      <c r="M312" s="15">
        <v>0</v>
      </c>
      <c r="N312" s="15">
        <v>0</v>
      </c>
      <c r="O312" s="15">
        <v>0</v>
      </c>
      <c r="P312" s="15">
        <v>0</v>
      </c>
      <c r="Q312" s="15">
        <v>0</v>
      </c>
      <c r="R312" s="15">
        <v>0</v>
      </c>
      <c r="S312" s="15">
        <v>0</v>
      </c>
      <c r="T312" s="15">
        <v>0</v>
      </c>
      <c r="U312" s="15">
        <v>0</v>
      </c>
      <c r="V312" s="15">
        <v>0</v>
      </c>
    </row>
    <row r="313" spans="1:22" x14ac:dyDescent="0.35">
      <c r="A313" s="1" t="s">
        <v>668</v>
      </c>
      <c r="B313" s="1" t="s">
        <v>669</v>
      </c>
      <c r="C313" s="1" t="s">
        <v>69</v>
      </c>
      <c r="D313" s="1" t="s">
        <v>70</v>
      </c>
      <c r="E313" s="15"/>
      <c r="F313" s="15">
        <v>0</v>
      </c>
      <c r="G313" s="15">
        <v>0</v>
      </c>
      <c r="H313" s="15">
        <v>0</v>
      </c>
      <c r="I313" s="15">
        <v>0</v>
      </c>
      <c r="J313" s="15">
        <v>0</v>
      </c>
      <c r="K313" s="15">
        <v>0</v>
      </c>
      <c r="L313" s="15">
        <v>0</v>
      </c>
      <c r="M313" s="15">
        <v>0</v>
      </c>
      <c r="N313" s="15">
        <v>0</v>
      </c>
      <c r="O313" s="15">
        <v>0</v>
      </c>
      <c r="P313" s="15">
        <v>0</v>
      </c>
      <c r="Q313" s="15">
        <v>0</v>
      </c>
      <c r="R313" s="15">
        <v>0</v>
      </c>
      <c r="S313" s="15">
        <v>0</v>
      </c>
      <c r="T313" s="15">
        <v>0</v>
      </c>
      <c r="U313" s="15">
        <v>0</v>
      </c>
      <c r="V313" s="15">
        <v>0</v>
      </c>
    </row>
    <row r="314" spans="1:22" x14ac:dyDescent="0.35">
      <c r="A314" s="1" t="s">
        <v>670</v>
      </c>
      <c r="B314" s="1" t="s">
        <v>671</v>
      </c>
      <c r="C314" s="1" t="s">
        <v>67</v>
      </c>
      <c r="D314" s="1" t="s">
        <v>68</v>
      </c>
      <c r="E314" s="15"/>
      <c r="F314" s="15">
        <v>0</v>
      </c>
      <c r="G314" s="15">
        <v>0</v>
      </c>
      <c r="H314" s="15">
        <v>0</v>
      </c>
      <c r="I314" s="15">
        <v>0</v>
      </c>
      <c r="J314" s="15">
        <v>0</v>
      </c>
      <c r="K314" s="15">
        <v>0</v>
      </c>
      <c r="L314" s="15">
        <v>0</v>
      </c>
      <c r="M314" s="15">
        <v>0</v>
      </c>
      <c r="N314" s="15">
        <v>0</v>
      </c>
      <c r="O314" s="15">
        <v>0</v>
      </c>
      <c r="P314" s="15">
        <v>0</v>
      </c>
      <c r="Q314" s="15">
        <v>0</v>
      </c>
      <c r="R314" s="15">
        <v>0</v>
      </c>
      <c r="S314" s="15">
        <v>0</v>
      </c>
      <c r="T314" s="15">
        <v>0</v>
      </c>
      <c r="U314" s="15">
        <v>0</v>
      </c>
      <c r="V314" s="15">
        <v>0</v>
      </c>
    </row>
    <row r="315" spans="1:22" x14ac:dyDescent="0.35">
      <c r="A315" s="1" t="s">
        <v>672</v>
      </c>
      <c r="B315" s="1" t="s">
        <v>673</v>
      </c>
      <c r="C315" s="1" t="s">
        <v>67</v>
      </c>
      <c r="D315" s="1" t="s">
        <v>68</v>
      </c>
      <c r="E315" s="15"/>
      <c r="F315" s="15">
        <v>92</v>
      </c>
      <c r="G315" s="15">
        <v>0</v>
      </c>
      <c r="H315" s="15">
        <v>0</v>
      </c>
      <c r="I315" s="15">
        <v>0</v>
      </c>
      <c r="J315" s="15">
        <v>0</v>
      </c>
      <c r="K315" s="15">
        <v>0</v>
      </c>
      <c r="L315" s="15">
        <v>0</v>
      </c>
      <c r="M315" s="15">
        <v>0</v>
      </c>
      <c r="N315" s="15">
        <v>0</v>
      </c>
      <c r="O315" s="15">
        <v>0</v>
      </c>
      <c r="P315" s="15">
        <v>0</v>
      </c>
      <c r="Q315" s="15">
        <v>0</v>
      </c>
      <c r="R315" s="15">
        <v>0</v>
      </c>
      <c r="S315" s="15">
        <v>0</v>
      </c>
      <c r="T315" s="15">
        <v>0</v>
      </c>
      <c r="U315" s="15">
        <v>0</v>
      </c>
      <c r="V315" s="15">
        <v>0</v>
      </c>
    </row>
    <row r="316" spans="1:22" x14ac:dyDescent="0.35">
      <c r="A316" s="1" t="s">
        <v>674</v>
      </c>
      <c r="B316" s="1" t="s">
        <v>675</v>
      </c>
      <c r="C316" s="1" t="s">
        <v>65</v>
      </c>
      <c r="D316" s="1" t="s">
        <v>66</v>
      </c>
      <c r="E316" s="15"/>
      <c r="F316" s="15">
        <v>0</v>
      </c>
      <c r="G316" s="15">
        <v>0</v>
      </c>
      <c r="H316" s="15">
        <v>0</v>
      </c>
      <c r="I316" s="15">
        <v>0</v>
      </c>
      <c r="J316" s="15">
        <v>0</v>
      </c>
      <c r="K316" s="15">
        <v>0</v>
      </c>
      <c r="L316" s="15">
        <v>0</v>
      </c>
      <c r="M316" s="15">
        <v>0</v>
      </c>
      <c r="N316" s="15">
        <v>0</v>
      </c>
      <c r="O316" s="15">
        <v>0</v>
      </c>
      <c r="P316" s="15">
        <v>0</v>
      </c>
      <c r="Q316" s="15">
        <v>0</v>
      </c>
      <c r="R316" s="15">
        <v>0</v>
      </c>
      <c r="S316" s="15">
        <v>0</v>
      </c>
      <c r="T316" s="15">
        <v>0</v>
      </c>
      <c r="U316" s="15">
        <v>0</v>
      </c>
      <c r="V316" s="15">
        <v>0</v>
      </c>
    </row>
    <row r="317" spans="1:22" x14ac:dyDescent="0.35">
      <c r="A317" s="1" t="s">
        <v>676</v>
      </c>
      <c r="B317" s="1" t="s">
        <v>677</v>
      </c>
      <c r="C317" s="1" t="s">
        <v>67</v>
      </c>
      <c r="D317" s="1" t="s">
        <v>68</v>
      </c>
      <c r="E317" s="15"/>
      <c r="F317" s="15">
        <v>0</v>
      </c>
      <c r="G317" s="15">
        <v>0</v>
      </c>
      <c r="H317" s="15">
        <v>0</v>
      </c>
      <c r="I317" s="15">
        <v>0</v>
      </c>
      <c r="J317" s="15">
        <v>0</v>
      </c>
      <c r="K317" s="15">
        <v>3</v>
      </c>
      <c r="L317" s="15">
        <v>0</v>
      </c>
      <c r="M317" s="15">
        <v>0</v>
      </c>
      <c r="N317" s="15">
        <v>2</v>
      </c>
      <c r="O317" s="15">
        <v>0</v>
      </c>
      <c r="P317" s="15">
        <v>0</v>
      </c>
      <c r="Q317" s="15">
        <v>0</v>
      </c>
      <c r="R317" s="15">
        <v>0</v>
      </c>
      <c r="S317" s="15">
        <v>0</v>
      </c>
      <c r="T317" s="15">
        <v>0</v>
      </c>
      <c r="U317" s="15">
        <v>0</v>
      </c>
      <c r="V317" s="15">
        <v>0</v>
      </c>
    </row>
    <row r="318" spans="1:22" x14ac:dyDescent="0.35">
      <c r="A318" s="1" t="s">
        <v>678</v>
      </c>
      <c r="B318" s="1" t="s">
        <v>679</v>
      </c>
      <c r="C318" s="1" t="s">
        <v>67</v>
      </c>
      <c r="D318" s="1" t="s">
        <v>68</v>
      </c>
      <c r="E318" s="15"/>
      <c r="F318" s="15">
        <v>0</v>
      </c>
      <c r="G318" s="15">
        <v>0</v>
      </c>
      <c r="H318" s="15">
        <v>0</v>
      </c>
      <c r="I318" s="15">
        <v>0</v>
      </c>
      <c r="J318" s="15">
        <v>0</v>
      </c>
      <c r="K318" s="15">
        <v>0</v>
      </c>
      <c r="L318" s="15">
        <v>0</v>
      </c>
      <c r="M318" s="15">
        <v>0</v>
      </c>
      <c r="N318" s="15">
        <v>0</v>
      </c>
      <c r="O318" s="15">
        <v>0</v>
      </c>
      <c r="P318" s="15">
        <v>0</v>
      </c>
      <c r="Q318" s="15">
        <v>0</v>
      </c>
      <c r="R318" s="15">
        <v>0</v>
      </c>
      <c r="S318" s="15">
        <v>0</v>
      </c>
      <c r="T318" s="15">
        <v>0</v>
      </c>
      <c r="U318" s="15">
        <v>0</v>
      </c>
      <c r="V318" s="15">
        <v>0</v>
      </c>
    </row>
    <row r="319" spans="1:22" x14ac:dyDescent="0.35">
      <c r="A319" s="1" t="s">
        <v>680</v>
      </c>
      <c r="B319" s="1" t="s">
        <v>681</v>
      </c>
      <c r="C319" s="1" t="s">
        <v>71</v>
      </c>
      <c r="D319" s="1" t="s">
        <v>72</v>
      </c>
      <c r="E319" s="15"/>
      <c r="F319" s="15">
        <v>0</v>
      </c>
      <c r="G319" s="15">
        <v>0</v>
      </c>
      <c r="H319" s="15">
        <v>0</v>
      </c>
      <c r="I319" s="15">
        <v>0</v>
      </c>
      <c r="J319" s="15">
        <v>0</v>
      </c>
      <c r="K319" s="15">
        <v>0</v>
      </c>
      <c r="L319" s="15">
        <v>0</v>
      </c>
      <c r="M319" s="15">
        <v>0</v>
      </c>
      <c r="N319" s="15">
        <v>0</v>
      </c>
      <c r="O319" s="15">
        <v>0</v>
      </c>
      <c r="P319" s="15">
        <v>0</v>
      </c>
      <c r="Q319" s="15">
        <v>0</v>
      </c>
      <c r="R319" s="15">
        <v>0</v>
      </c>
      <c r="S319" s="15">
        <v>0</v>
      </c>
      <c r="T319" s="15">
        <v>0</v>
      </c>
      <c r="U319" s="15">
        <v>0</v>
      </c>
      <c r="V319" s="15">
        <v>1</v>
      </c>
    </row>
    <row r="320" spans="1:22" x14ac:dyDescent="0.35">
      <c r="A320" s="1" t="s">
        <v>682</v>
      </c>
      <c r="B320" s="1" t="s">
        <v>683</v>
      </c>
      <c r="C320" s="1" t="s">
        <v>71</v>
      </c>
      <c r="D320" s="1" t="s">
        <v>72</v>
      </c>
      <c r="E320" s="15"/>
      <c r="F320" s="15">
        <v>0</v>
      </c>
      <c r="G320" s="15">
        <v>0</v>
      </c>
      <c r="H320" s="15">
        <v>0</v>
      </c>
      <c r="I320" s="15">
        <v>0</v>
      </c>
      <c r="J320" s="15">
        <v>0</v>
      </c>
      <c r="K320" s="15">
        <v>0</v>
      </c>
      <c r="L320" s="15">
        <v>0</v>
      </c>
      <c r="M320" s="15">
        <v>0</v>
      </c>
      <c r="N320" s="15">
        <v>0</v>
      </c>
      <c r="O320" s="15">
        <v>0</v>
      </c>
      <c r="P320" s="15">
        <v>0</v>
      </c>
      <c r="Q320" s="15">
        <v>0</v>
      </c>
      <c r="R320" s="15">
        <v>0</v>
      </c>
      <c r="S320" s="15">
        <v>0</v>
      </c>
      <c r="T320" s="15">
        <v>0</v>
      </c>
      <c r="U320" s="15">
        <v>0</v>
      </c>
      <c r="V320" s="15">
        <v>0</v>
      </c>
    </row>
    <row r="321" spans="1:26" x14ac:dyDescent="0.35">
      <c r="A321" s="1" t="s">
        <v>684</v>
      </c>
      <c r="B321" s="1" t="s">
        <v>685</v>
      </c>
      <c r="C321" s="1" t="s">
        <v>67</v>
      </c>
      <c r="D321" s="1" t="s">
        <v>68</v>
      </c>
      <c r="E321" s="15"/>
      <c r="F321" s="15">
        <v>0</v>
      </c>
      <c r="G321" s="15">
        <v>0</v>
      </c>
      <c r="H321" s="15">
        <v>0</v>
      </c>
      <c r="I321" s="15">
        <v>0</v>
      </c>
      <c r="J321" s="15">
        <v>0</v>
      </c>
      <c r="K321" s="15">
        <v>0</v>
      </c>
      <c r="L321" s="15">
        <v>0</v>
      </c>
      <c r="M321" s="15">
        <v>0</v>
      </c>
      <c r="N321" s="15">
        <v>0</v>
      </c>
      <c r="O321" s="15">
        <v>0</v>
      </c>
      <c r="P321" s="15">
        <v>0</v>
      </c>
      <c r="Q321" s="15">
        <v>0</v>
      </c>
      <c r="R321" s="15">
        <v>0</v>
      </c>
      <c r="S321" s="15">
        <v>0</v>
      </c>
      <c r="T321" s="15">
        <v>0</v>
      </c>
      <c r="U321" s="15">
        <v>0</v>
      </c>
      <c r="V321" s="15">
        <v>0</v>
      </c>
    </row>
    <row r="322" spans="1:26" x14ac:dyDescent="0.35">
      <c r="A322" s="1" t="s">
        <v>686</v>
      </c>
      <c r="B322" s="1" t="s">
        <v>687</v>
      </c>
      <c r="C322" s="1" t="s">
        <v>71</v>
      </c>
      <c r="D322" s="1" t="s">
        <v>72</v>
      </c>
      <c r="E322" s="15"/>
      <c r="F322" s="15">
        <v>0</v>
      </c>
      <c r="G322" s="15">
        <v>0</v>
      </c>
      <c r="H322" s="15">
        <v>0</v>
      </c>
      <c r="I322" s="15">
        <v>0</v>
      </c>
      <c r="J322" s="15">
        <v>0</v>
      </c>
      <c r="K322" s="15">
        <v>0</v>
      </c>
      <c r="L322" s="15">
        <v>0</v>
      </c>
      <c r="M322" s="15">
        <v>0</v>
      </c>
      <c r="N322" s="15">
        <v>0</v>
      </c>
      <c r="O322" s="15">
        <v>0</v>
      </c>
      <c r="P322" s="15">
        <v>0</v>
      </c>
      <c r="Q322" s="15">
        <v>0</v>
      </c>
      <c r="R322" s="15">
        <v>0</v>
      </c>
      <c r="S322" s="15">
        <v>0</v>
      </c>
      <c r="T322" s="15">
        <v>0</v>
      </c>
      <c r="U322" s="15">
        <v>0</v>
      </c>
      <c r="V322" s="15">
        <v>0</v>
      </c>
    </row>
    <row r="323" spans="1:26" x14ac:dyDescent="0.35">
      <c r="A323" s="1" t="s">
        <v>688</v>
      </c>
      <c r="B323" s="1" t="s">
        <v>689</v>
      </c>
      <c r="C323" s="1" t="s">
        <v>65</v>
      </c>
      <c r="D323" s="1" t="s">
        <v>66</v>
      </c>
      <c r="E323" s="15"/>
      <c r="F323" s="15">
        <v>0</v>
      </c>
      <c r="G323" s="15">
        <v>0</v>
      </c>
      <c r="H323" s="15">
        <v>0</v>
      </c>
      <c r="I323" s="15">
        <v>0</v>
      </c>
      <c r="J323" s="15">
        <v>0</v>
      </c>
      <c r="K323" s="15">
        <v>0</v>
      </c>
      <c r="L323" s="15">
        <v>0</v>
      </c>
      <c r="M323" s="15">
        <v>0</v>
      </c>
      <c r="N323" s="15">
        <v>0</v>
      </c>
      <c r="O323" s="15">
        <v>0</v>
      </c>
      <c r="P323" s="15">
        <v>0</v>
      </c>
      <c r="Q323" s="15">
        <v>0</v>
      </c>
      <c r="R323" s="15">
        <v>0</v>
      </c>
      <c r="S323" s="15">
        <v>0</v>
      </c>
      <c r="T323" s="15">
        <v>2</v>
      </c>
      <c r="U323" s="15">
        <v>0</v>
      </c>
      <c r="V323" s="15">
        <v>0</v>
      </c>
    </row>
    <row r="324" spans="1:26" x14ac:dyDescent="0.35">
      <c r="A324" s="1" t="s">
        <v>690</v>
      </c>
      <c r="B324" s="1" t="s">
        <v>691</v>
      </c>
      <c r="C324" s="1" t="s">
        <v>71</v>
      </c>
      <c r="D324" s="1" t="s">
        <v>72</v>
      </c>
      <c r="E324" s="15"/>
      <c r="F324" s="15">
        <v>0</v>
      </c>
      <c r="G324" s="15">
        <v>0</v>
      </c>
      <c r="H324" s="15">
        <v>0</v>
      </c>
      <c r="I324" s="15">
        <v>0</v>
      </c>
      <c r="J324" s="15">
        <v>0</v>
      </c>
      <c r="K324" s="15">
        <v>0</v>
      </c>
      <c r="L324" s="15">
        <v>0</v>
      </c>
      <c r="M324" s="15">
        <v>0</v>
      </c>
      <c r="N324" s="15">
        <v>0</v>
      </c>
      <c r="O324" s="15">
        <v>0</v>
      </c>
      <c r="P324" s="15">
        <v>0</v>
      </c>
      <c r="Q324" s="15">
        <v>0</v>
      </c>
      <c r="R324" s="15">
        <v>0</v>
      </c>
      <c r="S324" s="15">
        <v>0</v>
      </c>
      <c r="T324" s="15">
        <v>0</v>
      </c>
      <c r="U324" s="15">
        <v>0</v>
      </c>
      <c r="V324" s="15">
        <v>0</v>
      </c>
    </row>
    <row r="325" spans="1:26" x14ac:dyDescent="0.35">
      <c r="A325" s="1" t="s">
        <v>692</v>
      </c>
      <c r="B325" s="1" t="s">
        <v>693</v>
      </c>
      <c r="C325" s="1" t="s">
        <v>73</v>
      </c>
      <c r="D325" s="1" t="s">
        <v>74</v>
      </c>
      <c r="E325" s="15"/>
      <c r="F325" s="15">
        <v>0</v>
      </c>
      <c r="G325" s="15">
        <v>0</v>
      </c>
      <c r="H325" s="15">
        <v>0</v>
      </c>
      <c r="I325" s="15">
        <v>0</v>
      </c>
      <c r="J325" s="15">
        <v>0</v>
      </c>
      <c r="K325" s="15">
        <v>0</v>
      </c>
      <c r="L325" s="15">
        <v>0</v>
      </c>
      <c r="M325" s="15">
        <v>0</v>
      </c>
      <c r="N325" s="15">
        <v>0</v>
      </c>
      <c r="O325" s="15">
        <v>0</v>
      </c>
      <c r="P325" s="15">
        <v>0</v>
      </c>
      <c r="Q325" s="15">
        <v>0</v>
      </c>
      <c r="R325" s="15">
        <v>0</v>
      </c>
      <c r="S325" s="15">
        <v>0</v>
      </c>
      <c r="T325" s="15">
        <v>0</v>
      </c>
      <c r="U325" s="15">
        <v>0</v>
      </c>
      <c r="V325" s="15">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22.5" customHeight="1" x14ac:dyDescent="0.35">
      <c r="A332" s="64" t="s">
        <v>700</v>
      </c>
      <c r="B332" s="64"/>
      <c r="C332" s="64"/>
      <c r="D332" s="64"/>
      <c r="E332" s="64"/>
      <c r="F332" s="64"/>
      <c r="G332" s="64"/>
      <c r="H332" s="64"/>
      <c r="I332" s="5"/>
      <c r="J332" s="5"/>
      <c r="K332" s="5"/>
      <c r="L332" s="5"/>
      <c r="M332" s="5"/>
      <c r="N332" s="5"/>
      <c r="O332" s="5"/>
      <c r="P332" s="5"/>
      <c r="Q332" s="5"/>
      <c r="R332" s="5"/>
      <c r="S332" s="5"/>
      <c r="T332" s="5"/>
      <c r="U332" s="5"/>
      <c r="V332" s="5"/>
      <c r="W332" s="5"/>
      <c r="X332" s="5"/>
      <c r="Y332" s="5"/>
      <c r="Z332" s="5"/>
    </row>
    <row r="333" spans="1:26" x14ac:dyDescent="0.35">
      <c r="A333" s="35" t="s">
        <v>697</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42" t="s">
        <v>704</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65" t="s">
        <v>702</v>
      </c>
      <c r="B335" s="65"/>
      <c r="C335" s="65"/>
      <c r="D335" s="65"/>
      <c r="E335" s="65"/>
      <c r="F335" s="65"/>
      <c r="G335" s="65"/>
      <c r="H335" s="65"/>
      <c r="I335" s="5"/>
      <c r="J335" s="5"/>
      <c r="K335" s="5"/>
      <c r="L335" s="5"/>
      <c r="M335" s="5"/>
      <c r="N335" s="5"/>
      <c r="O335" s="5"/>
      <c r="P335" s="5"/>
      <c r="Q335" s="5"/>
      <c r="R335" s="5"/>
      <c r="S335" s="5"/>
      <c r="T335" s="5"/>
      <c r="U335" s="5"/>
      <c r="V335" s="5"/>
      <c r="W335" s="5"/>
      <c r="X335" s="5"/>
      <c r="Y335" s="5"/>
      <c r="Z335" s="5"/>
    </row>
    <row r="336" spans="1:26"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5">
    <mergeCell ref="E3:G3"/>
    <mergeCell ref="H3:S3"/>
    <mergeCell ref="T3:V3"/>
    <mergeCell ref="A332:H332"/>
    <mergeCell ref="A335:H3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36"/>
  <sheetViews>
    <sheetView workbookViewId="0">
      <pane xSplit="4" ySplit="4" topLeftCell="E5" activePane="bottomRight" state="frozen"/>
      <selection pane="topRight"/>
      <selection pane="bottomLeft"/>
      <selection pane="bottomRight"/>
    </sheetView>
  </sheetViews>
  <sheetFormatPr defaultRowHeight="14.5" x14ac:dyDescent="0.35"/>
  <cols>
    <col min="1" max="1" width="20.7265625" customWidth="1"/>
    <col min="2" max="321" width="15.7265625" customWidth="1"/>
  </cols>
  <sheetData>
    <row r="1" spans="1:22" ht="25.15" customHeight="1" x14ac:dyDescent="0.35">
      <c r="A1" s="2" t="s">
        <v>709</v>
      </c>
      <c r="B1" s="2"/>
      <c r="C1" s="2"/>
      <c r="D1" s="2"/>
      <c r="E1" s="2"/>
      <c r="F1" s="2"/>
      <c r="G1" s="2"/>
      <c r="H1" s="2"/>
      <c r="I1" s="2"/>
      <c r="J1" s="2"/>
      <c r="K1" s="2"/>
      <c r="L1" s="2"/>
      <c r="M1" s="2"/>
      <c r="N1" s="2"/>
      <c r="O1" s="2"/>
      <c r="P1" s="2"/>
      <c r="Q1" s="2"/>
      <c r="R1" s="2"/>
      <c r="S1" s="2"/>
      <c r="T1" s="2"/>
      <c r="U1" s="2"/>
      <c r="V1" s="2"/>
    </row>
    <row r="2" spans="1:22" ht="15.5" x14ac:dyDescent="0.35">
      <c r="A2" s="3"/>
      <c r="B2" s="3"/>
      <c r="C2" s="3"/>
      <c r="D2" s="3"/>
      <c r="E2" s="3"/>
      <c r="F2" s="3"/>
      <c r="G2" s="3"/>
      <c r="H2" s="3"/>
      <c r="I2" s="3"/>
      <c r="J2" s="3"/>
      <c r="K2" s="3"/>
      <c r="L2" s="3"/>
      <c r="M2" s="3"/>
      <c r="N2" s="3"/>
      <c r="O2" s="3"/>
      <c r="P2" s="3"/>
      <c r="Q2" s="3"/>
      <c r="R2" s="3"/>
      <c r="S2" s="3"/>
      <c r="T2" s="3"/>
      <c r="U2" s="3"/>
      <c r="V2" s="3"/>
    </row>
    <row r="3" spans="1:22"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2"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2" x14ac:dyDescent="0.35">
      <c r="A5" s="1"/>
      <c r="B5" s="1"/>
      <c r="C5" s="1" t="s">
        <v>55</v>
      </c>
      <c r="D5" s="1"/>
      <c r="E5" s="7">
        <v>5531</v>
      </c>
      <c r="F5" s="7">
        <v>6139</v>
      </c>
      <c r="G5" s="7">
        <v>6163</v>
      </c>
      <c r="H5" s="7">
        <v>7252</v>
      </c>
      <c r="I5" s="7">
        <v>7618</v>
      </c>
      <c r="J5" s="7">
        <v>7242</v>
      </c>
      <c r="K5" s="7">
        <v>6131</v>
      </c>
      <c r="L5" s="7">
        <v>5423</v>
      </c>
      <c r="M5" s="7">
        <v>4752</v>
      </c>
      <c r="N5" s="7">
        <v>4098</v>
      </c>
      <c r="O5" s="7">
        <v>3575</v>
      </c>
      <c r="P5" s="7">
        <v>3134</v>
      </c>
      <c r="Q5" s="7">
        <v>2895</v>
      </c>
      <c r="R5" s="7">
        <v>2772</v>
      </c>
      <c r="S5" s="7">
        <v>3144</v>
      </c>
      <c r="T5" s="7">
        <v>3619</v>
      </c>
      <c r="U5" s="7">
        <v>3722</v>
      </c>
      <c r="V5" s="7">
        <v>3379</v>
      </c>
    </row>
    <row r="6" spans="1:22" x14ac:dyDescent="0.35">
      <c r="A6" s="1"/>
      <c r="B6" s="1"/>
      <c r="C6" s="1" t="s">
        <v>56</v>
      </c>
      <c r="D6" s="1"/>
      <c r="E6" s="7">
        <v>4207</v>
      </c>
      <c r="F6" s="7">
        <v>4838</v>
      </c>
      <c r="G6" s="7">
        <v>4696</v>
      </c>
      <c r="H6" s="7">
        <v>5853</v>
      </c>
      <c r="I6" s="7">
        <v>6206</v>
      </c>
      <c r="J6" s="7">
        <v>5794</v>
      </c>
      <c r="K6" s="7">
        <v>4881</v>
      </c>
      <c r="L6" s="7">
        <v>4334</v>
      </c>
      <c r="M6" s="7">
        <v>3649</v>
      </c>
      <c r="N6" s="7">
        <v>3069</v>
      </c>
      <c r="O6" s="7">
        <v>2620</v>
      </c>
      <c r="P6" s="7">
        <v>2271</v>
      </c>
      <c r="Q6" s="7">
        <v>2063</v>
      </c>
      <c r="R6" s="7">
        <v>1968</v>
      </c>
      <c r="S6" s="7">
        <v>2345</v>
      </c>
      <c r="T6" s="7">
        <v>2722</v>
      </c>
      <c r="U6" s="7">
        <v>2781</v>
      </c>
      <c r="V6" s="7">
        <v>2551</v>
      </c>
    </row>
    <row r="7" spans="1:22" x14ac:dyDescent="0.35">
      <c r="A7" s="1"/>
      <c r="B7" s="1"/>
      <c r="C7" s="1" t="s">
        <v>57</v>
      </c>
      <c r="D7" s="1" t="s">
        <v>58</v>
      </c>
      <c r="E7" s="7">
        <v>1324</v>
      </c>
      <c r="F7" s="7">
        <v>1301</v>
      </c>
      <c r="G7" s="7">
        <v>1467</v>
      </c>
      <c r="H7" s="7">
        <v>1399</v>
      </c>
      <c r="I7" s="7">
        <v>1412</v>
      </c>
      <c r="J7" s="7">
        <v>1448</v>
      </c>
      <c r="K7" s="7">
        <v>1250</v>
      </c>
      <c r="L7" s="7">
        <v>1089</v>
      </c>
      <c r="M7" s="7">
        <v>1103</v>
      </c>
      <c r="N7" s="7">
        <v>1029</v>
      </c>
      <c r="O7" s="7">
        <v>955</v>
      </c>
      <c r="P7" s="7">
        <v>863</v>
      </c>
      <c r="Q7" s="7">
        <v>832</v>
      </c>
      <c r="R7" s="7">
        <v>804</v>
      </c>
      <c r="S7" s="7">
        <v>799</v>
      </c>
      <c r="T7" s="7">
        <v>897</v>
      </c>
      <c r="U7" s="7">
        <v>941</v>
      </c>
      <c r="V7" s="7">
        <v>828</v>
      </c>
    </row>
    <row r="8" spans="1:22" x14ac:dyDescent="0.35">
      <c r="A8" s="1"/>
      <c r="B8" s="1"/>
      <c r="C8" s="1" t="s">
        <v>59</v>
      </c>
      <c r="D8" s="1" t="s">
        <v>60</v>
      </c>
      <c r="E8" s="7">
        <v>163</v>
      </c>
      <c r="F8" s="7">
        <v>237</v>
      </c>
      <c r="G8" s="7">
        <v>256</v>
      </c>
      <c r="H8" s="7">
        <v>376</v>
      </c>
      <c r="I8" s="7">
        <v>415</v>
      </c>
      <c r="J8" s="7">
        <v>400</v>
      </c>
      <c r="K8" s="7">
        <v>350</v>
      </c>
      <c r="L8" s="7">
        <v>306</v>
      </c>
      <c r="M8" s="7">
        <v>264</v>
      </c>
      <c r="N8" s="7">
        <v>241</v>
      </c>
      <c r="O8" s="7">
        <v>189</v>
      </c>
      <c r="P8" s="7">
        <v>136</v>
      </c>
      <c r="Q8" s="7">
        <v>126</v>
      </c>
      <c r="R8" s="7">
        <v>136</v>
      </c>
      <c r="S8" s="7">
        <v>200</v>
      </c>
      <c r="T8" s="7">
        <v>243</v>
      </c>
      <c r="U8" s="7">
        <v>224</v>
      </c>
      <c r="V8" s="7">
        <v>214</v>
      </c>
    </row>
    <row r="9" spans="1:22" x14ac:dyDescent="0.35">
      <c r="A9" s="1"/>
      <c r="B9" s="1"/>
      <c r="C9" s="1" t="s">
        <v>61</v>
      </c>
      <c r="D9" s="1" t="s">
        <v>62</v>
      </c>
      <c r="E9" s="7">
        <v>377</v>
      </c>
      <c r="F9" s="7">
        <v>432</v>
      </c>
      <c r="G9" s="7">
        <v>478</v>
      </c>
      <c r="H9" s="7">
        <v>580</v>
      </c>
      <c r="I9" s="7">
        <v>623</v>
      </c>
      <c r="J9" s="7">
        <v>612</v>
      </c>
      <c r="K9" s="7">
        <v>538</v>
      </c>
      <c r="L9" s="7">
        <v>488</v>
      </c>
      <c r="M9" s="7">
        <v>415</v>
      </c>
      <c r="N9" s="7">
        <v>389</v>
      </c>
      <c r="O9" s="7">
        <v>311</v>
      </c>
      <c r="P9" s="7">
        <v>271</v>
      </c>
      <c r="Q9" s="7">
        <v>256</v>
      </c>
      <c r="R9" s="7">
        <v>191</v>
      </c>
      <c r="S9" s="7">
        <v>246</v>
      </c>
      <c r="T9" s="7">
        <v>298</v>
      </c>
      <c r="U9" s="7">
        <v>348</v>
      </c>
      <c r="V9" s="7">
        <v>345</v>
      </c>
    </row>
    <row r="10" spans="1:22" x14ac:dyDescent="0.35">
      <c r="A10" s="1"/>
      <c r="B10" s="1"/>
      <c r="C10" s="1" t="s">
        <v>63</v>
      </c>
      <c r="D10" s="1" t="s">
        <v>64</v>
      </c>
      <c r="E10" s="7">
        <v>191</v>
      </c>
      <c r="F10" s="7">
        <v>259</v>
      </c>
      <c r="G10" s="7">
        <v>321</v>
      </c>
      <c r="H10" s="7">
        <v>317</v>
      </c>
      <c r="I10" s="7">
        <v>362</v>
      </c>
      <c r="J10" s="7">
        <v>359</v>
      </c>
      <c r="K10" s="7">
        <v>302</v>
      </c>
      <c r="L10" s="7">
        <v>288</v>
      </c>
      <c r="M10" s="7">
        <v>203</v>
      </c>
      <c r="N10" s="7">
        <v>111</v>
      </c>
      <c r="O10" s="7">
        <v>116</v>
      </c>
      <c r="P10" s="7">
        <v>129</v>
      </c>
      <c r="Q10" s="7">
        <v>105</v>
      </c>
      <c r="R10" s="7">
        <v>77</v>
      </c>
      <c r="S10" s="7">
        <v>119</v>
      </c>
      <c r="T10" s="7">
        <v>116</v>
      </c>
      <c r="U10" s="7">
        <v>131</v>
      </c>
      <c r="V10" s="7">
        <v>115</v>
      </c>
    </row>
    <row r="11" spans="1:22" x14ac:dyDescent="0.35">
      <c r="A11" s="1"/>
      <c r="B11" s="1"/>
      <c r="C11" s="1" t="s">
        <v>65</v>
      </c>
      <c r="D11" s="1" t="s">
        <v>66</v>
      </c>
      <c r="E11" s="7">
        <v>753</v>
      </c>
      <c r="F11" s="7">
        <v>898</v>
      </c>
      <c r="G11" s="7">
        <v>940</v>
      </c>
      <c r="H11" s="7">
        <v>1060</v>
      </c>
      <c r="I11" s="7">
        <v>1146</v>
      </c>
      <c r="J11" s="7">
        <v>1047</v>
      </c>
      <c r="K11" s="7">
        <v>716</v>
      </c>
      <c r="L11" s="7">
        <v>651</v>
      </c>
      <c r="M11" s="7">
        <v>502</v>
      </c>
      <c r="N11" s="7">
        <v>460</v>
      </c>
      <c r="O11" s="7">
        <v>464</v>
      </c>
      <c r="P11" s="7">
        <v>431</v>
      </c>
      <c r="Q11" s="7">
        <v>387</v>
      </c>
      <c r="R11" s="7">
        <v>378</v>
      </c>
      <c r="S11" s="7">
        <v>409</v>
      </c>
      <c r="T11" s="7">
        <v>451</v>
      </c>
      <c r="U11" s="7">
        <v>440</v>
      </c>
      <c r="V11" s="7">
        <v>448</v>
      </c>
    </row>
    <row r="12" spans="1:22" x14ac:dyDescent="0.35">
      <c r="A12" s="1"/>
      <c r="B12" s="1"/>
      <c r="C12" s="1" t="s">
        <v>67</v>
      </c>
      <c r="D12" s="1" t="s">
        <v>68</v>
      </c>
      <c r="E12" s="7">
        <v>1046</v>
      </c>
      <c r="F12" s="7">
        <v>1218</v>
      </c>
      <c r="G12" s="7">
        <v>1243</v>
      </c>
      <c r="H12" s="7">
        <v>1527</v>
      </c>
      <c r="I12" s="7">
        <v>1634</v>
      </c>
      <c r="J12" s="7">
        <v>1547</v>
      </c>
      <c r="K12" s="7">
        <v>1462</v>
      </c>
      <c r="L12" s="7">
        <v>1234</v>
      </c>
      <c r="M12" s="7">
        <v>1106</v>
      </c>
      <c r="N12" s="7">
        <v>989</v>
      </c>
      <c r="O12" s="7">
        <v>787</v>
      </c>
      <c r="P12" s="7">
        <v>611</v>
      </c>
      <c r="Q12" s="7">
        <v>549</v>
      </c>
      <c r="R12" s="7">
        <v>548</v>
      </c>
      <c r="S12" s="7">
        <v>631</v>
      </c>
      <c r="T12" s="7">
        <v>733</v>
      </c>
      <c r="U12" s="7">
        <v>734</v>
      </c>
      <c r="V12" s="7">
        <v>644</v>
      </c>
    </row>
    <row r="13" spans="1:22" x14ac:dyDescent="0.35">
      <c r="A13" s="1"/>
      <c r="B13" s="1"/>
      <c r="C13" s="1" t="s">
        <v>69</v>
      </c>
      <c r="D13" s="1" t="s">
        <v>70</v>
      </c>
      <c r="E13" s="7">
        <v>1006</v>
      </c>
      <c r="F13" s="7">
        <v>1108</v>
      </c>
      <c r="G13" s="7">
        <v>925</v>
      </c>
      <c r="H13" s="7">
        <v>1209</v>
      </c>
      <c r="I13" s="7">
        <v>1260</v>
      </c>
      <c r="J13" s="7">
        <v>1148</v>
      </c>
      <c r="K13" s="7">
        <v>969</v>
      </c>
      <c r="L13" s="7">
        <v>841</v>
      </c>
      <c r="M13" s="7">
        <v>730</v>
      </c>
      <c r="N13" s="7">
        <v>502</v>
      </c>
      <c r="O13" s="7">
        <v>424</v>
      </c>
      <c r="P13" s="7">
        <v>357</v>
      </c>
      <c r="Q13" s="7">
        <v>346</v>
      </c>
      <c r="R13" s="7">
        <v>329</v>
      </c>
      <c r="S13" s="7">
        <v>385</v>
      </c>
      <c r="T13" s="7">
        <v>515</v>
      </c>
      <c r="U13" s="7">
        <v>534</v>
      </c>
      <c r="V13" s="7">
        <v>453</v>
      </c>
    </row>
    <row r="14" spans="1:22" x14ac:dyDescent="0.35">
      <c r="A14" s="1"/>
      <c r="B14" s="1"/>
      <c r="C14" s="1" t="s">
        <v>71</v>
      </c>
      <c r="D14" s="1" t="s">
        <v>72</v>
      </c>
      <c r="E14" s="7">
        <v>273</v>
      </c>
      <c r="F14" s="7">
        <v>218</v>
      </c>
      <c r="G14" s="7">
        <v>228</v>
      </c>
      <c r="H14" s="7">
        <v>320</v>
      </c>
      <c r="I14" s="7">
        <v>278</v>
      </c>
      <c r="J14" s="7">
        <v>323</v>
      </c>
      <c r="K14" s="7">
        <v>231</v>
      </c>
      <c r="L14" s="7">
        <v>229</v>
      </c>
      <c r="M14" s="7">
        <v>209</v>
      </c>
      <c r="N14" s="7">
        <v>177</v>
      </c>
      <c r="O14" s="7">
        <v>185</v>
      </c>
      <c r="P14" s="7">
        <v>157</v>
      </c>
      <c r="Q14" s="7">
        <v>154</v>
      </c>
      <c r="R14" s="7">
        <v>152</v>
      </c>
      <c r="S14" s="7">
        <v>198</v>
      </c>
      <c r="T14" s="7">
        <v>177</v>
      </c>
      <c r="U14" s="7">
        <v>161</v>
      </c>
      <c r="V14" s="7">
        <v>170</v>
      </c>
    </row>
    <row r="15" spans="1:22" x14ac:dyDescent="0.35">
      <c r="A15" s="1"/>
      <c r="B15" s="1"/>
      <c r="C15" s="1" t="s">
        <v>73</v>
      </c>
      <c r="D15" s="1" t="s">
        <v>74</v>
      </c>
      <c r="E15" s="7">
        <v>398</v>
      </c>
      <c r="F15" s="7">
        <v>468</v>
      </c>
      <c r="G15" s="7">
        <v>305</v>
      </c>
      <c r="H15" s="7">
        <v>464</v>
      </c>
      <c r="I15" s="7">
        <v>488</v>
      </c>
      <c r="J15" s="7">
        <v>358</v>
      </c>
      <c r="K15" s="7">
        <v>313</v>
      </c>
      <c r="L15" s="7">
        <v>297</v>
      </c>
      <c r="M15" s="7">
        <v>220</v>
      </c>
      <c r="N15" s="7">
        <v>200</v>
      </c>
      <c r="O15" s="7">
        <v>144</v>
      </c>
      <c r="P15" s="7">
        <v>179</v>
      </c>
      <c r="Q15" s="7">
        <v>140</v>
      </c>
      <c r="R15" s="7">
        <v>157</v>
      </c>
      <c r="S15" s="7">
        <v>157</v>
      </c>
      <c r="T15" s="7">
        <v>189</v>
      </c>
      <c r="U15" s="7">
        <v>209</v>
      </c>
      <c r="V15" s="7">
        <v>162</v>
      </c>
    </row>
    <row r="16" spans="1:22" x14ac:dyDescent="0.35">
      <c r="A16" s="1" t="s">
        <v>75</v>
      </c>
      <c r="B16" s="1" t="s">
        <v>76</v>
      </c>
      <c r="C16" s="1" t="s">
        <v>67</v>
      </c>
      <c r="D16" s="1" t="s">
        <v>68</v>
      </c>
      <c r="E16" s="1">
        <v>1</v>
      </c>
      <c r="F16" s="1">
        <v>7</v>
      </c>
      <c r="G16" s="1">
        <v>13</v>
      </c>
      <c r="H16" s="1">
        <v>21</v>
      </c>
      <c r="I16" s="1">
        <v>30</v>
      </c>
      <c r="J16" s="1">
        <v>29</v>
      </c>
      <c r="K16" s="1">
        <v>29</v>
      </c>
      <c r="L16" s="1">
        <v>32</v>
      </c>
      <c r="M16" s="1">
        <v>34</v>
      </c>
      <c r="N16" s="1">
        <v>36</v>
      </c>
      <c r="O16" s="1">
        <v>3</v>
      </c>
      <c r="P16" s="1">
        <v>2</v>
      </c>
      <c r="Q16" s="1">
        <v>2</v>
      </c>
      <c r="R16" s="1">
        <v>1</v>
      </c>
      <c r="S16" s="1">
        <v>3</v>
      </c>
      <c r="T16" s="1">
        <v>2</v>
      </c>
      <c r="U16" s="1">
        <v>2</v>
      </c>
      <c r="V16" s="1">
        <v>1</v>
      </c>
    </row>
    <row r="17" spans="1:22" x14ac:dyDescent="0.35">
      <c r="A17" s="1" t="s">
        <v>77</v>
      </c>
      <c r="B17" s="1" t="s">
        <v>78</v>
      </c>
      <c r="C17" s="1" t="s">
        <v>65</v>
      </c>
      <c r="D17" s="1" t="s">
        <v>66</v>
      </c>
      <c r="E17" s="1">
        <v>21</v>
      </c>
      <c r="F17" s="1">
        <v>21</v>
      </c>
      <c r="G17" s="1">
        <v>24</v>
      </c>
      <c r="H17" s="1">
        <v>24</v>
      </c>
      <c r="I17" s="1">
        <v>23</v>
      </c>
      <c r="J17" s="1">
        <v>23</v>
      </c>
      <c r="K17" s="1">
        <v>33</v>
      </c>
      <c r="L17" s="1">
        <v>26</v>
      </c>
      <c r="M17" s="1">
        <v>19</v>
      </c>
      <c r="N17" s="1">
        <v>1</v>
      </c>
      <c r="O17" s="1">
        <v>0</v>
      </c>
      <c r="P17" s="1">
        <v>0</v>
      </c>
      <c r="Q17" s="1">
        <v>1</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2</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8</v>
      </c>
      <c r="F19" s="1">
        <v>6</v>
      </c>
      <c r="G19" s="1">
        <v>4</v>
      </c>
      <c r="H19" s="1">
        <v>12</v>
      </c>
      <c r="I19" s="1">
        <v>13</v>
      </c>
      <c r="J19" s="1">
        <v>6</v>
      </c>
      <c r="K19" s="1">
        <v>8</v>
      </c>
      <c r="L19" s="1">
        <v>6</v>
      </c>
      <c r="M19" s="1">
        <v>13</v>
      </c>
      <c r="N19" s="1">
        <v>11</v>
      </c>
      <c r="O19" s="1">
        <v>10</v>
      </c>
      <c r="P19" s="1">
        <v>10</v>
      </c>
      <c r="Q19" s="1">
        <v>10</v>
      </c>
      <c r="R19" s="1">
        <v>14</v>
      </c>
      <c r="S19" s="1">
        <v>23</v>
      </c>
      <c r="T19" s="1">
        <v>26</v>
      </c>
      <c r="U19" s="1">
        <v>26</v>
      </c>
      <c r="V19" s="1">
        <v>23</v>
      </c>
    </row>
    <row r="20" spans="1:22" x14ac:dyDescent="0.35">
      <c r="A20" s="1" t="s">
        <v>83</v>
      </c>
      <c r="B20" s="1" t="s">
        <v>84</v>
      </c>
      <c r="C20" s="1" t="s">
        <v>59</v>
      </c>
      <c r="D20" s="1" t="s">
        <v>60</v>
      </c>
      <c r="E20" s="1">
        <v>2</v>
      </c>
      <c r="F20" s="1">
        <v>3</v>
      </c>
      <c r="G20" s="1">
        <v>5</v>
      </c>
      <c r="H20" s="1">
        <v>6</v>
      </c>
      <c r="I20" s="1">
        <v>4</v>
      </c>
      <c r="J20" s="1">
        <v>5</v>
      </c>
      <c r="K20" s="1">
        <v>5</v>
      </c>
      <c r="L20" s="1">
        <v>4</v>
      </c>
      <c r="M20" s="1">
        <v>5</v>
      </c>
      <c r="N20" s="1">
        <v>3</v>
      </c>
      <c r="O20" s="1">
        <v>2</v>
      </c>
      <c r="P20" s="1">
        <v>2</v>
      </c>
      <c r="Q20" s="1">
        <v>3</v>
      </c>
      <c r="R20" s="1">
        <v>4</v>
      </c>
      <c r="S20" s="1">
        <v>5</v>
      </c>
      <c r="T20" s="1">
        <v>7</v>
      </c>
      <c r="U20" s="1">
        <v>5</v>
      </c>
      <c r="V20" s="1">
        <v>1</v>
      </c>
    </row>
    <row r="21" spans="1:22" x14ac:dyDescent="0.35">
      <c r="A21" s="1" t="s">
        <v>85</v>
      </c>
      <c r="B21" s="1" t="s">
        <v>86</v>
      </c>
      <c r="C21" s="1" t="s">
        <v>67</v>
      </c>
      <c r="D21" s="1" t="s">
        <v>68</v>
      </c>
      <c r="E21" s="1">
        <v>4</v>
      </c>
      <c r="F21" s="1">
        <v>10</v>
      </c>
      <c r="G21" s="1">
        <v>13</v>
      </c>
      <c r="H21" s="1">
        <v>19</v>
      </c>
      <c r="I21" s="1">
        <v>25</v>
      </c>
      <c r="J21" s="1">
        <v>25</v>
      </c>
      <c r="K21" s="1">
        <v>20</v>
      </c>
      <c r="L21" s="1">
        <v>20</v>
      </c>
      <c r="M21" s="1">
        <v>17</v>
      </c>
      <c r="N21" s="1">
        <v>15</v>
      </c>
      <c r="O21" s="1">
        <v>10</v>
      </c>
      <c r="P21" s="1">
        <v>9</v>
      </c>
      <c r="Q21" s="1">
        <v>10</v>
      </c>
      <c r="R21" s="1">
        <v>5</v>
      </c>
      <c r="S21" s="1">
        <v>5</v>
      </c>
      <c r="T21" s="1">
        <v>21</v>
      </c>
      <c r="U21" s="1">
        <v>11</v>
      </c>
      <c r="V21" s="1">
        <v>3</v>
      </c>
    </row>
    <row r="22" spans="1:22" x14ac:dyDescent="0.35">
      <c r="A22" s="1" t="s">
        <v>87</v>
      </c>
      <c r="B22" s="1" t="s">
        <v>88</v>
      </c>
      <c r="C22" s="1" t="s">
        <v>61</v>
      </c>
      <c r="D22" s="1" t="s">
        <v>62</v>
      </c>
      <c r="E22" s="1">
        <v>7</v>
      </c>
      <c r="F22" s="1">
        <v>2</v>
      </c>
      <c r="G22" s="1">
        <v>4</v>
      </c>
      <c r="H22" s="1">
        <v>4</v>
      </c>
      <c r="I22" s="1">
        <v>7</v>
      </c>
      <c r="J22" s="1">
        <v>9</v>
      </c>
      <c r="K22" s="1">
        <v>8</v>
      </c>
      <c r="L22" s="1">
        <v>9</v>
      </c>
      <c r="M22" s="1">
        <v>9</v>
      </c>
      <c r="N22" s="1">
        <v>10</v>
      </c>
      <c r="O22" s="1">
        <v>9</v>
      </c>
      <c r="P22" s="1">
        <v>17</v>
      </c>
      <c r="Q22" s="1">
        <v>12</v>
      </c>
      <c r="R22" s="1">
        <v>13</v>
      </c>
      <c r="S22" s="1">
        <v>12</v>
      </c>
      <c r="T22" s="1">
        <v>17</v>
      </c>
      <c r="U22" s="1">
        <v>15</v>
      </c>
      <c r="V22" s="1">
        <v>19</v>
      </c>
    </row>
    <row r="23" spans="1:22" x14ac:dyDescent="0.35">
      <c r="A23" s="1" t="s">
        <v>89</v>
      </c>
      <c r="B23" s="1" t="s">
        <v>90</v>
      </c>
      <c r="C23" s="1" t="s">
        <v>57</v>
      </c>
      <c r="D23" s="1" t="s">
        <v>58</v>
      </c>
      <c r="E23" s="1">
        <v>13</v>
      </c>
      <c r="F23" s="1">
        <v>14</v>
      </c>
      <c r="G23" s="1">
        <v>15</v>
      </c>
      <c r="H23" s="1">
        <v>15</v>
      </c>
      <c r="I23" s="1">
        <v>15</v>
      </c>
      <c r="J23" s="1">
        <v>16</v>
      </c>
      <c r="K23" s="1">
        <v>10</v>
      </c>
      <c r="L23" s="1">
        <v>6</v>
      </c>
      <c r="M23" s="1">
        <v>7</v>
      </c>
      <c r="N23" s="1">
        <v>0</v>
      </c>
      <c r="O23" s="1">
        <v>0</v>
      </c>
      <c r="P23" s="1">
        <v>0</v>
      </c>
      <c r="Q23" s="1">
        <v>0</v>
      </c>
      <c r="R23" s="1">
        <v>0</v>
      </c>
      <c r="S23" s="1">
        <v>0</v>
      </c>
      <c r="T23" s="1">
        <v>0</v>
      </c>
      <c r="U23" s="1">
        <v>0</v>
      </c>
      <c r="V23" s="1">
        <v>0</v>
      </c>
    </row>
    <row r="24" spans="1:22" x14ac:dyDescent="0.35">
      <c r="A24" s="1" t="s">
        <v>91</v>
      </c>
      <c r="B24" s="1" t="s">
        <v>92</v>
      </c>
      <c r="C24" s="1" t="s">
        <v>57</v>
      </c>
      <c r="D24" s="1" t="s">
        <v>58</v>
      </c>
      <c r="E24" s="1">
        <v>51</v>
      </c>
      <c r="F24" s="1">
        <v>54</v>
      </c>
      <c r="G24" s="1">
        <v>51</v>
      </c>
      <c r="H24" s="1">
        <v>48</v>
      </c>
      <c r="I24" s="1">
        <v>46</v>
      </c>
      <c r="J24" s="1">
        <v>38</v>
      </c>
      <c r="K24" s="1">
        <v>29</v>
      </c>
      <c r="L24" s="1">
        <v>27</v>
      </c>
      <c r="M24" s="1">
        <v>43</v>
      </c>
      <c r="N24" s="1">
        <v>44</v>
      </c>
      <c r="O24" s="1">
        <v>44</v>
      </c>
      <c r="P24" s="1">
        <v>34</v>
      </c>
      <c r="Q24" s="1">
        <v>31</v>
      </c>
      <c r="R24" s="1">
        <v>27</v>
      </c>
      <c r="S24" s="1">
        <v>25</v>
      </c>
      <c r="T24" s="1">
        <v>36</v>
      </c>
      <c r="U24" s="1">
        <v>46</v>
      </c>
      <c r="V24" s="1">
        <v>30</v>
      </c>
    </row>
    <row r="25" spans="1:22" x14ac:dyDescent="0.35">
      <c r="A25" s="1" t="s">
        <v>93</v>
      </c>
      <c r="B25" s="1" t="s">
        <v>94</v>
      </c>
      <c r="C25" s="1" t="s">
        <v>73</v>
      </c>
      <c r="D25" s="1" t="s">
        <v>74</v>
      </c>
      <c r="E25" s="1">
        <v>28</v>
      </c>
      <c r="F25" s="1">
        <v>48</v>
      </c>
      <c r="G25" s="1">
        <v>51</v>
      </c>
      <c r="H25" s="1">
        <v>45</v>
      </c>
      <c r="I25" s="1">
        <v>47</v>
      </c>
      <c r="J25" s="1">
        <v>39</v>
      </c>
      <c r="K25" s="1">
        <v>29</v>
      </c>
      <c r="L25" s="1">
        <v>30</v>
      </c>
      <c r="M25" s="1">
        <v>24</v>
      </c>
      <c r="N25" s="1">
        <v>16</v>
      </c>
      <c r="O25" s="1">
        <v>9</v>
      </c>
      <c r="P25" s="1">
        <v>5</v>
      </c>
      <c r="Q25" s="1">
        <v>4</v>
      </c>
      <c r="R25" s="1">
        <v>1</v>
      </c>
      <c r="S25" s="1">
        <v>13</v>
      </c>
      <c r="T25" s="1">
        <v>10</v>
      </c>
      <c r="U25" s="1">
        <v>5</v>
      </c>
      <c r="V25" s="1">
        <v>6</v>
      </c>
    </row>
    <row r="26" spans="1:22" x14ac:dyDescent="0.35">
      <c r="A26" s="1" t="s">
        <v>95</v>
      </c>
      <c r="B26" s="1" t="s">
        <v>96</v>
      </c>
      <c r="C26" s="1" t="s">
        <v>65</v>
      </c>
      <c r="D26" s="1" t="s">
        <v>66</v>
      </c>
      <c r="E26" s="1">
        <v>1</v>
      </c>
      <c r="F26" s="1">
        <v>0</v>
      </c>
      <c r="G26" s="1">
        <v>0</v>
      </c>
      <c r="H26" s="1">
        <v>2</v>
      </c>
      <c r="I26" s="1">
        <v>0</v>
      </c>
      <c r="J26" s="1">
        <v>0</v>
      </c>
      <c r="K26" s="1">
        <v>0</v>
      </c>
      <c r="L26" s="1">
        <v>0</v>
      </c>
      <c r="M26" s="1">
        <v>1</v>
      </c>
      <c r="N26" s="1">
        <v>0</v>
      </c>
      <c r="O26" s="1">
        <v>0</v>
      </c>
      <c r="P26" s="1">
        <v>0</v>
      </c>
      <c r="Q26" s="1">
        <v>0</v>
      </c>
      <c r="R26" s="1">
        <v>0</v>
      </c>
      <c r="S26" s="1">
        <v>0</v>
      </c>
      <c r="T26" s="1">
        <v>0</v>
      </c>
      <c r="U26" s="1">
        <v>0</v>
      </c>
      <c r="V26" s="1">
        <v>0</v>
      </c>
    </row>
    <row r="27" spans="1:22" x14ac:dyDescent="0.35">
      <c r="A27" s="1" t="s">
        <v>97</v>
      </c>
      <c r="B27" s="1" t="s">
        <v>98</v>
      </c>
      <c r="C27" s="1" t="s">
        <v>61</v>
      </c>
      <c r="D27" s="1" t="s">
        <v>62</v>
      </c>
      <c r="E27" s="1">
        <v>7</v>
      </c>
      <c r="F27" s="1">
        <v>10</v>
      </c>
      <c r="G27" s="1">
        <v>4</v>
      </c>
      <c r="H27" s="1">
        <v>18</v>
      </c>
      <c r="I27" s="1">
        <v>20</v>
      </c>
      <c r="J27" s="1">
        <v>21</v>
      </c>
      <c r="K27" s="1">
        <v>17</v>
      </c>
      <c r="L27" s="1">
        <v>8</v>
      </c>
      <c r="M27" s="1">
        <v>5</v>
      </c>
      <c r="N27" s="1">
        <v>2</v>
      </c>
      <c r="O27" s="1">
        <v>0</v>
      </c>
      <c r="P27" s="1">
        <v>0</v>
      </c>
      <c r="Q27" s="1">
        <v>0</v>
      </c>
      <c r="R27" s="1">
        <v>0</v>
      </c>
      <c r="S27" s="1">
        <v>7</v>
      </c>
      <c r="T27" s="1">
        <v>8</v>
      </c>
      <c r="U27" s="1">
        <v>8</v>
      </c>
      <c r="V27" s="1">
        <v>9</v>
      </c>
    </row>
    <row r="28" spans="1:22" x14ac:dyDescent="0.35">
      <c r="A28" s="1" t="s">
        <v>99</v>
      </c>
      <c r="B28" s="1" t="s">
        <v>100</v>
      </c>
      <c r="C28" s="1" t="s">
        <v>67</v>
      </c>
      <c r="D28" s="1" t="s">
        <v>68</v>
      </c>
      <c r="E28" s="1">
        <v>0</v>
      </c>
      <c r="F28" s="1">
        <v>3</v>
      </c>
      <c r="G28" s="1">
        <v>5</v>
      </c>
      <c r="H28" s="1">
        <v>16</v>
      </c>
      <c r="I28" s="1">
        <v>23</v>
      </c>
      <c r="J28" s="1">
        <v>5</v>
      </c>
      <c r="K28" s="1">
        <v>5</v>
      </c>
      <c r="L28" s="1">
        <v>3</v>
      </c>
      <c r="M28" s="1">
        <v>2</v>
      </c>
      <c r="N28" s="1">
        <v>3</v>
      </c>
      <c r="O28" s="1">
        <v>1</v>
      </c>
      <c r="P28" s="1">
        <v>1</v>
      </c>
      <c r="Q28" s="1">
        <v>2</v>
      </c>
      <c r="R28" s="1">
        <v>4</v>
      </c>
      <c r="S28" s="1">
        <v>1</v>
      </c>
      <c r="T28" s="1">
        <v>2</v>
      </c>
      <c r="U28" s="1">
        <v>1</v>
      </c>
      <c r="V28" s="1">
        <v>7</v>
      </c>
    </row>
    <row r="29" spans="1:22" x14ac:dyDescent="0.35">
      <c r="A29" s="1" t="s">
        <v>101</v>
      </c>
      <c r="B29" s="1" t="s">
        <v>102</v>
      </c>
      <c r="C29" s="1" t="s">
        <v>59</v>
      </c>
      <c r="D29" s="1" t="s">
        <v>60</v>
      </c>
      <c r="E29" s="1">
        <v>1</v>
      </c>
      <c r="F29" s="1">
        <v>0</v>
      </c>
      <c r="G29" s="1">
        <v>0</v>
      </c>
      <c r="H29" s="1">
        <v>0</v>
      </c>
      <c r="I29" s="1">
        <v>0</v>
      </c>
      <c r="J29" s="1">
        <v>0</v>
      </c>
      <c r="K29" s="1">
        <v>0</v>
      </c>
      <c r="L29" s="1">
        <v>13</v>
      </c>
      <c r="M29" s="1">
        <v>13</v>
      </c>
      <c r="N29" s="1">
        <v>13</v>
      </c>
      <c r="O29" s="1">
        <v>13</v>
      </c>
      <c r="P29" s="1">
        <v>0</v>
      </c>
      <c r="Q29" s="1">
        <v>0</v>
      </c>
      <c r="R29" s="1">
        <v>0</v>
      </c>
      <c r="S29" s="1">
        <v>0</v>
      </c>
      <c r="T29" s="1">
        <v>0</v>
      </c>
      <c r="U29" s="1">
        <v>0</v>
      </c>
      <c r="V29" s="1">
        <v>0</v>
      </c>
    </row>
    <row r="30" spans="1:22" x14ac:dyDescent="0.35">
      <c r="A30" s="1" t="s">
        <v>103</v>
      </c>
      <c r="B30" s="1" t="s">
        <v>104</v>
      </c>
      <c r="C30" s="1" t="s">
        <v>69</v>
      </c>
      <c r="D30" s="1" t="s">
        <v>70</v>
      </c>
      <c r="E30" s="1">
        <v>30</v>
      </c>
      <c r="F30" s="1">
        <v>29</v>
      </c>
      <c r="G30" s="1">
        <v>30</v>
      </c>
      <c r="H30" s="1">
        <v>29</v>
      </c>
      <c r="I30" s="1">
        <v>30</v>
      </c>
      <c r="J30" s="1">
        <v>27</v>
      </c>
      <c r="K30" s="1">
        <v>25</v>
      </c>
      <c r="L30" s="1">
        <v>23</v>
      </c>
      <c r="M30" s="1">
        <v>23</v>
      </c>
      <c r="N30" s="1">
        <v>20</v>
      </c>
      <c r="O30" s="1">
        <v>22</v>
      </c>
      <c r="P30" s="1">
        <v>11</v>
      </c>
      <c r="Q30" s="1">
        <v>7</v>
      </c>
      <c r="R30" s="1">
        <v>5</v>
      </c>
      <c r="S30" s="1">
        <v>3</v>
      </c>
      <c r="T30" s="1">
        <v>8</v>
      </c>
      <c r="U30" s="1">
        <v>6</v>
      </c>
      <c r="V30" s="1">
        <v>1</v>
      </c>
    </row>
    <row r="31" spans="1:22" x14ac:dyDescent="0.35">
      <c r="A31" s="1" t="s">
        <v>105</v>
      </c>
      <c r="B31" s="1" t="s">
        <v>106</v>
      </c>
      <c r="C31" s="1" t="s">
        <v>61</v>
      </c>
      <c r="D31" s="1" t="s">
        <v>62</v>
      </c>
      <c r="E31" s="1">
        <v>32</v>
      </c>
      <c r="F31" s="1">
        <v>37</v>
      </c>
      <c r="G31" s="1">
        <v>45</v>
      </c>
      <c r="H31" s="1">
        <v>62</v>
      </c>
      <c r="I31" s="1">
        <v>73</v>
      </c>
      <c r="J31" s="1">
        <v>48</v>
      </c>
      <c r="K31" s="1">
        <v>52</v>
      </c>
      <c r="L31" s="1">
        <v>45</v>
      </c>
      <c r="M31" s="1">
        <v>52</v>
      </c>
      <c r="N31" s="1">
        <v>52</v>
      </c>
      <c r="O31" s="1">
        <v>30</v>
      </c>
      <c r="P31" s="1">
        <v>26</v>
      </c>
      <c r="Q31" s="1">
        <v>20</v>
      </c>
      <c r="R31" s="1">
        <v>18</v>
      </c>
      <c r="S31" s="1">
        <v>21</v>
      </c>
      <c r="T31" s="1">
        <v>22</v>
      </c>
      <c r="U31" s="1">
        <v>30</v>
      </c>
      <c r="V31" s="1">
        <v>34</v>
      </c>
    </row>
    <row r="32" spans="1:22" x14ac:dyDescent="0.35">
      <c r="A32" s="1" t="s">
        <v>107</v>
      </c>
      <c r="B32" s="1" t="s">
        <v>108</v>
      </c>
      <c r="C32" s="1" t="s">
        <v>57</v>
      </c>
      <c r="D32" s="1" t="s">
        <v>58</v>
      </c>
      <c r="E32" s="1">
        <v>42</v>
      </c>
      <c r="F32" s="1">
        <v>40</v>
      </c>
      <c r="G32" s="1">
        <v>44</v>
      </c>
      <c r="H32" s="1">
        <v>38</v>
      </c>
      <c r="I32" s="1">
        <v>42</v>
      </c>
      <c r="J32" s="1">
        <v>42</v>
      </c>
      <c r="K32" s="1">
        <v>37</v>
      </c>
      <c r="L32" s="1">
        <v>34</v>
      </c>
      <c r="M32" s="1">
        <v>42</v>
      </c>
      <c r="N32" s="1">
        <v>32</v>
      </c>
      <c r="O32" s="1">
        <v>36</v>
      </c>
      <c r="P32" s="1">
        <v>27</v>
      </c>
      <c r="Q32" s="1">
        <v>27</v>
      </c>
      <c r="R32" s="1">
        <v>16</v>
      </c>
      <c r="S32" s="1">
        <v>17</v>
      </c>
      <c r="T32" s="1">
        <v>17</v>
      </c>
      <c r="U32" s="1">
        <v>12</v>
      </c>
      <c r="V32" s="1">
        <v>12</v>
      </c>
    </row>
    <row r="33" spans="1:22" x14ac:dyDescent="0.35">
      <c r="A33" s="1" t="s">
        <v>109</v>
      </c>
      <c r="B33" s="1" t="s">
        <v>110</v>
      </c>
      <c r="C33" s="1" t="s">
        <v>71</v>
      </c>
      <c r="D33" s="1" t="s">
        <v>72</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row>
    <row r="34" spans="1:22" x14ac:dyDescent="0.35">
      <c r="A34" s="1" t="s">
        <v>111</v>
      </c>
      <c r="B34" s="1" t="s">
        <v>112</v>
      </c>
      <c r="C34" s="1" t="s">
        <v>59</v>
      </c>
      <c r="D34" s="1" t="s">
        <v>60</v>
      </c>
      <c r="E34" s="1">
        <v>1</v>
      </c>
      <c r="F34" s="1">
        <v>0</v>
      </c>
      <c r="G34" s="1">
        <v>0</v>
      </c>
      <c r="H34" s="1">
        <v>3</v>
      </c>
      <c r="I34" s="1">
        <v>5</v>
      </c>
      <c r="J34" s="1">
        <v>4</v>
      </c>
      <c r="K34" s="1">
        <v>3</v>
      </c>
      <c r="L34" s="1">
        <v>4</v>
      </c>
      <c r="M34" s="1">
        <v>3</v>
      </c>
      <c r="N34" s="1">
        <v>3</v>
      </c>
      <c r="O34" s="1">
        <v>1</v>
      </c>
      <c r="P34" s="1">
        <v>0</v>
      </c>
      <c r="Q34" s="1">
        <v>0</v>
      </c>
      <c r="R34" s="1">
        <v>0</v>
      </c>
      <c r="S34" s="1">
        <v>3</v>
      </c>
      <c r="T34" s="1">
        <v>3</v>
      </c>
      <c r="U34" s="1">
        <v>1</v>
      </c>
      <c r="V34" s="1">
        <v>0</v>
      </c>
    </row>
    <row r="35" spans="1:22" x14ac:dyDescent="0.35">
      <c r="A35" s="1" t="s">
        <v>113</v>
      </c>
      <c r="B35" s="1" t="s">
        <v>114</v>
      </c>
      <c r="C35" s="1" t="s">
        <v>65</v>
      </c>
      <c r="D35" s="1" t="s">
        <v>66</v>
      </c>
      <c r="E35" s="1">
        <v>0</v>
      </c>
      <c r="F35" s="1">
        <v>0</v>
      </c>
      <c r="G35" s="1">
        <v>19</v>
      </c>
      <c r="H35" s="1">
        <v>19</v>
      </c>
      <c r="I35" s="1">
        <v>17</v>
      </c>
      <c r="J35" s="1">
        <v>5</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85</v>
      </c>
      <c r="F36" s="1">
        <v>89</v>
      </c>
      <c r="G36" s="1">
        <v>86</v>
      </c>
      <c r="H36" s="1">
        <v>99</v>
      </c>
      <c r="I36" s="1">
        <v>94</v>
      </c>
      <c r="J36" s="1">
        <v>76</v>
      </c>
      <c r="K36" s="1">
        <v>66</v>
      </c>
      <c r="L36" s="1">
        <v>62</v>
      </c>
      <c r="M36" s="1">
        <v>0</v>
      </c>
      <c r="N36" s="1">
        <v>0</v>
      </c>
      <c r="O36" s="1">
        <v>50</v>
      </c>
      <c r="P36" s="1">
        <v>54</v>
      </c>
      <c r="Q36" s="1">
        <v>59</v>
      </c>
      <c r="R36" s="1">
        <v>75</v>
      </c>
      <c r="S36" s="1">
        <v>68</v>
      </c>
      <c r="T36" s="1">
        <v>66</v>
      </c>
      <c r="U36" s="1">
        <v>77</v>
      </c>
      <c r="V36" s="1">
        <v>89</v>
      </c>
    </row>
    <row r="37" spans="1:22" x14ac:dyDescent="0.35">
      <c r="A37" s="1" t="s">
        <v>117</v>
      </c>
      <c r="B37" s="1" t="s">
        <v>118</v>
      </c>
      <c r="C37" s="1" t="s">
        <v>59</v>
      </c>
      <c r="D37" s="1" t="s">
        <v>60</v>
      </c>
      <c r="E37" s="1">
        <v>0</v>
      </c>
      <c r="F37" s="1">
        <v>0</v>
      </c>
      <c r="G37" s="1">
        <v>0</v>
      </c>
      <c r="H37" s="1">
        <v>2</v>
      </c>
      <c r="I37" s="1">
        <v>2</v>
      </c>
      <c r="J37" s="1">
        <v>2</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37</v>
      </c>
      <c r="F38" s="1">
        <v>45</v>
      </c>
      <c r="G38" s="1">
        <v>50</v>
      </c>
      <c r="H38" s="1">
        <v>51</v>
      </c>
      <c r="I38" s="1">
        <v>56</v>
      </c>
      <c r="J38" s="1">
        <v>52</v>
      </c>
      <c r="K38" s="1">
        <v>24</v>
      </c>
      <c r="L38" s="1">
        <v>36</v>
      </c>
      <c r="M38" s="1">
        <v>9</v>
      </c>
      <c r="N38" s="1">
        <v>11</v>
      </c>
      <c r="O38" s="1">
        <v>14</v>
      </c>
      <c r="P38" s="1">
        <v>10</v>
      </c>
      <c r="Q38" s="1">
        <v>13</v>
      </c>
      <c r="R38" s="1">
        <v>13</v>
      </c>
      <c r="S38" s="1">
        <v>13</v>
      </c>
      <c r="T38" s="1">
        <v>18</v>
      </c>
      <c r="U38" s="1">
        <v>18</v>
      </c>
      <c r="V38" s="1">
        <v>18</v>
      </c>
    </row>
    <row r="39" spans="1:22" x14ac:dyDescent="0.35">
      <c r="A39" s="1" t="s">
        <v>121</v>
      </c>
      <c r="B39" s="1" t="s">
        <v>122</v>
      </c>
      <c r="C39" s="1" t="s">
        <v>59</v>
      </c>
      <c r="D39" s="1" t="s">
        <v>60</v>
      </c>
      <c r="E39" s="1">
        <v>6</v>
      </c>
      <c r="F39" s="1">
        <v>11</v>
      </c>
      <c r="G39" s="1">
        <v>5</v>
      </c>
      <c r="H39" s="1">
        <v>5</v>
      </c>
      <c r="I39" s="1">
        <v>8</v>
      </c>
      <c r="J39" s="1">
        <v>8</v>
      </c>
      <c r="K39" s="1">
        <v>8</v>
      </c>
      <c r="L39" s="1">
        <v>8</v>
      </c>
      <c r="M39" s="1">
        <v>7</v>
      </c>
      <c r="N39" s="1">
        <v>6</v>
      </c>
      <c r="O39" s="1">
        <v>2</v>
      </c>
      <c r="P39" s="1">
        <v>0</v>
      </c>
      <c r="Q39" s="1">
        <v>0</v>
      </c>
      <c r="R39" s="1">
        <v>6</v>
      </c>
      <c r="S39" s="1">
        <v>4</v>
      </c>
      <c r="T39" s="1">
        <v>2</v>
      </c>
      <c r="U39" s="1">
        <v>2</v>
      </c>
      <c r="V39" s="1">
        <v>5</v>
      </c>
    </row>
    <row r="40" spans="1:22" x14ac:dyDescent="0.35">
      <c r="A40" s="1" t="s">
        <v>123</v>
      </c>
      <c r="B40" s="1" t="s">
        <v>124</v>
      </c>
      <c r="C40" s="1" t="s">
        <v>69</v>
      </c>
      <c r="D40" s="1" t="s">
        <v>70</v>
      </c>
      <c r="E40" s="1">
        <v>151</v>
      </c>
      <c r="F40" s="1">
        <v>95</v>
      </c>
      <c r="G40" s="1">
        <v>101</v>
      </c>
      <c r="H40" s="1">
        <v>108</v>
      </c>
      <c r="I40" s="1">
        <v>134</v>
      </c>
      <c r="J40" s="1">
        <v>123</v>
      </c>
      <c r="K40" s="1">
        <v>100</v>
      </c>
      <c r="L40" s="1">
        <v>114</v>
      </c>
      <c r="M40" s="1">
        <v>165</v>
      </c>
      <c r="N40" s="1">
        <v>104</v>
      </c>
      <c r="O40" s="1">
        <v>127</v>
      </c>
      <c r="P40" s="1">
        <v>131</v>
      </c>
      <c r="Q40" s="1">
        <v>130</v>
      </c>
      <c r="R40" s="1">
        <v>134</v>
      </c>
      <c r="S40" s="1">
        <v>151</v>
      </c>
      <c r="T40" s="1">
        <v>135</v>
      </c>
      <c r="U40" s="1">
        <v>148</v>
      </c>
      <c r="V40" s="1">
        <v>125</v>
      </c>
    </row>
    <row r="41" spans="1:22" x14ac:dyDescent="0.35">
      <c r="A41" s="1" t="s">
        <v>125</v>
      </c>
      <c r="B41" s="1" t="s">
        <v>126</v>
      </c>
      <c r="C41" s="1" t="s">
        <v>67</v>
      </c>
      <c r="D41" s="1" t="s">
        <v>68</v>
      </c>
      <c r="E41" s="1">
        <v>8</v>
      </c>
      <c r="F41" s="1">
        <v>8</v>
      </c>
      <c r="G41" s="1">
        <v>9</v>
      </c>
      <c r="H41" s="1">
        <v>8</v>
      </c>
      <c r="I41" s="1">
        <v>12</v>
      </c>
      <c r="J41" s="1">
        <v>12</v>
      </c>
      <c r="K41" s="1">
        <v>16</v>
      </c>
      <c r="L41" s="1">
        <v>20</v>
      </c>
      <c r="M41" s="1">
        <v>22</v>
      </c>
      <c r="N41" s="1">
        <v>23</v>
      </c>
      <c r="O41" s="1">
        <v>9</v>
      </c>
      <c r="P41" s="1">
        <v>9</v>
      </c>
      <c r="Q41" s="1">
        <v>8</v>
      </c>
      <c r="R41" s="1">
        <v>11</v>
      </c>
      <c r="S41" s="1">
        <v>16</v>
      </c>
      <c r="T41" s="1">
        <v>11</v>
      </c>
      <c r="U41" s="1">
        <v>8</v>
      </c>
      <c r="V41" s="1">
        <v>8</v>
      </c>
    </row>
    <row r="42" spans="1:22" x14ac:dyDescent="0.35">
      <c r="A42" s="1" t="s">
        <v>127</v>
      </c>
      <c r="B42" s="1" t="s">
        <v>128</v>
      </c>
      <c r="C42" s="1" t="s">
        <v>73</v>
      </c>
      <c r="D42" s="1" t="s">
        <v>74</v>
      </c>
      <c r="E42" s="1">
        <v>41</v>
      </c>
      <c r="F42" s="1">
        <v>49</v>
      </c>
      <c r="G42" s="1">
        <v>40</v>
      </c>
      <c r="H42" s="1">
        <v>43</v>
      </c>
      <c r="I42" s="1">
        <v>44</v>
      </c>
      <c r="J42" s="1">
        <v>10</v>
      </c>
      <c r="K42" s="1">
        <v>6</v>
      </c>
      <c r="L42" s="1">
        <v>5</v>
      </c>
      <c r="M42" s="1">
        <v>7</v>
      </c>
      <c r="N42" s="1">
        <v>11</v>
      </c>
      <c r="O42" s="1">
        <v>7</v>
      </c>
      <c r="P42" s="1">
        <v>7</v>
      </c>
      <c r="Q42" s="1">
        <v>0</v>
      </c>
      <c r="R42" s="1">
        <v>0</v>
      </c>
      <c r="S42" s="1">
        <v>6</v>
      </c>
      <c r="T42" s="1">
        <v>6</v>
      </c>
      <c r="U42" s="1">
        <v>6</v>
      </c>
      <c r="V42" s="1">
        <v>6</v>
      </c>
    </row>
    <row r="43" spans="1:22" x14ac:dyDescent="0.35">
      <c r="A43" s="1" t="s">
        <v>129</v>
      </c>
      <c r="B43" s="1" t="s">
        <v>130</v>
      </c>
      <c r="C43" s="1" t="s">
        <v>61</v>
      </c>
      <c r="D43" s="1" t="s">
        <v>62</v>
      </c>
      <c r="E43" s="1">
        <v>2</v>
      </c>
      <c r="F43" s="1">
        <v>3</v>
      </c>
      <c r="G43" s="1">
        <v>2</v>
      </c>
      <c r="H43" s="1">
        <v>5</v>
      </c>
      <c r="I43" s="1">
        <v>5</v>
      </c>
      <c r="J43" s="1">
        <v>3</v>
      </c>
      <c r="K43" s="1">
        <v>2</v>
      </c>
      <c r="L43" s="1">
        <v>0</v>
      </c>
      <c r="M43" s="1">
        <v>0</v>
      </c>
      <c r="N43" s="1">
        <v>0</v>
      </c>
      <c r="O43" s="1">
        <v>0</v>
      </c>
      <c r="P43" s="1">
        <v>0</v>
      </c>
      <c r="Q43" s="1">
        <v>0</v>
      </c>
      <c r="R43" s="1">
        <v>0</v>
      </c>
      <c r="S43" s="1">
        <v>1</v>
      </c>
      <c r="T43" s="1">
        <v>4</v>
      </c>
      <c r="U43" s="1">
        <v>2</v>
      </c>
      <c r="V43" s="1">
        <v>1</v>
      </c>
    </row>
    <row r="44" spans="1:22" x14ac:dyDescent="0.35">
      <c r="A44" s="1" t="s">
        <v>131</v>
      </c>
      <c r="B44" s="1" t="s">
        <v>132</v>
      </c>
      <c r="C44" s="1" t="s">
        <v>61</v>
      </c>
      <c r="D44" s="1" t="s">
        <v>62</v>
      </c>
      <c r="E44" s="1">
        <v>3</v>
      </c>
      <c r="F44" s="1">
        <v>1</v>
      </c>
      <c r="G44" s="1">
        <v>0</v>
      </c>
      <c r="H44" s="1">
        <v>7</v>
      </c>
      <c r="I44" s="1">
        <v>8</v>
      </c>
      <c r="J44" s="1">
        <v>6</v>
      </c>
      <c r="K44" s="1">
        <v>10</v>
      </c>
      <c r="L44" s="1">
        <v>14</v>
      </c>
      <c r="M44" s="1">
        <v>9</v>
      </c>
      <c r="N44" s="1">
        <v>7</v>
      </c>
      <c r="O44" s="1">
        <v>6</v>
      </c>
      <c r="P44" s="1">
        <v>6</v>
      </c>
      <c r="Q44" s="1">
        <v>6</v>
      </c>
      <c r="R44" s="1">
        <v>4</v>
      </c>
      <c r="S44" s="1">
        <v>2</v>
      </c>
      <c r="T44" s="1">
        <v>5</v>
      </c>
      <c r="U44" s="1">
        <v>16</v>
      </c>
      <c r="V44" s="1">
        <v>18</v>
      </c>
    </row>
    <row r="45" spans="1:22" x14ac:dyDescent="0.35">
      <c r="A45" s="1" t="s">
        <v>133</v>
      </c>
      <c r="B45" s="1" t="s">
        <v>134</v>
      </c>
      <c r="C45" s="1" t="s">
        <v>57</v>
      </c>
      <c r="D45" s="1" t="s">
        <v>58</v>
      </c>
      <c r="E45" s="1">
        <v>18</v>
      </c>
      <c r="F45" s="1">
        <v>15</v>
      </c>
      <c r="G45" s="1">
        <v>12</v>
      </c>
      <c r="H45" s="1">
        <v>9</v>
      </c>
      <c r="I45" s="1">
        <v>4</v>
      </c>
      <c r="J45" s="1">
        <v>12</v>
      </c>
      <c r="K45" s="1">
        <v>11</v>
      </c>
      <c r="L45" s="1">
        <v>5</v>
      </c>
      <c r="M45" s="1">
        <v>12</v>
      </c>
      <c r="N45" s="1">
        <v>14</v>
      </c>
      <c r="O45" s="1">
        <v>13</v>
      </c>
      <c r="P45" s="1">
        <v>11</v>
      </c>
      <c r="Q45" s="1">
        <v>13</v>
      </c>
      <c r="R45" s="1">
        <v>13</v>
      </c>
      <c r="S45" s="1">
        <v>8</v>
      </c>
      <c r="T45" s="1">
        <v>22</v>
      </c>
      <c r="U45" s="1">
        <v>13</v>
      </c>
      <c r="V45" s="1">
        <v>26</v>
      </c>
    </row>
    <row r="46" spans="1:22" x14ac:dyDescent="0.35">
      <c r="A46" s="1" t="s">
        <v>135</v>
      </c>
      <c r="B46" s="1" t="s">
        <v>136</v>
      </c>
      <c r="C46" s="1" t="s">
        <v>61</v>
      </c>
      <c r="D46" s="1" t="s">
        <v>62</v>
      </c>
      <c r="E46" s="1">
        <v>0</v>
      </c>
      <c r="F46" s="1">
        <v>0</v>
      </c>
      <c r="G46" s="1">
        <v>2</v>
      </c>
      <c r="H46" s="1">
        <v>2</v>
      </c>
      <c r="I46" s="1">
        <v>1</v>
      </c>
      <c r="J46" s="1">
        <v>1</v>
      </c>
      <c r="K46" s="1">
        <v>0</v>
      </c>
      <c r="L46" s="1">
        <v>2</v>
      </c>
      <c r="M46" s="1">
        <v>2</v>
      </c>
      <c r="N46" s="1">
        <v>1</v>
      </c>
      <c r="O46" s="1">
        <v>1</v>
      </c>
      <c r="P46" s="1">
        <v>0</v>
      </c>
      <c r="Q46" s="1">
        <v>0</v>
      </c>
      <c r="R46" s="1">
        <v>0</v>
      </c>
      <c r="S46" s="1">
        <v>0</v>
      </c>
      <c r="T46" s="1">
        <v>4</v>
      </c>
      <c r="U46" s="1">
        <v>2</v>
      </c>
      <c r="V46" s="1">
        <v>0</v>
      </c>
    </row>
    <row r="47" spans="1:22" x14ac:dyDescent="0.35">
      <c r="A47" s="1" t="s">
        <v>137</v>
      </c>
      <c r="B47" s="1" t="s">
        <v>138</v>
      </c>
      <c r="C47" s="1" t="s">
        <v>67</v>
      </c>
      <c r="D47" s="1" t="s">
        <v>68</v>
      </c>
      <c r="E47" s="1">
        <v>247</v>
      </c>
      <c r="F47" s="1">
        <v>247</v>
      </c>
      <c r="G47" s="1">
        <v>168</v>
      </c>
      <c r="H47" s="1">
        <v>168</v>
      </c>
      <c r="I47" s="1">
        <v>167</v>
      </c>
      <c r="J47" s="1">
        <v>126</v>
      </c>
      <c r="K47" s="1">
        <v>86</v>
      </c>
      <c r="L47" s="1">
        <v>86</v>
      </c>
      <c r="M47" s="1">
        <v>0</v>
      </c>
      <c r="N47" s="1">
        <v>0</v>
      </c>
      <c r="O47" s="1">
        <v>40</v>
      </c>
      <c r="P47" s="1">
        <v>29</v>
      </c>
      <c r="Q47" s="1">
        <v>17</v>
      </c>
      <c r="R47" s="1">
        <v>14</v>
      </c>
      <c r="S47" s="1">
        <v>13</v>
      </c>
      <c r="T47" s="1">
        <v>12</v>
      </c>
      <c r="U47" s="1">
        <v>11</v>
      </c>
      <c r="V47" s="1">
        <v>9</v>
      </c>
    </row>
    <row r="48" spans="1:22" x14ac:dyDescent="0.35">
      <c r="A48" s="1" t="s">
        <v>139</v>
      </c>
      <c r="B48" s="1" t="s">
        <v>140</v>
      </c>
      <c r="C48" s="1" t="s">
        <v>69</v>
      </c>
      <c r="D48" s="1" t="s">
        <v>70</v>
      </c>
      <c r="E48" s="1">
        <v>320</v>
      </c>
      <c r="F48" s="1">
        <v>394</v>
      </c>
      <c r="G48" s="1">
        <v>377</v>
      </c>
      <c r="H48" s="1">
        <v>447</v>
      </c>
      <c r="I48" s="1">
        <v>507</v>
      </c>
      <c r="J48" s="1">
        <v>467</v>
      </c>
      <c r="K48" s="1">
        <v>396</v>
      </c>
      <c r="L48" s="1">
        <v>324</v>
      </c>
      <c r="M48" s="1">
        <v>201</v>
      </c>
      <c r="N48" s="1">
        <v>136</v>
      </c>
      <c r="O48" s="1">
        <v>105</v>
      </c>
      <c r="P48" s="1">
        <v>86</v>
      </c>
      <c r="Q48" s="1">
        <v>70</v>
      </c>
      <c r="R48" s="1">
        <v>58</v>
      </c>
      <c r="S48" s="1">
        <v>68</v>
      </c>
      <c r="T48" s="1">
        <v>98</v>
      </c>
      <c r="U48" s="1">
        <v>97</v>
      </c>
      <c r="V48" s="1">
        <v>63</v>
      </c>
    </row>
    <row r="49" spans="1:22" x14ac:dyDescent="0.35">
      <c r="A49" s="1" t="s">
        <v>141</v>
      </c>
      <c r="B49" s="1" t="s">
        <v>142</v>
      </c>
      <c r="C49" s="1" t="s">
        <v>61</v>
      </c>
      <c r="D49" s="1" t="s">
        <v>62</v>
      </c>
      <c r="E49" s="1">
        <v>1</v>
      </c>
      <c r="F49" s="1">
        <v>0</v>
      </c>
      <c r="G49" s="1">
        <v>1</v>
      </c>
      <c r="H49" s="1">
        <v>3</v>
      </c>
      <c r="I49" s="1">
        <v>3</v>
      </c>
      <c r="J49" s="1">
        <v>0</v>
      </c>
      <c r="K49" s="1">
        <v>0</v>
      </c>
      <c r="L49" s="1">
        <v>1</v>
      </c>
      <c r="M49" s="1">
        <v>1</v>
      </c>
      <c r="N49" s="1">
        <v>3</v>
      </c>
      <c r="O49" s="1">
        <v>0</v>
      </c>
      <c r="P49" s="1">
        <v>0</v>
      </c>
      <c r="Q49" s="1">
        <v>0</v>
      </c>
      <c r="R49" s="1">
        <v>0</v>
      </c>
      <c r="S49" s="1">
        <v>0</v>
      </c>
      <c r="T49" s="1">
        <v>1</v>
      </c>
      <c r="U49" s="1">
        <v>2</v>
      </c>
      <c r="V49" s="1">
        <v>3</v>
      </c>
    </row>
    <row r="50" spans="1:22" x14ac:dyDescent="0.35">
      <c r="A50" s="1" t="s">
        <v>143</v>
      </c>
      <c r="B50" s="1" t="s">
        <v>144</v>
      </c>
      <c r="C50" s="1" t="s">
        <v>57</v>
      </c>
      <c r="D50" s="1" t="s">
        <v>58</v>
      </c>
      <c r="E50" s="1">
        <v>40</v>
      </c>
      <c r="F50" s="1">
        <v>40</v>
      </c>
      <c r="G50" s="1">
        <v>40</v>
      </c>
      <c r="H50" s="1">
        <v>40</v>
      </c>
      <c r="I50" s="1">
        <v>36</v>
      </c>
      <c r="J50" s="1">
        <v>35</v>
      </c>
      <c r="K50" s="1">
        <v>37</v>
      </c>
      <c r="L50" s="1">
        <v>37</v>
      </c>
      <c r="M50" s="1">
        <v>40</v>
      </c>
      <c r="N50" s="1">
        <v>40</v>
      </c>
      <c r="O50" s="1">
        <v>33</v>
      </c>
      <c r="P50" s="1">
        <v>33</v>
      </c>
      <c r="Q50" s="1">
        <v>30</v>
      </c>
      <c r="R50" s="1">
        <v>29</v>
      </c>
      <c r="S50" s="1">
        <v>29</v>
      </c>
      <c r="T50" s="1">
        <v>27</v>
      </c>
      <c r="U50" s="1">
        <v>27</v>
      </c>
      <c r="V50" s="1">
        <v>26</v>
      </c>
    </row>
    <row r="51" spans="1:22" x14ac:dyDescent="0.35">
      <c r="A51" s="1" t="s">
        <v>145</v>
      </c>
      <c r="B51" s="1" t="s">
        <v>146</v>
      </c>
      <c r="C51" s="1" t="s">
        <v>71</v>
      </c>
      <c r="D51" s="1" t="s">
        <v>72</v>
      </c>
      <c r="E51" s="1">
        <v>1</v>
      </c>
      <c r="F51" s="1">
        <v>1</v>
      </c>
      <c r="G51" s="1">
        <v>1</v>
      </c>
      <c r="H51" s="1">
        <v>1</v>
      </c>
      <c r="I51" s="1">
        <v>0</v>
      </c>
      <c r="J51" s="1">
        <v>2</v>
      </c>
      <c r="K51" s="1">
        <v>0</v>
      </c>
      <c r="L51" s="1">
        <v>0</v>
      </c>
      <c r="M51" s="1">
        <v>0</v>
      </c>
      <c r="N51" s="1">
        <v>0</v>
      </c>
      <c r="O51" s="1">
        <v>0</v>
      </c>
      <c r="P51" s="1">
        <v>0</v>
      </c>
      <c r="Q51" s="1">
        <v>0</v>
      </c>
      <c r="R51" s="1">
        <v>2</v>
      </c>
      <c r="S51" s="1">
        <v>2</v>
      </c>
      <c r="T51" s="1">
        <v>3</v>
      </c>
      <c r="U51" s="1">
        <v>0</v>
      </c>
      <c r="V51" s="1">
        <v>0</v>
      </c>
    </row>
    <row r="52" spans="1:22" x14ac:dyDescent="0.35">
      <c r="A52" s="1" t="s">
        <v>147</v>
      </c>
      <c r="B52" s="1" t="s">
        <v>148</v>
      </c>
      <c r="C52" s="1" t="s">
        <v>61</v>
      </c>
      <c r="D52" s="1" t="s">
        <v>62</v>
      </c>
      <c r="E52" s="1">
        <v>0</v>
      </c>
      <c r="F52" s="1">
        <v>0</v>
      </c>
      <c r="G52" s="1">
        <v>0</v>
      </c>
      <c r="H52" s="1">
        <v>1</v>
      </c>
      <c r="I52" s="1">
        <v>2</v>
      </c>
      <c r="J52" s="1">
        <v>2</v>
      </c>
      <c r="K52" s="1">
        <v>0</v>
      </c>
      <c r="L52" s="1">
        <v>0</v>
      </c>
      <c r="M52" s="1">
        <v>0</v>
      </c>
      <c r="N52" s="1">
        <v>0</v>
      </c>
      <c r="O52" s="1">
        <v>0</v>
      </c>
      <c r="P52" s="1">
        <v>0</v>
      </c>
      <c r="Q52" s="1">
        <v>0</v>
      </c>
      <c r="R52" s="1">
        <v>0</v>
      </c>
      <c r="S52" s="1">
        <v>3</v>
      </c>
      <c r="T52" s="1">
        <v>6</v>
      </c>
      <c r="U52" s="1">
        <v>5</v>
      </c>
      <c r="V52" s="1">
        <v>1</v>
      </c>
    </row>
    <row r="53" spans="1:22" x14ac:dyDescent="0.35">
      <c r="A53" s="1" t="s">
        <v>149</v>
      </c>
      <c r="B53" s="1" t="s">
        <v>150</v>
      </c>
      <c r="C53" s="1" t="s">
        <v>59</v>
      </c>
      <c r="D53" s="1" t="s">
        <v>60</v>
      </c>
      <c r="E53" s="1">
        <v>4</v>
      </c>
      <c r="F53" s="1">
        <v>3</v>
      </c>
      <c r="G53" s="1">
        <v>5</v>
      </c>
      <c r="H53" s="1">
        <v>1</v>
      </c>
      <c r="I53" s="1">
        <v>4</v>
      </c>
      <c r="J53" s="1">
        <v>2</v>
      </c>
      <c r="K53" s="1">
        <v>3</v>
      </c>
      <c r="L53" s="1">
        <v>2</v>
      </c>
      <c r="M53" s="1">
        <v>2</v>
      </c>
      <c r="N53" s="1">
        <v>1</v>
      </c>
      <c r="O53" s="1">
        <v>1</v>
      </c>
      <c r="P53" s="1">
        <v>0</v>
      </c>
      <c r="Q53" s="1">
        <v>0</v>
      </c>
      <c r="R53" s="1">
        <v>1</v>
      </c>
      <c r="S53" s="1">
        <v>2</v>
      </c>
      <c r="T53" s="1">
        <v>1</v>
      </c>
      <c r="U53" s="1">
        <v>1</v>
      </c>
      <c r="V53" s="1">
        <v>1</v>
      </c>
    </row>
    <row r="54" spans="1:22" x14ac:dyDescent="0.35">
      <c r="A54" s="1" t="s">
        <v>151</v>
      </c>
      <c r="B54" s="1" t="s">
        <v>152</v>
      </c>
      <c r="C54" s="1" t="s">
        <v>67</v>
      </c>
      <c r="D54" s="1" t="s">
        <v>68</v>
      </c>
      <c r="E54" s="1">
        <v>60</v>
      </c>
      <c r="F54" s="1">
        <v>80</v>
      </c>
      <c r="G54" s="1">
        <v>92</v>
      </c>
      <c r="H54" s="1">
        <v>91</v>
      </c>
      <c r="I54" s="1">
        <v>92</v>
      </c>
      <c r="J54" s="1">
        <v>94</v>
      </c>
      <c r="K54" s="1">
        <v>88</v>
      </c>
      <c r="L54" s="1">
        <v>86</v>
      </c>
      <c r="M54" s="1">
        <v>100</v>
      </c>
      <c r="N54" s="1">
        <v>65</v>
      </c>
      <c r="O54" s="1">
        <v>46</v>
      </c>
      <c r="P54" s="1">
        <v>46</v>
      </c>
      <c r="Q54" s="1">
        <v>35</v>
      </c>
      <c r="R54" s="1">
        <v>22</v>
      </c>
      <c r="S54" s="1">
        <v>22</v>
      </c>
      <c r="T54" s="1">
        <v>54</v>
      </c>
      <c r="U54" s="1">
        <v>44</v>
      </c>
      <c r="V54" s="1">
        <v>50</v>
      </c>
    </row>
    <row r="55" spans="1:22" x14ac:dyDescent="0.35">
      <c r="A55" s="1" t="s">
        <v>153</v>
      </c>
      <c r="B55" s="1" t="s">
        <v>154</v>
      </c>
      <c r="C55" s="1" t="s">
        <v>65</v>
      </c>
      <c r="D55" s="1" t="s">
        <v>66</v>
      </c>
      <c r="E55" s="1"/>
      <c r="F55" s="1">
        <v>11</v>
      </c>
      <c r="G55" s="1">
        <v>23</v>
      </c>
      <c r="H55" s="1">
        <v>29</v>
      </c>
      <c r="I55" s="1">
        <v>27</v>
      </c>
      <c r="J55" s="1">
        <v>27</v>
      </c>
      <c r="K55" s="1">
        <v>28</v>
      </c>
      <c r="L55" s="1">
        <v>21</v>
      </c>
      <c r="M55" s="1">
        <v>22</v>
      </c>
      <c r="N55" s="1">
        <v>24</v>
      </c>
      <c r="O55" s="1">
        <v>26</v>
      </c>
      <c r="P55" s="1">
        <v>29</v>
      </c>
      <c r="Q55" s="1">
        <v>24</v>
      </c>
      <c r="R55" s="1">
        <v>18</v>
      </c>
      <c r="S55" s="1">
        <v>21</v>
      </c>
      <c r="T55" s="1">
        <v>26</v>
      </c>
      <c r="U55" s="1">
        <v>23</v>
      </c>
      <c r="V55" s="1">
        <v>20</v>
      </c>
    </row>
    <row r="56" spans="1:22" x14ac:dyDescent="0.35">
      <c r="A56" s="1" t="s">
        <v>155</v>
      </c>
      <c r="B56" s="1" t="s">
        <v>156</v>
      </c>
      <c r="C56" s="1" t="s">
        <v>65</v>
      </c>
      <c r="D56" s="1" t="s">
        <v>66</v>
      </c>
      <c r="E56" s="1">
        <v>30</v>
      </c>
      <c r="F56" s="1">
        <v>28</v>
      </c>
      <c r="G56" s="1">
        <v>28</v>
      </c>
      <c r="H56" s="1">
        <v>30</v>
      </c>
      <c r="I56" s="1">
        <v>30</v>
      </c>
      <c r="J56" s="1">
        <v>30</v>
      </c>
      <c r="K56" s="1">
        <v>15</v>
      </c>
      <c r="L56" s="1">
        <v>15</v>
      </c>
      <c r="M56" s="1">
        <v>15</v>
      </c>
      <c r="N56" s="1">
        <v>15</v>
      </c>
      <c r="O56" s="1">
        <v>15</v>
      </c>
      <c r="P56" s="1">
        <v>16</v>
      </c>
      <c r="Q56" s="1">
        <v>17</v>
      </c>
      <c r="R56" s="1">
        <v>17</v>
      </c>
      <c r="S56" s="1">
        <v>16</v>
      </c>
      <c r="T56" s="1">
        <v>17</v>
      </c>
      <c r="U56" s="1">
        <v>19</v>
      </c>
      <c r="V56" s="1">
        <v>10</v>
      </c>
    </row>
    <row r="57" spans="1:22" x14ac:dyDescent="0.35">
      <c r="A57" s="1" t="s">
        <v>157</v>
      </c>
      <c r="B57" s="1" t="s">
        <v>158</v>
      </c>
      <c r="C57" s="1" t="s">
        <v>73</v>
      </c>
      <c r="D57" s="1" t="s">
        <v>74</v>
      </c>
      <c r="E57" s="1">
        <v>13</v>
      </c>
      <c r="F57" s="1">
        <v>13</v>
      </c>
      <c r="G57" s="1">
        <v>8</v>
      </c>
      <c r="H57" s="1">
        <v>15</v>
      </c>
      <c r="I57" s="1">
        <v>12</v>
      </c>
      <c r="J57" s="1">
        <v>23</v>
      </c>
      <c r="K57" s="1">
        <v>12</v>
      </c>
      <c r="L57" s="1">
        <v>15</v>
      </c>
      <c r="M57" s="1">
        <v>12</v>
      </c>
      <c r="N57" s="1">
        <v>9</v>
      </c>
      <c r="O57" s="1">
        <v>6</v>
      </c>
      <c r="P57" s="1">
        <v>8</v>
      </c>
      <c r="Q57" s="1">
        <v>5</v>
      </c>
      <c r="R57" s="1">
        <v>2</v>
      </c>
      <c r="S57" s="1">
        <v>2</v>
      </c>
      <c r="T57" s="1">
        <v>4</v>
      </c>
      <c r="U57" s="1">
        <v>8</v>
      </c>
      <c r="V57" s="1">
        <v>9</v>
      </c>
    </row>
    <row r="58" spans="1:22" x14ac:dyDescent="0.35">
      <c r="A58" s="1" t="s">
        <v>159</v>
      </c>
      <c r="B58" s="1" t="s">
        <v>160</v>
      </c>
      <c r="C58" s="1" t="s">
        <v>61</v>
      </c>
      <c r="D58" s="1" t="s">
        <v>62</v>
      </c>
      <c r="E58" s="1">
        <v>9</v>
      </c>
      <c r="F58" s="1">
        <v>3</v>
      </c>
      <c r="G58" s="1">
        <v>2</v>
      </c>
      <c r="H58" s="1">
        <v>0</v>
      </c>
      <c r="I58" s="1">
        <v>8</v>
      </c>
      <c r="J58" s="1">
        <v>0</v>
      </c>
      <c r="K58" s="1">
        <v>5</v>
      </c>
      <c r="L58" s="1">
        <v>5</v>
      </c>
      <c r="M58" s="1">
        <v>5</v>
      </c>
      <c r="N58" s="1">
        <v>5</v>
      </c>
      <c r="O58" s="1">
        <v>0</v>
      </c>
      <c r="P58" s="1">
        <v>0</v>
      </c>
      <c r="Q58" s="1">
        <v>0</v>
      </c>
      <c r="R58" s="1">
        <v>0</v>
      </c>
      <c r="S58" s="1">
        <v>0</v>
      </c>
      <c r="T58" s="1">
        <v>7</v>
      </c>
      <c r="U58" s="1">
        <v>3</v>
      </c>
      <c r="V58" s="1">
        <v>3</v>
      </c>
    </row>
    <row r="59" spans="1:22" x14ac:dyDescent="0.35">
      <c r="A59" s="1" t="s">
        <v>161</v>
      </c>
      <c r="B59" s="1" t="s">
        <v>162</v>
      </c>
      <c r="C59" s="1" t="s">
        <v>57</v>
      </c>
      <c r="D59" s="1" t="s">
        <v>58</v>
      </c>
      <c r="E59" s="1">
        <v>14</v>
      </c>
      <c r="F59" s="1">
        <v>14</v>
      </c>
      <c r="G59" s="1">
        <v>3</v>
      </c>
      <c r="H59" s="1">
        <v>3</v>
      </c>
      <c r="I59" s="1">
        <v>5</v>
      </c>
      <c r="J59" s="1">
        <v>7</v>
      </c>
      <c r="K59" s="1">
        <v>0</v>
      </c>
      <c r="L59" s="1">
        <v>0</v>
      </c>
      <c r="M59" s="1">
        <v>0</v>
      </c>
      <c r="N59" s="1">
        <v>0</v>
      </c>
      <c r="O59" s="1">
        <v>0</v>
      </c>
      <c r="P59" s="1">
        <v>0</v>
      </c>
      <c r="Q59" s="1">
        <v>0</v>
      </c>
      <c r="R59" s="1">
        <v>0</v>
      </c>
      <c r="S59" s="1">
        <v>0</v>
      </c>
      <c r="T59" s="1">
        <v>0</v>
      </c>
      <c r="U59" s="1">
        <v>2</v>
      </c>
      <c r="V59" s="1">
        <v>0</v>
      </c>
    </row>
    <row r="60" spans="1:22" x14ac:dyDescent="0.35">
      <c r="A60" s="1" t="s">
        <v>163</v>
      </c>
      <c r="B60" s="1" t="s">
        <v>164</v>
      </c>
      <c r="C60" s="1" t="s">
        <v>71</v>
      </c>
      <c r="D60" s="1" t="s">
        <v>72</v>
      </c>
      <c r="E60" s="1">
        <v>1</v>
      </c>
      <c r="F60" s="1">
        <v>1</v>
      </c>
      <c r="G60" s="1">
        <v>1</v>
      </c>
      <c r="H60" s="1">
        <v>1</v>
      </c>
      <c r="I60" s="1">
        <v>1</v>
      </c>
      <c r="J60" s="1">
        <v>4</v>
      </c>
      <c r="K60" s="1">
        <v>3</v>
      </c>
      <c r="L60" s="1">
        <v>3</v>
      </c>
      <c r="M60" s="1">
        <v>3</v>
      </c>
      <c r="N60" s="1">
        <v>2</v>
      </c>
      <c r="O60" s="1">
        <v>0</v>
      </c>
      <c r="P60" s="1">
        <v>0</v>
      </c>
      <c r="Q60" s="1">
        <v>0</v>
      </c>
      <c r="R60" s="1">
        <v>0</v>
      </c>
      <c r="S60" s="1">
        <v>0</v>
      </c>
      <c r="T60" s="1">
        <v>1</v>
      </c>
      <c r="U60" s="1">
        <v>1</v>
      </c>
      <c r="V60" s="1">
        <v>2</v>
      </c>
    </row>
    <row r="61" spans="1:22" x14ac:dyDescent="0.35">
      <c r="A61" s="1" t="s">
        <v>165</v>
      </c>
      <c r="B61" s="1" t="s">
        <v>166</v>
      </c>
      <c r="C61" s="1" t="s">
        <v>67</v>
      </c>
      <c r="D61" s="1" t="s">
        <v>68</v>
      </c>
      <c r="E61" s="1">
        <v>0</v>
      </c>
      <c r="F61" s="1">
        <v>0</v>
      </c>
      <c r="G61" s="1">
        <v>0</v>
      </c>
      <c r="H61" s="1">
        <v>3</v>
      </c>
      <c r="I61" s="1">
        <v>2</v>
      </c>
      <c r="J61" s="1">
        <v>0</v>
      </c>
      <c r="K61" s="1">
        <v>0</v>
      </c>
      <c r="L61" s="1">
        <v>0</v>
      </c>
      <c r="M61" s="1">
        <v>0</v>
      </c>
      <c r="N61" s="1">
        <v>0</v>
      </c>
      <c r="O61" s="1">
        <v>0</v>
      </c>
      <c r="P61" s="1">
        <v>0</v>
      </c>
      <c r="Q61" s="1">
        <v>0</v>
      </c>
      <c r="R61" s="1">
        <v>0</v>
      </c>
      <c r="S61" s="1">
        <v>0</v>
      </c>
      <c r="T61" s="1">
        <v>0</v>
      </c>
      <c r="U61" s="1">
        <v>0</v>
      </c>
      <c r="V61" s="1">
        <v>1</v>
      </c>
    </row>
    <row r="62" spans="1:22" x14ac:dyDescent="0.35">
      <c r="A62" s="1" t="s">
        <v>167</v>
      </c>
      <c r="B62" s="1" t="s">
        <v>168</v>
      </c>
      <c r="C62" s="1" t="s">
        <v>65</v>
      </c>
      <c r="D62" s="1" t="s">
        <v>66</v>
      </c>
      <c r="E62" s="1">
        <v>12</v>
      </c>
      <c r="F62" s="1">
        <v>14</v>
      </c>
      <c r="G62" s="1">
        <v>19</v>
      </c>
      <c r="H62" s="1">
        <v>13</v>
      </c>
      <c r="I62" s="1">
        <v>19</v>
      </c>
      <c r="J62" s="1">
        <v>18</v>
      </c>
      <c r="K62" s="1">
        <v>21</v>
      </c>
      <c r="L62" s="1">
        <v>18</v>
      </c>
      <c r="M62" s="1">
        <v>18</v>
      </c>
      <c r="N62" s="1">
        <v>18</v>
      </c>
      <c r="O62" s="1">
        <v>18</v>
      </c>
      <c r="P62" s="1">
        <v>19</v>
      </c>
      <c r="Q62" s="1">
        <v>20</v>
      </c>
      <c r="R62" s="1">
        <v>17</v>
      </c>
      <c r="S62" s="1">
        <v>10</v>
      </c>
      <c r="T62" s="1">
        <v>14</v>
      </c>
      <c r="U62" s="1">
        <v>14</v>
      </c>
      <c r="V62" s="1">
        <v>14</v>
      </c>
    </row>
    <row r="63" spans="1:22" x14ac:dyDescent="0.35">
      <c r="A63" s="1" t="s">
        <v>169</v>
      </c>
      <c r="B63" s="1" t="s">
        <v>170</v>
      </c>
      <c r="C63" s="1" t="s">
        <v>61</v>
      </c>
      <c r="D63" s="1" t="s">
        <v>62</v>
      </c>
      <c r="E63" s="1">
        <v>3</v>
      </c>
      <c r="F63" s="1">
        <v>6</v>
      </c>
      <c r="G63" s="1">
        <v>7</v>
      </c>
      <c r="H63" s="1">
        <v>7</v>
      </c>
      <c r="I63" s="1">
        <v>6</v>
      </c>
      <c r="J63" s="1">
        <v>6</v>
      </c>
      <c r="K63" s="1">
        <v>6</v>
      </c>
      <c r="L63" s="1">
        <v>8</v>
      </c>
      <c r="M63" s="1">
        <v>5</v>
      </c>
      <c r="N63" s="1">
        <v>5</v>
      </c>
      <c r="O63" s="1">
        <v>2</v>
      </c>
      <c r="P63" s="1">
        <v>2</v>
      </c>
      <c r="Q63" s="1">
        <v>1</v>
      </c>
      <c r="R63" s="1">
        <v>1</v>
      </c>
      <c r="S63" s="1">
        <v>1</v>
      </c>
      <c r="T63" s="1">
        <v>3</v>
      </c>
      <c r="U63" s="1">
        <v>4</v>
      </c>
      <c r="V63" s="1">
        <v>3</v>
      </c>
    </row>
    <row r="64" spans="1:22" x14ac:dyDescent="0.35">
      <c r="A64" s="1" t="s">
        <v>171</v>
      </c>
      <c r="B64" s="1" t="s">
        <v>172</v>
      </c>
      <c r="C64" s="1" t="s">
        <v>61</v>
      </c>
      <c r="D64" s="1" t="s">
        <v>62</v>
      </c>
      <c r="E64" s="1">
        <v>16</v>
      </c>
      <c r="F64" s="1">
        <v>15</v>
      </c>
      <c r="G64" s="1">
        <v>12</v>
      </c>
      <c r="H64" s="1">
        <v>13</v>
      </c>
      <c r="I64" s="1">
        <v>14</v>
      </c>
      <c r="J64" s="1">
        <v>15</v>
      </c>
      <c r="K64" s="1">
        <v>13</v>
      </c>
      <c r="L64" s="1">
        <v>14</v>
      </c>
      <c r="M64" s="1">
        <v>12</v>
      </c>
      <c r="N64" s="1">
        <v>13</v>
      </c>
      <c r="O64" s="1">
        <v>13</v>
      </c>
      <c r="P64" s="1">
        <v>12</v>
      </c>
      <c r="Q64" s="1">
        <v>14</v>
      </c>
      <c r="R64" s="1">
        <v>5</v>
      </c>
      <c r="S64" s="1">
        <v>14</v>
      </c>
      <c r="T64" s="1">
        <v>16</v>
      </c>
      <c r="U64" s="1">
        <v>14</v>
      </c>
      <c r="V64" s="1">
        <v>13</v>
      </c>
    </row>
    <row r="65" spans="1:22" x14ac:dyDescent="0.35">
      <c r="A65" s="1" t="s">
        <v>173</v>
      </c>
      <c r="B65" s="1" t="s">
        <v>174</v>
      </c>
      <c r="C65" s="1" t="s">
        <v>59</v>
      </c>
      <c r="D65" s="1" t="s">
        <v>60</v>
      </c>
      <c r="E65" s="1">
        <v>3</v>
      </c>
      <c r="F65" s="1">
        <v>3</v>
      </c>
      <c r="G65" s="1">
        <v>3</v>
      </c>
      <c r="H65" s="1">
        <v>10</v>
      </c>
      <c r="I65" s="1">
        <v>7</v>
      </c>
      <c r="J65" s="1">
        <v>9</v>
      </c>
      <c r="K65" s="1">
        <v>15</v>
      </c>
      <c r="L65" s="1">
        <v>16</v>
      </c>
      <c r="M65" s="1">
        <v>15</v>
      </c>
      <c r="N65" s="1">
        <v>15</v>
      </c>
      <c r="O65" s="1">
        <v>12</v>
      </c>
      <c r="P65" s="1">
        <v>9</v>
      </c>
      <c r="Q65" s="1">
        <v>8</v>
      </c>
      <c r="R65" s="1">
        <v>10</v>
      </c>
      <c r="S65" s="1">
        <v>4</v>
      </c>
      <c r="T65" s="1">
        <v>18</v>
      </c>
      <c r="U65" s="1">
        <v>15</v>
      </c>
      <c r="V65" s="1">
        <v>20</v>
      </c>
    </row>
    <row r="66" spans="1:22" x14ac:dyDescent="0.35">
      <c r="A66" s="1" t="s">
        <v>175</v>
      </c>
      <c r="B66" s="1" t="s">
        <v>176</v>
      </c>
      <c r="C66" s="1" t="s">
        <v>61</v>
      </c>
      <c r="D66" s="1" t="s">
        <v>62</v>
      </c>
      <c r="E66" s="1">
        <v>2</v>
      </c>
      <c r="F66" s="1">
        <v>2</v>
      </c>
      <c r="G66" s="1">
        <v>3</v>
      </c>
      <c r="H66" s="1">
        <v>4</v>
      </c>
      <c r="I66" s="1">
        <v>6</v>
      </c>
      <c r="J66" s="1">
        <v>3</v>
      </c>
      <c r="K66" s="1">
        <v>5</v>
      </c>
      <c r="L66" s="1">
        <v>8</v>
      </c>
      <c r="M66" s="1">
        <v>8</v>
      </c>
      <c r="N66" s="1">
        <v>8</v>
      </c>
      <c r="O66" s="1">
        <v>14</v>
      </c>
      <c r="P66" s="1">
        <v>14</v>
      </c>
      <c r="Q66" s="1">
        <v>16</v>
      </c>
      <c r="R66" s="1">
        <v>14</v>
      </c>
      <c r="S66" s="1">
        <v>9</v>
      </c>
      <c r="T66" s="1">
        <v>13</v>
      </c>
      <c r="U66" s="1">
        <v>12</v>
      </c>
      <c r="V66" s="1">
        <v>16</v>
      </c>
    </row>
    <row r="67" spans="1:22" x14ac:dyDescent="0.35">
      <c r="A67" s="1" t="s">
        <v>177</v>
      </c>
      <c r="B67" s="1" t="s">
        <v>178</v>
      </c>
      <c r="C67" s="1" t="s">
        <v>69</v>
      </c>
      <c r="D67" s="1" t="s">
        <v>70</v>
      </c>
      <c r="E67" s="1">
        <v>1</v>
      </c>
      <c r="F67" s="1">
        <v>1</v>
      </c>
      <c r="G67" s="1">
        <v>4</v>
      </c>
      <c r="H67" s="1">
        <v>1</v>
      </c>
      <c r="I67" s="1">
        <v>0</v>
      </c>
      <c r="J67" s="1">
        <v>0</v>
      </c>
      <c r="K67" s="1">
        <v>1</v>
      </c>
      <c r="L67" s="1">
        <v>0</v>
      </c>
      <c r="M67" s="1">
        <v>0</v>
      </c>
      <c r="N67" s="1">
        <v>0</v>
      </c>
      <c r="O67" s="1">
        <v>0</v>
      </c>
      <c r="P67" s="1">
        <v>1</v>
      </c>
      <c r="Q67" s="1">
        <v>0</v>
      </c>
      <c r="R67" s="1">
        <v>2</v>
      </c>
      <c r="S67" s="1">
        <v>3</v>
      </c>
      <c r="T67" s="1">
        <v>5</v>
      </c>
      <c r="U67" s="1">
        <v>4</v>
      </c>
      <c r="V67" s="1">
        <v>1</v>
      </c>
    </row>
    <row r="68" spans="1:22" x14ac:dyDescent="0.35">
      <c r="A68" s="1" t="s">
        <v>179</v>
      </c>
      <c r="B68" s="1" t="s">
        <v>180</v>
      </c>
      <c r="C68" s="1" t="s">
        <v>67</v>
      </c>
      <c r="D68" s="1" t="s">
        <v>68</v>
      </c>
      <c r="E68" s="1">
        <v>2</v>
      </c>
      <c r="F68" s="1">
        <v>3</v>
      </c>
      <c r="G68" s="1">
        <v>5</v>
      </c>
      <c r="H68" s="1">
        <v>8</v>
      </c>
      <c r="I68" s="1">
        <v>10</v>
      </c>
      <c r="J68" s="1">
        <v>14</v>
      </c>
      <c r="K68" s="1">
        <v>11</v>
      </c>
      <c r="L68" s="1">
        <v>7</v>
      </c>
      <c r="M68" s="1">
        <v>7</v>
      </c>
      <c r="N68" s="1">
        <v>6</v>
      </c>
      <c r="O68" s="1">
        <v>5</v>
      </c>
      <c r="P68" s="1">
        <v>2</v>
      </c>
      <c r="Q68" s="1">
        <v>0</v>
      </c>
      <c r="R68" s="1">
        <v>0</v>
      </c>
      <c r="S68" s="1">
        <v>6</v>
      </c>
      <c r="T68" s="1">
        <v>5</v>
      </c>
      <c r="U68" s="1">
        <v>2</v>
      </c>
      <c r="V68" s="1">
        <v>2</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54</v>
      </c>
      <c r="F70" s="1">
        <v>67</v>
      </c>
      <c r="G70" s="1">
        <v>64</v>
      </c>
      <c r="H70" s="1">
        <v>90</v>
      </c>
      <c r="I70" s="1">
        <v>87</v>
      </c>
      <c r="J70" s="1">
        <v>91</v>
      </c>
      <c r="K70" s="1">
        <v>25</v>
      </c>
      <c r="L70" s="1">
        <v>32</v>
      </c>
      <c r="M70" s="1">
        <v>33</v>
      </c>
      <c r="N70" s="1">
        <v>26</v>
      </c>
      <c r="O70" s="1">
        <v>19</v>
      </c>
      <c r="P70" s="1">
        <v>21</v>
      </c>
      <c r="Q70" s="1">
        <v>13</v>
      </c>
      <c r="R70" s="1">
        <v>19</v>
      </c>
      <c r="S70" s="1">
        <v>24</v>
      </c>
      <c r="T70" s="1">
        <v>28</v>
      </c>
      <c r="U70" s="1">
        <v>18</v>
      </c>
      <c r="V70" s="1">
        <v>18</v>
      </c>
    </row>
    <row r="71" spans="1:22" x14ac:dyDescent="0.35">
      <c r="A71" s="1" t="s">
        <v>185</v>
      </c>
      <c r="B71" s="1" t="s">
        <v>186</v>
      </c>
      <c r="C71" s="1" t="s">
        <v>59</v>
      </c>
      <c r="D71" s="1" t="s">
        <v>60</v>
      </c>
      <c r="E71" s="1">
        <v>2</v>
      </c>
      <c r="F71" s="1">
        <v>3</v>
      </c>
      <c r="G71" s="1">
        <v>6</v>
      </c>
      <c r="H71" s="1">
        <v>15</v>
      </c>
      <c r="I71" s="1">
        <v>17</v>
      </c>
      <c r="J71" s="1">
        <v>13</v>
      </c>
      <c r="K71" s="1">
        <v>20</v>
      </c>
      <c r="L71" s="1">
        <v>2</v>
      </c>
      <c r="M71" s="1">
        <v>2</v>
      </c>
      <c r="N71" s="1">
        <v>0</v>
      </c>
      <c r="O71" s="1">
        <v>0</v>
      </c>
      <c r="P71" s="1">
        <v>1</v>
      </c>
      <c r="Q71" s="1">
        <v>1</v>
      </c>
      <c r="R71" s="1">
        <v>2</v>
      </c>
      <c r="S71" s="1">
        <v>5</v>
      </c>
      <c r="T71" s="1">
        <v>8</v>
      </c>
      <c r="U71" s="1">
        <v>7</v>
      </c>
      <c r="V71" s="1">
        <v>11</v>
      </c>
    </row>
    <row r="72" spans="1:22" x14ac:dyDescent="0.35">
      <c r="A72" s="1" t="s">
        <v>187</v>
      </c>
      <c r="B72" s="1" t="s">
        <v>188</v>
      </c>
      <c r="C72" s="1" t="s">
        <v>67</v>
      </c>
      <c r="D72" s="1" t="s">
        <v>68</v>
      </c>
      <c r="E72" s="1">
        <v>9</v>
      </c>
      <c r="F72" s="1">
        <v>12</v>
      </c>
      <c r="G72" s="1">
        <v>15</v>
      </c>
      <c r="H72" s="1">
        <v>16</v>
      </c>
      <c r="I72" s="1">
        <v>16</v>
      </c>
      <c r="J72" s="1">
        <v>11</v>
      </c>
      <c r="K72" s="1">
        <v>8</v>
      </c>
      <c r="L72" s="1">
        <v>3</v>
      </c>
      <c r="M72" s="1">
        <v>3</v>
      </c>
      <c r="N72" s="1">
        <v>4</v>
      </c>
      <c r="O72" s="1">
        <v>3</v>
      </c>
      <c r="P72" s="1">
        <v>3</v>
      </c>
      <c r="Q72" s="1">
        <v>4</v>
      </c>
      <c r="R72" s="1">
        <v>12</v>
      </c>
      <c r="S72" s="1">
        <v>11</v>
      </c>
      <c r="T72" s="1">
        <v>13</v>
      </c>
      <c r="U72" s="1">
        <v>17</v>
      </c>
      <c r="V72" s="1">
        <v>2</v>
      </c>
    </row>
    <row r="73" spans="1:22" x14ac:dyDescent="0.35">
      <c r="A73" s="1" t="s">
        <v>189</v>
      </c>
      <c r="B73" s="1" t="s">
        <v>190</v>
      </c>
      <c r="C73" s="1" t="s">
        <v>65</v>
      </c>
      <c r="D73" s="1" t="s">
        <v>66</v>
      </c>
      <c r="E73" s="1">
        <v>0</v>
      </c>
      <c r="F73" s="1">
        <v>3</v>
      </c>
      <c r="G73" s="1">
        <v>4</v>
      </c>
      <c r="H73" s="1">
        <v>3</v>
      </c>
      <c r="I73" s="1">
        <v>5</v>
      </c>
      <c r="J73" s="1">
        <v>5</v>
      </c>
      <c r="K73" s="1">
        <v>6</v>
      </c>
      <c r="L73" s="1">
        <v>2</v>
      </c>
      <c r="M73" s="1">
        <v>1</v>
      </c>
      <c r="N73" s="1">
        <v>1</v>
      </c>
      <c r="O73" s="1">
        <v>1</v>
      </c>
      <c r="P73" s="1">
        <v>1</v>
      </c>
      <c r="Q73" s="1">
        <v>1</v>
      </c>
      <c r="R73" s="1">
        <v>1</v>
      </c>
      <c r="S73" s="1">
        <v>2</v>
      </c>
      <c r="T73" s="1">
        <v>2</v>
      </c>
      <c r="U73" s="1">
        <v>1</v>
      </c>
      <c r="V73" s="1">
        <v>1</v>
      </c>
    </row>
    <row r="74" spans="1:22" x14ac:dyDescent="0.35">
      <c r="A74" s="1" t="s">
        <v>191</v>
      </c>
      <c r="B74" s="1" t="s">
        <v>192</v>
      </c>
      <c r="C74" s="1" t="s">
        <v>57</v>
      </c>
      <c r="D74" s="1" t="s">
        <v>58</v>
      </c>
      <c r="E74" s="1">
        <v>0</v>
      </c>
      <c r="F74" s="1">
        <v>1</v>
      </c>
      <c r="G74" s="1">
        <v>1</v>
      </c>
      <c r="H74" s="1">
        <v>1</v>
      </c>
      <c r="I74" s="1">
        <v>1</v>
      </c>
      <c r="J74" s="1">
        <v>1</v>
      </c>
      <c r="K74" s="1">
        <v>1</v>
      </c>
      <c r="L74" s="1">
        <v>0</v>
      </c>
      <c r="M74" s="1">
        <v>0</v>
      </c>
      <c r="N74" s="1">
        <v>0</v>
      </c>
      <c r="O74" s="1">
        <v>0</v>
      </c>
      <c r="P74" s="1">
        <v>1</v>
      </c>
      <c r="Q74" s="1">
        <v>0</v>
      </c>
      <c r="R74" s="1">
        <v>0</v>
      </c>
      <c r="S74" s="1">
        <v>0</v>
      </c>
      <c r="T74" s="1">
        <v>0</v>
      </c>
      <c r="U74" s="1">
        <v>0</v>
      </c>
      <c r="V74" s="1">
        <v>0</v>
      </c>
    </row>
    <row r="75" spans="1:22" x14ac:dyDescent="0.35">
      <c r="A75" s="1" t="s">
        <v>193</v>
      </c>
      <c r="B75" s="1" t="s">
        <v>194</v>
      </c>
      <c r="C75" s="1" t="s">
        <v>61</v>
      </c>
      <c r="D75" s="1" t="s">
        <v>62</v>
      </c>
      <c r="E75" s="1">
        <v>0</v>
      </c>
      <c r="F75" s="1">
        <v>8</v>
      </c>
      <c r="G75" s="1">
        <v>0</v>
      </c>
      <c r="H75" s="1">
        <v>0</v>
      </c>
      <c r="I75" s="1">
        <v>5</v>
      </c>
      <c r="J75" s="1">
        <v>14</v>
      </c>
      <c r="K75" s="1">
        <v>4</v>
      </c>
      <c r="L75" s="1">
        <v>2</v>
      </c>
      <c r="M75" s="1">
        <v>2</v>
      </c>
      <c r="N75" s="1">
        <v>3</v>
      </c>
      <c r="O75" s="1">
        <v>3</v>
      </c>
      <c r="P75" s="1">
        <v>3</v>
      </c>
      <c r="Q75" s="1">
        <v>2</v>
      </c>
      <c r="R75" s="1">
        <v>0</v>
      </c>
      <c r="S75" s="1">
        <v>3</v>
      </c>
      <c r="T75" s="1">
        <v>0</v>
      </c>
      <c r="U75" s="1">
        <v>0</v>
      </c>
      <c r="V75" s="1">
        <v>0</v>
      </c>
    </row>
    <row r="76" spans="1:22" x14ac:dyDescent="0.35">
      <c r="A76" s="1" t="s">
        <v>195</v>
      </c>
      <c r="B76" s="1" t="s">
        <v>196</v>
      </c>
      <c r="C76" s="1" t="s">
        <v>65</v>
      </c>
      <c r="D76" s="1" t="s">
        <v>66</v>
      </c>
      <c r="E76" s="1">
        <v>6</v>
      </c>
      <c r="F76" s="1">
        <v>5</v>
      </c>
      <c r="G76" s="1">
        <v>11</v>
      </c>
      <c r="H76" s="1">
        <v>10</v>
      </c>
      <c r="I76" s="1">
        <v>8</v>
      </c>
      <c r="J76" s="1">
        <v>8</v>
      </c>
      <c r="K76" s="1">
        <v>8</v>
      </c>
      <c r="L76" s="1">
        <v>6</v>
      </c>
      <c r="M76" s="1">
        <v>5</v>
      </c>
      <c r="N76" s="1">
        <v>2</v>
      </c>
      <c r="O76" s="1">
        <v>1</v>
      </c>
      <c r="P76" s="1">
        <v>1</v>
      </c>
      <c r="Q76" s="1">
        <v>1</v>
      </c>
      <c r="R76" s="1">
        <v>1</v>
      </c>
      <c r="S76" s="1">
        <v>6</v>
      </c>
      <c r="T76" s="1">
        <v>6</v>
      </c>
      <c r="U76" s="1">
        <v>2</v>
      </c>
      <c r="V76" s="1">
        <v>2</v>
      </c>
    </row>
    <row r="77" spans="1:22" x14ac:dyDescent="0.35">
      <c r="A77" s="1" t="s">
        <v>197</v>
      </c>
      <c r="B77" s="1" t="s">
        <v>198</v>
      </c>
      <c r="C77" s="1" t="s">
        <v>69</v>
      </c>
      <c r="D77" s="1" t="s">
        <v>70</v>
      </c>
      <c r="E77" s="1">
        <v>214</v>
      </c>
      <c r="F77" s="1">
        <v>270</v>
      </c>
      <c r="G77" s="1">
        <v>97</v>
      </c>
      <c r="H77" s="1">
        <v>249</v>
      </c>
      <c r="I77" s="1">
        <v>248</v>
      </c>
      <c r="J77" s="1">
        <v>192</v>
      </c>
      <c r="K77" s="1">
        <v>184</v>
      </c>
      <c r="L77" s="1">
        <v>142</v>
      </c>
      <c r="M77" s="1">
        <v>122</v>
      </c>
      <c r="N77" s="1">
        <v>79</v>
      </c>
      <c r="O77" s="1">
        <v>37</v>
      </c>
      <c r="P77" s="1">
        <v>30</v>
      </c>
      <c r="Q77" s="1">
        <v>37</v>
      </c>
      <c r="R77" s="1">
        <v>33</v>
      </c>
      <c r="S77" s="1">
        <v>43</v>
      </c>
      <c r="T77" s="1">
        <v>70</v>
      </c>
      <c r="U77" s="1">
        <v>71</v>
      </c>
      <c r="V77" s="1">
        <v>67</v>
      </c>
    </row>
    <row r="78" spans="1:22" x14ac:dyDescent="0.35">
      <c r="A78" s="1" t="s">
        <v>199</v>
      </c>
      <c r="B78" s="1" t="s">
        <v>200</v>
      </c>
      <c r="C78" s="1" t="s">
        <v>69</v>
      </c>
      <c r="D78" s="1" t="s">
        <v>70</v>
      </c>
      <c r="E78" s="1">
        <v>15</v>
      </c>
      <c r="F78" s="1">
        <v>16</v>
      </c>
      <c r="G78" s="1">
        <v>19</v>
      </c>
      <c r="H78" s="1">
        <v>30</v>
      </c>
      <c r="I78" s="1">
        <v>29</v>
      </c>
      <c r="J78" s="1">
        <v>30</v>
      </c>
      <c r="K78" s="1">
        <v>20</v>
      </c>
      <c r="L78" s="1">
        <v>17</v>
      </c>
      <c r="M78" s="1">
        <v>15</v>
      </c>
      <c r="N78" s="1">
        <v>13</v>
      </c>
      <c r="O78" s="1">
        <v>12</v>
      </c>
      <c r="P78" s="1">
        <v>9</v>
      </c>
      <c r="Q78" s="1">
        <v>5</v>
      </c>
      <c r="R78" s="1">
        <v>4</v>
      </c>
      <c r="S78" s="1">
        <v>0</v>
      </c>
      <c r="T78" s="1">
        <v>1</v>
      </c>
      <c r="U78" s="1">
        <v>1</v>
      </c>
      <c r="V78" s="1">
        <v>1</v>
      </c>
    </row>
    <row r="79" spans="1:22" x14ac:dyDescent="0.35">
      <c r="A79" s="1" t="s">
        <v>201</v>
      </c>
      <c r="B79" s="1" t="s">
        <v>202</v>
      </c>
      <c r="C79" s="1" t="s">
        <v>63</v>
      </c>
      <c r="D79" s="1" t="s">
        <v>64</v>
      </c>
      <c r="E79" s="1">
        <v>22</v>
      </c>
      <c r="F79" s="1">
        <v>55</v>
      </c>
      <c r="G79" s="1">
        <v>59</v>
      </c>
      <c r="H79" s="1">
        <v>70</v>
      </c>
      <c r="I79" s="1">
        <v>75</v>
      </c>
      <c r="J79" s="1">
        <v>76</v>
      </c>
      <c r="K79" s="1">
        <v>59</v>
      </c>
      <c r="L79" s="1">
        <v>63</v>
      </c>
      <c r="M79" s="1">
        <v>55</v>
      </c>
      <c r="N79" s="1">
        <v>19</v>
      </c>
      <c r="O79" s="1">
        <v>14</v>
      </c>
      <c r="P79" s="1">
        <v>12</v>
      </c>
      <c r="Q79" s="1">
        <v>5</v>
      </c>
      <c r="R79" s="1">
        <v>3</v>
      </c>
      <c r="S79" s="1">
        <v>4</v>
      </c>
      <c r="T79" s="1">
        <v>21</v>
      </c>
      <c r="U79" s="1">
        <v>26</v>
      </c>
      <c r="V79" s="1">
        <v>16</v>
      </c>
    </row>
    <row r="80" spans="1:22" x14ac:dyDescent="0.35">
      <c r="A80" s="1" t="s">
        <v>203</v>
      </c>
      <c r="B80" s="1" t="s">
        <v>204</v>
      </c>
      <c r="C80" s="1" t="s">
        <v>71</v>
      </c>
      <c r="D80" s="1" t="s">
        <v>72</v>
      </c>
      <c r="E80" s="1">
        <v>11</v>
      </c>
      <c r="F80" s="1">
        <v>1</v>
      </c>
      <c r="G80" s="1">
        <v>9</v>
      </c>
      <c r="H80" s="1">
        <v>18</v>
      </c>
      <c r="I80" s="1">
        <v>9</v>
      </c>
      <c r="J80" s="1">
        <v>4</v>
      </c>
      <c r="K80" s="1">
        <v>5</v>
      </c>
      <c r="L80" s="1">
        <v>5</v>
      </c>
      <c r="M80" s="1">
        <v>0</v>
      </c>
      <c r="N80" s="1">
        <v>0</v>
      </c>
      <c r="O80" s="1">
        <v>0</v>
      </c>
      <c r="P80" s="1">
        <v>0</v>
      </c>
      <c r="Q80" s="1">
        <v>0</v>
      </c>
      <c r="R80" s="1">
        <v>0</v>
      </c>
      <c r="S80" s="1">
        <v>3</v>
      </c>
      <c r="T80" s="1">
        <v>4</v>
      </c>
      <c r="U80" s="1">
        <v>5</v>
      </c>
      <c r="V80" s="1">
        <v>6</v>
      </c>
    </row>
    <row r="81" spans="1:22" x14ac:dyDescent="0.35">
      <c r="A81" s="1" t="s">
        <v>205</v>
      </c>
      <c r="B81" s="1" t="s">
        <v>206</v>
      </c>
      <c r="C81" s="1" t="s">
        <v>73</v>
      </c>
      <c r="D81" s="1" t="s">
        <v>74</v>
      </c>
      <c r="E81" s="1">
        <v>0</v>
      </c>
      <c r="F81" s="1">
        <v>0</v>
      </c>
      <c r="G81" s="1">
        <v>1</v>
      </c>
      <c r="H81" s="1">
        <v>1</v>
      </c>
      <c r="I81" s="1">
        <v>1</v>
      </c>
      <c r="J81" s="1">
        <v>0</v>
      </c>
      <c r="K81" s="1">
        <v>0</v>
      </c>
      <c r="L81" s="1">
        <v>0</v>
      </c>
      <c r="M81" s="1">
        <v>0</v>
      </c>
      <c r="N81" s="1">
        <v>0</v>
      </c>
      <c r="O81" s="1">
        <v>0</v>
      </c>
      <c r="P81" s="1">
        <v>0</v>
      </c>
      <c r="Q81" s="1">
        <v>0</v>
      </c>
      <c r="R81" s="1">
        <v>0</v>
      </c>
      <c r="S81" s="1">
        <v>0</v>
      </c>
      <c r="T81" s="1">
        <v>2</v>
      </c>
      <c r="U81" s="1">
        <v>1</v>
      </c>
      <c r="V81" s="1">
        <v>0</v>
      </c>
    </row>
    <row r="82" spans="1:22" x14ac:dyDescent="0.35">
      <c r="A82" s="1" t="s">
        <v>207</v>
      </c>
      <c r="B82" s="1" t="s">
        <v>208</v>
      </c>
      <c r="C82" s="1" t="s">
        <v>67</v>
      </c>
      <c r="D82" s="1" t="s">
        <v>68</v>
      </c>
      <c r="E82" s="1">
        <v>6</v>
      </c>
      <c r="F82" s="1">
        <v>21</v>
      </c>
      <c r="G82" s="1">
        <v>29</v>
      </c>
      <c r="H82" s="1">
        <v>26</v>
      </c>
      <c r="I82" s="1">
        <v>23</v>
      </c>
      <c r="J82" s="1">
        <v>37</v>
      </c>
      <c r="K82" s="1">
        <v>30</v>
      </c>
      <c r="L82" s="1">
        <v>19</v>
      </c>
      <c r="M82" s="1">
        <v>12</v>
      </c>
      <c r="N82" s="1">
        <v>9</v>
      </c>
      <c r="O82" s="1">
        <v>4</v>
      </c>
      <c r="P82" s="1">
        <v>4</v>
      </c>
      <c r="Q82" s="1">
        <v>3</v>
      </c>
      <c r="R82" s="1">
        <v>8</v>
      </c>
      <c r="S82" s="1">
        <v>7</v>
      </c>
      <c r="T82" s="1">
        <v>3</v>
      </c>
      <c r="U82" s="1">
        <v>3</v>
      </c>
      <c r="V82" s="1">
        <v>5</v>
      </c>
    </row>
    <row r="83" spans="1:22" x14ac:dyDescent="0.35">
      <c r="A83" s="1" t="s">
        <v>209</v>
      </c>
      <c r="B83" s="1" t="s">
        <v>210</v>
      </c>
      <c r="C83" s="1" t="s">
        <v>57</v>
      </c>
      <c r="D83" s="1" t="s">
        <v>58</v>
      </c>
      <c r="E83" s="1">
        <v>30</v>
      </c>
      <c r="F83" s="1">
        <v>26</v>
      </c>
      <c r="G83" s="1">
        <v>21</v>
      </c>
      <c r="H83" s="1">
        <v>54</v>
      </c>
      <c r="I83" s="1">
        <v>53</v>
      </c>
      <c r="J83" s="1">
        <v>42</v>
      </c>
      <c r="K83" s="1">
        <v>53</v>
      </c>
      <c r="L83" s="1">
        <v>36</v>
      </c>
      <c r="M83" s="1">
        <v>43</v>
      </c>
      <c r="N83" s="1">
        <v>28</v>
      </c>
      <c r="O83" s="1">
        <v>21</v>
      </c>
      <c r="P83" s="1">
        <v>19</v>
      </c>
      <c r="Q83" s="1">
        <v>18</v>
      </c>
      <c r="R83" s="1">
        <v>27</v>
      </c>
      <c r="S83" s="1">
        <v>18</v>
      </c>
      <c r="T83" s="1">
        <v>8</v>
      </c>
      <c r="U83" s="1">
        <v>19</v>
      </c>
      <c r="V83" s="1">
        <v>17</v>
      </c>
    </row>
    <row r="84" spans="1:22" x14ac:dyDescent="0.35">
      <c r="A84" s="1" t="s">
        <v>211</v>
      </c>
      <c r="B84" s="1" t="s">
        <v>212</v>
      </c>
      <c r="C84" s="1" t="s">
        <v>61</v>
      </c>
      <c r="D84" s="1" t="s">
        <v>62</v>
      </c>
      <c r="E84" s="1">
        <v>10</v>
      </c>
      <c r="F84" s="1">
        <v>2</v>
      </c>
      <c r="G84" s="1">
        <v>5</v>
      </c>
      <c r="H84" s="1">
        <v>2</v>
      </c>
      <c r="I84" s="1">
        <v>14</v>
      </c>
      <c r="J84" s="1">
        <v>16</v>
      </c>
      <c r="K84" s="1">
        <v>10</v>
      </c>
      <c r="L84" s="1">
        <v>9</v>
      </c>
      <c r="M84" s="1">
        <v>6</v>
      </c>
      <c r="N84" s="1">
        <v>9</v>
      </c>
      <c r="O84" s="1">
        <v>8</v>
      </c>
      <c r="P84" s="1">
        <v>5</v>
      </c>
      <c r="Q84" s="1">
        <v>5</v>
      </c>
      <c r="R84" s="1">
        <v>4</v>
      </c>
      <c r="S84" s="1">
        <v>6</v>
      </c>
      <c r="T84" s="1">
        <v>5</v>
      </c>
      <c r="U84" s="1">
        <v>6</v>
      </c>
      <c r="V84" s="1">
        <v>6</v>
      </c>
    </row>
    <row r="85" spans="1:22" x14ac:dyDescent="0.35">
      <c r="A85" s="1" t="s">
        <v>213</v>
      </c>
      <c r="B85" s="1" t="s">
        <v>214</v>
      </c>
      <c r="C85" s="1" t="s">
        <v>63</v>
      </c>
      <c r="D85" s="1" t="s">
        <v>64</v>
      </c>
      <c r="E85" s="1">
        <v>10</v>
      </c>
      <c r="F85" s="1">
        <v>10</v>
      </c>
      <c r="G85" s="1">
        <v>33</v>
      </c>
      <c r="H85" s="1">
        <v>23</v>
      </c>
      <c r="I85" s="1">
        <v>48</v>
      </c>
      <c r="J85" s="1">
        <v>48</v>
      </c>
      <c r="K85" s="1">
        <v>19</v>
      </c>
      <c r="L85" s="1">
        <v>24</v>
      </c>
      <c r="M85" s="1">
        <v>14</v>
      </c>
      <c r="N85" s="1">
        <v>7</v>
      </c>
      <c r="O85" s="1">
        <v>9</v>
      </c>
      <c r="P85" s="1">
        <v>40</v>
      </c>
      <c r="Q85" s="1">
        <v>7</v>
      </c>
      <c r="R85" s="1">
        <v>8</v>
      </c>
      <c r="S85" s="1">
        <v>8</v>
      </c>
      <c r="T85" s="1">
        <v>8</v>
      </c>
      <c r="U85" s="1">
        <v>5</v>
      </c>
      <c r="V85" s="1">
        <v>13</v>
      </c>
    </row>
    <row r="86" spans="1:22" x14ac:dyDescent="0.35">
      <c r="A86" s="1" t="s">
        <v>215</v>
      </c>
      <c r="B86" s="1" t="s">
        <v>216</v>
      </c>
      <c r="C86" s="1" t="s">
        <v>67</v>
      </c>
      <c r="D86" s="1" t="s">
        <v>68</v>
      </c>
      <c r="E86" s="1">
        <v>26</v>
      </c>
      <c r="F86" s="1">
        <v>25</v>
      </c>
      <c r="G86" s="1">
        <v>25</v>
      </c>
      <c r="H86" s="1">
        <v>25</v>
      </c>
      <c r="I86" s="1">
        <v>25</v>
      </c>
      <c r="J86" s="1">
        <v>25</v>
      </c>
      <c r="K86" s="1">
        <v>25</v>
      </c>
      <c r="L86" s="1">
        <v>25</v>
      </c>
      <c r="M86" s="1">
        <v>25</v>
      </c>
      <c r="N86" s="1">
        <v>27</v>
      </c>
      <c r="O86" s="1">
        <v>25</v>
      </c>
      <c r="P86" s="1">
        <v>17</v>
      </c>
      <c r="Q86" s="1">
        <v>17</v>
      </c>
      <c r="R86" s="1">
        <v>5</v>
      </c>
      <c r="S86" s="1">
        <v>5</v>
      </c>
      <c r="T86" s="1">
        <v>5</v>
      </c>
      <c r="U86" s="1">
        <v>5</v>
      </c>
      <c r="V86" s="1">
        <v>5</v>
      </c>
    </row>
    <row r="87" spans="1:22" x14ac:dyDescent="0.35">
      <c r="A87" s="1" t="s">
        <v>217</v>
      </c>
      <c r="B87" s="1" t="s">
        <v>218</v>
      </c>
      <c r="C87" s="1" t="s">
        <v>59</v>
      </c>
      <c r="D87" s="1" t="s">
        <v>60</v>
      </c>
      <c r="E87" s="1">
        <v>19</v>
      </c>
      <c r="F87" s="1">
        <v>12</v>
      </c>
      <c r="G87" s="1">
        <v>5</v>
      </c>
      <c r="H87" s="1">
        <v>15</v>
      </c>
      <c r="I87" s="1">
        <v>9</v>
      </c>
      <c r="J87" s="1">
        <v>9</v>
      </c>
      <c r="K87" s="1">
        <v>11</v>
      </c>
      <c r="L87" s="1">
        <v>7</v>
      </c>
      <c r="M87" s="1">
        <v>9</v>
      </c>
      <c r="N87" s="1">
        <v>5</v>
      </c>
      <c r="O87" s="1">
        <v>6</v>
      </c>
      <c r="P87" s="1">
        <v>4</v>
      </c>
      <c r="Q87" s="1">
        <v>3</v>
      </c>
      <c r="R87" s="1">
        <v>5</v>
      </c>
      <c r="S87" s="1">
        <v>21</v>
      </c>
      <c r="T87" s="1">
        <v>23</v>
      </c>
      <c r="U87" s="1">
        <v>19</v>
      </c>
      <c r="V87" s="1">
        <v>26</v>
      </c>
    </row>
    <row r="88" spans="1:22" x14ac:dyDescent="0.35">
      <c r="A88" s="1" t="s">
        <v>219</v>
      </c>
      <c r="B88" s="1" t="s">
        <v>220</v>
      </c>
      <c r="C88" s="1" t="s">
        <v>59</v>
      </c>
      <c r="D88" s="1" t="s">
        <v>60</v>
      </c>
      <c r="E88" s="1">
        <v>7</v>
      </c>
      <c r="F88" s="1">
        <v>4</v>
      </c>
      <c r="G88" s="1">
        <v>4</v>
      </c>
      <c r="H88" s="1">
        <v>5</v>
      </c>
      <c r="I88" s="1">
        <v>5</v>
      </c>
      <c r="J88" s="1">
        <v>5</v>
      </c>
      <c r="K88" s="1">
        <v>5</v>
      </c>
      <c r="L88" s="1">
        <v>5</v>
      </c>
      <c r="M88" s="1">
        <v>5</v>
      </c>
      <c r="N88" s="1">
        <v>5</v>
      </c>
      <c r="O88" s="1">
        <v>1</v>
      </c>
      <c r="P88" s="1">
        <v>1</v>
      </c>
      <c r="Q88" s="1">
        <v>1</v>
      </c>
      <c r="R88" s="1">
        <v>1</v>
      </c>
      <c r="S88" s="1">
        <v>1</v>
      </c>
      <c r="T88" s="1">
        <v>1</v>
      </c>
      <c r="U88" s="1">
        <v>1</v>
      </c>
      <c r="V88" s="1">
        <v>1</v>
      </c>
    </row>
    <row r="89" spans="1:22" x14ac:dyDescent="0.35">
      <c r="A89" s="1" t="s">
        <v>221</v>
      </c>
      <c r="B89" s="1" t="s">
        <v>222</v>
      </c>
      <c r="C89" s="1" t="s">
        <v>73</v>
      </c>
      <c r="D89" s="1" t="s">
        <v>74</v>
      </c>
      <c r="E89" s="1">
        <v>115</v>
      </c>
      <c r="F89" s="1">
        <v>98</v>
      </c>
      <c r="G89" s="1">
        <v>91</v>
      </c>
      <c r="H89" s="1">
        <v>113</v>
      </c>
      <c r="I89" s="1">
        <v>107</v>
      </c>
      <c r="J89" s="1">
        <v>102</v>
      </c>
      <c r="K89" s="1">
        <v>96</v>
      </c>
      <c r="L89" s="1">
        <v>81</v>
      </c>
      <c r="M89" s="1">
        <v>66</v>
      </c>
      <c r="N89" s="1">
        <v>69</v>
      </c>
      <c r="O89" s="1">
        <v>47</v>
      </c>
      <c r="P89" s="1">
        <v>61</v>
      </c>
      <c r="Q89" s="1">
        <v>53</v>
      </c>
      <c r="R89" s="1">
        <v>60</v>
      </c>
      <c r="S89" s="1">
        <v>57</v>
      </c>
      <c r="T89" s="1">
        <v>64</v>
      </c>
      <c r="U89" s="1">
        <v>73</v>
      </c>
      <c r="V89" s="1">
        <v>49</v>
      </c>
    </row>
    <row r="90" spans="1:22" x14ac:dyDescent="0.35">
      <c r="A90" s="1" t="s">
        <v>223</v>
      </c>
      <c r="B90" s="1" t="s">
        <v>224</v>
      </c>
      <c r="C90" s="1" t="s">
        <v>69</v>
      </c>
      <c r="D90" s="1" t="s">
        <v>70</v>
      </c>
      <c r="E90" s="1">
        <v>30</v>
      </c>
      <c r="F90" s="1">
        <v>25</v>
      </c>
      <c r="G90" s="1">
        <v>24</v>
      </c>
      <c r="H90" s="1">
        <v>11</v>
      </c>
      <c r="I90" s="1">
        <v>37</v>
      </c>
      <c r="J90" s="1">
        <v>37</v>
      </c>
      <c r="K90" s="1">
        <v>37</v>
      </c>
      <c r="L90" s="1">
        <v>25</v>
      </c>
      <c r="M90" s="1">
        <v>37</v>
      </c>
      <c r="N90" s="1">
        <v>37</v>
      </c>
      <c r="O90" s="1">
        <v>14</v>
      </c>
      <c r="P90" s="1">
        <v>5</v>
      </c>
      <c r="Q90" s="1">
        <v>5</v>
      </c>
      <c r="R90" s="1">
        <v>4</v>
      </c>
      <c r="S90" s="1">
        <v>4</v>
      </c>
      <c r="T90" s="1">
        <v>5</v>
      </c>
      <c r="U90" s="1">
        <v>8</v>
      </c>
      <c r="V90" s="1">
        <v>9</v>
      </c>
    </row>
    <row r="91" spans="1:22" x14ac:dyDescent="0.35">
      <c r="A91" s="1" t="s">
        <v>225</v>
      </c>
      <c r="B91" s="1" t="s">
        <v>226</v>
      </c>
      <c r="C91" s="1" t="s">
        <v>67</v>
      </c>
      <c r="D91" s="1" t="s">
        <v>68</v>
      </c>
      <c r="E91" s="1">
        <v>4</v>
      </c>
      <c r="F91" s="1">
        <v>4</v>
      </c>
      <c r="G91" s="1">
        <v>3</v>
      </c>
      <c r="H91" s="1">
        <v>3</v>
      </c>
      <c r="I91" s="1">
        <v>3</v>
      </c>
      <c r="J91" s="1">
        <v>3</v>
      </c>
      <c r="K91" s="1">
        <v>6</v>
      </c>
      <c r="L91" s="1">
        <v>6</v>
      </c>
      <c r="M91" s="1">
        <v>6</v>
      </c>
      <c r="N91" s="1">
        <v>4</v>
      </c>
      <c r="O91" s="1">
        <v>4</v>
      </c>
      <c r="P91" s="1">
        <v>2</v>
      </c>
      <c r="Q91" s="1">
        <v>1</v>
      </c>
      <c r="R91" s="1">
        <v>3</v>
      </c>
      <c r="S91" s="1">
        <v>5</v>
      </c>
      <c r="T91" s="1">
        <v>3</v>
      </c>
      <c r="U91" s="1">
        <v>3</v>
      </c>
      <c r="V91" s="1">
        <v>5</v>
      </c>
    </row>
    <row r="92" spans="1:22" x14ac:dyDescent="0.35">
      <c r="A92" s="1" t="s">
        <v>227</v>
      </c>
      <c r="B92" s="1" t="s">
        <v>228</v>
      </c>
      <c r="C92" s="1" t="s">
        <v>71</v>
      </c>
      <c r="D92" s="1" t="s">
        <v>72</v>
      </c>
      <c r="E92" s="1">
        <v>0</v>
      </c>
      <c r="F92" s="1">
        <v>0</v>
      </c>
      <c r="G92" s="1">
        <v>1</v>
      </c>
      <c r="H92" s="1">
        <v>1</v>
      </c>
      <c r="I92" s="1">
        <v>0</v>
      </c>
      <c r="J92" s="1">
        <v>0</v>
      </c>
      <c r="K92" s="1">
        <v>0</v>
      </c>
      <c r="L92" s="1">
        <v>0</v>
      </c>
      <c r="M92" s="1">
        <v>0</v>
      </c>
      <c r="N92" s="1">
        <v>0</v>
      </c>
      <c r="O92" s="1">
        <v>1</v>
      </c>
      <c r="P92" s="1">
        <v>0</v>
      </c>
      <c r="Q92" s="1">
        <v>0</v>
      </c>
      <c r="R92" s="1">
        <v>0</v>
      </c>
      <c r="S92" s="1">
        <v>0</v>
      </c>
      <c r="T92" s="1">
        <v>0</v>
      </c>
      <c r="U92" s="1">
        <v>1</v>
      </c>
      <c r="V92" s="1">
        <v>0</v>
      </c>
    </row>
    <row r="93" spans="1:22" x14ac:dyDescent="0.35">
      <c r="A93" s="1" t="s">
        <v>229</v>
      </c>
      <c r="B93" s="1" t="s">
        <v>230</v>
      </c>
      <c r="C93" s="1" t="s">
        <v>57</v>
      </c>
      <c r="D93" s="1" t="s">
        <v>58</v>
      </c>
      <c r="E93" s="1">
        <v>118</v>
      </c>
      <c r="F93" s="1">
        <v>117</v>
      </c>
      <c r="G93" s="1">
        <v>125</v>
      </c>
      <c r="H93" s="1">
        <v>122</v>
      </c>
      <c r="I93" s="1">
        <v>107</v>
      </c>
      <c r="J93" s="1">
        <v>120</v>
      </c>
      <c r="K93" s="1">
        <v>37</v>
      </c>
      <c r="L93" s="1">
        <v>51</v>
      </c>
      <c r="M93" s="1">
        <v>33</v>
      </c>
      <c r="N93" s="1">
        <v>26</v>
      </c>
      <c r="O93" s="1">
        <v>23</v>
      </c>
      <c r="P93" s="1">
        <v>18</v>
      </c>
      <c r="Q93" s="1">
        <v>17</v>
      </c>
      <c r="R93" s="1">
        <v>21</v>
      </c>
      <c r="S93" s="1">
        <v>21</v>
      </c>
      <c r="T93" s="1">
        <v>81</v>
      </c>
      <c r="U93" s="1">
        <v>86</v>
      </c>
      <c r="V93" s="1">
        <v>57</v>
      </c>
    </row>
    <row r="94" spans="1:22" x14ac:dyDescent="0.35">
      <c r="A94" s="1" t="s">
        <v>231</v>
      </c>
      <c r="B94" s="1" t="s">
        <v>232</v>
      </c>
      <c r="C94" s="1" t="s">
        <v>61</v>
      </c>
      <c r="D94" s="1" t="s">
        <v>62</v>
      </c>
      <c r="E94" s="1"/>
      <c r="F94" s="1">
        <v>0</v>
      </c>
      <c r="G94" s="1">
        <v>0</v>
      </c>
      <c r="H94" s="1">
        <v>0</v>
      </c>
      <c r="I94" s="1">
        <v>0</v>
      </c>
      <c r="J94" s="1">
        <v>0</v>
      </c>
      <c r="K94" s="1">
        <v>0</v>
      </c>
      <c r="L94" s="1">
        <v>0</v>
      </c>
      <c r="M94" s="1">
        <v>0</v>
      </c>
      <c r="N94" s="1">
        <v>0</v>
      </c>
      <c r="O94" s="1">
        <v>0</v>
      </c>
      <c r="P94" s="1">
        <v>0</v>
      </c>
      <c r="Q94" s="1">
        <v>0</v>
      </c>
      <c r="R94" s="1">
        <v>0</v>
      </c>
      <c r="S94" s="1">
        <v>0</v>
      </c>
      <c r="T94" s="1">
        <v>0</v>
      </c>
      <c r="U94" s="1">
        <v>1</v>
      </c>
      <c r="V94" s="1">
        <v>0</v>
      </c>
    </row>
    <row r="95" spans="1:22" x14ac:dyDescent="0.35">
      <c r="A95" s="1" t="s">
        <v>233</v>
      </c>
      <c r="B95" s="1" t="s">
        <v>234</v>
      </c>
      <c r="C95" s="1" t="s">
        <v>69</v>
      </c>
      <c r="D95" s="1" t="s">
        <v>70</v>
      </c>
      <c r="E95" s="1">
        <v>0</v>
      </c>
      <c r="F95" s="1">
        <v>9</v>
      </c>
      <c r="G95" s="1">
        <v>11</v>
      </c>
      <c r="H95" s="1">
        <v>10</v>
      </c>
      <c r="I95" s="1">
        <v>6</v>
      </c>
      <c r="J95" s="1">
        <v>5</v>
      </c>
      <c r="K95" s="1">
        <v>6</v>
      </c>
      <c r="L95" s="1">
        <v>3</v>
      </c>
      <c r="M95" s="1">
        <v>3</v>
      </c>
      <c r="N95" s="1">
        <v>2</v>
      </c>
      <c r="O95" s="1">
        <v>2</v>
      </c>
      <c r="P95" s="1">
        <v>2</v>
      </c>
      <c r="Q95" s="1">
        <v>4</v>
      </c>
      <c r="R95" s="1">
        <v>4</v>
      </c>
      <c r="S95" s="1">
        <v>3</v>
      </c>
      <c r="T95" s="1">
        <v>8</v>
      </c>
      <c r="U95" s="1">
        <v>7</v>
      </c>
      <c r="V95" s="1">
        <v>6</v>
      </c>
    </row>
    <row r="96" spans="1:22" x14ac:dyDescent="0.35">
      <c r="A96" s="1" t="s">
        <v>235</v>
      </c>
      <c r="B96" s="1" t="s">
        <v>236</v>
      </c>
      <c r="C96" s="1" t="s">
        <v>67</v>
      </c>
      <c r="D96" s="1" t="s">
        <v>68</v>
      </c>
      <c r="E96" s="1">
        <v>0</v>
      </c>
      <c r="F96" s="1">
        <v>0</v>
      </c>
      <c r="G96" s="1">
        <v>0</v>
      </c>
      <c r="H96" s="1">
        <v>2</v>
      </c>
      <c r="I96" s="1">
        <v>3</v>
      </c>
      <c r="J96" s="1">
        <v>3</v>
      </c>
      <c r="K96" s="1">
        <v>4</v>
      </c>
      <c r="L96" s="1">
        <v>5</v>
      </c>
      <c r="M96" s="1">
        <v>3</v>
      </c>
      <c r="N96" s="1">
        <v>4</v>
      </c>
      <c r="O96" s="1">
        <v>7</v>
      </c>
      <c r="P96" s="1">
        <v>7</v>
      </c>
      <c r="Q96" s="1">
        <v>5</v>
      </c>
      <c r="R96" s="1">
        <v>5</v>
      </c>
      <c r="S96" s="1">
        <v>5</v>
      </c>
      <c r="T96" s="1">
        <v>5</v>
      </c>
      <c r="U96" s="1">
        <v>5</v>
      </c>
      <c r="V96" s="1">
        <v>5</v>
      </c>
    </row>
    <row r="97" spans="1:22" x14ac:dyDescent="0.35">
      <c r="A97" s="1" t="s">
        <v>237</v>
      </c>
      <c r="B97" s="1" t="s">
        <v>238</v>
      </c>
      <c r="C97" s="1" t="s">
        <v>61</v>
      </c>
      <c r="D97" s="1" t="s">
        <v>62</v>
      </c>
      <c r="E97" s="1">
        <v>6</v>
      </c>
      <c r="F97" s="1">
        <v>8</v>
      </c>
      <c r="G97" s="1">
        <v>8</v>
      </c>
      <c r="H97" s="1">
        <v>15</v>
      </c>
      <c r="I97" s="1">
        <v>18</v>
      </c>
      <c r="J97" s="1">
        <v>16</v>
      </c>
      <c r="K97" s="1">
        <v>8</v>
      </c>
      <c r="L97" s="1">
        <v>3</v>
      </c>
      <c r="M97" s="1">
        <v>2</v>
      </c>
      <c r="N97" s="1">
        <v>5</v>
      </c>
      <c r="O97" s="1">
        <v>0</v>
      </c>
      <c r="P97" s="1">
        <v>2</v>
      </c>
      <c r="Q97" s="1">
        <v>4</v>
      </c>
      <c r="R97" s="1">
        <v>2</v>
      </c>
      <c r="S97" s="1">
        <v>2</v>
      </c>
      <c r="T97" s="1">
        <v>7</v>
      </c>
      <c r="U97" s="1">
        <v>6</v>
      </c>
      <c r="V97" s="1">
        <v>4</v>
      </c>
    </row>
    <row r="98" spans="1:22" x14ac:dyDescent="0.35">
      <c r="A98" s="1" t="s">
        <v>239</v>
      </c>
      <c r="B98" s="1" t="s">
        <v>240</v>
      </c>
      <c r="C98" s="1" t="s">
        <v>59</v>
      </c>
      <c r="D98" s="1" t="s">
        <v>60</v>
      </c>
      <c r="E98" s="1">
        <v>4</v>
      </c>
      <c r="F98" s="1">
        <v>6</v>
      </c>
      <c r="G98" s="1">
        <v>3</v>
      </c>
      <c r="H98" s="1">
        <v>6</v>
      </c>
      <c r="I98" s="1">
        <v>5</v>
      </c>
      <c r="J98" s="1">
        <v>6</v>
      </c>
      <c r="K98" s="1">
        <v>6</v>
      </c>
      <c r="L98" s="1">
        <v>7</v>
      </c>
      <c r="M98" s="1">
        <v>5</v>
      </c>
      <c r="N98" s="1">
        <v>5</v>
      </c>
      <c r="O98" s="1">
        <v>5</v>
      </c>
      <c r="P98" s="1">
        <v>6</v>
      </c>
      <c r="Q98" s="1">
        <v>4</v>
      </c>
      <c r="R98" s="1">
        <v>6</v>
      </c>
      <c r="S98" s="1">
        <v>4</v>
      </c>
      <c r="T98" s="1">
        <v>5</v>
      </c>
      <c r="U98" s="1">
        <v>1</v>
      </c>
      <c r="V98" s="1">
        <v>3</v>
      </c>
    </row>
    <row r="99" spans="1:22" x14ac:dyDescent="0.35">
      <c r="A99" s="1" t="s">
        <v>241</v>
      </c>
      <c r="B99" s="1" t="s">
        <v>242</v>
      </c>
      <c r="C99" s="1" t="s">
        <v>73</v>
      </c>
      <c r="D99" s="1" t="s">
        <v>74</v>
      </c>
      <c r="E99" s="1">
        <v>3</v>
      </c>
      <c r="F99" s="1">
        <v>1</v>
      </c>
      <c r="G99" s="1">
        <v>1</v>
      </c>
      <c r="H99" s="1">
        <v>3</v>
      </c>
      <c r="I99" s="1">
        <v>3</v>
      </c>
      <c r="J99" s="1">
        <v>4</v>
      </c>
      <c r="K99" s="1">
        <v>4</v>
      </c>
      <c r="L99" s="1">
        <v>4</v>
      </c>
      <c r="M99" s="1">
        <v>4</v>
      </c>
      <c r="N99" s="1">
        <v>2</v>
      </c>
      <c r="O99" s="1">
        <v>0</v>
      </c>
      <c r="P99" s="1">
        <v>0</v>
      </c>
      <c r="Q99" s="1">
        <v>0</v>
      </c>
      <c r="R99" s="1">
        <v>0</v>
      </c>
      <c r="S99" s="1">
        <v>2</v>
      </c>
      <c r="T99" s="1">
        <v>0</v>
      </c>
      <c r="U99" s="1">
        <v>0</v>
      </c>
      <c r="V99" s="1">
        <v>0</v>
      </c>
    </row>
    <row r="100" spans="1:22" x14ac:dyDescent="0.35">
      <c r="A100" s="1" t="s">
        <v>243</v>
      </c>
      <c r="B100" s="1" t="s">
        <v>244</v>
      </c>
      <c r="C100" s="1" t="s">
        <v>71</v>
      </c>
      <c r="D100" s="1" t="s">
        <v>72</v>
      </c>
      <c r="E100" s="1">
        <v>12</v>
      </c>
      <c r="F100" s="1">
        <v>4</v>
      </c>
      <c r="G100" s="1">
        <v>0</v>
      </c>
      <c r="H100" s="1">
        <v>3</v>
      </c>
      <c r="I100" s="1">
        <v>0</v>
      </c>
      <c r="J100" s="1">
        <v>3</v>
      </c>
      <c r="K100" s="1">
        <v>0</v>
      </c>
      <c r="L100" s="1">
        <v>4</v>
      </c>
      <c r="M100" s="1">
        <v>1</v>
      </c>
      <c r="N100" s="1">
        <v>10</v>
      </c>
      <c r="O100" s="1">
        <v>0</v>
      </c>
      <c r="P100" s="1">
        <v>3</v>
      </c>
      <c r="Q100" s="1">
        <v>3</v>
      </c>
      <c r="R100" s="1">
        <v>1</v>
      </c>
      <c r="S100" s="1">
        <v>8</v>
      </c>
      <c r="T100" s="1">
        <v>3</v>
      </c>
      <c r="U100" s="1">
        <v>2</v>
      </c>
      <c r="V100" s="1">
        <v>4</v>
      </c>
    </row>
    <row r="101" spans="1:22" x14ac:dyDescent="0.35">
      <c r="A101" s="1" t="s">
        <v>245</v>
      </c>
      <c r="B101" s="1" t="s">
        <v>246</v>
      </c>
      <c r="C101" s="1" t="s">
        <v>61</v>
      </c>
      <c r="D101" s="1" t="s">
        <v>62</v>
      </c>
      <c r="E101" s="1">
        <v>5</v>
      </c>
      <c r="F101" s="1">
        <v>3</v>
      </c>
      <c r="G101" s="1">
        <v>3</v>
      </c>
      <c r="H101" s="1">
        <v>3</v>
      </c>
      <c r="I101" s="1">
        <v>3</v>
      </c>
      <c r="J101" s="1">
        <v>3</v>
      </c>
      <c r="K101" s="1">
        <v>3</v>
      </c>
      <c r="L101" s="1">
        <v>3</v>
      </c>
      <c r="M101" s="1">
        <v>3</v>
      </c>
      <c r="N101" s="1">
        <v>3</v>
      </c>
      <c r="O101" s="1">
        <v>2</v>
      </c>
      <c r="P101" s="1">
        <v>1</v>
      </c>
      <c r="Q101" s="1">
        <v>1</v>
      </c>
      <c r="R101" s="1">
        <v>1</v>
      </c>
      <c r="S101" s="1">
        <v>1</v>
      </c>
      <c r="T101" s="1">
        <v>0</v>
      </c>
      <c r="U101" s="1">
        <v>0</v>
      </c>
      <c r="V101" s="1">
        <v>0</v>
      </c>
    </row>
    <row r="102" spans="1:22" x14ac:dyDescent="0.35">
      <c r="A102" s="1" t="s">
        <v>247</v>
      </c>
      <c r="B102" s="1" t="s">
        <v>248</v>
      </c>
      <c r="C102" s="1" t="s">
        <v>67</v>
      </c>
      <c r="D102" s="1" t="s">
        <v>68</v>
      </c>
      <c r="E102" s="1"/>
      <c r="F102" s="1">
        <v>3</v>
      </c>
      <c r="G102" s="1">
        <v>3</v>
      </c>
      <c r="H102" s="1">
        <v>56</v>
      </c>
      <c r="I102" s="1">
        <v>55</v>
      </c>
      <c r="J102" s="1">
        <v>54</v>
      </c>
      <c r="K102" s="1">
        <v>52</v>
      </c>
      <c r="L102" s="1">
        <v>60</v>
      </c>
      <c r="M102" s="1">
        <v>67</v>
      </c>
      <c r="N102" s="1">
        <v>60</v>
      </c>
      <c r="O102" s="1">
        <v>63</v>
      </c>
      <c r="P102" s="1">
        <v>59</v>
      </c>
      <c r="Q102" s="1">
        <v>66</v>
      </c>
      <c r="R102" s="1">
        <v>65</v>
      </c>
      <c r="S102" s="1">
        <v>68</v>
      </c>
      <c r="T102" s="1">
        <v>75</v>
      </c>
      <c r="U102" s="1">
        <v>83</v>
      </c>
      <c r="V102" s="1">
        <v>62</v>
      </c>
    </row>
    <row r="103" spans="1:22" x14ac:dyDescent="0.35">
      <c r="A103" s="1" t="s">
        <v>249</v>
      </c>
      <c r="B103" s="1" t="s">
        <v>250</v>
      </c>
      <c r="C103" s="1" t="s">
        <v>67</v>
      </c>
      <c r="D103" s="1" t="s">
        <v>68</v>
      </c>
      <c r="E103" s="1">
        <v>3</v>
      </c>
      <c r="F103" s="1">
        <v>5</v>
      </c>
      <c r="G103" s="1">
        <v>4</v>
      </c>
      <c r="H103" s="1">
        <v>7</v>
      </c>
      <c r="I103" s="1">
        <v>6</v>
      </c>
      <c r="J103" s="1">
        <v>6</v>
      </c>
      <c r="K103" s="1">
        <v>4</v>
      </c>
      <c r="L103" s="1">
        <v>1</v>
      </c>
      <c r="M103" s="1">
        <v>5</v>
      </c>
      <c r="N103" s="1">
        <v>4</v>
      </c>
      <c r="O103" s="1">
        <v>0</v>
      </c>
      <c r="P103" s="1">
        <v>0</v>
      </c>
      <c r="Q103" s="1">
        <v>5</v>
      </c>
      <c r="R103" s="1">
        <v>4</v>
      </c>
      <c r="S103" s="1">
        <v>4</v>
      </c>
      <c r="T103" s="1">
        <v>13</v>
      </c>
      <c r="U103" s="1">
        <v>7</v>
      </c>
      <c r="V103" s="1">
        <v>11</v>
      </c>
    </row>
    <row r="104" spans="1:22" x14ac:dyDescent="0.35">
      <c r="A104" s="1" t="s">
        <v>251</v>
      </c>
      <c r="B104" s="1" t="s">
        <v>252</v>
      </c>
      <c r="C104" s="1" t="s">
        <v>65</v>
      </c>
      <c r="D104" s="1" t="s">
        <v>66</v>
      </c>
      <c r="E104" s="1"/>
      <c r="F104" s="1">
        <v>1</v>
      </c>
      <c r="G104" s="1">
        <v>0</v>
      </c>
      <c r="H104" s="1">
        <v>1</v>
      </c>
      <c r="I104" s="1">
        <v>5</v>
      </c>
      <c r="J104" s="1">
        <v>6</v>
      </c>
      <c r="K104" s="1">
        <v>6</v>
      </c>
      <c r="L104" s="1">
        <v>4</v>
      </c>
      <c r="M104" s="1">
        <v>1</v>
      </c>
      <c r="N104" s="1">
        <v>1</v>
      </c>
      <c r="O104" s="1">
        <v>1</v>
      </c>
      <c r="P104" s="1">
        <v>0</v>
      </c>
      <c r="Q104" s="1">
        <v>1</v>
      </c>
      <c r="R104" s="1">
        <v>1</v>
      </c>
      <c r="S104" s="1">
        <v>2</v>
      </c>
      <c r="T104" s="1">
        <v>2</v>
      </c>
      <c r="U104" s="1">
        <v>3</v>
      </c>
      <c r="V104" s="1">
        <v>1</v>
      </c>
    </row>
    <row r="105" spans="1:22" x14ac:dyDescent="0.35">
      <c r="A105" s="1" t="s">
        <v>253</v>
      </c>
      <c r="B105" s="1" t="s">
        <v>254</v>
      </c>
      <c r="C105" s="1" t="s">
        <v>67</v>
      </c>
      <c r="D105" s="1" t="s">
        <v>68</v>
      </c>
      <c r="E105" s="1">
        <v>8</v>
      </c>
      <c r="F105" s="1">
        <v>8</v>
      </c>
      <c r="G105" s="1">
        <v>0</v>
      </c>
      <c r="H105" s="1">
        <v>0</v>
      </c>
      <c r="I105" s="1">
        <v>4</v>
      </c>
      <c r="J105" s="1">
        <v>4</v>
      </c>
      <c r="K105" s="1">
        <v>4</v>
      </c>
      <c r="L105" s="1">
        <v>0</v>
      </c>
      <c r="M105" s="1">
        <v>2</v>
      </c>
      <c r="N105" s="1">
        <v>1</v>
      </c>
      <c r="O105" s="1">
        <v>0</v>
      </c>
      <c r="P105" s="1">
        <v>0</v>
      </c>
      <c r="Q105" s="1">
        <v>0</v>
      </c>
      <c r="R105" s="1">
        <v>0</v>
      </c>
      <c r="S105" s="1">
        <v>0</v>
      </c>
      <c r="T105" s="1">
        <v>0</v>
      </c>
      <c r="U105" s="1">
        <v>0</v>
      </c>
      <c r="V105" s="1">
        <v>0</v>
      </c>
    </row>
    <row r="106" spans="1:22" x14ac:dyDescent="0.35">
      <c r="A106" s="1" t="s">
        <v>255</v>
      </c>
      <c r="B106" s="1" t="s">
        <v>256</v>
      </c>
      <c r="C106" s="1" t="s">
        <v>57</v>
      </c>
      <c r="D106" s="1" t="s">
        <v>58</v>
      </c>
      <c r="E106" s="1">
        <v>120</v>
      </c>
      <c r="F106" s="1">
        <v>5</v>
      </c>
      <c r="G106" s="1">
        <v>2</v>
      </c>
      <c r="H106" s="1">
        <v>9</v>
      </c>
      <c r="I106" s="1">
        <v>8</v>
      </c>
      <c r="J106" s="1">
        <v>8</v>
      </c>
      <c r="K106" s="1">
        <v>25</v>
      </c>
      <c r="L106" s="1">
        <v>69</v>
      </c>
      <c r="M106" s="1">
        <v>80</v>
      </c>
      <c r="N106" s="1">
        <v>33</v>
      </c>
      <c r="O106" s="1">
        <v>12</v>
      </c>
      <c r="P106" s="1">
        <v>6</v>
      </c>
      <c r="Q106" s="1">
        <v>15</v>
      </c>
      <c r="R106" s="1">
        <v>15</v>
      </c>
      <c r="S106" s="1">
        <v>20</v>
      </c>
      <c r="T106" s="1">
        <v>30</v>
      </c>
      <c r="U106" s="1">
        <v>28</v>
      </c>
      <c r="V106" s="1">
        <v>22</v>
      </c>
    </row>
    <row r="107" spans="1:22" x14ac:dyDescent="0.35">
      <c r="A107" s="1" t="s">
        <v>257</v>
      </c>
      <c r="B107" s="1" t="s">
        <v>258</v>
      </c>
      <c r="C107" s="1" t="s">
        <v>61</v>
      </c>
      <c r="D107" s="1" t="s">
        <v>62</v>
      </c>
      <c r="E107" s="1">
        <v>3</v>
      </c>
      <c r="F107" s="1">
        <v>6</v>
      </c>
      <c r="G107" s="1">
        <v>5</v>
      </c>
      <c r="H107" s="1">
        <v>5</v>
      </c>
      <c r="I107" s="1">
        <v>4</v>
      </c>
      <c r="J107" s="1">
        <v>4</v>
      </c>
      <c r="K107" s="1">
        <v>0</v>
      </c>
      <c r="L107" s="1">
        <v>1</v>
      </c>
      <c r="M107" s="1">
        <v>1</v>
      </c>
      <c r="N107" s="1">
        <v>1</v>
      </c>
      <c r="O107" s="1">
        <v>1</v>
      </c>
      <c r="P107" s="1">
        <v>1</v>
      </c>
      <c r="Q107" s="1">
        <v>1</v>
      </c>
      <c r="R107" s="1">
        <v>1</v>
      </c>
      <c r="S107" s="1">
        <v>1</v>
      </c>
      <c r="T107" s="1">
        <v>1</v>
      </c>
      <c r="U107" s="1">
        <v>1</v>
      </c>
      <c r="V107" s="1">
        <v>1</v>
      </c>
    </row>
    <row r="108" spans="1:22" x14ac:dyDescent="0.35">
      <c r="A108" s="1" t="s">
        <v>259</v>
      </c>
      <c r="B108" s="1" t="s">
        <v>260</v>
      </c>
      <c r="C108" s="1" t="s">
        <v>67</v>
      </c>
      <c r="D108" s="1" t="s">
        <v>68</v>
      </c>
      <c r="E108" s="1">
        <v>19</v>
      </c>
      <c r="F108" s="1">
        <v>18</v>
      </c>
      <c r="G108" s="1">
        <v>19</v>
      </c>
      <c r="H108" s="1">
        <v>28</v>
      </c>
      <c r="I108" s="1">
        <v>37</v>
      </c>
      <c r="J108" s="1">
        <v>36</v>
      </c>
      <c r="K108" s="1">
        <v>32</v>
      </c>
      <c r="L108" s="1">
        <v>29</v>
      </c>
      <c r="M108" s="1">
        <v>25</v>
      </c>
      <c r="N108" s="1">
        <v>19</v>
      </c>
      <c r="O108" s="1">
        <v>18</v>
      </c>
      <c r="P108" s="1">
        <v>16</v>
      </c>
      <c r="Q108" s="1">
        <v>8</v>
      </c>
      <c r="R108" s="1">
        <v>7</v>
      </c>
      <c r="S108" s="1">
        <v>7</v>
      </c>
      <c r="T108" s="1">
        <v>7</v>
      </c>
      <c r="U108" s="1">
        <v>6</v>
      </c>
      <c r="V108" s="1">
        <v>4</v>
      </c>
    </row>
    <row r="109" spans="1:22" x14ac:dyDescent="0.35">
      <c r="A109" s="1" t="s">
        <v>261</v>
      </c>
      <c r="B109" s="1" t="s">
        <v>262</v>
      </c>
      <c r="C109" s="1" t="s">
        <v>59</v>
      </c>
      <c r="D109" s="1" t="s">
        <v>60</v>
      </c>
      <c r="E109" s="1">
        <v>0</v>
      </c>
      <c r="F109" s="1">
        <v>0</v>
      </c>
      <c r="G109" s="1">
        <v>0</v>
      </c>
      <c r="H109" s="1">
        <v>7</v>
      </c>
      <c r="I109" s="1">
        <v>10</v>
      </c>
      <c r="J109" s="1">
        <v>9</v>
      </c>
      <c r="K109" s="1">
        <v>11</v>
      </c>
      <c r="L109" s="1">
        <v>4</v>
      </c>
      <c r="M109" s="1">
        <v>1</v>
      </c>
      <c r="N109" s="1">
        <v>2</v>
      </c>
      <c r="O109" s="1">
        <v>1</v>
      </c>
      <c r="P109" s="1">
        <v>1</v>
      </c>
      <c r="Q109" s="1">
        <v>1</v>
      </c>
      <c r="R109" s="1">
        <v>1</v>
      </c>
      <c r="S109" s="1">
        <v>0</v>
      </c>
      <c r="T109" s="1">
        <v>2</v>
      </c>
      <c r="U109" s="1">
        <v>1</v>
      </c>
      <c r="V109" s="1">
        <v>0</v>
      </c>
    </row>
    <row r="110" spans="1:22" x14ac:dyDescent="0.35">
      <c r="A110" s="1" t="s">
        <v>263</v>
      </c>
      <c r="B110" s="1" t="s">
        <v>264</v>
      </c>
      <c r="C110" s="1" t="s">
        <v>69</v>
      </c>
      <c r="D110" s="1" t="s">
        <v>70</v>
      </c>
      <c r="E110" s="1">
        <v>13</v>
      </c>
      <c r="F110" s="1">
        <v>15</v>
      </c>
      <c r="G110" s="1">
        <v>12</v>
      </c>
      <c r="H110" s="1">
        <v>17</v>
      </c>
      <c r="I110" s="1">
        <v>16</v>
      </c>
      <c r="J110" s="1">
        <v>14</v>
      </c>
      <c r="K110" s="1">
        <v>18</v>
      </c>
      <c r="L110" s="1">
        <v>20</v>
      </c>
      <c r="M110" s="1">
        <v>19</v>
      </c>
      <c r="N110" s="1">
        <v>15</v>
      </c>
      <c r="O110" s="1">
        <v>14</v>
      </c>
      <c r="P110" s="1">
        <v>12</v>
      </c>
      <c r="Q110" s="1">
        <v>14</v>
      </c>
      <c r="R110" s="1">
        <v>13</v>
      </c>
      <c r="S110" s="1">
        <v>15</v>
      </c>
      <c r="T110" s="1">
        <v>25</v>
      </c>
      <c r="U110" s="1">
        <v>32</v>
      </c>
      <c r="V110" s="1">
        <v>26</v>
      </c>
    </row>
    <row r="111" spans="1:22" x14ac:dyDescent="0.35">
      <c r="A111" s="1" t="s">
        <v>265</v>
      </c>
      <c r="B111" s="1" t="s">
        <v>266</v>
      </c>
      <c r="C111" s="1" t="s">
        <v>67</v>
      </c>
      <c r="D111" s="1" t="s">
        <v>68</v>
      </c>
      <c r="E111" s="1">
        <v>6</v>
      </c>
      <c r="F111" s="1">
        <v>6</v>
      </c>
      <c r="G111" s="1">
        <v>5</v>
      </c>
      <c r="H111" s="1">
        <v>15</v>
      </c>
      <c r="I111" s="1">
        <v>18</v>
      </c>
      <c r="J111" s="1">
        <v>19</v>
      </c>
      <c r="K111" s="1">
        <v>14</v>
      </c>
      <c r="L111" s="1">
        <v>10</v>
      </c>
      <c r="M111" s="1">
        <v>6</v>
      </c>
      <c r="N111" s="1">
        <v>4</v>
      </c>
      <c r="O111" s="1">
        <v>3</v>
      </c>
      <c r="P111" s="1">
        <v>4</v>
      </c>
      <c r="Q111" s="1">
        <v>2</v>
      </c>
      <c r="R111" s="1">
        <v>4</v>
      </c>
      <c r="S111" s="1">
        <v>6</v>
      </c>
      <c r="T111" s="1">
        <v>15</v>
      </c>
      <c r="U111" s="1">
        <v>16</v>
      </c>
      <c r="V111" s="1">
        <v>14</v>
      </c>
    </row>
    <row r="112" spans="1:22" x14ac:dyDescent="0.35">
      <c r="A112" s="1" t="s">
        <v>267</v>
      </c>
      <c r="B112" s="1" t="s">
        <v>268</v>
      </c>
      <c r="C112" s="1" t="s">
        <v>61</v>
      </c>
      <c r="D112" s="1" t="s">
        <v>62</v>
      </c>
      <c r="E112" s="1">
        <v>1</v>
      </c>
      <c r="F112" s="1">
        <v>2</v>
      </c>
      <c r="G112" s="1">
        <v>4</v>
      </c>
      <c r="H112" s="1">
        <v>2</v>
      </c>
      <c r="I112" s="1">
        <v>4</v>
      </c>
      <c r="J112" s="1">
        <v>7</v>
      </c>
      <c r="K112" s="1">
        <v>5</v>
      </c>
      <c r="L112" s="1">
        <v>0</v>
      </c>
      <c r="M112" s="1">
        <v>0</v>
      </c>
      <c r="N112" s="1">
        <v>2</v>
      </c>
      <c r="O112" s="1">
        <v>0</v>
      </c>
      <c r="P112" s="1">
        <v>0</v>
      </c>
      <c r="Q112" s="1">
        <v>2</v>
      </c>
      <c r="R112" s="1">
        <v>1</v>
      </c>
      <c r="S112" s="1">
        <v>0</v>
      </c>
      <c r="T112" s="1">
        <v>0</v>
      </c>
      <c r="U112" s="1">
        <v>0</v>
      </c>
      <c r="V112" s="1">
        <v>2</v>
      </c>
    </row>
    <row r="113" spans="1:22" x14ac:dyDescent="0.35">
      <c r="A113" s="1" t="s">
        <v>269</v>
      </c>
      <c r="B113" s="1" t="s">
        <v>270</v>
      </c>
      <c r="C113" s="1" t="s">
        <v>67</v>
      </c>
      <c r="D113" s="1" t="s">
        <v>68</v>
      </c>
      <c r="E113" s="1">
        <v>10</v>
      </c>
      <c r="F113" s="1">
        <v>5</v>
      </c>
      <c r="G113" s="1">
        <v>5</v>
      </c>
      <c r="H113" s="1">
        <v>5</v>
      </c>
      <c r="I113" s="1">
        <v>4</v>
      </c>
      <c r="J113" s="1">
        <v>5</v>
      </c>
      <c r="K113" s="1">
        <v>1</v>
      </c>
      <c r="L113" s="1">
        <v>1</v>
      </c>
      <c r="M113" s="1">
        <v>1</v>
      </c>
      <c r="N113" s="1">
        <v>3</v>
      </c>
      <c r="O113" s="1">
        <v>3</v>
      </c>
      <c r="P113" s="1">
        <v>2</v>
      </c>
      <c r="Q113" s="1">
        <v>2</v>
      </c>
      <c r="R113" s="1">
        <v>2</v>
      </c>
      <c r="S113" s="1">
        <v>4</v>
      </c>
      <c r="T113" s="1">
        <v>4</v>
      </c>
      <c r="U113" s="1">
        <v>3</v>
      </c>
      <c r="V113" s="1">
        <v>5</v>
      </c>
    </row>
    <row r="114" spans="1:22" x14ac:dyDescent="0.35">
      <c r="A114" s="1" t="s">
        <v>271</v>
      </c>
      <c r="B114" s="1" t="s">
        <v>272</v>
      </c>
      <c r="C114" s="1" t="s">
        <v>69</v>
      </c>
      <c r="D114" s="1" t="s">
        <v>70</v>
      </c>
      <c r="E114" s="1">
        <v>14</v>
      </c>
      <c r="F114" s="1">
        <v>13</v>
      </c>
      <c r="G114" s="1">
        <v>16</v>
      </c>
      <c r="H114" s="1">
        <v>19</v>
      </c>
      <c r="I114" s="1">
        <v>18</v>
      </c>
      <c r="J114" s="1">
        <v>20</v>
      </c>
      <c r="K114" s="1">
        <v>15</v>
      </c>
      <c r="L114" s="1">
        <v>12</v>
      </c>
      <c r="M114" s="1">
        <v>10</v>
      </c>
      <c r="N114" s="1">
        <v>10</v>
      </c>
      <c r="O114" s="1">
        <v>8</v>
      </c>
      <c r="P114" s="1">
        <v>6</v>
      </c>
      <c r="Q114" s="1">
        <v>5</v>
      </c>
      <c r="R114" s="1">
        <v>3</v>
      </c>
      <c r="S114" s="1">
        <v>0</v>
      </c>
      <c r="T114" s="1">
        <v>1</v>
      </c>
      <c r="U114" s="1">
        <v>0</v>
      </c>
      <c r="V114" s="1">
        <v>2</v>
      </c>
    </row>
    <row r="115" spans="1:22" x14ac:dyDescent="0.35">
      <c r="A115" s="1" t="s">
        <v>273</v>
      </c>
      <c r="B115" s="1" t="s">
        <v>274</v>
      </c>
      <c r="C115" s="1" t="s">
        <v>65</v>
      </c>
      <c r="D115" s="1" t="s">
        <v>66</v>
      </c>
      <c r="E115" s="1"/>
      <c r="F115" s="1">
        <v>0</v>
      </c>
      <c r="G115" s="1">
        <v>27</v>
      </c>
      <c r="H115" s="1">
        <v>10</v>
      </c>
      <c r="I115" s="1">
        <v>9</v>
      </c>
      <c r="J115" s="1">
        <v>30</v>
      </c>
      <c r="K115" s="1">
        <v>31</v>
      </c>
      <c r="L115" s="1">
        <v>31</v>
      </c>
      <c r="M115" s="1">
        <v>6</v>
      </c>
      <c r="N115" s="1">
        <v>4</v>
      </c>
      <c r="O115" s="1">
        <v>3</v>
      </c>
      <c r="P115" s="1">
        <v>3</v>
      </c>
      <c r="Q115" s="1">
        <v>1</v>
      </c>
      <c r="R115" s="1">
        <v>4</v>
      </c>
      <c r="S115" s="1">
        <v>2</v>
      </c>
      <c r="T115" s="1">
        <v>1</v>
      </c>
      <c r="U115" s="1">
        <v>4</v>
      </c>
      <c r="V115" s="1">
        <v>1</v>
      </c>
    </row>
    <row r="116" spans="1:22" x14ac:dyDescent="0.35">
      <c r="A116" s="1" t="s">
        <v>275</v>
      </c>
      <c r="B116" s="1" t="s">
        <v>276</v>
      </c>
      <c r="C116" s="1" t="s">
        <v>63</v>
      </c>
      <c r="D116" s="1" t="s">
        <v>64</v>
      </c>
      <c r="E116" s="1">
        <v>64</v>
      </c>
      <c r="F116" s="1">
        <v>76</v>
      </c>
      <c r="G116" s="1">
        <v>76</v>
      </c>
      <c r="H116" s="1">
        <v>86</v>
      </c>
      <c r="I116" s="1">
        <v>65</v>
      </c>
      <c r="J116" s="1">
        <v>66</v>
      </c>
      <c r="K116" s="1">
        <v>77</v>
      </c>
      <c r="L116" s="1">
        <v>71</v>
      </c>
      <c r="M116" s="1">
        <v>1</v>
      </c>
      <c r="N116" s="1">
        <v>1</v>
      </c>
      <c r="O116" s="1">
        <v>1</v>
      </c>
      <c r="P116" s="1">
        <v>3</v>
      </c>
      <c r="Q116" s="1">
        <v>4</v>
      </c>
      <c r="R116" s="1">
        <v>0</v>
      </c>
      <c r="S116" s="1">
        <v>6</v>
      </c>
      <c r="T116" s="1">
        <v>9</v>
      </c>
      <c r="U116" s="1">
        <v>6</v>
      </c>
      <c r="V116" s="1">
        <v>8</v>
      </c>
    </row>
    <row r="117" spans="1:22" x14ac:dyDescent="0.35">
      <c r="A117" s="1" t="s">
        <v>277</v>
      </c>
      <c r="B117" s="1" t="s">
        <v>278</v>
      </c>
      <c r="C117" s="1" t="s">
        <v>59</v>
      </c>
      <c r="D117" s="1" t="s">
        <v>60</v>
      </c>
      <c r="E117" s="1">
        <v>1</v>
      </c>
      <c r="F117" s="1">
        <v>0</v>
      </c>
      <c r="G117" s="1">
        <v>0</v>
      </c>
      <c r="H117" s="1">
        <v>4</v>
      </c>
      <c r="I117" s="1">
        <v>0</v>
      </c>
      <c r="J117" s="1">
        <v>0</v>
      </c>
      <c r="K117" s="1">
        <v>3</v>
      </c>
      <c r="L117" s="1">
        <v>6</v>
      </c>
      <c r="M117" s="1">
        <v>6</v>
      </c>
      <c r="N117" s="1">
        <v>1</v>
      </c>
      <c r="O117" s="1">
        <v>0</v>
      </c>
      <c r="P117" s="1">
        <v>0</v>
      </c>
      <c r="Q117" s="1">
        <v>0</v>
      </c>
      <c r="R117" s="1">
        <v>0</v>
      </c>
      <c r="S117" s="1">
        <v>0</v>
      </c>
      <c r="T117" s="1">
        <v>0</v>
      </c>
      <c r="U117" s="1">
        <v>3</v>
      </c>
      <c r="V117" s="1">
        <v>1</v>
      </c>
    </row>
    <row r="118" spans="1:22" x14ac:dyDescent="0.35">
      <c r="A118" s="1" t="s">
        <v>279</v>
      </c>
      <c r="B118" s="1" t="s">
        <v>280</v>
      </c>
      <c r="C118" s="1" t="s">
        <v>69</v>
      </c>
      <c r="D118" s="1" t="s">
        <v>70</v>
      </c>
      <c r="E118" s="1">
        <v>13</v>
      </c>
      <c r="F118" s="1">
        <v>14</v>
      </c>
      <c r="G118" s="1">
        <v>18</v>
      </c>
      <c r="H118" s="1">
        <v>16</v>
      </c>
      <c r="I118" s="1">
        <v>16</v>
      </c>
      <c r="J118" s="1">
        <v>11</v>
      </c>
      <c r="K118" s="1">
        <v>3</v>
      </c>
      <c r="L118" s="1">
        <v>3</v>
      </c>
      <c r="M118" s="1">
        <v>1</v>
      </c>
      <c r="N118" s="1">
        <v>2</v>
      </c>
      <c r="O118" s="1">
        <v>1</v>
      </c>
      <c r="P118" s="1">
        <v>3</v>
      </c>
      <c r="Q118" s="1">
        <v>4</v>
      </c>
      <c r="R118" s="1">
        <v>13</v>
      </c>
      <c r="S118" s="1">
        <v>17</v>
      </c>
      <c r="T118" s="1">
        <v>20</v>
      </c>
      <c r="U118" s="1">
        <v>18</v>
      </c>
      <c r="V118" s="1">
        <v>18</v>
      </c>
    </row>
    <row r="119" spans="1:22" x14ac:dyDescent="0.35">
      <c r="A119" s="1" t="s">
        <v>281</v>
      </c>
      <c r="B119" s="1" t="s">
        <v>282</v>
      </c>
      <c r="C119" s="1" t="s">
        <v>67</v>
      </c>
      <c r="D119" s="1" t="s">
        <v>68</v>
      </c>
      <c r="E119" s="1">
        <v>20</v>
      </c>
      <c r="F119" s="1">
        <v>24</v>
      </c>
      <c r="G119" s="1">
        <v>23</v>
      </c>
      <c r="H119" s="1">
        <v>36</v>
      </c>
      <c r="I119" s="1">
        <v>32</v>
      </c>
      <c r="J119" s="1">
        <v>28</v>
      </c>
      <c r="K119" s="1">
        <v>21</v>
      </c>
      <c r="L119" s="1">
        <v>18</v>
      </c>
      <c r="M119" s="1">
        <v>14</v>
      </c>
      <c r="N119" s="1">
        <v>12</v>
      </c>
      <c r="O119" s="1">
        <v>12</v>
      </c>
      <c r="P119" s="1">
        <v>11</v>
      </c>
      <c r="Q119" s="1">
        <v>11</v>
      </c>
      <c r="R119" s="1">
        <v>7</v>
      </c>
      <c r="S119" s="1">
        <v>3</v>
      </c>
      <c r="T119" s="1">
        <v>3</v>
      </c>
      <c r="U119" s="1">
        <v>7</v>
      </c>
      <c r="V119" s="1">
        <v>6</v>
      </c>
    </row>
    <row r="120" spans="1:22" x14ac:dyDescent="0.35">
      <c r="A120" s="1" t="s">
        <v>283</v>
      </c>
      <c r="B120" s="1" t="s">
        <v>284</v>
      </c>
      <c r="C120" s="1" t="s">
        <v>67</v>
      </c>
      <c r="D120" s="1" t="s">
        <v>68</v>
      </c>
      <c r="E120" s="1">
        <v>6</v>
      </c>
      <c r="F120" s="1">
        <v>6</v>
      </c>
      <c r="G120" s="1">
        <v>4</v>
      </c>
      <c r="H120" s="1">
        <v>16</v>
      </c>
      <c r="I120" s="1">
        <v>15</v>
      </c>
      <c r="J120" s="1">
        <v>17</v>
      </c>
      <c r="K120" s="1">
        <v>22</v>
      </c>
      <c r="L120" s="1">
        <v>20</v>
      </c>
      <c r="M120" s="1">
        <v>20</v>
      </c>
      <c r="N120" s="1">
        <v>18</v>
      </c>
      <c r="O120" s="1">
        <v>22</v>
      </c>
      <c r="P120" s="1">
        <v>7</v>
      </c>
      <c r="Q120" s="1">
        <v>8</v>
      </c>
      <c r="R120" s="1">
        <v>9</v>
      </c>
      <c r="S120" s="1">
        <v>5</v>
      </c>
      <c r="T120" s="1">
        <v>6</v>
      </c>
      <c r="U120" s="1">
        <v>7</v>
      </c>
      <c r="V120" s="1">
        <v>8</v>
      </c>
    </row>
    <row r="121" spans="1:22" x14ac:dyDescent="0.35">
      <c r="A121" s="1" t="s">
        <v>285</v>
      </c>
      <c r="B121" s="1" t="s">
        <v>286</v>
      </c>
      <c r="C121" s="1" t="s">
        <v>61</v>
      </c>
      <c r="D121" s="1" t="s">
        <v>62</v>
      </c>
      <c r="E121" s="1">
        <v>38</v>
      </c>
      <c r="F121" s="1">
        <v>25</v>
      </c>
      <c r="G121" s="1">
        <v>59</v>
      </c>
      <c r="H121" s="1">
        <v>13</v>
      </c>
      <c r="I121" s="1">
        <v>7</v>
      </c>
      <c r="J121" s="1">
        <v>7</v>
      </c>
      <c r="K121" s="1">
        <v>16</v>
      </c>
      <c r="L121" s="1">
        <v>3</v>
      </c>
      <c r="M121" s="1">
        <v>2</v>
      </c>
      <c r="N121" s="1">
        <v>2</v>
      </c>
      <c r="O121" s="1">
        <v>2</v>
      </c>
      <c r="P121" s="1">
        <v>0</v>
      </c>
      <c r="Q121" s="1">
        <v>0</v>
      </c>
      <c r="R121" s="1">
        <v>0</v>
      </c>
      <c r="S121" s="1">
        <v>0</v>
      </c>
      <c r="T121" s="1">
        <v>0</v>
      </c>
      <c r="U121" s="1">
        <v>0</v>
      </c>
      <c r="V121" s="1">
        <v>5</v>
      </c>
    </row>
    <row r="122" spans="1:22" x14ac:dyDescent="0.35">
      <c r="A122" s="1" t="s">
        <v>287</v>
      </c>
      <c r="B122" s="1" t="s">
        <v>58</v>
      </c>
      <c r="C122" s="1" t="s">
        <v>57</v>
      </c>
      <c r="D122" s="1" t="s">
        <v>58</v>
      </c>
      <c r="E122" s="1">
        <v>0</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row>
    <row r="123" spans="1:22" x14ac:dyDescent="0.35">
      <c r="A123" s="1" t="s">
        <v>288</v>
      </c>
      <c r="B123" s="1" t="s">
        <v>289</v>
      </c>
      <c r="C123" s="1" t="s">
        <v>57</v>
      </c>
      <c r="D123" s="1" t="s">
        <v>58</v>
      </c>
      <c r="E123" s="1">
        <v>38</v>
      </c>
      <c r="F123" s="1">
        <v>28</v>
      </c>
      <c r="G123" s="1">
        <v>32</v>
      </c>
      <c r="H123" s="1">
        <v>36</v>
      </c>
      <c r="I123" s="1">
        <v>44</v>
      </c>
      <c r="J123" s="1">
        <v>42</v>
      </c>
      <c r="K123" s="1">
        <v>40</v>
      </c>
      <c r="L123" s="1">
        <v>35</v>
      </c>
      <c r="M123" s="1">
        <v>37</v>
      </c>
      <c r="N123" s="1">
        <v>35</v>
      </c>
      <c r="O123" s="1">
        <v>34</v>
      </c>
      <c r="P123" s="1">
        <v>31</v>
      </c>
      <c r="Q123" s="1">
        <v>31</v>
      </c>
      <c r="R123" s="1">
        <v>32</v>
      </c>
      <c r="S123" s="1">
        <v>36</v>
      </c>
      <c r="T123" s="1">
        <v>45</v>
      </c>
      <c r="U123" s="1">
        <v>46</v>
      </c>
      <c r="V123" s="1">
        <v>45</v>
      </c>
    </row>
    <row r="124" spans="1:22" x14ac:dyDescent="0.35">
      <c r="A124" s="1" t="s">
        <v>290</v>
      </c>
      <c r="B124" s="1" t="s">
        <v>291</v>
      </c>
      <c r="C124" s="1" t="s">
        <v>67</v>
      </c>
      <c r="D124" s="1" t="s">
        <v>68</v>
      </c>
      <c r="E124" s="1">
        <v>1</v>
      </c>
      <c r="F124" s="1">
        <v>1</v>
      </c>
      <c r="G124" s="1">
        <v>10</v>
      </c>
      <c r="H124" s="1">
        <v>8</v>
      </c>
      <c r="I124" s="1">
        <v>7</v>
      </c>
      <c r="J124" s="1">
        <v>6</v>
      </c>
      <c r="K124" s="1">
        <v>4</v>
      </c>
      <c r="L124" s="1">
        <v>3</v>
      </c>
      <c r="M124" s="1">
        <v>4</v>
      </c>
      <c r="N124" s="1">
        <v>3</v>
      </c>
      <c r="O124" s="1">
        <v>4</v>
      </c>
      <c r="P124" s="1">
        <v>4</v>
      </c>
      <c r="Q124" s="1">
        <v>2</v>
      </c>
      <c r="R124" s="1">
        <v>4</v>
      </c>
      <c r="S124" s="1">
        <v>4</v>
      </c>
      <c r="T124" s="1">
        <v>4</v>
      </c>
      <c r="U124" s="1">
        <v>3</v>
      </c>
      <c r="V124" s="1">
        <v>0</v>
      </c>
    </row>
    <row r="125" spans="1:22" x14ac:dyDescent="0.35">
      <c r="A125" s="1" t="s">
        <v>292</v>
      </c>
      <c r="B125" s="1" t="s">
        <v>293</v>
      </c>
      <c r="C125" s="1" t="s">
        <v>57</v>
      </c>
      <c r="D125" s="1" t="s">
        <v>58</v>
      </c>
      <c r="E125" s="1">
        <v>26</v>
      </c>
      <c r="F125" s="1">
        <v>32</v>
      </c>
      <c r="G125" s="1">
        <v>6</v>
      </c>
      <c r="H125" s="1">
        <v>20</v>
      </c>
      <c r="I125" s="1">
        <v>22</v>
      </c>
      <c r="J125" s="1">
        <v>18</v>
      </c>
      <c r="K125" s="1">
        <v>19</v>
      </c>
      <c r="L125" s="1">
        <v>16</v>
      </c>
      <c r="M125" s="1">
        <v>9</v>
      </c>
      <c r="N125" s="1">
        <v>13</v>
      </c>
      <c r="O125" s="1">
        <v>10</v>
      </c>
      <c r="P125" s="1">
        <v>10</v>
      </c>
      <c r="Q125" s="1">
        <v>8</v>
      </c>
      <c r="R125" s="1">
        <v>6</v>
      </c>
      <c r="S125" s="1">
        <v>15</v>
      </c>
      <c r="T125" s="1">
        <v>12</v>
      </c>
      <c r="U125" s="1">
        <v>13</v>
      </c>
      <c r="V125" s="1">
        <v>0</v>
      </c>
    </row>
    <row r="126" spans="1:22" x14ac:dyDescent="0.35">
      <c r="A126" s="1" t="s">
        <v>294</v>
      </c>
      <c r="B126" s="1" t="s">
        <v>295</v>
      </c>
      <c r="C126" s="1" t="s">
        <v>65</v>
      </c>
      <c r="D126" s="1" t="s">
        <v>66</v>
      </c>
      <c r="E126" s="1">
        <v>7</v>
      </c>
      <c r="F126" s="1">
        <v>37</v>
      </c>
      <c r="G126" s="1">
        <v>37</v>
      </c>
      <c r="H126" s="1">
        <v>37</v>
      </c>
      <c r="I126" s="1">
        <v>48</v>
      </c>
      <c r="J126" s="1">
        <v>54</v>
      </c>
      <c r="K126" s="1">
        <v>56</v>
      </c>
      <c r="L126" s="1">
        <v>45</v>
      </c>
      <c r="M126" s="1">
        <v>45</v>
      </c>
      <c r="N126" s="1">
        <v>45</v>
      </c>
      <c r="O126" s="1">
        <v>38</v>
      </c>
      <c r="P126" s="1">
        <v>8</v>
      </c>
      <c r="Q126" s="1">
        <v>8</v>
      </c>
      <c r="R126" s="1">
        <v>7</v>
      </c>
      <c r="S126" s="1">
        <v>7</v>
      </c>
      <c r="T126" s="1">
        <v>8</v>
      </c>
      <c r="U126" s="1">
        <v>8</v>
      </c>
      <c r="V126" s="1">
        <v>0</v>
      </c>
    </row>
    <row r="127" spans="1:22" x14ac:dyDescent="0.35">
      <c r="A127" s="1" t="s">
        <v>296</v>
      </c>
      <c r="B127" s="1" t="s">
        <v>297</v>
      </c>
      <c r="C127" s="1" t="s">
        <v>73</v>
      </c>
      <c r="D127" s="1" t="s">
        <v>74</v>
      </c>
      <c r="E127" s="1">
        <v>0</v>
      </c>
      <c r="F127" s="1">
        <v>0</v>
      </c>
      <c r="G127" s="1">
        <v>1</v>
      </c>
      <c r="H127" s="1">
        <v>0</v>
      </c>
      <c r="I127" s="1">
        <v>0</v>
      </c>
      <c r="J127" s="1">
        <v>0</v>
      </c>
      <c r="K127" s="1">
        <v>0</v>
      </c>
      <c r="L127" s="1">
        <v>0</v>
      </c>
      <c r="M127" s="1">
        <v>1</v>
      </c>
      <c r="N127" s="1">
        <v>0</v>
      </c>
      <c r="O127" s="1">
        <v>1</v>
      </c>
      <c r="P127" s="1">
        <v>0</v>
      </c>
      <c r="Q127" s="1">
        <v>0</v>
      </c>
      <c r="R127" s="1">
        <v>0</v>
      </c>
      <c r="S127" s="1">
        <v>0</v>
      </c>
      <c r="T127" s="1">
        <v>0</v>
      </c>
      <c r="U127" s="1">
        <v>0</v>
      </c>
      <c r="V127" s="1">
        <v>0</v>
      </c>
    </row>
    <row r="128" spans="1:22" x14ac:dyDescent="0.35">
      <c r="A128" s="1" t="s">
        <v>298</v>
      </c>
      <c r="B128" s="1" t="s">
        <v>299</v>
      </c>
      <c r="C128" s="1" t="s">
        <v>57</v>
      </c>
      <c r="D128" s="1" t="s">
        <v>58</v>
      </c>
      <c r="E128" s="1">
        <v>24</v>
      </c>
      <c r="F128" s="1">
        <v>27</v>
      </c>
      <c r="G128" s="1">
        <v>30</v>
      </c>
      <c r="H128" s="1">
        <v>10</v>
      </c>
      <c r="I128" s="1">
        <v>9</v>
      </c>
      <c r="J128" s="1">
        <v>6</v>
      </c>
      <c r="K128" s="1">
        <v>5</v>
      </c>
      <c r="L128" s="1">
        <v>4</v>
      </c>
      <c r="M128" s="1">
        <v>5</v>
      </c>
      <c r="N128" s="1">
        <v>4</v>
      </c>
      <c r="O128" s="1">
        <v>3</v>
      </c>
      <c r="P128" s="1">
        <v>3</v>
      </c>
      <c r="Q128" s="1">
        <v>3</v>
      </c>
      <c r="R128" s="1">
        <v>3</v>
      </c>
      <c r="S128" s="1">
        <v>3</v>
      </c>
      <c r="T128" s="1">
        <v>3</v>
      </c>
      <c r="U128" s="1">
        <v>4</v>
      </c>
      <c r="V128" s="1">
        <v>4</v>
      </c>
    </row>
    <row r="129" spans="1:22" x14ac:dyDescent="0.35">
      <c r="A129" s="1" t="s">
        <v>300</v>
      </c>
      <c r="B129" s="1" t="s">
        <v>301</v>
      </c>
      <c r="C129" s="1" t="s">
        <v>59</v>
      </c>
      <c r="D129" s="1" t="s">
        <v>60</v>
      </c>
      <c r="E129" s="1">
        <v>3</v>
      </c>
      <c r="F129" s="1">
        <v>2</v>
      </c>
      <c r="G129" s="1">
        <v>1</v>
      </c>
      <c r="H129" s="1">
        <v>6</v>
      </c>
      <c r="I129" s="1">
        <v>5</v>
      </c>
      <c r="J129" s="1">
        <v>6</v>
      </c>
      <c r="K129" s="1">
        <v>3</v>
      </c>
      <c r="L129" s="1">
        <v>4</v>
      </c>
      <c r="M129" s="1">
        <v>2</v>
      </c>
      <c r="N129" s="1">
        <v>2</v>
      </c>
      <c r="O129" s="1">
        <v>0</v>
      </c>
      <c r="P129" s="1">
        <v>1</v>
      </c>
      <c r="Q129" s="1">
        <v>1</v>
      </c>
      <c r="R129" s="1">
        <v>0</v>
      </c>
      <c r="S129" s="1">
        <v>0</v>
      </c>
      <c r="T129" s="1">
        <v>0</v>
      </c>
      <c r="U129" s="1">
        <v>0</v>
      </c>
      <c r="V129" s="1">
        <v>0</v>
      </c>
    </row>
    <row r="130" spans="1:22" x14ac:dyDescent="0.35">
      <c r="A130" s="1" t="s">
        <v>302</v>
      </c>
      <c r="B130" s="1" t="s">
        <v>303</v>
      </c>
      <c r="C130" s="1" t="s">
        <v>57</v>
      </c>
      <c r="D130" s="1" t="s">
        <v>58</v>
      </c>
      <c r="E130" s="1">
        <v>37</v>
      </c>
      <c r="F130" s="1">
        <v>158</v>
      </c>
      <c r="G130" s="1">
        <v>157</v>
      </c>
      <c r="H130" s="1">
        <v>157</v>
      </c>
      <c r="I130" s="1">
        <v>157</v>
      </c>
      <c r="J130" s="1">
        <v>157</v>
      </c>
      <c r="K130" s="1">
        <v>98</v>
      </c>
      <c r="L130" s="1">
        <v>0</v>
      </c>
      <c r="M130" s="1">
        <v>0</v>
      </c>
      <c r="N130" s="1">
        <v>4</v>
      </c>
      <c r="O130" s="1">
        <v>1</v>
      </c>
      <c r="P130" s="1">
        <v>0</v>
      </c>
      <c r="Q130" s="1">
        <v>2</v>
      </c>
      <c r="R130" s="1">
        <v>0</v>
      </c>
      <c r="S130" s="1">
        <v>0</v>
      </c>
      <c r="T130" s="1">
        <v>0</v>
      </c>
      <c r="U130" s="1">
        <v>0</v>
      </c>
      <c r="V130" s="1">
        <v>0</v>
      </c>
    </row>
    <row r="131" spans="1:22" x14ac:dyDescent="0.35">
      <c r="A131" s="1" t="s">
        <v>304</v>
      </c>
      <c r="B131" s="1" t="s">
        <v>305</v>
      </c>
      <c r="C131" s="1" t="s">
        <v>61</v>
      </c>
      <c r="D131" s="1" t="s">
        <v>62</v>
      </c>
      <c r="E131" s="1">
        <v>0</v>
      </c>
      <c r="F131" s="1">
        <v>0</v>
      </c>
      <c r="G131" s="1">
        <v>4</v>
      </c>
      <c r="H131" s="1">
        <v>1</v>
      </c>
      <c r="I131" s="1">
        <v>2</v>
      </c>
      <c r="J131" s="1">
        <v>3</v>
      </c>
      <c r="K131" s="1">
        <v>3</v>
      </c>
      <c r="L131" s="1">
        <v>0</v>
      </c>
      <c r="M131" s="1">
        <v>1</v>
      </c>
      <c r="N131" s="1">
        <v>1</v>
      </c>
      <c r="O131" s="1">
        <v>0</v>
      </c>
      <c r="P131" s="1">
        <v>0</v>
      </c>
      <c r="Q131" s="1">
        <v>0</v>
      </c>
      <c r="R131" s="1">
        <v>0</v>
      </c>
      <c r="S131" s="1">
        <v>3</v>
      </c>
      <c r="T131" s="1">
        <v>5</v>
      </c>
      <c r="U131" s="1">
        <v>6</v>
      </c>
      <c r="V131" s="1">
        <v>0</v>
      </c>
    </row>
    <row r="132" spans="1:22" x14ac:dyDescent="0.35">
      <c r="A132" s="1" t="s">
        <v>306</v>
      </c>
      <c r="B132" s="1" t="s">
        <v>307</v>
      </c>
      <c r="C132" s="1" t="s">
        <v>73</v>
      </c>
      <c r="D132" s="1" t="s">
        <v>74</v>
      </c>
      <c r="E132" s="1"/>
      <c r="F132" s="1">
        <v>5</v>
      </c>
      <c r="G132" s="1">
        <v>5</v>
      </c>
      <c r="H132" s="1">
        <v>20</v>
      </c>
      <c r="I132" s="1">
        <v>13</v>
      </c>
      <c r="J132" s="1">
        <v>9</v>
      </c>
      <c r="K132" s="1">
        <v>9</v>
      </c>
      <c r="L132" s="1">
        <v>8</v>
      </c>
      <c r="M132" s="1">
        <v>8</v>
      </c>
      <c r="N132" s="1">
        <v>8</v>
      </c>
      <c r="O132" s="1">
        <v>8</v>
      </c>
      <c r="P132" s="1">
        <v>8</v>
      </c>
      <c r="Q132" s="1">
        <v>0</v>
      </c>
      <c r="R132" s="1">
        <v>2</v>
      </c>
      <c r="S132" s="1">
        <v>1</v>
      </c>
      <c r="T132" s="1">
        <v>4</v>
      </c>
      <c r="U132" s="1">
        <v>4</v>
      </c>
      <c r="V132" s="1">
        <v>1</v>
      </c>
    </row>
    <row r="133" spans="1:22" x14ac:dyDescent="0.35">
      <c r="A133" s="1" t="s">
        <v>308</v>
      </c>
      <c r="B133" s="1" t="s">
        <v>309</v>
      </c>
      <c r="C133" s="1" t="s">
        <v>57</v>
      </c>
      <c r="D133" s="1" t="s">
        <v>58</v>
      </c>
      <c r="E133" s="1"/>
      <c r="F133" s="1"/>
      <c r="G133" s="1">
        <v>31</v>
      </c>
      <c r="H133" s="1">
        <v>30</v>
      </c>
      <c r="I133" s="1">
        <v>28</v>
      </c>
      <c r="J133" s="1">
        <v>25</v>
      </c>
      <c r="K133" s="1">
        <v>24</v>
      </c>
      <c r="L133" s="1">
        <v>20</v>
      </c>
      <c r="M133" s="1">
        <v>16</v>
      </c>
      <c r="N133" s="1">
        <v>17</v>
      </c>
      <c r="O133" s="1">
        <v>13</v>
      </c>
      <c r="P133" s="1">
        <v>13</v>
      </c>
      <c r="Q133" s="1">
        <v>11</v>
      </c>
      <c r="R133" s="1">
        <v>7</v>
      </c>
      <c r="S133" s="1">
        <v>7</v>
      </c>
      <c r="T133" s="1">
        <v>11</v>
      </c>
      <c r="U133" s="1">
        <v>9</v>
      </c>
      <c r="V133" s="1">
        <v>11</v>
      </c>
    </row>
    <row r="134" spans="1:22" x14ac:dyDescent="0.35">
      <c r="A134" s="1" t="s">
        <v>310</v>
      </c>
      <c r="B134" s="1" t="s">
        <v>311</v>
      </c>
      <c r="C134" s="1" t="s">
        <v>67</v>
      </c>
      <c r="D134" s="1" t="s">
        <v>68</v>
      </c>
      <c r="E134" s="1">
        <v>0</v>
      </c>
      <c r="F134" s="1">
        <v>2</v>
      </c>
      <c r="G134" s="1">
        <v>0</v>
      </c>
      <c r="H134" s="1">
        <v>1</v>
      </c>
      <c r="I134" s="1">
        <v>1</v>
      </c>
      <c r="J134" s="1">
        <v>0</v>
      </c>
      <c r="K134" s="1">
        <v>0</v>
      </c>
      <c r="L134" s="1">
        <v>0</v>
      </c>
      <c r="M134" s="1">
        <v>1</v>
      </c>
      <c r="N134" s="1">
        <v>0</v>
      </c>
      <c r="O134" s="1">
        <v>0</v>
      </c>
      <c r="P134" s="1">
        <v>0</v>
      </c>
      <c r="Q134" s="1">
        <v>0</v>
      </c>
      <c r="R134" s="1">
        <v>1</v>
      </c>
      <c r="S134" s="1">
        <v>0</v>
      </c>
      <c r="T134" s="1">
        <v>0</v>
      </c>
      <c r="U134" s="1">
        <v>0</v>
      </c>
      <c r="V134" s="1">
        <v>1</v>
      </c>
    </row>
    <row r="135" spans="1:22" x14ac:dyDescent="0.35">
      <c r="A135" s="1" t="s">
        <v>312</v>
      </c>
      <c r="B135" s="1" t="s">
        <v>313</v>
      </c>
      <c r="C135" s="1" t="s">
        <v>63</v>
      </c>
      <c r="D135" s="1" t="s">
        <v>64</v>
      </c>
      <c r="E135" s="1">
        <v>10</v>
      </c>
      <c r="F135" s="1">
        <v>6</v>
      </c>
      <c r="G135" s="1">
        <v>7</v>
      </c>
      <c r="H135" s="1">
        <v>7</v>
      </c>
      <c r="I135" s="1">
        <v>7</v>
      </c>
      <c r="J135" s="1">
        <v>9</v>
      </c>
      <c r="K135" s="1">
        <v>13</v>
      </c>
      <c r="L135" s="1">
        <v>10</v>
      </c>
      <c r="M135" s="1">
        <v>13</v>
      </c>
      <c r="N135" s="1">
        <v>7</v>
      </c>
      <c r="O135" s="1">
        <v>7</v>
      </c>
      <c r="P135" s="1">
        <v>6</v>
      </c>
      <c r="Q135" s="1">
        <v>5</v>
      </c>
      <c r="R135" s="1">
        <v>4</v>
      </c>
      <c r="S135" s="1">
        <v>8</v>
      </c>
      <c r="T135" s="1">
        <v>4</v>
      </c>
      <c r="U135" s="1">
        <v>9</v>
      </c>
      <c r="V135" s="1">
        <v>9</v>
      </c>
    </row>
    <row r="136" spans="1:22" x14ac:dyDescent="0.35">
      <c r="A136" s="1" t="s">
        <v>314</v>
      </c>
      <c r="B136" s="1" t="s">
        <v>315</v>
      </c>
      <c r="C136" s="1" t="s">
        <v>67</v>
      </c>
      <c r="D136" s="1" t="s">
        <v>68</v>
      </c>
      <c r="E136" s="1">
        <v>29</v>
      </c>
      <c r="F136" s="1">
        <v>62</v>
      </c>
      <c r="G136" s="1">
        <v>68</v>
      </c>
      <c r="H136" s="1">
        <v>57</v>
      </c>
      <c r="I136" s="1">
        <v>63</v>
      </c>
      <c r="J136" s="1">
        <v>78</v>
      </c>
      <c r="K136" s="1">
        <v>69</v>
      </c>
      <c r="L136" s="1">
        <v>64</v>
      </c>
      <c r="M136" s="1">
        <v>74</v>
      </c>
      <c r="N136" s="1">
        <v>72</v>
      </c>
      <c r="O136" s="1">
        <v>71</v>
      </c>
      <c r="P136" s="1">
        <v>54</v>
      </c>
      <c r="Q136" s="1">
        <v>51</v>
      </c>
      <c r="R136" s="1">
        <v>60</v>
      </c>
      <c r="S136" s="1">
        <v>64</v>
      </c>
      <c r="T136" s="1">
        <v>75</v>
      </c>
      <c r="U136" s="1">
        <v>76</v>
      </c>
      <c r="V136" s="1">
        <v>56</v>
      </c>
    </row>
    <row r="137" spans="1:22" x14ac:dyDescent="0.35">
      <c r="A137" s="1" t="s">
        <v>316</v>
      </c>
      <c r="B137" s="1" t="s">
        <v>317</v>
      </c>
      <c r="C137" s="1" t="s">
        <v>67</v>
      </c>
      <c r="D137" s="1" t="s">
        <v>68</v>
      </c>
      <c r="E137" s="1">
        <v>12</v>
      </c>
      <c r="F137" s="1">
        <v>13</v>
      </c>
      <c r="G137" s="1">
        <v>13</v>
      </c>
      <c r="H137" s="1">
        <v>10</v>
      </c>
      <c r="I137" s="1">
        <v>10</v>
      </c>
      <c r="J137" s="1">
        <v>13</v>
      </c>
      <c r="K137" s="1">
        <v>12</v>
      </c>
      <c r="L137" s="1">
        <v>8</v>
      </c>
      <c r="M137" s="1">
        <v>9</v>
      </c>
      <c r="N137" s="1">
        <v>9</v>
      </c>
      <c r="O137" s="1">
        <v>15</v>
      </c>
      <c r="P137" s="1">
        <v>15</v>
      </c>
      <c r="Q137" s="1">
        <v>13</v>
      </c>
      <c r="R137" s="1">
        <v>13</v>
      </c>
      <c r="S137" s="1">
        <v>13</v>
      </c>
      <c r="T137" s="1">
        <v>13</v>
      </c>
      <c r="U137" s="1">
        <v>13</v>
      </c>
      <c r="V137" s="1">
        <v>13</v>
      </c>
    </row>
    <row r="138" spans="1:22" x14ac:dyDescent="0.35">
      <c r="A138" s="1" t="s">
        <v>318</v>
      </c>
      <c r="B138" s="1" t="s">
        <v>319</v>
      </c>
      <c r="C138" s="1" t="s">
        <v>57</v>
      </c>
      <c r="D138" s="1" t="s">
        <v>58</v>
      </c>
      <c r="E138" s="1">
        <v>32</v>
      </c>
      <c r="F138" s="1">
        <v>40</v>
      </c>
      <c r="G138" s="1">
        <v>18</v>
      </c>
      <c r="H138" s="1">
        <v>21</v>
      </c>
      <c r="I138" s="1">
        <v>23</v>
      </c>
      <c r="J138" s="1">
        <v>41</v>
      </c>
      <c r="K138" s="1">
        <v>50</v>
      </c>
      <c r="L138" s="1">
        <v>50</v>
      </c>
      <c r="M138" s="1">
        <v>47</v>
      </c>
      <c r="N138" s="1">
        <v>45</v>
      </c>
      <c r="O138" s="1">
        <v>44</v>
      </c>
      <c r="P138" s="1">
        <v>45</v>
      </c>
      <c r="Q138" s="1">
        <v>44</v>
      </c>
      <c r="R138" s="1">
        <v>47</v>
      </c>
      <c r="S138" s="1">
        <v>49</v>
      </c>
      <c r="T138" s="1">
        <v>48</v>
      </c>
      <c r="U138" s="1">
        <v>50</v>
      </c>
      <c r="V138" s="1">
        <v>30</v>
      </c>
    </row>
    <row r="139" spans="1:22" x14ac:dyDescent="0.35">
      <c r="A139" s="1" t="s">
        <v>320</v>
      </c>
      <c r="B139" s="1" t="s">
        <v>321</v>
      </c>
      <c r="C139" s="1" t="s">
        <v>71</v>
      </c>
      <c r="D139" s="1" t="s">
        <v>72</v>
      </c>
      <c r="E139" s="1">
        <v>46</v>
      </c>
      <c r="F139" s="1">
        <v>1</v>
      </c>
      <c r="G139" s="1">
        <v>1</v>
      </c>
      <c r="H139" s="1">
        <v>63</v>
      </c>
      <c r="I139" s="1">
        <v>71</v>
      </c>
      <c r="J139" s="1">
        <v>74</v>
      </c>
      <c r="K139" s="1">
        <v>67</v>
      </c>
      <c r="L139" s="1">
        <v>65</v>
      </c>
      <c r="M139" s="1">
        <v>68</v>
      </c>
      <c r="N139" s="1">
        <v>56</v>
      </c>
      <c r="O139" s="1">
        <v>56</v>
      </c>
      <c r="P139" s="1">
        <v>42</v>
      </c>
      <c r="Q139" s="1">
        <v>45</v>
      </c>
      <c r="R139" s="1">
        <v>35</v>
      </c>
      <c r="S139" s="1">
        <v>29</v>
      </c>
      <c r="T139" s="1">
        <v>39</v>
      </c>
      <c r="U139" s="1">
        <v>44</v>
      </c>
      <c r="V139" s="1">
        <v>51</v>
      </c>
    </row>
    <row r="140" spans="1:22" x14ac:dyDescent="0.35">
      <c r="A140" s="1" t="s">
        <v>322</v>
      </c>
      <c r="B140" s="1" t="s">
        <v>323</v>
      </c>
      <c r="C140" s="1" t="s">
        <v>61</v>
      </c>
      <c r="D140" s="1" t="s">
        <v>62</v>
      </c>
      <c r="E140" s="1">
        <v>8</v>
      </c>
      <c r="F140" s="1">
        <v>16</v>
      </c>
      <c r="G140" s="1">
        <v>14</v>
      </c>
      <c r="H140" s="1">
        <v>18</v>
      </c>
      <c r="I140" s="1">
        <v>24</v>
      </c>
      <c r="J140" s="1">
        <v>22</v>
      </c>
      <c r="K140" s="1">
        <v>22</v>
      </c>
      <c r="L140" s="1">
        <v>22</v>
      </c>
      <c r="M140" s="1">
        <v>21</v>
      </c>
      <c r="N140" s="1">
        <v>18</v>
      </c>
      <c r="O140" s="1">
        <v>15</v>
      </c>
      <c r="P140" s="1">
        <v>9</v>
      </c>
      <c r="Q140" s="1">
        <v>6</v>
      </c>
      <c r="R140" s="1">
        <v>8</v>
      </c>
      <c r="S140" s="1">
        <v>17</v>
      </c>
      <c r="T140" s="1">
        <v>21</v>
      </c>
      <c r="U140" s="1">
        <v>20</v>
      </c>
      <c r="V140" s="1">
        <v>22</v>
      </c>
    </row>
    <row r="141" spans="1:22" x14ac:dyDescent="0.35">
      <c r="A141" s="1" t="s">
        <v>324</v>
      </c>
      <c r="B141" s="1" t="s">
        <v>325</v>
      </c>
      <c r="C141" s="1" t="s">
        <v>59</v>
      </c>
      <c r="D141" s="1" t="s">
        <v>60</v>
      </c>
      <c r="E141" s="1">
        <v>2</v>
      </c>
      <c r="F141" s="1">
        <v>5</v>
      </c>
      <c r="G141" s="1">
        <v>8</v>
      </c>
      <c r="H141" s="1">
        <v>7</v>
      </c>
      <c r="I141" s="1">
        <v>10</v>
      </c>
      <c r="J141" s="1">
        <v>6</v>
      </c>
      <c r="K141" s="1">
        <v>9</v>
      </c>
      <c r="L141" s="1">
        <v>2</v>
      </c>
      <c r="M141" s="1">
        <v>1</v>
      </c>
      <c r="N141" s="1">
        <v>1</v>
      </c>
      <c r="O141" s="1">
        <v>1</v>
      </c>
      <c r="P141" s="1">
        <v>1</v>
      </c>
      <c r="Q141" s="1">
        <v>1</v>
      </c>
      <c r="R141" s="1">
        <v>1</v>
      </c>
      <c r="S141" s="1">
        <v>1</v>
      </c>
      <c r="T141" s="1">
        <v>1</v>
      </c>
      <c r="U141" s="1">
        <v>1</v>
      </c>
      <c r="V141" s="1">
        <v>1</v>
      </c>
    </row>
    <row r="142" spans="1:22" x14ac:dyDescent="0.35">
      <c r="A142" s="1" t="s">
        <v>326</v>
      </c>
      <c r="B142" s="1" t="s">
        <v>327</v>
      </c>
      <c r="C142" s="1" t="s">
        <v>57</v>
      </c>
      <c r="D142" s="1" t="s">
        <v>58</v>
      </c>
      <c r="E142" s="1">
        <v>63</v>
      </c>
      <c r="F142" s="1">
        <v>52</v>
      </c>
      <c r="G142" s="1">
        <v>46</v>
      </c>
      <c r="H142" s="1">
        <v>47</v>
      </c>
      <c r="I142" s="1">
        <v>51</v>
      </c>
      <c r="J142" s="1">
        <v>69</v>
      </c>
      <c r="K142" s="1">
        <v>73</v>
      </c>
      <c r="L142" s="1">
        <v>68</v>
      </c>
      <c r="M142" s="1">
        <v>66</v>
      </c>
      <c r="N142" s="1">
        <v>70</v>
      </c>
      <c r="O142" s="1">
        <v>67</v>
      </c>
      <c r="P142" s="1">
        <v>65</v>
      </c>
      <c r="Q142" s="1">
        <v>59</v>
      </c>
      <c r="R142" s="1">
        <v>59</v>
      </c>
      <c r="S142" s="1">
        <v>61</v>
      </c>
      <c r="T142" s="1">
        <v>56</v>
      </c>
      <c r="U142" s="1">
        <v>49</v>
      </c>
      <c r="V142" s="1">
        <v>57</v>
      </c>
    </row>
    <row r="143" spans="1:22" x14ac:dyDescent="0.35">
      <c r="A143" s="1" t="s">
        <v>328</v>
      </c>
      <c r="B143" s="1" t="s">
        <v>329</v>
      </c>
      <c r="C143" s="1" t="s">
        <v>59</v>
      </c>
      <c r="D143" s="1" t="s">
        <v>60</v>
      </c>
      <c r="E143" s="1"/>
      <c r="F143" s="1">
        <v>0</v>
      </c>
      <c r="G143" s="1">
        <v>2</v>
      </c>
      <c r="H143" s="1">
        <v>3</v>
      </c>
      <c r="I143" s="1">
        <v>17</v>
      </c>
      <c r="J143" s="1">
        <v>15</v>
      </c>
      <c r="K143" s="1">
        <v>15</v>
      </c>
      <c r="L143" s="1">
        <v>3</v>
      </c>
      <c r="M143" s="1">
        <v>0</v>
      </c>
      <c r="N143" s="1">
        <v>0</v>
      </c>
      <c r="O143" s="1">
        <v>0</v>
      </c>
      <c r="P143" s="1">
        <v>0</v>
      </c>
      <c r="Q143" s="1">
        <v>0</v>
      </c>
      <c r="R143" s="1">
        <v>0</v>
      </c>
      <c r="S143" s="1">
        <v>0</v>
      </c>
      <c r="T143" s="1">
        <v>0</v>
      </c>
      <c r="U143" s="1">
        <v>0</v>
      </c>
      <c r="V143" s="1">
        <v>3</v>
      </c>
    </row>
    <row r="144" spans="1:22" x14ac:dyDescent="0.35">
      <c r="A144" s="1" t="s">
        <v>330</v>
      </c>
      <c r="B144" s="1" t="s">
        <v>331</v>
      </c>
      <c r="C144" s="1" t="s">
        <v>67</v>
      </c>
      <c r="D144" s="1" t="s">
        <v>68</v>
      </c>
      <c r="E144" s="1">
        <v>0</v>
      </c>
      <c r="F144" s="1">
        <v>7</v>
      </c>
      <c r="G144" s="1">
        <v>4</v>
      </c>
      <c r="H144" s="1">
        <v>12</v>
      </c>
      <c r="I144" s="1">
        <v>12</v>
      </c>
      <c r="J144" s="1">
        <v>10</v>
      </c>
      <c r="K144" s="1">
        <v>4</v>
      </c>
      <c r="L144" s="1">
        <v>3</v>
      </c>
      <c r="M144" s="1">
        <v>2</v>
      </c>
      <c r="N144" s="1">
        <v>2</v>
      </c>
      <c r="O144" s="1">
        <v>1</v>
      </c>
      <c r="P144" s="1">
        <v>1</v>
      </c>
      <c r="Q144" s="1">
        <v>1</v>
      </c>
      <c r="R144" s="1">
        <v>7</v>
      </c>
      <c r="S144" s="1">
        <v>9</v>
      </c>
      <c r="T144" s="1">
        <v>5</v>
      </c>
      <c r="U144" s="1">
        <v>3</v>
      </c>
      <c r="V144" s="1">
        <v>3</v>
      </c>
    </row>
    <row r="145" spans="1:22" x14ac:dyDescent="0.35">
      <c r="A145" s="1" t="s">
        <v>332</v>
      </c>
      <c r="B145" s="1" t="s">
        <v>333</v>
      </c>
      <c r="C145" s="1" t="s">
        <v>57</v>
      </c>
      <c r="D145" s="1" t="s">
        <v>58</v>
      </c>
      <c r="E145" s="1">
        <v>85</v>
      </c>
      <c r="F145" s="1">
        <v>87</v>
      </c>
      <c r="G145" s="1">
        <v>88</v>
      </c>
      <c r="H145" s="1">
        <v>85</v>
      </c>
      <c r="I145" s="1">
        <v>87</v>
      </c>
      <c r="J145" s="1">
        <v>91</v>
      </c>
      <c r="K145" s="1">
        <v>90</v>
      </c>
      <c r="L145" s="1">
        <v>89</v>
      </c>
      <c r="M145" s="1">
        <v>87</v>
      </c>
      <c r="N145" s="1">
        <v>84</v>
      </c>
      <c r="O145" s="1">
        <v>56</v>
      </c>
      <c r="P145" s="1">
        <v>51</v>
      </c>
      <c r="Q145" s="1">
        <v>39</v>
      </c>
      <c r="R145" s="1">
        <v>32</v>
      </c>
      <c r="S145" s="1">
        <v>12</v>
      </c>
      <c r="T145" s="1">
        <v>13</v>
      </c>
      <c r="U145" s="1">
        <v>2</v>
      </c>
      <c r="V145" s="1">
        <v>2</v>
      </c>
    </row>
    <row r="146" spans="1:22" x14ac:dyDescent="0.35">
      <c r="A146" s="1" t="s">
        <v>334</v>
      </c>
      <c r="B146" s="1" t="s">
        <v>335</v>
      </c>
      <c r="C146" s="1" t="s">
        <v>61</v>
      </c>
      <c r="D146" s="1" t="s">
        <v>62</v>
      </c>
      <c r="E146" s="1">
        <v>11</v>
      </c>
      <c r="F146" s="1">
        <v>13</v>
      </c>
      <c r="G146" s="1">
        <v>11</v>
      </c>
      <c r="H146" s="1">
        <v>12</v>
      </c>
      <c r="I146" s="1">
        <v>7</v>
      </c>
      <c r="J146" s="1">
        <v>6</v>
      </c>
      <c r="K146" s="1">
        <v>5</v>
      </c>
      <c r="L146" s="1">
        <v>7</v>
      </c>
      <c r="M146" s="1">
        <v>6</v>
      </c>
      <c r="N146" s="1">
        <v>3</v>
      </c>
      <c r="O146" s="1">
        <v>3</v>
      </c>
      <c r="P146" s="1">
        <v>1</v>
      </c>
      <c r="Q146" s="1">
        <v>1</v>
      </c>
      <c r="R146" s="1">
        <v>0</v>
      </c>
      <c r="S146" s="1">
        <v>5</v>
      </c>
      <c r="T146" s="1">
        <v>8</v>
      </c>
      <c r="U146" s="1">
        <v>6</v>
      </c>
      <c r="V146" s="1">
        <v>3</v>
      </c>
    </row>
    <row r="147" spans="1:22" x14ac:dyDescent="0.35">
      <c r="A147" s="1" t="s">
        <v>336</v>
      </c>
      <c r="B147" s="1" t="s">
        <v>337</v>
      </c>
      <c r="C147" s="1" t="s">
        <v>65</v>
      </c>
      <c r="D147" s="1" t="s">
        <v>66</v>
      </c>
      <c r="E147" s="1"/>
      <c r="F147" s="1">
        <v>2</v>
      </c>
      <c r="G147" s="1">
        <v>2</v>
      </c>
      <c r="H147" s="1">
        <v>2</v>
      </c>
      <c r="I147" s="1">
        <v>2</v>
      </c>
      <c r="J147" s="1">
        <v>2</v>
      </c>
      <c r="K147" s="1">
        <v>2</v>
      </c>
      <c r="L147" s="1">
        <v>2</v>
      </c>
      <c r="M147" s="1">
        <v>0</v>
      </c>
      <c r="N147" s="1">
        <v>1</v>
      </c>
      <c r="O147" s="1">
        <v>1</v>
      </c>
      <c r="P147" s="1">
        <v>1</v>
      </c>
      <c r="Q147" s="1">
        <v>1</v>
      </c>
      <c r="R147" s="1">
        <v>1</v>
      </c>
      <c r="S147" s="1">
        <v>1</v>
      </c>
      <c r="T147" s="1">
        <v>1</v>
      </c>
      <c r="U147" s="1">
        <v>1</v>
      </c>
      <c r="V147" s="1">
        <v>1</v>
      </c>
    </row>
    <row r="148" spans="1:22" x14ac:dyDescent="0.35">
      <c r="A148" s="1" t="s">
        <v>338</v>
      </c>
      <c r="B148" s="1" t="s">
        <v>339</v>
      </c>
      <c r="C148" s="1" t="s">
        <v>61</v>
      </c>
      <c r="D148" s="1" t="s">
        <v>62</v>
      </c>
      <c r="E148" s="1">
        <v>15</v>
      </c>
      <c r="F148" s="1">
        <v>14</v>
      </c>
      <c r="G148" s="1">
        <v>12</v>
      </c>
      <c r="H148" s="1">
        <v>22</v>
      </c>
      <c r="I148" s="1">
        <v>25</v>
      </c>
      <c r="J148" s="1">
        <v>27</v>
      </c>
      <c r="K148" s="1">
        <v>26</v>
      </c>
      <c r="L148" s="1">
        <v>25</v>
      </c>
      <c r="M148" s="1">
        <v>16</v>
      </c>
      <c r="N148" s="1">
        <v>12</v>
      </c>
      <c r="O148" s="1">
        <v>19</v>
      </c>
      <c r="P148" s="1">
        <v>12</v>
      </c>
      <c r="Q148" s="1">
        <v>15</v>
      </c>
      <c r="R148" s="1">
        <v>21</v>
      </c>
      <c r="S148" s="1">
        <v>14</v>
      </c>
      <c r="T148" s="1">
        <v>12</v>
      </c>
      <c r="U148" s="1">
        <v>14</v>
      </c>
      <c r="V148" s="1">
        <v>12</v>
      </c>
    </row>
    <row r="149" spans="1:22" x14ac:dyDescent="0.35">
      <c r="A149" s="1" t="s">
        <v>340</v>
      </c>
      <c r="B149" s="1" t="s">
        <v>341</v>
      </c>
      <c r="C149" s="1" t="s">
        <v>67</v>
      </c>
      <c r="D149" s="1" t="s">
        <v>68</v>
      </c>
      <c r="E149" s="1">
        <v>19</v>
      </c>
      <c r="F149" s="1">
        <v>20</v>
      </c>
      <c r="G149" s="1">
        <v>24</v>
      </c>
      <c r="H149" s="1">
        <v>38</v>
      </c>
      <c r="I149" s="1">
        <v>41</v>
      </c>
      <c r="J149" s="1">
        <v>36</v>
      </c>
      <c r="K149" s="1">
        <v>33</v>
      </c>
      <c r="L149" s="1">
        <v>21</v>
      </c>
      <c r="M149" s="1">
        <v>6</v>
      </c>
      <c r="N149" s="1">
        <v>3</v>
      </c>
      <c r="O149" s="1">
        <v>4</v>
      </c>
      <c r="P149" s="1">
        <v>3</v>
      </c>
      <c r="Q149" s="1">
        <v>3</v>
      </c>
      <c r="R149" s="1">
        <v>9</v>
      </c>
      <c r="S149" s="1">
        <v>8</v>
      </c>
      <c r="T149" s="1">
        <v>12</v>
      </c>
      <c r="U149" s="1">
        <v>15</v>
      </c>
      <c r="V149" s="1">
        <v>15</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44</v>
      </c>
      <c r="F151" s="1">
        <v>40</v>
      </c>
      <c r="G151" s="1">
        <v>40</v>
      </c>
      <c r="H151" s="1">
        <v>35</v>
      </c>
      <c r="I151" s="1">
        <v>51</v>
      </c>
      <c r="J151" s="1">
        <v>54</v>
      </c>
      <c r="K151" s="1">
        <v>54</v>
      </c>
      <c r="L151" s="1">
        <v>59</v>
      </c>
      <c r="M151" s="1">
        <v>59</v>
      </c>
      <c r="N151" s="1">
        <v>69</v>
      </c>
      <c r="O151" s="1">
        <v>80</v>
      </c>
      <c r="P151" s="1">
        <v>70</v>
      </c>
      <c r="Q151" s="1">
        <v>75</v>
      </c>
      <c r="R151" s="1">
        <v>70</v>
      </c>
      <c r="S151" s="1">
        <v>70</v>
      </c>
      <c r="T151" s="1">
        <v>70</v>
      </c>
      <c r="U151" s="1">
        <v>70</v>
      </c>
      <c r="V151" s="1">
        <v>29</v>
      </c>
    </row>
    <row r="152" spans="1:22" x14ac:dyDescent="0.35">
      <c r="A152" s="1" t="s">
        <v>346</v>
      </c>
      <c r="B152" s="1" t="s">
        <v>347</v>
      </c>
      <c r="C152" s="1" t="s">
        <v>57</v>
      </c>
      <c r="D152" s="1" t="s">
        <v>58</v>
      </c>
      <c r="E152" s="1">
        <v>4</v>
      </c>
      <c r="F152" s="1">
        <v>4</v>
      </c>
      <c r="G152" s="1">
        <v>0</v>
      </c>
      <c r="H152" s="1">
        <v>0</v>
      </c>
      <c r="I152" s="1">
        <v>2</v>
      </c>
      <c r="J152" s="1">
        <v>0</v>
      </c>
      <c r="K152" s="1">
        <v>0</v>
      </c>
      <c r="L152" s="1">
        <v>0</v>
      </c>
      <c r="M152" s="1">
        <v>0</v>
      </c>
      <c r="N152" s="1">
        <v>0</v>
      </c>
      <c r="O152" s="1">
        <v>0</v>
      </c>
      <c r="P152" s="1">
        <v>0</v>
      </c>
      <c r="Q152" s="1">
        <v>0</v>
      </c>
      <c r="R152" s="1">
        <v>0</v>
      </c>
      <c r="S152" s="1">
        <v>0</v>
      </c>
      <c r="T152" s="1">
        <v>0</v>
      </c>
      <c r="U152" s="1">
        <v>0</v>
      </c>
      <c r="V152" s="1">
        <v>0</v>
      </c>
    </row>
    <row r="153" spans="1:22" x14ac:dyDescent="0.35">
      <c r="A153" s="1" t="s">
        <v>348</v>
      </c>
      <c r="B153" s="1" t="s">
        <v>349</v>
      </c>
      <c r="C153" s="1" t="s">
        <v>61</v>
      </c>
      <c r="D153" s="1" t="s">
        <v>62</v>
      </c>
      <c r="E153" s="1"/>
      <c r="F153" s="1"/>
      <c r="G153" s="1">
        <v>24</v>
      </c>
      <c r="H153" s="1">
        <v>26</v>
      </c>
      <c r="I153" s="1">
        <v>26</v>
      </c>
      <c r="J153" s="1">
        <v>14</v>
      </c>
      <c r="K153" s="1">
        <v>12</v>
      </c>
      <c r="L153" s="1">
        <v>12</v>
      </c>
      <c r="M153" s="1">
        <v>10</v>
      </c>
      <c r="N153" s="1">
        <v>11</v>
      </c>
      <c r="O153" s="1">
        <v>11</v>
      </c>
      <c r="P153" s="1">
        <v>9</v>
      </c>
      <c r="Q153" s="1">
        <v>9</v>
      </c>
      <c r="R153" s="1">
        <v>9</v>
      </c>
      <c r="S153" s="1">
        <v>9</v>
      </c>
      <c r="T153" s="1">
        <v>9</v>
      </c>
      <c r="U153" s="1">
        <v>9</v>
      </c>
      <c r="V153" s="1">
        <v>9</v>
      </c>
    </row>
    <row r="154" spans="1:22" x14ac:dyDescent="0.35">
      <c r="A154" s="1" t="s">
        <v>350</v>
      </c>
      <c r="B154" s="1" t="s">
        <v>351</v>
      </c>
      <c r="C154" s="1" t="s">
        <v>73</v>
      </c>
      <c r="D154" s="1" t="s">
        <v>74</v>
      </c>
      <c r="E154" s="1">
        <v>18</v>
      </c>
      <c r="F154" s="1">
        <v>15</v>
      </c>
      <c r="G154" s="1">
        <v>8</v>
      </c>
      <c r="H154" s="1">
        <v>31</v>
      </c>
      <c r="I154" s="1">
        <v>48</v>
      </c>
      <c r="J154" s="1">
        <v>19</v>
      </c>
      <c r="K154" s="1">
        <v>9</v>
      </c>
      <c r="L154" s="1">
        <v>2</v>
      </c>
      <c r="M154" s="1">
        <v>1</v>
      </c>
      <c r="N154" s="1">
        <v>1</v>
      </c>
      <c r="O154" s="1">
        <v>1</v>
      </c>
      <c r="P154" s="1">
        <v>0</v>
      </c>
      <c r="Q154" s="1">
        <v>0</v>
      </c>
      <c r="R154" s="1">
        <v>0</v>
      </c>
      <c r="S154" s="1">
        <v>0</v>
      </c>
      <c r="T154" s="1">
        <v>19</v>
      </c>
      <c r="U154" s="1">
        <v>19</v>
      </c>
      <c r="V154" s="1">
        <v>0</v>
      </c>
    </row>
    <row r="155" spans="1:22" x14ac:dyDescent="0.35">
      <c r="A155" s="1" t="s">
        <v>352</v>
      </c>
      <c r="B155" s="1" t="s">
        <v>353</v>
      </c>
      <c r="C155" s="1" t="s">
        <v>57</v>
      </c>
      <c r="D155" s="1" t="s">
        <v>58</v>
      </c>
      <c r="E155" s="1">
        <v>8</v>
      </c>
      <c r="F155" s="1">
        <v>5</v>
      </c>
      <c r="G155" s="1">
        <v>38</v>
      </c>
      <c r="H155" s="1">
        <v>38</v>
      </c>
      <c r="I155" s="1">
        <v>41</v>
      </c>
      <c r="J155" s="1">
        <v>29</v>
      </c>
      <c r="K155" s="1">
        <v>26</v>
      </c>
      <c r="L155" s="1">
        <v>24</v>
      </c>
      <c r="M155" s="1">
        <v>30</v>
      </c>
      <c r="N155" s="1">
        <v>29</v>
      </c>
      <c r="O155" s="1">
        <v>26</v>
      </c>
      <c r="P155" s="1">
        <v>20</v>
      </c>
      <c r="Q155" s="1">
        <v>11</v>
      </c>
      <c r="R155" s="1">
        <v>8</v>
      </c>
      <c r="S155" s="1">
        <v>4</v>
      </c>
      <c r="T155" s="1">
        <v>2</v>
      </c>
      <c r="U155" s="1">
        <v>3</v>
      </c>
      <c r="V155" s="1">
        <v>3</v>
      </c>
    </row>
    <row r="156" spans="1:22" x14ac:dyDescent="0.35">
      <c r="A156" s="1" t="s">
        <v>354</v>
      </c>
      <c r="B156" s="1" t="s">
        <v>355</v>
      </c>
      <c r="C156" s="1" t="s">
        <v>73</v>
      </c>
      <c r="D156" s="1" t="s">
        <v>74</v>
      </c>
      <c r="E156" s="1">
        <v>17</v>
      </c>
      <c r="F156" s="1">
        <v>13</v>
      </c>
      <c r="G156" s="1">
        <v>11</v>
      </c>
      <c r="H156" s="1">
        <v>9</v>
      </c>
      <c r="I156" s="1">
        <v>0</v>
      </c>
      <c r="J156" s="1">
        <v>6</v>
      </c>
      <c r="K156" s="1">
        <v>5</v>
      </c>
      <c r="L156" s="1">
        <v>3</v>
      </c>
      <c r="M156" s="1">
        <v>4</v>
      </c>
      <c r="N156" s="1">
        <v>5</v>
      </c>
      <c r="O156" s="1">
        <v>5</v>
      </c>
      <c r="P156" s="1">
        <v>5</v>
      </c>
      <c r="Q156" s="1">
        <v>4</v>
      </c>
      <c r="R156" s="1">
        <v>4</v>
      </c>
      <c r="S156" s="1">
        <v>6</v>
      </c>
      <c r="T156" s="1">
        <v>5</v>
      </c>
      <c r="U156" s="1">
        <v>7</v>
      </c>
      <c r="V156" s="1">
        <v>13</v>
      </c>
    </row>
    <row r="157" spans="1:22" x14ac:dyDescent="0.35">
      <c r="A157" s="1" t="s">
        <v>356</v>
      </c>
      <c r="B157" s="1" t="s">
        <v>357</v>
      </c>
      <c r="C157" s="1" t="s">
        <v>65</v>
      </c>
      <c r="D157" s="1" t="s">
        <v>66</v>
      </c>
      <c r="E157" s="1">
        <v>0</v>
      </c>
      <c r="F157" s="1">
        <v>0</v>
      </c>
      <c r="G157" s="1">
        <v>2</v>
      </c>
      <c r="H157" s="1">
        <v>2</v>
      </c>
      <c r="I157" s="1">
        <v>5</v>
      </c>
      <c r="J157" s="1">
        <v>1</v>
      </c>
      <c r="K157" s="1">
        <v>0</v>
      </c>
      <c r="L157" s="1">
        <v>2</v>
      </c>
      <c r="M157" s="1">
        <v>0</v>
      </c>
      <c r="N157" s="1">
        <v>0</v>
      </c>
      <c r="O157" s="1">
        <v>0</v>
      </c>
      <c r="P157" s="1">
        <v>0</v>
      </c>
      <c r="Q157" s="1">
        <v>0</v>
      </c>
      <c r="R157" s="1">
        <v>0</v>
      </c>
      <c r="S157" s="1">
        <v>3</v>
      </c>
      <c r="T157" s="1">
        <v>5</v>
      </c>
      <c r="U157" s="1">
        <v>3</v>
      </c>
      <c r="V157" s="1">
        <v>3</v>
      </c>
    </row>
    <row r="158" spans="1:22" x14ac:dyDescent="0.35">
      <c r="A158" s="1" t="s">
        <v>358</v>
      </c>
      <c r="B158" s="1" t="s">
        <v>359</v>
      </c>
      <c r="C158" s="1" t="s">
        <v>57</v>
      </c>
      <c r="D158" s="1" t="s">
        <v>58</v>
      </c>
      <c r="E158" s="1">
        <v>0</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4</v>
      </c>
      <c r="R159" s="1">
        <v>4</v>
      </c>
      <c r="S159" s="1">
        <v>14</v>
      </c>
      <c r="T159" s="1">
        <v>16</v>
      </c>
      <c r="U159" s="1">
        <v>23</v>
      </c>
      <c r="V159" s="1">
        <v>19</v>
      </c>
    </row>
    <row r="160" spans="1:22" x14ac:dyDescent="0.35">
      <c r="A160" s="1" t="s">
        <v>362</v>
      </c>
      <c r="B160" s="1" t="s">
        <v>363</v>
      </c>
      <c r="C160" s="1" t="s">
        <v>73</v>
      </c>
      <c r="D160" s="1" t="s">
        <v>74</v>
      </c>
      <c r="E160" s="1">
        <v>18</v>
      </c>
      <c r="F160" s="1">
        <v>64</v>
      </c>
      <c r="G160" s="1">
        <v>24</v>
      </c>
      <c r="H160" s="1">
        <v>35</v>
      </c>
      <c r="I160" s="1">
        <v>30</v>
      </c>
      <c r="J160" s="1">
        <v>14</v>
      </c>
      <c r="K160" s="1">
        <v>12</v>
      </c>
      <c r="L160" s="1">
        <v>33</v>
      </c>
      <c r="M160" s="1">
        <v>6</v>
      </c>
      <c r="N160" s="1">
        <v>8</v>
      </c>
      <c r="O160" s="1">
        <v>8</v>
      </c>
      <c r="P160" s="1">
        <v>35</v>
      </c>
      <c r="Q160" s="1">
        <v>20</v>
      </c>
      <c r="R160" s="1">
        <v>28</v>
      </c>
      <c r="S160" s="1">
        <v>24</v>
      </c>
      <c r="T160" s="1">
        <v>32</v>
      </c>
      <c r="U160" s="1">
        <v>36</v>
      </c>
      <c r="V160" s="1">
        <v>32</v>
      </c>
    </row>
    <row r="161" spans="1:22" x14ac:dyDescent="0.35">
      <c r="A161" s="1" t="s">
        <v>364</v>
      </c>
      <c r="B161" s="1" t="s">
        <v>365</v>
      </c>
      <c r="C161" s="1" t="s">
        <v>59</v>
      </c>
      <c r="D161" s="1" t="s">
        <v>60</v>
      </c>
      <c r="E161" s="1">
        <v>0</v>
      </c>
      <c r="F161" s="1">
        <v>96</v>
      </c>
      <c r="G161" s="1">
        <v>125</v>
      </c>
      <c r="H161" s="1">
        <v>149</v>
      </c>
      <c r="I161" s="1">
        <v>163</v>
      </c>
      <c r="J161" s="1">
        <v>178</v>
      </c>
      <c r="K161" s="1">
        <v>153</v>
      </c>
      <c r="L161" s="1">
        <v>139</v>
      </c>
      <c r="M161" s="1">
        <v>129</v>
      </c>
      <c r="N161" s="1">
        <v>129</v>
      </c>
      <c r="O161" s="1">
        <v>101</v>
      </c>
      <c r="P161" s="1">
        <v>82</v>
      </c>
      <c r="Q161" s="1">
        <v>76</v>
      </c>
      <c r="R161" s="1">
        <v>72</v>
      </c>
      <c r="S161" s="1">
        <v>84</v>
      </c>
      <c r="T161" s="1">
        <v>99</v>
      </c>
      <c r="U161" s="1">
        <v>94</v>
      </c>
      <c r="V161" s="1">
        <v>74</v>
      </c>
    </row>
    <row r="162" spans="1:22" x14ac:dyDescent="0.35">
      <c r="A162" s="1" t="s">
        <v>366</v>
      </c>
      <c r="B162" s="1" t="s">
        <v>367</v>
      </c>
      <c r="C162" s="1" t="s">
        <v>67</v>
      </c>
      <c r="D162" s="1" t="s">
        <v>68</v>
      </c>
      <c r="E162" s="1"/>
      <c r="F162" s="1">
        <v>8</v>
      </c>
      <c r="G162" s="1">
        <v>8</v>
      </c>
      <c r="H162" s="1">
        <v>9</v>
      </c>
      <c r="I162" s="1">
        <v>7</v>
      </c>
      <c r="J162" s="1">
        <v>12</v>
      </c>
      <c r="K162" s="1">
        <v>9</v>
      </c>
      <c r="L162" s="1">
        <v>8</v>
      </c>
      <c r="M162" s="1">
        <v>10</v>
      </c>
      <c r="N162" s="1">
        <v>13</v>
      </c>
      <c r="O162" s="1">
        <v>12</v>
      </c>
      <c r="P162" s="1">
        <v>10</v>
      </c>
      <c r="Q162" s="1">
        <v>17</v>
      </c>
      <c r="R162" s="1">
        <v>17</v>
      </c>
      <c r="S162" s="1">
        <v>22</v>
      </c>
      <c r="T162" s="1">
        <v>24</v>
      </c>
      <c r="U162" s="1">
        <v>24</v>
      </c>
      <c r="V162" s="1">
        <v>23</v>
      </c>
    </row>
    <row r="163" spans="1:22" x14ac:dyDescent="0.35">
      <c r="A163" s="1" t="s">
        <v>368</v>
      </c>
      <c r="B163" s="1" t="s">
        <v>369</v>
      </c>
      <c r="C163" s="1" t="s">
        <v>57</v>
      </c>
      <c r="D163" s="1" t="s">
        <v>58</v>
      </c>
      <c r="E163" s="1">
        <v>19</v>
      </c>
      <c r="F163" s="1">
        <v>19</v>
      </c>
      <c r="G163" s="1">
        <v>55</v>
      </c>
      <c r="H163" s="1">
        <v>10</v>
      </c>
      <c r="I163" s="1">
        <v>57</v>
      </c>
      <c r="J163" s="1">
        <v>58</v>
      </c>
      <c r="K163" s="1">
        <v>38</v>
      </c>
      <c r="L163" s="1">
        <v>21</v>
      </c>
      <c r="M163" s="1">
        <v>35</v>
      </c>
      <c r="N163" s="1">
        <v>19</v>
      </c>
      <c r="O163" s="1">
        <v>22</v>
      </c>
      <c r="P163" s="1">
        <v>29</v>
      </c>
      <c r="Q163" s="1">
        <v>20</v>
      </c>
      <c r="R163" s="1">
        <v>14</v>
      </c>
      <c r="S163" s="1">
        <v>14</v>
      </c>
      <c r="T163" s="1">
        <v>14</v>
      </c>
      <c r="U163" s="1">
        <v>49</v>
      </c>
      <c r="V163" s="1">
        <v>48</v>
      </c>
    </row>
    <row r="164" spans="1:22" x14ac:dyDescent="0.35">
      <c r="A164" s="1" t="s">
        <v>370</v>
      </c>
      <c r="B164" s="1" t="s">
        <v>371</v>
      </c>
      <c r="C164" s="1" t="s">
        <v>71</v>
      </c>
      <c r="D164" s="1" t="s">
        <v>72</v>
      </c>
      <c r="E164" s="1">
        <v>3</v>
      </c>
      <c r="F164" s="1">
        <v>2</v>
      </c>
      <c r="G164" s="1">
        <v>3</v>
      </c>
      <c r="H164" s="1">
        <v>5</v>
      </c>
      <c r="I164" s="1">
        <v>5</v>
      </c>
      <c r="J164" s="1">
        <v>5</v>
      </c>
      <c r="K164" s="1">
        <v>5</v>
      </c>
      <c r="L164" s="1">
        <v>3</v>
      </c>
      <c r="M164" s="1">
        <v>3</v>
      </c>
      <c r="N164" s="1">
        <v>2</v>
      </c>
      <c r="O164" s="1">
        <v>2</v>
      </c>
      <c r="P164" s="1">
        <v>3</v>
      </c>
      <c r="Q164" s="1">
        <v>4</v>
      </c>
      <c r="R164" s="1">
        <v>4</v>
      </c>
      <c r="S164" s="1">
        <v>3</v>
      </c>
      <c r="T164" s="1">
        <v>1</v>
      </c>
      <c r="U164" s="1">
        <v>2</v>
      </c>
      <c r="V164" s="1">
        <v>2</v>
      </c>
    </row>
    <row r="165" spans="1:22" x14ac:dyDescent="0.35">
      <c r="A165" s="1" t="s">
        <v>372</v>
      </c>
      <c r="B165" s="1" t="s">
        <v>373</v>
      </c>
      <c r="C165" s="1" t="s">
        <v>59</v>
      </c>
      <c r="D165" s="1" t="s">
        <v>60</v>
      </c>
      <c r="E165" s="1">
        <v>17</v>
      </c>
      <c r="F165" s="1">
        <v>19</v>
      </c>
      <c r="G165" s="1">
        <v>13</v>
      </c>
      <c r="H165" s="1">
        <v>16</v>
      </c>
      <c r="I165" s="1">
        <v>18</v>
      </c>
      <c r="J165" s="1">
        <v>20</v>
      </c>
      <c r="K165" s="1">
        <v>16</v>
      </c>
      <c r="L165" s="1">
        <v>18</v>
      </c>
      <c r="M165" s="1">
        <v>16</v>
      </c>
      <c r="N165" s="1">
        <v>9</v>
      </c>
      <c r="O165" s="1">
        <v>13</v>
      </c>
      <c r="P165" s="1">
        <v>8</v>
      </c>
      <c r="Q165" s="1">
        <v>13</v>
      </c>
      <c r="R165" s="1">
        <v>10</v>
      </c>
      <c r="S165" s="1">
        <v>16</v>
      </c>
      <c r="T165" s="1">
        <v>8</v>
      </c>
      <c r="U165" s="1">
        <v>8</v>
      </c>
      <c r="V165" s="1">
        <v>14</v>
      </c>
    </row>
    <row r="166" spans="1:22" x14ac:dyDescent="0.35">
      <c r="A166" s="1" t="s">
        <v>374</v>
      </c>
      <c r="B166" s="1" t="s">
        <v>375</v>
      </c>
      <c r="C166" s="1" t="s">
        <v>65</v>
      </c>
      <c r="D166" s="1" t="s">
        <v>66</v>
      </c>
      <c r="E166" s="1">
        <v>18</v>
      </c>
      <c r="F166" s="1">
        <v>21</v>
      </c>
      <c r="G166" s="1">
        <v>22</v>
      </c>
      <c r="H166" s="1">
        <v>34</v>
      </c>
      <c r="I166" s="1">
        <v>52</v>
      </c>
      <c r="J166" s="1">
        <v>49</v>
      </c>
      <c r="K166" s="1">
        <v>63</v>
      </c>
      <c r="L166" s="1">
        <v>77</v>
      </c>
      <c r="M166" s="1">
        <v>66</v>
      </c>
      <c r="N166" s="1">
        <v>66</v>
      </c>
      <c r="O166" s="1">
        <v>62</v>
      </c>
      <c r="P166" s="1">
        <v>50</v>
      </c>
      <c r="Q166" s="1">
        <v>49</v>
      </c>
      <c r="R166" s="1">
        <v>43</v>
      </c>
      <c r="S166" s="1">
        <v>34</v>
      </c>
      <c r="T166" s="1">
        <v>40</v>
      </c>
      <c r="U166" s="1">
        <v>48</v>
      </c>
      <c r="V166" s="1">
        <v>67</v>
      </c>
    </row>
    <row r="167" spans="1:22" x14ac:dyDescent="0.35">
      <c r="A167" s="1" t="s">
        <v>376</v>
      </c>
      <c r="B167" s="1" t="s">
        <v>377</v>
      </c>
      <c r="C167" s="1" t="s">
        <v>61</v>
      </c>
      <c r="D167" s="1" t="s">
        <v>62</v>
      </c>
      <c r="E167" s="1">
        <v>14</v>
      </c>
      <c r="F167" s="1">
        <v>10</v>
      </c>
      <c r="G167" s="1">
        <v>7</v>
      </c>
      <c r="H167" s="1">
        <v>10</v>
      </c>
      <c r="I167" s="1">
        <v>7</v>
      </c>
      <c r="J167" s="1">
        <v>5</v>
      </c>
      <c r="K167" s="1">
        <v>8</v>
      </c>
      <c r="L167" s="1">
        <v>3</v>
      </c>
      <c r="M167" s="1">
        <v>4</v>
      </c>
      <c r="N167" s="1">
        <v>3</v>
      </c>
      <c r="O167" s="1">
        <v>1</v>
      </c>
      <c r="P167" s="1">
        <v>2</v>
      </c>
      <c r="Q167" s="1">
        <v>0</v>
      </c>
      <c r="R167" s="1">
        <v>1</v>
      </c>
      <c r="S167" s="1">
        <v>1</v>
      </c>
      <c r="T167" s="1">
        <v>2</v>
      </c>
      <c r="U167" s="1">
        <v>0</v>
      </c>
      <c r="V167" s="1">
        <v>0</v>
      </c>
    </row>
    <row r="168" spans="1:22" x14ac:dyDescent="0.35">
      <c r="A168" s="1" t="s">
        <v>378</v>
      </c>
      <c r="B168" s="1" t="s">
        <v>379</v>
      </c>
      <c r="C168" s="1" t="s">
        <v>67</v>
      </c>
      <c r="D168" s="1" t="s">
        <v>68</v>
      </c>
      <c r="E168" s="1">
        <v>0</v>
      </c>
      <c r="F168" s="1">
        <v>0</v>
      </c>
      <c r="G168" s="1">
        <v>2</v>
      </c>
      <c r="H168" s="1">
        <v>31</v>
      </c>
      <c r="I168" s="1">
        <v>17</v>
      </c>
      <c r="J168" s="1">
        <v>0</v>
      </c>
      <c r="K168" s="1">
        <v>0</v>
      </c>
      <c r="L168" s="1">
        <v>0</v>
      </c>
      <c r="M168" s="1">
        <v>0</v>
      </c>
      <c r="N168" s="1">
        <v>0</v>
      </c>
      <c r="O168" s="1">
        <v>0</v>
      </c>
      <c r="P168" s="1">
        <v>0</v>
      </c>
      <c r="Q168" s="1">
        <v>0</v>
      </c>
      <c r="R168" s="1">
        <v>0</v>
      </c>
      <c r="S168" s="1">
        <v>13</v>
      </c>
      <c r="T168" s="1">
        <v>37</v>
      </c>
      <c r="U168" s="1">
        <v>36</v>
      </c>
      <c r="V168" s="1">
        <v>36</v>
      </c>
    </row>
    <row r="169" spans="1:22" x14ac:dyDescent="0.35">
      <c r="A169" s="1" t="s">
        <v>380</v>
      </c>
      <c r="B169" s="1" t="s">
        <v>381</v>
      </c>
      <c r="C169" s="1" t="s">
        <v>61</v>
      </c>
      <c r="D169" s="1" t="s">
        <v>62</v>
      </c>
      <c r="E169" s="1">
        <v>1</v>
      </c>
      <c r="F169" s="1">
        <v>5</v>
      </c>
      <c r="G169" s="1">
        <v>4</v>
      </c>
      <c r="H169" s="1">
        <v>4</v>
      </c>
      <c r="I169" s="1">
        <v>3</v>
      </c>
      <c r="J169" s="1">
        <v>4</v>
      </c>
      <c r="K169" s="1">
        <v>2</v>
      </c>
      <c r="L169" s="1">
        <v>2</v>
      </c>
      <c r="M169" s="1">
        <v>0</v>
      </c>
      <c r="N169" s="1">
        <v>0</v>
      </c>
      <c r="O169" s="1">
        <v>1</v>
      </c>
      <c r="P169" s="1">
        <v>0</v>
      </c>
      <c r="Q169" s="1">
        <v>0</v>
      </c>
      <c r="R169" s="1">
        <v>0</v>
      </c>
      <c r="S169" s="1">
        <v>1</v>
      </c>
      <c r="T169" s="1">
        <v>1</v>
      </c>
      <c r="U169" s="1">
        <v>1</v>
      </c>
      <c r="V169" s="1">
        <v>0</v>
      </c>
    </row>
    <row r="170" spans="1:22" x14ac:dyDescent="0.35">
      <c r="A170" s="1" t="s">
        <v>382</v>
      </c>
      <c r="B170" s="1" t="s">
        <v>383</v>
      </c>
      <c r="C170" s="1" t="s">
        <v>71</v>
      </c>
      <c r="D170" s="1" t="s">
        <v>72</v>
      </c>
      <c r="E170" s="1">
        <v>3</v>
      </c>
      <c r="F170" s="1">
        <v>3</v>
      </c>
      <c r="G170" s="1">
        <v>3</v>
      </c>
      <c r="H170" s="1">
        <v>3</v>
      </c>
      <c r="I170" s="1">
        <v>19</v>
      </c>
      <c r="J170" s="1">
        <v>2</v>
      </c>
      <c r="K170" s="1">
        <v>2</v>
      </c>
      <c r="L170" s="1">
        <v>1</v>
      </c>
      <c r="M170" s="1">
        <v>2</v>
      </c>
      <c r="N170" s="1">
        <v>2</v>
      </c>
      <c r="O170" s="1">
        <v>2</v>
      </c>
      <c r="P170" s="1">
        <v>1</v>
      </c>
      <c r="Q170" s="1">
        <v>1</v>
      </c>
      <c r="R170" s="1">
        <v>1</v>
      </c>
      <c r="S170" s="1">
        <v>3</v>
      </c>
      <c r="T170" s="1">
        <v>0</v>
      </c>
      <c r="U170" s="1">
        <v>0</v>
      </c>
      <c r="V170" s="1">
        <v>0</v>
      </c>
    </row>
    <row r="171" spans="1:22" x14ac:dyDescent="0.35">
      <c r="A171" s="1" t="s">
        <v>384</v>
      </c>
      <c r="B171" s="1" t="s">
        <v>385</v>
      </c>
      <c r="C171" s="1" t="s">
        <v>65</v>
      </c>
      <c r="D171" s="1" t="s">
        <v>66</v>
      </c>
      <c r="E171" s="1">
        <v>40</v>
      </c>
      <c r="F171" s="1">
        <v>46</v>
      </c>
      <c r="G171" s="1">
        <v>36</v>
      </c>
      <c r="H171" s="1">
        <v>38</v>
      </c>
      <c r="I171" s="1">
        <v>43</v>
      </c>
      <c r="J171" s="1">
        <v>47</v>
      </c>
      <c r="K171" s="1">
        <v>38</v>
      </c>
      <c r="L171" s="1">
        <v>24</v>
      </c>
      <c r="M171" s="1">
        <v>28</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1</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13</v>
      </c>
      <c r="F173" s="1">
        <v>16</v>
      </c>
      <c r="G173" s="1">
        <v>18</v>
      </c>
      <c r="H173" s="1">
        <v>26</v>
      </c>
      <c r="I173" s="1">
        <v>27</v>
      </c>
      <c r="J173" s="1">
        <v>12</v>
      </c>
      <c r="K173" s="1">
        <v>17</v>
      </c>
      <c r="L173" s="1">
        <v>9</v>
      </c>
      <c r="M173" s="1">
        <v>9</v>
      </c>
      <c r="N173" s="1">
        <v>10</v>
      </c>
      <c r="O173" s="1">
        <v>8</v>
      </c>
      <c r="P173" s="1">
        <v>8</v>
      </c>
      <c r="Q173" s="1">
        <v>9</v>
      </c>
      <c r="R173" s="1">
        <v>7</v>
      </c>
      <c r="S173" s="1">
        <v>8</v>
      </c>
      <c r="T173" s="1">
        <v>4</v>
      </c>
      <c r="U173" s="1">
        <v>5</v>
      </c>
      <c r="V173" s="1">
        <v>8</v>
      </c>
    </row>
    <row r="174" spans="1:22" x14ac:dyDescent="0.35">
      <c r="A174" s="1" t="s">
        <v>390</v>
      </c>
      <c r="B174" s="1" t="s">
        <v>391</v>
      </c>
      <c r="C174" s="1" t="s">
        <v>59</v>
      </c>
      <c r="D174" s="1" t="s">
        <v>60</v>
      </c>
      <c r="E174" s="1">
        <v>27</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1</v>
      </c>
    </row>
    <row r="175" spans="1:22" x14ac:dyDescent="0.35">
      <c r="A175" s="1" t="s">
        <v>392</v>
      </c>
      <c r="B175" s="1" t="s">
        <v>393</v>
      </c>
      <c r="C175" s="1" t="s">
        <v>69</v>
      </c>
      <c r="D175" s="1" t="s">
        <v>70</v>
      </c>
      <c r="E175" s="1">
        <v>0</v>
      </c>
      <c r="F175" s="1">
        <v>0</v>
      </c>
      <c r="G175" s="1">
        <v>4</v>
      </c>
      <c r="H175" s="1">
        <v>6</v>
      </c>
      <c r="I175" s="1">
        <v>10</v>
      </c>
      <c r="J175" s="1">
        <v>9</v>
      </c>
      <c r="K175" s="1">
        <v>4</v>
      </c>
      <c r="L175" s="1">
        <v>3</v>
      </c>
      <c r="M175" s="1">
        <v>1</v>
      </c>
      <c r="N175" s="1">
        <v>1</v>
      </c>
      <c r="O175" s="1">
        <v>0</v>
      </c>
      <c r="P175" s="1">
        <v>2</v>
      </c>
      <c r="Q175" s="1">
        <v>0</v>
      </c>
      <c r="R175" s="1">
        <v>4</v>
      </c>
      <c r="S175" s="1">
        <v>8</v>
      </c>
      <c r="T175" s="1">
        <v>16</v>
      </c>
      <c r="U175" s="1">
        <v>8</v>
      </c>
      <c r="V175" s="1">
        <v>6</v>
      </c>
    </row>
    <row r="176" spans="1:22" x14ac:dyDescent="0.35">
      <c r="A176" s="1" t="s">
        <v>394</v>
      </c>
      <c r="B176" s="1" t="s">
        <v>395</v>
      </c>
      <c r="C176" s="1" t="s">
        <v>57</v>
      </c>
      <c r="D176" s="1" t="s">
        <v>58</v>
      </c>
      <c r="E176" s="1">
        <v>37</v>
      </c>
      <c r="F176" s="1">
        <v>39</v>
      </c>
      <c r="G176" s="1">
        <v>44</v>
      </c>
      <c r="H176" s="1">
        <v>47</v>
      </c>
      <c r="I176" s="1">
        <v>46</v>
      </c>
      <c r="J176" s="1">
        <v>43</v>
      </c>
      <c r="K176" s="1">
        <v>41</v>
      </c>
      <c r="L176" s="1">
        <v>41</v>
      </c>
      <c r="M176" s="1">
        <v>0</v>
      </c>
      <c r="N176" s="1">
        <v>32</v>
      </c>
      <c r="O176" s="1">
        <v>43</v>
      </c>
      <c r="P176" s="1">
        <v>47</v>
      </c>
      <c r="Q176" s="1">
        <v>49</v>
      </c>
      <c r="R176" s="1">
        <v>52</v>
      </c>
      <c r="S176" s="1">
        <v>54</v>
      </c>
      <c r="T176" s="1">
        <v>61</v>
      </c>
      <c r="U176" s="1">
        <v>66</v>
      </c>
      <c r="V176" s="1">
        <v>62</v>
      </c>
    </row>
    <row r="177" spans="1:22" x14ac:dyDescent="0.35">
      <c r="A177" s="1" t="s">
        <v>396</v>
      </c>
      <c r="B177" s="1" t="s">
        <v>397</v>
      </c>
      <c r="C177" s="1" t="s">
        <v>69</v>
      </c>
      <c r="D177" s="1" t="s">
        <v>70</v>
      </c>
      <c r="E177" s="1">
        <v>0</v>
      </c>
      <c r="F177" s="1">
        <v>0</v>
      </c>
      <c r="G177" s="1">
        <v>0</v>
      </c>
      <c r="H177" s="1">
        <v>2</v>
      </c>
      <c r="I177" s="1">
        <v>0</v>
      </c>
      <c r="J177" s="1">
        <v>1</v>
      </c>
      <c r="K177" s="1">
        <v>0</v>
      </c>
      <c r="L177" s="1">
        <v>0</v>
      </c>
      <c r="M177" s="1">
        <v>0</v>
      </c>
      <c r="N177" s="1">
        <v>0</v>
      </c>
      <c r="O177" s="1">
        <v>0</v>
      </c>
      <c r="P177" s="1">
        <v>1</v>
      </c>
      <c r="Q177" s="1">
        <v>1</v>
      </c>
      <c r="R177" s="1">
        <v>0</v>
      </c>
      <c r="S177" s="1">
        <v>1</v>
      </c>
      <c r="T177" s="1">
        <v>1</v>
      </c>
      <c r="U177" s="1">
        <v>0</v>
      </c>
      <c r="V177" s="1">
        <v>1</v>
      </c>
    </row>
    <row r="178" spans="1:22" x14ac:dyDescent="0.35">
      <c r="A178" s="1" t="s">
        <v>398</v>
      </c>
      <c r="B178" s="1" t="s">
        <v>399</v>
      </c>
      <c r="C178" s="1" t="s">
        <v>61</v>
      </c>
      <c r="D178" s="1" t="s">
        <v>62</v>
      </c>
      <c r="E178" s="1"/>
      <c r="F178" s="1">
        <v>3</v>
      </c>
      <c r="G178" s="1">
        <v>8</v>
      </c>
      <c r="H178" s="1">
        <v>11</v>
      </c>
      <c r="I178" s="1">
        <v>19</v>
      </c>
      <c r="J178" s="1">
        <v>12</v>
      </c>
      <c r="K178" s="1">
        <v>12</v>
      </c>
      <c r="L178" s="1">
        <v>8</v>
      </c>
      <c r="M178" s="1">
        <v>6</v>
      </c>
      <c r="N178" s="1">
        <v>10</v>
      </c>
      <c r="O178" s="1">
        <v>9</v>
      </c>
      <c r="P178" s="1">
        <v>8</v>
      </c>
      <c r="Q178" s="1">
        <v>12</v>
      </c>
      <c r="R178" s="1">
        <v>7</v>
      </c>
      <c r="S178" s="1">
        <v>11</v>
      </c>
      <c r="T178" s="1">
        <v>9</v>
      </c>
      <c r="U178" s="1">
        <v>7</v>
      </c>
      <c r="V178" s="1">
        <v>7</v>
      </c>
    </row>
    <row r="179" spans="1:22" x14ac:dyDescent="0.35">
      <c r="A179" s="1" t="s">
        <v>400</v>
      </c>
      <c r="B179" s="1" t="s">
        <v>401</v>
      </c>
      <c r="C179" s="1" t="s">
        <v>67</v>
      </c>
      <c r="D179" s="1" t="s">
        <v>68</v>
      </c>
      <c r="E179" s="1">
        <v>3</v>
      </c>
      <c r="F179" s="1">
        <v>5</v>
      </c>
      <c r="G179" s="1">
        <v>6</v>
      </c>
      <c r="H179" s="1">
        <v>15</v>
      </c>
      <c r="I179" s="1">
        <v>13</v>
      </c>
      <c r="J179" s="1">
        <v>8</v>
      </c>
      <c r="K179" s="1">
        <v>8</v>
      </c>
      <c r="L179" s="1">
        <v>11</v>
      </c>
      <c r="M179" s="1">
        <v>13</v>
      </c>
      <c r="N179" s="1">
        <v>15</v>
      </c>
      <c r="O179" s="1">
        <v>18</v>
      </c>
      <c r="P179" s="1">
        <v>16</v>
      </c>
      <c r="Q179" s="1">
        <v>13</v>
      </c>
      <c r="R179" s="1">
        <v>14</v>
      </c>
      <c r="S179" s="1">
        <v>15</v>
      </c>
      <c r="T179" s="1">
        <v>21</v>
      </c>
      <c r="U179" s="1">
        <v>18</v>
      </c>
      <c r="V179" s="1">
        <v>15</v>
      </c>
    </row>
    <row r="180" spans="1:22" x14ac:dyDescent="0.35">
      <c r="A180" s="1" t="s">
        <v>402</v>
      </c>
      <c r="B180" s="1" t="s">
        <v>403</v>
      </c>
      <c r="C180" s="1" t="s">
        <v>63</v>
      </c>
      <c r="D180" s="1" t="s">
        <v>64</v>
      </c>
      <c r="E180" s="1">
        <v>47</v>
      </c>
      <c r="F180" s="1">
        <v>69</v>
      </c>
      <c r="G180" s="1">
        <v>59</v>
      </c>
      <c r="H180" s="1">
        <v>62</v>
      </c>
      <c r="I180" s="1">
        <v>56</v>
      </c>
      <c r="J180" s="1">
        <v>65</v>
      </c>
      <c r="K180" s="1">
        <v>70</v>
      </c>
      <c r="L180" s="1">
        <v>65</v>
      </c>
      <c r="M180" s="1">
        <v>59</v>
      </c>
      <c r="N180" s="1">
        <v>25</v>
      </c>
      <c r="O180" s="1">
        <v>25</v>
      </c>
      <c r="P180" s="1">
        <v>27</v>
      </c>
      <c r="Q180" s="1">
        <v>24</v>
      </c>
      <c r="R180" s="1">
        <v>28</v>
      </c>
      <c r="S180" s="1">
        <v>31</v>
      </c>
      <c r="T180" s="1">
        <v>30</v>
      </c>
      <c r="U180" s="1">
        <v>26</v>
      </c>
      <c r="V180" s="1">
        <v>19</v>
      </c>
    </row>
    <row r="181" spans="1:22" x14ac:dyDescent="0.35">
      <c r="A181" s="1" t="s">
        <v>404</v>
      </c>
      <c r="B181" s="1" t="s">
        <v>405</v>
      </c>
      <c r="C181" s="1" t="s">
        <v>67</v>
      </c>
      <c r="D181" s="1" t="s">
        <v>68</v>
      </c>
      <c r="E181" s="1">
        <v>34</v>
      </c>
      <c r="F181" s="1">
        <v>41</v>
      </c>
      <c r="G181" s="1">
        <v>43</v>
      </c>
      <c r="H181" s="1">
        <v>69</v>
      </c>
      <c r="I181" s="1">
        <v>70</v>
      </c>
      <c r="J181" s="1">
        <v>70</v>
      </c>
      <c r="K181" s="1">
        <v>81</v>
      </c>
      <c r="L181" s="1">
        <v>0</v>
      </c>
      <c r="M181" s="1">
        <v>5</v>
      </c>
      <c r="N181" s="1">
        <v>5</v>
      </c>
      <c r="O181" s="1">
        <v>0</v>
      </c>
      <c r="P181" s="1">
        <v>2</v>
      </c>
      <c r="Q181" s="1">
        <v>0</v>
      </c>
      <c r="R181" s="1">
        <v>0</v>
      </c>
      <c r="S181" s="1">
        <v>0</v>
      </c>
      <c r="T181" s="1">
        <v>0</v>
      </c>
      <c r="U181" s="1">
        <v>0</v>
      </c>
      <c r="V181" s="1">
        <v>0</v>
      </c>
    </row>
    <row r="182" spans="1:22" x14ac:dyDescent="0.35">
      <c r="A182" s="1" t="s">
        <v>406</v>
      </c>
      <c r="B182" s="1" t="s">
        <v>407</v>
      </c>
      <c r="C182" s="1" t="s">
        <v>67</v>
      </c>
      <c r="D182" s="1" t="s">
        <v>68</v>
      </c>
      <c r="E182" s="1">
        <v>12</v>
      </c>
      <c r="F182" s="1">
        <v>12</v>
      </c>
      <c r="G182" s="1">
        <v>11</v>
      </c>
      <c r="H182" s="1">
        <v>12</v>
      </c>
      <c r="I182" s="1">
        <v>12</v>
      </c>
      <c r="J182" s="1">
        <v>12</v>
      </c>
      <c r="K182" s="1">
        <v>18</v>
      </c>
      <c r="L182" s="1">
        <v>13</v>
      </c>
      <c r="M182" s="1">
        <v>12</v>
      </c>
      <c r="N182" s="1">
        <v>11</v>
      </c>
      <c r="O182" s="1">
        <v>9</v>
      </c>
      <c r="P182" s="1">
        <v>8</v>
      </c>
      <c r="Q182" s="1">
        <v>9</v>
      </c>
      <c r="R182" s="1">
        <v>12</v>
      </c>
      <c r="S182" s="1">
        <v>14</v>
      </c>
      <c r="T182" s="1">
        <v>9</v>
      </c>
      <c r="U182" s="1">
        <v>15</v>
      </c>
      <c r="V182" s="1">
        <v>13</v>
      </c>
    </row>
    <row r="183" spans="1:22" x14ac:dyDescent="0.35">
      <c r="A183" s="1" t="s">
        <v>408</v>
      </c>
      <c r="B183" s="1" t="s">
        <v>409</v>
      </c>
      <c r="C183" s="1" t="s">
        <v>67</v>
      </c>
      <c r="D183" s="1" t="s">
        <v>68</v>
      </c>
      <c r="E183" s="1">
        <v>21</v>
      </c>
      <c r="F183" s="1">
        <v>18</v>
      </c>
      <c r="G183" s="1">
        <v>42</v>
      </c>
      <c r="H183" s="1">
        <v>52</v>
      </c>
      <c r="I183" s="1">
        <v>50</v>
      </c>
      <c r="J183" s="1">
        <v>48</v>
      </c>
      <c r="K183" s="1">
        <v>41</v>
      </c>
      <c r="L183" s="1">
        <v>48</v>
      </c>
      <c r="M183" s="1">
        <v>37</v>
      </c>
      <c r="N183" s="1">
        <v>39</v>
      </c>
      <c r="O183" s="1">
        <v>31</v>
      </c>
      <c r="P183" s="1">
        <v>8</v>
      </c>
      <c r="Q183" s="1">
        <v>7</v>
      </c>
      <c r="R183" s="1">
        <v>4</v>
      </c>
      <c r="S183" s="1">
        <v>4</v>
      </c>
      <c r="T183" s="1">
        <v>4</v>
      </c>
      <c r="U183" s="1">
        <v>10</v>
      </c>
      <c r="V183" s="1">
        <v>8</v>
      </c>
    </row>
    <row r="184" spans="1:22" x14ac:dyDescent="0.35">
      <c r="A184" s="1" t="s">
        <v>410</v>
      </c>
      <c r="B184" s="1" t="s">
        <v>411</v>
      </c>
      <c r="C184" s="1" t="s">
        <v>59</v>
      </c>
      <c r="D184" s="1" t="s">
        <v>60</v>
      </c>
      <c r="E184" s="1">
        <v>1</v>
      </c>
      <c r="F184" s="1">
        <v>0</v>
      </c>
      <c r="G184" s="1">
        <v>3</v>
      </c>
      <c r="H184" s="1">
        <v>4</v>
      </c>
      <c r="I184" s="1">
        <v>5</v>
      </c>
      <c r="J184" s="1">
        <v>5</v>
      </c>
      <c r="K184" s="1">
        <v>3</v>
      </c>
      <c r="L184" s="1">
        <v>2</v>
      </c>
      <c r="M184" s="1">
        <v>2</v>
      </c>
      <c r="N184" s="1">
        <v>2</v>
      </c>
      <c r="O184" s="1">
        <v>2</v>
      </c>
      <c r="P184" s="1">
        <v>1</v>
      </c>
      <c r="Q184" s="1">
        <v>0</v>
      </c>
      <c r="R184" s="1">
        <v>0</v>
      </c>
      <c r="S184" s="1">
        <v>0</v>
      </c>
      <c r="T184" s="1">
        <v>1</v>
      </c>
      <c r="U184" s="1">
        <v>0</v>
      </c>
      <c r="V184" s="1">
        <v>0</v>
      </c>
    </row>
    <row r="185" spans="1:22" x14ac:dyDescent="0.35">
      <c r="A185" s="1" t="s">
        <v>414</v>
      </c>
      <c r="B185" s="1" t="s">
        <v>415</v>
      </c>
      <c r="C185" s="1" t="s">
        <v>71</v>
      </c>
      <c r="D185" s="1" t="s">
        <v>72</v>
      </c>
      <c r="E185" s="1">
        <v>12</v>
      </c>
      <c r="F185" s="1">
        <v>12</v>
      </c>
      <c r="G185" s="1">
        <v>11</v>
      </c>
      <c r="H185" s="1">
        <v>5</v>
      </c>
      <c r="I185" s="1">
        <v>4</v>
      </c>
      <c r="J185" s="1">
        <v>0</v>
      </c>
      <c r="K185" s="1">
        <v>9</v>
      </c>
      <c r="L185" s="1">
        <v>5</v>
      </c>
      <c r="M185" s="1">
        <v>3</v>
      </c>
      <c r="N185" s="1">
        <v>6</v>
      </c>
      <c r="O185" s="1">
        <v>2</v>
      </c>
      <c r="P185" s="1">
        <v>2</v>
      </c>
      <c r="Q185" s="1">
        <v>4</v>
      </c>
      <c r="R185" s="1">
        <v>9</v>
      </c>
      <c r="S185" s="1">
        <v>5</v>
      </c>
      <c r="T185" s="1">
        <v>8</v>
      </c>
      <c r="U185" s="1">
        <v>2</v>
      </c>
      <c r="V185" s="1">
        <v>4</v>
      </c>
    </row>
    <row r="186" spans="1:22" x14ac:dyDescent="0.35">
      <c r="A186" s="1" t="s">
        <v>412</v>
      </c>
      <c r="B186" s="1" t="s">
        <v>413</v>
      </c>
      <c r="C186" s="1" t="s">
        <v>63</v>
      </c>
      <c r="D186" s="1" t="s">
        <v>64</v>
      </c>
      <c r="E186" s="1">
        <v>0</v>
      </c>
      <c r="F186" s="1">
        <v>0</v>
      </c>
      <c r="G186" s="1">
        <v>0</v>
      </c>
      <c r="H186" s="1">
        <v>0</v>
      </c>
      <c r="I186" s="1">
        <v>0</v>
      </c>
      <c r="J186" s="1">
        <v>0</v>
      </c>
      <c r="K186" s="1">
        <v>0</v>
      </c>
      <c r="L186" s="1">
        <v>0</v>
      </c>
      <c r="M186" s="1">
        <v>0</v>
      </c>
      <c r="N186" s="1">
        <v>1</v>
      </c>
      <c r="O186" s="1">
        <v>3</v>
      </c>
      <c r="P186" s="1">
        <v>0</v>
      </c>
      <c r="Q186" s="1">
        <v>14</v>
      </c>
      <c r="R186" s="1">
        <v>1</v>
      </c>
      <c r="S186" s="1">
        <v>13</v>
      </c>
      <c r="T186" s="1">
        <v>2</v>
      </c>
      <c r="U186" s="1">
        <v>0</v>
      </c>
      <c r="V186" s="1">
        <v>2</v>
      </c>
    </row>
    <row r="187" spans="1:22" x14ac:dyDescent="0.35">
      <c r="A187" s="1" t="s">
        <v>416</v>
      </c>
      <c r="B187" s="1" t="s">
        <v>417</v>
      </c>
      <c r="C187" s="1" t="s">
        <v>57</v>
      </c>
      <c r="D187" s="1" t="s">
        <v>58</v>
      </c>
      <c r="E187" s="1">
        <v>0</v>
      </c>
      <c r="F187" s="1">
        <v>0</v>
      </c>
      <c r="G187" s="1">
        <v>70</v>
      </c>
      <c r="H187" s="1">
        <v>69</v>
      </c>
      <c r="I187" s="1">
        <v>69</v>
      </c>
      <c r="J187" s="1">
        <v>69</v>
      </c>
      <c r="K187" s="1">
        <v>57</v>
      </c>
      <c r="L187" s="1">
        <v>49</v>
      </c>
      <c r="M187" s="1">
        <v>49</v>
      </c>
      <c r="N187" s="1">
        <v>49</v>
      </c>
      <c r="O187" s="1">
        <v>49</v>
      </c>
      <c r="P187" s="1">
        <v>49</v>
      </c>
      <c r="Q187" s="1">
        <v>49</v>
      </c>
      <c r="R187" s="1">
        <v>49</v>
      </c>
      <c r="S187" s="1">
        <v>49</v>
      </c>
      <c r="T187" s="1">
        <v>49</v>
      </c>
      <c r="U187" s="1">
        <v>49</v>
      </c>
      <c r="V187" s="1">
        <v>49</v>
      </c>
    </row>
    <row r="188" spans="1:22" x14ac:dyDescent="0.35">
      <c r="A188" s="1" t="s">
        <v>418</v>
      </c>
      <c r="B188" s="1" t="s">
        <v>419</v>
      </c>
      <c r="C188" s="1" t="s">
        <v>69</v>
      </c>
      <c r="D188" s="1" t="s">
        <v>70</v>
      </c>
      <c r="E188" s="1">
        <v>1</v>
      </c>
      <c r="F188" s="1">
        <v>1</v>
      </c>
      <c r="G188" s="1">
        <v>1</v>
      </c>
      <c r="H188" s="1">
        <v>1</v>
      </c>
      <c r="I188" s="1">
        <v>1</v>
      </c>
      <c r="J188" s="1">
        <v>0</v>
      </c>
      <c r="K188" s="1">
        <v>0</v>
      </c>
      <c r="L188" s="1">
        <v>4</v>
      </c>
      <c r="M188" s="1">
        <v>6</v>
      </c>
      <c r="N188" s="1">
        <v>7</v>
      </c>
      <c r="O188" s="1">
        <v>6</v>
      </c>
      <c r="P188" s="1">
        <v>3</v>
      </c>
      <c r="Q188" s="1">
        <v>3</v>
      </c>
      <c r="R188" s="1">
        <v>6</v>
      </c>
      <c r="S188" s="1">
        <v>5</v>
      </c>
      <c r="T188" s="1">
        <v>8</v>
      </c>
      <c r="U188" s="1">
        <v>8</v>
      </c>
      <c r="V188" s="1">
        <v>8</v>
      </c>
    </row>
    <row r="189" spans="1:22" x14ac:dyDescent="0.35">
      <c r="A189" s="1" t="s">
        <v>420</v>
      </c>
      <c r="B189" s="1" t="s">
        <v>421</v>
      </c>
      <c r="C189" s="1" t="s">
        <v>59</v>
      </c>
      <c r="D189" s="1" t="s">
        <v>60</v>
      </c>
      <c r="E189" s="1">
        <v>0</v>
      </c>
      <c r="F189" s="1">
        <v>1</v>
      </c>
      <c r="G189" s="1">
        <v>0</v>
      </c>
      <c r="H189" s="1">
        <v>4</v>
      </c>
      <c r="I189" s="1">
        <v>4</v>
      </c>
      <c r="J189" s="1">
        <v>10</v>
      </c>
      <c r="K189" s="1">
        <v>10</v>
      </c>
      <c r="L189" s="1">
        <v>10</v>
      </c>
      <c r="M189" s="1">
        <v>9</v>
      </c>
      <c r="N189" s="1">
        <v>6</v>
      </c>
      <c r="O189" s="1">
        <v>4</v>
      </c>
      <c r="P189" s="1">
        <v>2</v>
      </c>
      <c r="Q189" s="1">
        <v>1</v>
      </c>
      <c r="R189" s="1">
        <v>1</v>
      </c>
      <c r="S189" s="1">
        <v>0</v>
      </c>
      <c r="T189" s="1">
        <v>0</v>
      </c>
      <c r="U189" s="1">
        <v>0</v>
      </c>
      <c r="V189" s="1">
        <v>0</v>
      </c>
    </row>
    <row r="190" spans="1:22" x14ac:dyDescent="0.35">
      <c r="A190" s="1" t="s">
        <v>422</v>
      </c>
      <c r="B190" s="1" t="s">
        <v>423</v>
      </c>
      <c r="C190" s="1" t="s">
        <v>73</v>
      </c>
      <c r="D190" s="1" t="s">
        <v>74</v>
      </c>
      <c r="E190" s="1">
        <v>8</v>
      </c>
      <c r="F190" s="1">
        <v>6</v>
      </c>
      <c r="G190" s="1">
        <v>6</v>
      </c>
      <c r="H190" s="1">
        <v>29</v>
      </c>
      <c r="I190" s="1">
        <v>29</v>
      </c>
      <c r="J190" s="1">
        <v>11</v>
      </c>
      <c r="K190" s="1">
        <v>4</v>
      </c>
      <c r="L190" s="1">
        <v>3</v>
      </c>
      <c r="M190" s="1">
        <v>3</v>
      </c>
      <c r="N190" s="1">
        <v>3</v>
      </c>
      <c r="O190" s="1">
        <v>3</v>
      </c>
      <c r="P190" s="1">
        <v>3</v>
      </c>
      <c r="Q190" s="1">
        <v>3</v>
      </c>
      <c r="R190" s="1">
        <v>3</v>
      </c>
      <c r="S190" s="1">
        <v>6</v>
      </c>
      <c r="T190" s="1">
        <v>14</v>
      </c>
      <c r="U190" s="1">
        <v>11</v>
      </c>
      <c r="V190" s="1">
        <v>11</v>
      </c>
    </row>
    <row r="191" spans="1:22" x14ac:dyDescent="0.35">
      <c r="A191" s="1" t="s">
        <v>424</v>
      </c>
      <c r="B191" s="1" t="s">
        <v>425</v>
      </c>
      <c r="C191" s="1" t="s">
        <v>61</v>
      </c>
      <c r="D191" s="1" t="s">
        <v>62</v>
      </c>
      <c r="E191" s="1">
        <v>24</v>
      </c>
      <c r="F191" s="1">
        <v>30</v>
      </c>
      <c r="G191" s="1">
        <v>28</v>
      </c>
      <c r="H191" s="1">
        <v>41</v>
      </c>
      <c r="I191" s="1">
        <v>47</v>
      </c>
      <c r="J191" s="1">
        <v>40</v>
      </c>
      <c r="K191" s="1">
        <v>39</v>
      </c>
      <c r="L191" s="1">
        <v>42</v>
      </c>
      <c r="M191" s="1">
        <v>11</v>
      </c>
      <c r="N191" s="1">
        <v>5</v>
      </c>
      <c r="O191" s="1">
        <v>5</v>
      </c>
      <c r="P191" s="1">
        <v>4</v>
      </c>
      <c r="Q191" s="1">
        <v>5</v>
      </c>
      <c r="R191" s="1">
        <v>5</v>
      </c>
      <c r="S191" s="1">
        <v>6</v>
      </c>
      <c r="T191" s="1">
        <v>3</v>
      </c>
      <c r="U191" s="1">
        <v>3</v>
      </c>
      <c r="V191" s="1">
        <v>2</v>
      </c>
    </row>
    <row r="192" spans="1:22" x14ac:dyDescent="0.35">
      <c r="A192" s="1" t="s">
        <v>426</v>
      </c>
      <c r="B192" s="1" t="s">
        <v>427</v>
      </c>
      <c r="C192" s="1" t="s">
        <v>59</v>
      </c>
      <c r="D192" s="1" t="s">
        <v>60</v>
      </c>
      <c r="E192" s="1">
        <v>0</v>
      </c>
      <c r="F192" s="1">
        <v>0</v>
      </c>
      <c r="G192" s="1">
        <v>1</v>
      </c>
      <c r="H192" s="1">
        <v>7</v>
      </c>
      <c r="I192" s="1">
        <v>12</v>
      </c>
      <c r="J192" s="1">
        <v>3</v>
      </c>
      <c r="K192" s="1">
        <v>0</v>
      </c>
      <c r="L192" s="1">
        <v>1</v>
      </c>
      <c r="M192" s="1">
        <v>1</v>
      </c>
      <c r="N192" s="1">
        <v>1</v>
      </c>
      <c r="O192" s="1">
        <v>0</v>
      </c>
      <c r="P192" s="1">
        <v>2</v>
      </c>
      <c r="Q192" s="1">
        <v>0</v>
      </c>
      <c r="R192" s="1">
        <v>0</v>
      </c>
      <c r="S192" s="1">
        <v>3</v>
      </c>
      <c r="T192" s="1">
        <v>0</v>
      </c>
      <c r="U192" s="1">
        <v>0</v>
      </c>
      <c r="V192" s="1">
        <v>0</v>
      </c>
    </row>
    <row r="193" spans="1:22" x14ac:dyDescent="0.35">
      <c r="A193" s="1" t="s">
        <v>428</v>
      </c>
      <c r="B193" s="1" t="s">
        <v>429</v>
      </c>
      <c r="C193" s="1" t="s">
        <v>73</v>
      </c>
      <c r="D193" s="1" t="s">
        <v>74</v>
      </c>
      <c r="E193" s="1"/>
      <c r="F193" s="1">
        <v>9</v>
      </c>
      <c r="G193" s="1">
        <v>0</v>
      </c>
      <c r="H193" s="1">
        <v>0</v>
      </c>
      <c r="I193" s="1">
        <v>19</v>
      </c>
      <c r="J193" s="1">
        <v>0</v>
      </c>
      <c r="K193" s="1">
        <v>7</v>
      </c>
      <c r="L193" s="1">
        <v>0</v>
      </c>
      <c r="M193" s="1">
        <v>0</v>
      </c>
      <c r="N193" s="1">
        <v>0</v>
      </c>
      <c r="O193" s="1">
        <v>0</v>
      </c>
      <c r="P193" s="1">
        <v>0</v>
      </c>
      <c r="Q193" s="1">
        <v>0</v>
      </c>
      <c r="R193" s="1">
        <v>0</v>
      </c>
      <c r="S193" s="1">
        <v>0</v>
      </c>
      <c r="T193" s="1">
        <v>0</v>
      </c>
      <c r="U193" s="1">
        <v>0</v>
      </c>
      <c r="V193" s="1">
        <v>0</v>
      </c>
    </row>
    <row r="194" spans="1:22" x14ac:dyDescent="0.35">
      <c r="A194" s="1" t="s">
        <v>430</v>
      </c>
      <c r="B194" s="1" t="s">
        <v>431</v>
      </c>
      <c r="C194" s="1" t="s">
        <v>61</v>
      </c>
      <c r="D194" s="1" t="s">
        <v>62</v>
      </c>
      <c r="E194" s="1">
        <v>5</v>
      </c>
      <c r="F194" s="1">
        <v>7</v>
      </c>
      <c r="G194" s="1">
        <v>10</v>
      </c>
      <c r="H194" s="1">
        <v>13</v>
      </c>
      <c r="I194" s="1">
        <v>14</v>
      </c>
      <c r="J194" s="1">
        <v>14</v>
      </c>
      <c r="K194" s="1">
        <v>5</v>
      </c>
      <c r="L194" s="1">
        <v>5</v>
      </c>
      <c r="M194" s="1">
        <v>4</v>
      </c>
      <c r="N194" s="1">
        <v>0</v>
      </c>
      <c r="O194" s="1">
        <v>0</v>
      </c>
      <c r="P194" s="1">
        <v>0</v>
      </c>
      <c r="Q194" s="1">
        <v>0</v>
      </c>
      <c r="R194" s="1">
        <v>0</v>
      </c>
      <c r="S194" s="1">
        <v>5</v>
      </c>
      <c r="T194" s="1">
        <v>0</v>
      </c>
      <c r="U194" s="1">
        <v>1</v>
      </c>
      <c r="V194" s="1">
        <v>0</v>
      </c>
    </row>
    <row r="195" spans="1:22" x14ac:dyDescent="0.35">
      <c r="A195" s="1" t="s">
        <v>432</v>
      </c>
      <c r="B195" s="1" t="s">
        <v>433</v>
      </c>
      <c r="C195" s="1" t="s">
        <v>59</v>
      </c>
      <c r="D195" s="1" t="s">
        <v>60</v>
      </c>
      <c r="E195" s="1">
        <v>14</v>
      </c>
      <c r="F195" s="1">
        <v>11</v>
      </c>
      <c r="G195" s="1">
        <v>11</v>
      </c>
      <c r="H195" s="1">
        <v>33</v>
      </c>
      <c r="I195" s="1">
        <v>30</v>
      </c>
      <c r="J195" s="1">
        <v>16</v>
      </c>
      <c r="K195" s="1">
        <v>15</v>
      </c>
      <c r="L195" s="1">
        <v>16</v>
      </c>
      <c r="M195" s="1">
        <v>10</v>
      </c>
      <c r="N195" s="1">
        <v>12</v>
      </c>
      <c r="O195" s="1">
        <v>6</v>
      </c>
      <c r="P195" s="1">
        <v>4</v>
      </c>
      <c r="Q195" s="1">
        <v>5</v>
      </c>
      <c r="R195" s="1">
        <v>5</v>
      </c>
      <c r="S195" s="1">
        <v>5</v>
      </c>
      <c r="T195" s="1">
        <v>18</v>
      </c>
      <c r="U195" s="1">
        <v>22</v>
      </c>
      <c r="V195" s="1">
        <v>24</v>
      </c>
    </row>
    <row r="196" spans="1:22" x14ac:dyDescent="0.35">
      <c r="A196" s="1" t="s">
        <v>434</v>
      </c>
      <c r="B196" s="1" t="s">
        <v>435</v>
      </c>
      <c r="C196" s="1" t="s">
        <v>69</v>
      </c>
      <c r="D196" s="1" t="s">
        <v>70</v>
      </c>
      <c r="E196" s="1">
        <v>16</v>
      </c>
      <c r="F196" s="1">
        <v>22</v>
      </c>
      <c r="G196" s="1">
        <v>19</v>
      </c>
      <c r="H196" s="1">
        <v>24</v>
      </c>
      <c r="I196" s="1">
        <v>28</v>
      </c>
      <c r="J196" s="1">
        <v>18</v>
      </c>
      <c r="K196" s="1">
        <v>16</v>
      </c>
      <c r="L196" s="1">
        <v>17</v>
      </c>
      <c r="M196" s="1">
        <v>12</v>
      </c>
      <c r="N196" s="1">
        <v>11</v>
      </c>
      <c r="O196" s="1">
        <v>11</v>
      </c>
      <c r="P196" s="1">
        <v>9</v>
      </c>
      <c r="Q196" s="1">
        <v>9</v>
      </c>
      <c r="R196" s="1">
        <v>10</v>
      </c>
      <c r="S196" s="1">
        <v>9</v>
      </c>
      <c r="T196" s="1">
        <v>16</v>
      </c>
      <c r="U196" s="1">
        <v>16</v>
      </c>
      <c r="V196" s="1">
        <v>12</v>
      </c>
    </row>
    <row r="197" spans="1:22" x14ac:dyDescent="0.35">
      <c r="A197" s="1" t="s">
        <v>436</v>
      </c>
      <c r="B197" s="1" t="s">
        <v>437</v>
      </c>
      <c r="C197" s="1" t="s">
        <v>63</v>
      </c>
      <c r="D197" s="1" t="s">
        <v>64</v>
      </c>
      <c r="E197" s="1">
        <v>3</v>
      </c>
      <c r="F197" s="1">
        <v>7</v>
      </c>
      <c r="G197" s="1">
        <v>4</v>
      </c>
      <c r="H197" s="1">
        <v>12</v>
      </c>
      <c r="I197" s="1">
        <v>9</v>
      </c>
      <c r="J197" s="1">
        <v>4</v>
      </c>
      <c r="K197" s="1">
        <v>5</v>
      </c>
      <c r="L197" s="1">
        <v>2</v>
      </c>
      <c r="M197" s="1">
        <v>5</v>
      </c>
      <c r="N197" s="1">
        <v>3</v>
      </c>
      <c r="O197" s="1">
        <v>0</v>
      </c>
      <c r="P197" s="1">
        <v>0</v>
      </c>
      <c r="Q197" s="1">
        <v>0</v>
      </c>
      <c r="R197" s="1">
        <v>0</v>
      </c>
      <c r="S197" s="1">
        <v>4</v>
      </c>
      <c r="T197" s="1">
        <v>6</v>
      </c>
      <c r="U197" s="1">
        <v>7</v>
      </c>
      <c r="V197" s="1">
        <v>6</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1</v>
      </c>
      <c r="H199" s="1">
        <v>0</v>
      </c>
      <c r="I199" s="1">
        <v>1</v>
      </c>
      <c r="J199" s="1">
        <v>0</v>
      </c>
      <c r="K199" s="1">
        <v>1</v>
      </c>
      <c r="L199" s="1">
        <v>0</v>
      </c>
      <c r="M199" s="1">
        <v>0</v>
      </c>
      <c r="N199" s="1">
        <v>0</v>
      </c>
      <c r="O199" s="1">
        <v>0</v>
      </c>
      <c r="P199" s="1">
        <v>0</v>
      </c>
      <c r="Q199" s="1">
        <v>0</v>
      </c>
      <c r="R199" s="1">
        <v>0</v>
      </c>
      <c r="S199" s="1">
        <v>0</v>
      </c>
      <c r="T199" s="1">
        <v>0</v>
      </c>
      <c r="U199" s="1">
        <v>0</v>
      </c>
      <c r="V199" s="1">
        <v>0</v>
      </c>
    </row>
    <row r="200" spans="1:22" x14ac:dyDescent="0.35">
      <c r="A200" s="1" t="s">
        <v>442</v>
      </c>
      <c r="B200" s="1" t="s">
        <v>443</v>
      </c>
      <c r="C200" s="1" t="s">
        <v>63</v>
      </c>
      <c r="D200" s="1" t="s">
        <v>64</v>
      </c>
      <c r="E200" s="1">
        <v>2</v>
      </c>
      <c r="F200" s="1">
        <v>2</v>
      </c>
      <c r="G200" s="1">
        <v>7</v>
      </c>
      <c r="H200" s="1">
        <v>4</v>
      </c>
      <c r="I200" s="1">
        <v>0</v>
      </c>
      <c r="J200" s="1">
        <v>0</v>
      </c>
      <c r="K200" s="1">
        <v>0</v>
      </c>
      <c r="L200" s="1">
        <v>0</v>
      </c>
      <c r="M200" s="1">
        <v>0</v>
      </c>
      <c r="N200" s="1">
        <v>0</v>
      </c>
      <c r="O200" s="1">
        <v>0</v>
      </c>
      <c r="P200" s="1">
        <v>0</v>
      </c>
      <c r="Q200" s="1">
        <v>0</v>
      </c>
      <c r="R200" s="1">
        <v>0</v>
      </c>
      <c r="S200" s="1">
        <v>2</v>
      </c>
      <c r="T200" s="1">
        <v>3</v>
      </c>
      <c r="U200" s="1">
        <v>0</v>
      </c>
      <c r="V200" s="1">
        <v>0</v>
      </c>
    </row>
    <row r="201" spans="1:22" x14ac:dyDescent="0.35">
      <c r="A201" s="1" t="s">
        <v>444</v>
      </c>
      <c r="B201" s="1" t="s">
        <v>445</v>
      </c>
      <c r="C201" s="1" t="s">
        <v>61</v>
      </c>
      <c r="D201" s="1" t="s">
        <v>62</v>
      </c>
      <c r="E201" s="1">
        <v>3</v>
      </c>
      <c r="F201" s="1">
        <v>4</v>
      </c>
      <c r="G201" s="1">
        <v>6</v>
      </c>
      <c r="H201" s="1">
        <v>3</v>
      </c>
      <c r="I201" s="1">
        <v>4</v>
      </c>
      <c r="J201" s="1">
        <v>8</v>
      </c>
      <c r="K201" s="1">
        <v>5</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8</v>
      </c>
      <c r="F202" s="1">
        <v>12</v>
      </c>
      <c r="G202" s="1">
        <v>22</v>
      </c>
      <c r="H202" s="1">
        <v>19</v>
      </c>
      <c r="I202" s="1">
        <v>20</v>
      </c>
      <c r="J202" s="1">
        <v>22</v>
      </c>
      <c r="K202" s="1">
        <v>10</v>
      </c>
      <c r="L202" s="1">
        <v>11</v>
      </c>
      <c r="M202" s="1">
        <v>0</v>
      </c>
      <c r="N202" s="1">
        <v>0</v>
      </c>
      <c r="O202" s="1">
        <v>0</v>
      </c>
      <c r="P202" s="1">
        <v>0</v>
      </c>
      <c r="Q202" s="1">
        <v>0</v>
      </c>
      <c r="R202" s="1">
        <v>0</v>
      </c>
      <c r="S202" s="1">
        <v>24</v>
      </c>
      <c r="T202" s="1">
        <v>11</v>
      </c>
      <c r="U202" s="1">
        <v>11</v>
      </c>
      <c r="V202" s="1">
        <v>5</v>
      </c>
    </row>
    <row r="203" spans="1:22" x14ac:dyDescent="0.35">
      <c r="A203" s="1" t="s">
        <v>448</v>
      </c>
      <c r="B203" s="1" t="s">
        <v>449</v>
      </c>
      <c r="C203" s="1" t="s">
        <v>71</v>
      </c>
      <c r="D203" s="1" t="s">
        <v>72</v>
      </c>
      <c r="E203" s="1">
        <v>4</v>
      </c>
      <c r="F203" s="1">
        <v>4</v>
      </c>
      <c r="G203" s="1">
        <v>5</v>
      </c>
      <c r="H203" s="1">
        <v>6</v>
      </c>
      <c r="I203" s="1">
        <v>4</v>
      </c>
      <c r="J203" s="1">
        <v>7</v>
      </c>
      <c r="K203" s="1">
        <v>7</v>
      </c>
      <c r="L203" s="1">
        <v>3</v>
      </c>
      <c r="M203" s="1">
        <v>3</v>
      </c>
      <c r="N203" s="1">
        <v>1</v>
      </c>
      <c r="O203" s="1">
        <v>0</v>
      </c>
      <c r="P203" s="1">
        <v>0</v>
      </c>
      <c r="Q203" s="1">
        <v>0</v>
      </c>
      <c r="R203" s="1">
        <v>0</v>
      </c>
      <c r="S203" s="1">
        <v>0</v>
      </c>
      <c r="T203" s="1">
        <v>0</v>
      </c>
      <c r="U203" s="1">
        <v>0</v>
      </c>
      <c r="V203" s="1">
        <v>0</v>
      </c>
    </row>
    <row r="204" spans="1:22" x14ac:dyDescent="0.35">
      <c r="A204" s="1" t="s">
        <v>450</v>
      </c>
      <c r="B204" s="1" t="s">
        <v>451</v>
      </c>
      <c r="C204" s="1" t="s">
        <v>59</v>
      </c>
      <c r="D204" s="1" t="s">
        <v>60</v>
      </c>
      <c r="E204" s="1">
        <v>4</v>
      </c>
      <c r="F204" s="1">
        <v>3</v>
      </c>
      <c r="G204" s="1">
        <v>4</v>
      </c>
      <c r="H204" s="1">
        <v>4</v>
      </c>
      <c r="I204" s="1">
        <v>7</v>
      </c>
      <c r="J204" s="1">
        <v>4</v>
      </c>
      <c r="K204" s="1">
        <v>3</v>
      </c>
      <c r="L204" s="1">
        <v>0</v>
      </c>
      <c r="M204" s="1">
        <v>0</v>
      </c>
      <c r="N204" s="1">
        <v>1</v>
      </c>
      <c r="O204" s="1">
        <v>0</v>
      </c>
      <c r="P204" s="1">
        <v>3</v>
      </c>
      <c r="Q204" s="1">
        <v>1</v>
      </c>
      <c r="R204" s="1">
        <v>1</v>
      </c>
      <c r="S204" s="1">
        <v>3</v>
      </c>
      <c r="T204" s="1">
        <v>2</v>
      </c>
      <c r="U204" s="1">
        <v>2</v>
      </c>
      <c r="V204" s="1">
        <v>2</v>
      </c>
    </row>
    <row r="205" spans="1:22" x14ac:dyDescent="0.35">
      <c r="A205" s="1" t="s">
        <v>452</v>
      </c>
      <c r="B205" s="1" t="s">
        <v>453</v>
      </c>
      <c r="C205" s="1" t="s">
        <v>65</v>
      </c>
      <c r="D205" s="1" t="s">
        <v>66</v>
      </c>
      <c r="E205" s="1">
        <v>40</v>
      </c>
      <c r="F205" s="1">
        <v>51</v>
      </c>
      <c r="G205" s="1">
        <v>44</v>
      </c>
      <c r="H205" s="1">
        <v>49</v>
      </c>
      <c r="I205" s="1">
        <v>45</v>
      </c>
      <c r="J205" s="1">
        <v>38</v>
      </c>
      <c r="K205" s="1">
        <v>10</v>
      </c>
      <c r="L205" s="1">
        <v>0</v>
      </c>
      <c r="M205" s="1">
        <v>0</v>
      </c>
      <c r="N205" s="1">
        <v>1</v>
      </c>
      <c r="O205" s="1">
        <v>2</v>
      </c>
      <c r="P205" s="1">
        <v>3</v>
      </c>
      <c r="Q205" s="1">
        <v>2</v>
      </c>
      <c r="R205" s="1">
        <v>1</v>
      </c>
      <c r="S205" s="1">
        <v>1</v>
      </c>
      <c r="T205" s="1">
        <v>2</v>
      </c>
      <c r="U205" s="1">
        <v>1</v>
      </c>
      <c r="V205" s="1">
        <v>3</v>
      </c>
    </row>
    <row r="206" spans="1:22" x14ac:dyDescent="0.35">
      <c r="A206" s="1" t="s">
        <v>454</v>
      </c>
      <c r="B206" s="1" t="s">
        <v>455</v>
      </c>
      <c r="C206" s="1" t="s">
        <v>67</v>
      </c>
      <c r="D206" s="1" t="s">
        <v>68</v>
      </c>
      <c r="E206" s="1">
        <v>31</v>
      </c>
      <c r="F206" s="1">
        <v>39</v>
      </c>
      <c r="G206" s="1">
        <v>38</v>
      </c>
      <c r="H206" s="1">
        <v>34</v>
      </c>
      <c r="I206" s="1">
        <v>22</v>
      </c>
      <c r="J206" s="1">
        <v>17</v>
      </c>
      <c r="K206" s="1">
        <v>22</v>
      </c>
      <c r="L206" s="1">
        <v>19</v>
      </c>
      <c r="M206" s="1">
        <v>12</v>
      </c>
      <c r="N206" s="1">
        <v>5</v>
      </c>
      <c r="O206" s="1">
        <v>12</v>
      </c>
      <c r="P206" s="1">
        <v>4</v>
      </c>
      <c r="Q206" s="1">
        <v>5</v>
      </c>
      <c r="R206" s="1">
        <v>5</v>
      </c>
      <c r="S206" s="1">
        <v>5</v>
      </c>
      <c r="T206" s="1">
        <v>2</v>
      </c>
      <c r="U206" s="1">
        <v>0</v>
      </c>
      <c r="V206" s="1">
        <v>0</v>
      </c>
    </row>
    <row r="207" spans="1:22" x14ac:dyDescent="0.35">
      <c r="A207" s="1" t="s">
        <v>456</v>
      </c>
      <c r="B207" s="1" t="s">
        <v>457</v>
      </c>
      <c r="C207" s="1" t="s">
        <v>65</v>
      </c>
      <c r="D207" s="1" t="s">
        <v>66</v>
      </c>
      <c r="E207" s="1">
        <v>0</v>
      </c>
      <c r="F207" s="1">
        <v>8</v>
      </c>
      <c r="G207" s="1">
        <v>7</v>
      </c>
      <c r="H207" s="1">
        <v>0</v>
      </c>
      <c r="I207" s="1">
        <v>12</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29</v>
      </c>
      <c r="F208" s="1">
        <v>35</v>
      </c>
      <c r="G208" s="1">
        <v>36</v>
      </c>
      <c r="H208" s="1">
        <v>43</v>
      </c>
      <c r="I208" s="1">
        <v>78</v>
      </c>
      <c r="J208" s="1">
        <v>88</v>
      </c>
      <c r="K208" s="1">
        <v>74</v>
      </c>
      <c r="L208" s="1">
        <v>78</v>
      </c>
      <c r="M208" s="1">
        <v>80</v>
      </c>
      <c r="N208" s="1">
        <v>72</v>
      </c>
      <c r="O208" s="1">
        <v>67</v>
      </c>
      <c r="P208" s="1">
        <v>57</v>
      </c>
      <c r="Q208" s="1">
        <v>48</v>
      </c>
      <c r="R208" s="1">
        <v>38</v>
      </c>
      <c r="S208" s="1">
        <v>38</v>
      </c>
      <c r="T208" s="1">
        <v>37</v>
      </c>
      <c r="U208" s="1">
        <v>46</v>
      </c>
      <c r="V208" s="1">
        <v>49</v>
      </c>
    </row>
    <row r="209" spans="1:22" x14ac:dyDescent="0.35">
      <c r="A209" s="1" t="s">
        <v>460</v>
      </c>
      <c r="B209" s="1" t="s">
        <v>461</v>
      </c>
      <c r="C209" s="1" t="s">
        <v>69</v>
      </c>
      <c r="D209" s="1" t="s">
        <v>70</v>
      </c>
      <c r="E209" s="1">
        <v>12</v>
      </c>
      <c r="F209" s="1">
        <v>15</v>
      </c>
      <c r="G209" s="1">
        <v>11</v>
      </c>
      <c r="H209" s="1">
        <v>17</v>
      </c>
      <c r="I209" s="1">
        <v>19</v>
      </c>
      <c r="J209" s="1">
        <v>16</v>
      </c>
      <c r="K209" s="1">
        <v>7</v>
      </c>
      <c r="L209" s="1">
        <v>12</v>
      </c>
      <c r="M209" s="1">
        <v>12</v>
      </c>
      <c r="N209" s="1">
        <v>2</v>
      </c>
      <c r="O209" s="1">
        <v>2</v>
      </c>
      <c r="P209" s="1">
        <v>0</v>
      </c>
      <c r="Q209" s="1">
        <v>0</v>
      </c>
      <c r="R209" s="1">
        <v>1</v>
      </c>
      <c r="S209" s="1">
        <v>1</v>
      </c>
      <c r="T209" s="1">
        <v>1</v>
      </c>
      <c r="U209" s="1">
        <v>7</v>
      </c>
      <c r="V209" s="1">
        <v>6</v>
      </c>
    </row>
    <row r="210" spans="1:22" x14ac:dyDescent="0.35">
      <c r="A210" s="1" t="s">
        <v>462</v>
      </c>
      <c r="B210" s="1" t="s">
        <v>463</v>
      </c>
      <c r="C210" s="1" t="s">
        <v>67</v>
      </c>
      <c r="D210" s="1" t="s">
        <v>68</v>
      </c>
      <c r="E210" s="1">
        <v>91</v>
      </c>
      <c r="F210" s="1">
        <v>91</v>
      </c>
      <c r="G210" s="1">
        <v>91</v>
      </c>
      <c r="H210" s="1">
        <v>102</v>
      </c>
      <c r="I210" s="1">
        <v>105</v>
      </c>
      <c r="J210" s="1">
        <v>103</v>
      </c>
      <c r="K210" s="1">
        <v>104</v>
      </c>
      <c r="L210" s="1">
        <v>96</v>
      </c>
      <c r="M210" s="1">
        <v>95</v>
      </c>
      <c r="N210" s="1">
        <v>82</v>
      </c>
      <c r="O210" s="1">
        <v>66</v>
      </c>
      <c r="P210" s="1">
        <v>0</v>
      </c>
      <c r="Q210" s="1">
        <v>0</v>
      </c>
      <c r="R210" s="1">
        <v>0</v>
      </c>
      <c r="S210" s="1">
        <v>3</v>
      </c>
      <c r="T210" s="1">
        <v>5</v>
      </c>
      <c r="U210" s="1">
        <v>7</v>
      </c>
      <c r="V210" s="1">
        <v>8</v>
      </c>
    </row>
    <row r="211" spans="1:22" x14ac:dyDescent="0.35">
      <c r="A211" s="1" t="s">
        <v>464</v>
      </c>
      <c r="B211" s="1" t="s">
        <v>465</v>
      </c>
      <c r="C211" s="1" t="s">
        <v>65</v>
      </c>
      <c r="D211" s="1" t="s">
        <v>66</v>
      </c>
      <c r="E211" s="1">
        <v>3</v>
      </c>
      <c r="F211" s="1">
        <v>11</v>
      </c>
      <c r="G211" s="1">
        <v>9</v>
      </c>
      <c r="H211" s="1">
        <v>1</v>
      </c>
      <c r="I211" s="1">
        <v>3</v>
      </c>
      <c r="J211" s="1">
        <v>1</v>
      </c>
      <c r="K211" s="1">
        <v>43</v>
      </c>
      <c r="L211" s="1">
        <v>40</v>
      </c>
      <c r="M211" s="1">
        <v>31</v>
      </c>
      <c r="N211" s="1">
        <v>28</v>
      </c>
      <c r="O211" s="1">
        <v>39</v>
      </c>
      <c r="P211" s="1">
        <v>24</v>
      </c>
      <c r="Q211" s="1">
        <v>12</v>
      </c>
      <c r="R211" s="1">
        <v>23</v>
      </c>
      <c r="S211" s="1">
        <v>10</v>
      </c>
      <c r="T211" s="1">
        <v>3</v>
      </c>
      <c r="U211" s="1">
        <v>2</v>
      </c>
      <c r="V211" s="1">
        <v>4</v>
      </c>
    </row>
    <row r="212" spans="1:22" x14ac:dyDescent="0.35">
      <c r="A212" s="1" t="s">
        <v>466</v>
      </c>
      <c r="B212" s="1" t="s">
        <v>467</v>
      </c>
      <c r="C212" s="1" t="s">
        <v>67</v>
      </c>
      <c r="D212" s="1" t="s">
        <v>68</v>
      </c>
      <c r="E212" s="1">
        <v>47</v>
      </c>
      <c r="F212" s="1">
        <v>41</v>
      </c>
      <c r="G212" s="1">
        <v>40</v>
      </c>
      <c r="H212" s="1">
        <v>32</v>
      </c>
      <c r="I212" s="1">
        <v>31</v>
      </c>
      <c r="J212" s="1">
        <v>27</v>
      </c>
      <c r="K212" s="1">
        <v>24</v>
      </c>
      <c r="L212" s="1">
        <v>18</v>
      </c>
      <c r="M212" s="1">
        <v>17</v>
      </c>
      <c r="N212" s="1">
        <v>21</v>
      </c>
      <c r="O212" s="1">
        <v>21</v>
      </c>
      <c r="P212" s="1">
        <v>17</v>
      </c>
      <c r="Q212" s="1">
        <v>16</v>
      </c>
      <c r="R212" s="1">
        <v>0</v>
      </c>
      <c r="S212" s="1">
        <v>0</v>
      </c>
      <c r="T212" s="1">
        <v>0</v>
      </c>
      <c r="U212" s="1">
        <v>0</v>
      </c>
      <c r="V212" s="1">
        <v>0</v>
      </c>
    </row>
    <row r="213" spans="1:22" x14ac:dyDescent="0.35">
      <c r="A213" s="1" t="s">
        <v>468</v>
      </c>
      <c r="B213" s="1" t="s">
        <v>469</v>
      </c>
      <c r="C213" s="1" t="s">
        <v>57</v>
      </c>
      <c r="D213" s="1" t="s">
        <v>58</v>
      </c>
      <c r="E213" s="1">
        <v>69</v>
      </c>
      <c r="F213" s="1">
        <v>69</v>
      </c>
      <c r="G213" s="1">
        <v>69</v>
      </c>
      <c r="H213" s="1">
        <v>71</v>
      </c>
      <c r="I213" s="1">
        <v>71</v>
      </c>
      <c r="J213" s="1">
        <v>67</v>
      </c>
      <c r="K213" s="1">
        <v>60</v>
      </c>
      <c r="L213" s="1">
        <v>57</v>
      </c>
      <c r="M213" s="1">
        <v>50</v>
      </c>
      <c r="N213" s="1">
        <v>45</v>
      </c>
      <c r="O213" s="1">
        <v>39</v>
      </c>
      <c r="P213" s="1">
        <v>37</v>
      </c>
      <c r="Q213" s="1">
        <v>27</v>
      </c>
      <c r="R213" s="1">
        <v>28</v>
      </c>
      <c r="S213" s="1">
        <v>28</v>
      </c>
      <c r="T213" s="1">
        <v>24</v>
      </c>
      <c r="U213" s="1">
        <v>25</v>
      </c>
      <c r="V213" s="1">
        <v>23</v>
      </c>
    </row>
    <row r="214" spans="1:22" x14ac:dyDescent="0.35">
      <c r="A214" s="1" t="s">
        <v>470</v>
      </c>
      <c r="B214" s="1" t="s">
        <v>471</v>
      </c>
      <c r="C214" s="1" t="s">
        <v>63</v>
      </c>
      <c r="D214" s="1" t="s">
        <v>64</v>
      </c>
      <c r="E214" s="1">
        <v>15</v>
      </c>
      <c r="F214" s="1">
        <v>12</v>
      </c>
      <c r="G214" s="1">
        <v>10</v>
      </c>
      <c r="H214" s="1">
        <v>10</v>
      </c>
      <c r="I214" s="1">
        <v>6</v>
      </c>
      <c r="J214" s="1">
        <v>10</v>
      </c>
      <c r="K214" s="1">
        <v>8</v>
      </c>
      <c r="L214" s="1">
        <v>5</v>
      </c>
      <c r="M214" s="1">
        <v>6</v>
      </c>
      <c r="N214" s="1">
        <v>9</v>
      </c>
      <c r="O214" s="1">
        <v>15</v>
      </c>
      <c r="P214" s="1">
        <v>3</v>
      </c>
      <c r="Q214" s="1">
        <v>4</v>
      </c>
      <c r="R214" s="1">
        <v>4</v>
      </c>
      <c r="S214" s="1">
        <v>4</v>
      </c>
      <c r="T214" s="1">
        <v>1</v>
      </c>
      <c r="U214" s="1">
        <v>3</v>
      </c>
      <c r="V214" s="1">
        <v>5</v>
      </c>
    </row>
    <row r="215" spans="1:22" x14ac:dyDescent="0.35">
      <c r="A215" s="1" t="s">
        <v>472</v>
      </c>
      <c r="B215" s="1" t="s">
        <v>473</v>
      </c>
      <c r="C215" s="1" t="s">
        <v>71</v>
      </c>
      <c r="D215" s="1" t="s">
        <v>72</v>
      </c>
      <c r="E215" s="1">
        <v>5</v>
      </c>
      <c r="F215" s="1">
        <v>0</v>
      </c>
      <c r="G215" s="1">
        <v>0</v>
      </c>
      <c r="H215" s="1">
        <v>5</v>
      </c>
      <c r="I215" s="1">
        <v>8</v>
      </c>
      <c r="J215" s="1">
        <v>7</v>
      </c>
      <c r="K215" s="1">
        <v>7</v>
      </c>
      <c r="L215" s="1">
        <v>3</v>
      </c>
      <c r="M215" s="1">
        <v>3</v>
      </c>
      <c r="N215" s="1">
        <v>4</v>
      </c>
      <c r="O215" s="1">
        <v>4</v>
      </c>
      <c r="P215" s="1">
        <v>11</v>
      </c>
      <c r="Q215" s="1">
        <v>7</v>
      </c>
      <c r="R215" s="1">
        <v>8</v>
      </c>
      <c r="S215" s="1">
        <v>10</v>
      </c>
      <c r="T215" s="1">
        <v>10</v>
      </c>
      <c r="U215" s="1">
        <v>9</v>
      </c>
      <c r="V215" s="1">
        <v>10</v>
      </c>
    </row>
    <row r="216" spans="1:22" x14ac:dyDescent="0.35">
      <c r="A216" s="1" t="s">
        <v>474</v>
      </c>
      <c r="B216" s="1" t="s">
        <v>475</v>
      </c>
      <c r="C216" s="1" t="s">
        <v>67</v>
      </c>
      <c r="D216" s="1" t="s">
        <v>68</v>
      </c>
      <c r="E216" s="1">
        <v>4</v>
      </c>
      <c r="F216" s="1">
        <v>4</v>
      </c>
      <c r="G216" s="1">
        <v>3</v>
      </c>
      <c r="H216" s="1">
        <v>13</v>
      </c>
      <c r="I216" s="1">
        <v>13</v>
      </c>
      <c r="J216" s="1">
        <v>14</v>
      </c>
      <c r="K216" s="1">
        <v>10</v>
      </c>
      <c r="L216" s="1">
        <v>9</v>
      </c>
      <c r="M216" s="1">
        <v>3</v>
      </c>
      <c r="N216" s="1">
        <v>5</v>
      </c>
      <c r="O216" s="1">
        <v>5</v>
      </c>
      <c r="P216" s="1">
        <v>4</v>
      </c>
      <c r="Q216" s="1">
        <v>4</v>
      </c>
      <c r="R216" s="1">
        <v>6</v>
      </c>
      <c r="S216" s="1">
        <v>4</v>
      </c>
      <c r="T216" s="1">
        <v>4</v>
      </c>
      <c r="U216" s="1">
        <v>6</v>
      </c>
      <c r="V216" s="1">
        <v>0</v>
      </c>
    </row>
    <row r="217" spans="1:22" x14ac:dyDescent="0.35">
      <c r="A217" s="1" t="s">
        <v>476</v>
      </c>
      <c r="B217" s="1" t="s">
        <v>477</v>
      </c>
      <c r="C217" s="1" t="s">
        <v>65</v>
      </c>
      <c r="D217" s="1" t="s">
        <v>66</v>
      </c>
      <c r="E217" s="1"/>
      <c r="F217" s="1">
        <v>0</v>
      </c>
      <c r="G217" s="1">
        <v>0</v>
      </c>
      <c r="H217" s="1">
        <v>0</v>
      </c>
      <c r="I217" s="1">
        <v>0</v>
      </c>
      <c r="J217" s="1">
        <v>0</v>
      </c>
      <c r="K217" s="1">
        <v>0</v>
      </c>
      <c r="L217" s="1">
        <v>0</v>
      </c>
      <c r="M217" s="1">
        <v>2</v>
      </c>
      <c r="N217" s="1">
        <v>2</v>
      </c>
      <c r="O217" s="1">
        <v>0</v>
      </c>
      <c r="P217" s="1">
        <v>0</v>
      </c>
      <c r="Q217" s="1">
        <v>0</v>
      </c>
      <c r="R217" s="1">
        <v>0</v>
      </c>
      <c r="S217" s="1">
        <v>0</v>
      </c>
      <c r="T217" s="1">
        <v>0</v>
      </c>
      <c r="U217" s="1">
        <v>0</v>
      </c>
      <c r="V217" s="1">
        <v>0</v>
      </c>
    </row>
    <row r="218" spans="1:22" x14ac:dyDescent="0.35">
      <c r="A218" s="1" t="s">
        <v>478</v>
      </c>
      <c r="B218" s="1" t="s">
        <v>479</v>
      </c>
      <c r="C218" s="1" t="s">
        <v>57</v>
      </c>
      <c r="D218" s="1" t="s">
        <v>58</v>
      </c>
      <c r="E218" s="1">
        <v>32</v>
      </c>
      <c r="F218" s="1">
        <v>33</v>
      </c>
      <c r="G218" s="1">
        <v>35</v>
      </c>
      <c r="H218" s="1">
        <v>39</v>
      </c>
      <c r="I218" s="1">
        <v>35</v>
      </c>
      <c r="J218" s="1">
        <v>35</v>
      </c>
      <c r="K218" s="1">
        <v>32</v>
      </c>
      <c r="L218" s="1">
        <v>33</v>
      </c>
      <c r="M218" s="1">
        <v>27</v>
      </c>
      <c r="N218" s="1">
        <v>27</v>
      </c>
      <c r="O218" s="1">
        <v>23</v>
      </c>
      <c r="P218" s="1">
        <v>18</v>
      </c>
      <c r="Q218" s="1">
        <v>19</v>
      </c>
      <c r="R218" s="1">
        <v>19</v>
      </c>
      <c r="S218" s="1">
        <v>22</v>
      </c>
      <c r="T218" s="1">
        <v>22</v>
      </c>
      <c r="U218" s="1">
        <v>22</v>
      </c>
      <c r="V218" s="1">
        <v>23</v>
      </c>
    </row>
    <row r="219" spans="1:22" x14ac:dyDescent="0.35">
      <c r="A219" s="1" t="s">
        <v>480</v>
      </c>
      <c r="B219" s="1" t="s">
        <v>481</v>
      </c>
      <c r="C219" s="1" t="s">
        <v>73</v>
      </c>
      <c r="D219" s="1" t="s">
        <v>74</v>
      </c>
      <c r="E219" s="1"/>
      <c r="F219" s="1">
        <v>4</v>
      </c>
      <c r="G219" s="1">
        <v>5</v>
      </c>
      <c r="H219" s="1">
        <v>3</v>
      </c>
      <c r="I219" s="1">
        <v>3</v>
      </c>
      <c r="J219" s="1">
        <v>0</v>
      </c>
      <c r="K219" s="1">
        <v>0</v>
      </c>
      <c r="L219" s="1">
        <v>0</v>
      </c>
      <c r="M219" s="1">
        <v>0</v>
      </c>
      <c r="N219" s="1">
        <v>0</v>
      </c>
      <c r="O219" s="1">
        <v>0</v>
      </c>
      <c r="P219" s="1">
        <v>0</v>
      </c>
      <c r="Q219" s="1">
        <v>0</v>
      </c>
      <c r="R219" s="1">
        <v>0</v>
      </c>
      <c r="S219" s="1">
        <v>0</v>
      </c>
      <c r="T219" s="1">
        <v>0</v>
      </c>
      <c r="U219" s="1">
        <v>1</v>
      </c>
      <c r="V219" s="1">
        <v>0</v>
      </c>
    </row>
    <row r="220" spans="1:22" x14ac:dyDescent="0.35">
      <c r="A220" s="1" t="s">
        <v>482</v>
      </c>
      <c r="B220" s="1" t="s">
        <v>483</v>
      </c>
      <c r="C220" s="1" t="s">
        <v>65</v>
      </c>
      <c r="D220" s="1" t="s">
        <v>66</v>
      </c>
      <c r="E220" s="1">
        <v>22</v>
      </c>
      <c r="F220" s="1">
        <v>22</v>
      </c>
      <c r="G220" s="1">
        <v>38</v>
      </c>
      <c r="H220" s="1">
        <v>53</v>
      </c>
      <c r="I220" s="1">
        <v>78</v>
      </c>
      <c r="J220" s="1">
        <v>52</v>
      </c>
      <c r="K220" s="1">
        <v>38</v>
      </c>
      <c r="L220" s="1">
        <v>24</v>
      </c>
      <c r="M220" s="1">
        <v>24</v>
      </c>
      <c r="N220" s="1">
        <v>26</v>
      </c>
      <c r="O220" s="1">
        <v>30</v>
      </c>
      <c r="P220" s="1">
        <v>25</v>
      </c>
      <c r="Q220" s="1">
        <v>39</v>
      </c>
      <c r="R220" s="1">
        <v>39</v>
      </c>
      <c r="S220" s="1">
        <v>45</v>
      </c>
      <c r="T220" s="1">
        <v>45</v>
      </c>
      <c r="U220" s="1">
        <v>45</v>
      </c>
      <c r="V220" s="1">
        <v>54</v>
      </c>
    </row>
    <row r="221" spans="1:22" x14ac:dyDescent="0.35">
      <c r="A221" s="1" t="s">
        <v>484</v>
      </c>
      <c r="B221" s="1" t="s">
        <v>485</v>
      </c>
      <c r="C221" s="1" t="s">
        <v>61</v>
      </c>
      <c r="D221" s="1" t="s">
        <v>62</v>
      </c>
      <c r="E221" s="1">
        <v>7</v>
      </c>
      <c r="F221" s="1">
        <v>6</v>
      </c>
      <c r="G221" s="1">
        <v>5</v>
      </c>
      <c r="H221" s="1">
        <v>7</v>
      </c>
      <c r="I221" s="1">
        <v>6</v>
      </c>
      <c r="J221" s="1">
        <v>7</v>
      </c>
      <c r="K221" s="1">
        <v>7</v>
      </c>
      <c r="L221" s="1">
        <v>5</v>
      </c>
      <c r="M221" s="1">
        <v>2</v>
      </c>
      <c r="N221" s="1">
        <v>3</v>
      </c>
      <c r="O221" s="1">
        <v>1</v>
      </c>
      <c r="P221" s="1">
        <v>2</v>
      </c>
      <c r="Q221" s="1">
        <v>1</v>
      </c>
      <c r="R221" s="1">
        <v>1</v>
      </c>
      <c r="S221" s="1">
        <v>1</v>
      </c>
      <c r="T221" s="1">
        <v>0</v>
      </c>
      <c r="U221" s="1">
        <v>0</v>
      </c>
      <c r="V221" s="1">
        <v>0</v>
      </c>
    </row>
    <row r="222" spans="1:22" x14ac:dyDescent="0.35">
      <c r="A222" s="1" t="s">
        <v>486</v>
      </c>
      <c r="B222" s="1" t="s">
        <v>487</v>
      </c>
      <c r="C222" s="1" t="s">
        <v>65</v>
      </c>
      <c r="D222" s="1" t="s">
        <v>66</v>
      </c>
      <c r="E222" s="1">
        <v>6</v>
      </c>
      <c r="F222" s="1">
        <v>4</v>
      </c>
      <c r="G222" s="1">
        <v>3</v>
      </c>
      <c r="H222" s="1">
        <v>4</v>
      </c>
      <c r="I222" s="1">
        <v>4</v>
      </c>
      <c r="J222" s="1">
        <v>6</v>
      </c>
      <c r="K222" s="1">
        <v>6</v>
      </c>
      <c r="L222" s="1">
        <v>5</v>
      </c>
      <c r="M222" s="1">
        <v>0</v>
      </c>
      <c r="N222" s="1">
        <v>0</v>
      </c>
      <c r="O222" s="1">
        <v>1</v>
      </c>
      <c r="P222" s="1">
        <v>1</v>
      </c>
      <c r="Q222" s="1">
        <v>1</v>
      </c>
      <c r="R222" s="1">
        <v>1</v>
      </c>
      <c r="S222" s="1">
        <v>0</v>
      </c>
      <c r="T222" s="1">
        <v>1</v>
      </c>
      <c r="U222" s="1">
        <v>4</v>
      </c>
      <c r="V222" s="1">
        <v>2</v>
      </c>
    </row>
    <row r="223" spans="1:22" x14ac:dyDescent="0.35">
      <c r="A223" s="1" t="s">
        <v>488</v>
      </c>
      <c r="B223" s="1" t="s">
        <v>489</v>
      </c>
      <c r="C223" s="1" t="s">
        <v>67</v>
      </c>
      <c r="D223" s="1" t="s">
        <v>68</v>
      </c>
      <c r="E223" s="1">
        <v>0</v>
      </c>
      <c r="F223" s="1">
        <v>13</v>
      </c>
      <c r="G223" s="1">
        <v>16</v>
      </c>
      <c r="H223" s="1">
        <v>14</v>
      </c>
      <c r="I223" s="1">
        <v>14</v>
      </c>
      <c r="J223" s="1">
        <v>13</v>
      </c>
      <c r="K223" s="1">
        <v>13</v>
      </c>
      <c r="L223" s="1">
        <v>13</v>
      </c>
      <c r="M223" s="1">
        <v>20</v>
      </c>
      <c r="N223" s="1">
        <v>20</v>
      </c>
      <c r="O223" s="1">
        <v>13</v>
      </c>
      <c r="P223" s="1">
        <v>13</v>
      </c>
      <c r="Q223" s="1">
        <v>13</v>
      </c>
      <c r="R223" s="1">
        <v>13</v>
      </c>
      <c r="S223" s="1">
        <v>13</v>
      </c>
      <c r="T223" s="1">
        <v>13</v>
      </c>
      <c r="U223" s="1">
        <v>29</v>
      </c>
      <c r="V223" s="1">
        <v>27</v>
      </c>
    </row>
    <row r="224" spans="1:22" x14ac:dyDescent="0.35">
      <c r="A224" s="1" t="s">
        <v>490</v>
      </c>
      <c r="B224" s="1" t="s">
        <v>491</v>
      </c>
      <c r="C224" s="1" t="s">
        <v>73</v>
      </c>
      <c r="D224" s="1" t="s">
        <v>74</v>
      </c>
      <c r="E224" s="1">
        <v>55</v>
      </c>
      <c r="F224" s="1">
        <v>60</v>
      </c>
      <c r="G224" s="1">
        <v>3</v>
      </c>
      <c r="H224" s="1">
        <v>50</v>
      </c>
      <c r="I224" s="1">
        <v>54</v>
      </c>
      <c r="J224" s="1">
        <v>43</v>
      </c>
      <c r="K224" s="1">
        <v>56</v>
      </c>
      <c r="L224" s="1">
        <v>60</v>
      </c>
      <c r="M224" s="1">
        <v>57</v>
      </c>
      <c r="N224" s="1">
        <v>44</v>
      </c>
      <c r="O224" s="1">
        <v>33</v>
      </c>
      <c r="P224" s="1">
        <v>33</v>
      </c>
      <c r="Q224" s="1">
        <v>35</v>
      </c>
      <c r="R224" s="1">
        <v>38</v>
      </c>
      <c r="S224" s="1">
        <v>28</v>
      </c>
      <c r="T224" s="1">
        <v>22</v>
      </c>
      <c r="U224" s="1">
        <v>22</v>
      </c>
      <c r="V224" s="1">
        <v>23</v>
      </c>
    </row>
    <row r="225" spans="1:22" x14ac:dyDescent="0.35">
      <c r="A225" s="1" t="s">
        <v>492</v>
      </c>
      <c r="B225" s="1" t="s">
        <v>493</v>
      </c>
      <c r="C225" s="1" t="s">
        <v>71</v>
      </c>
      <c r="D225" s="1" t="s">
        <v>72</v>
      </c>
      <c r="E225" s="1">
        <v>23</v>
      </c>
      <c r="F225" s="1">
        <v>19</v>
      </c>
      <c r="G225" s="1">
        <v>17</v>
      </c>
      <c r="H225" s="1">
        <v>15</v>
      </c>
      <c r="I225" s="1">
        <v>12</v>
      </c>
      <c r="J225" s="1">
        <v>8</v>
      </c>
      <c r="K225" s="1">
        <v>4</v>
      </c>
      <c r="L225" s="1">
        <v>0</v>
      </c>
      <c r="M225" s="1">
        <v>1</v>
      </c>
      <c r="N225" s="1">
        <v>1</v>
      </c>
      <c r="O225" s="1">
        <v>0</v>
      </c>
      <c r="P225" s="1">
        <v>0</v>
      </c>
      <c r="Q225" s="1">
        <v>0</v>
      </c>
      <c r="R225" s="1">
        <v>0</v>
      </c>
      <c r="S225" s="1">
        <v>0</v>
      </c>
      <c r="T225" s="1">
        <v>0</v>
      </c>
      <c r="U225" s="1">
        <v>0</v>
      </c>
      <c r="V225" s="1">
        <v>0</v>
      </c>
    </row>
    <row r="226" spans="1:22" x14ac:dyDescent="0.35">
      <c r="A226" s="1" t="s">
        <v>494</v>
      </c>
      <c r="B226" s="1" t="s">
        <v>495</v>
      </c>
      <c r="C226" s="1" t="s">
        <v>67</v>
      </c>
      <c r="D226" s="1" t="s">
        <v>68</v>
      </c>
      <c r="E226" s="1">
        <v>5</v>
      </c>
      <c r="F226" s="1">
        <v>4</v>
      </c>
      <c r="G226" s="1">
        <v>5</v>
      </c>
      <c r="H226" s="1">
        <v>8</v>
      </c>
      <c r="I226" s="1">
        <v>9</v>
      </c>
      <c r="J226" s="1">
        <v>8</v>
      </c>
      <c r="K226" s="1">
        <v>8</v>
      </c>
      <c r="L226" s="1">
        <v>12</v>
      </c>
      <c r="M226" s="1">
        <v>12</v>
      </c>
      <c r="N226" s="1">
        <v>14</v>
      </c>
      <c r="O226" s="1">
        <v>16</v>
      </c>
      <c r="P226" s="1">
        <v>18</v>
      </c>
      <c r="Q226" s="1">
        <v>17</v>
      </c>
      <c r="R226" s="1">
        <v>16</v>
      </c>
      <c r="S226" s="1">
        <v>16</v>
      </c>
      <c r="T226" s="1">
        <v>19</v>
      </c>
      <c r="U226" s="1">
        <v>17</v>
      </c>
      <c r="V226" s="1">
        <v>10</v>
      </c>
    </row>
    <row r="227" spans="1:22" x14ac:dyDescent="0.35">
      <c r="A227" s="1" t="s">
        <v>496</v>
      </c>
      <c r="B227" s="1" t="s">
        <v>497</v>
      </c>
      <c r="C227" s="1" t="s">
        <v>59</v>
      </c>
      <c r="D227" s="1" t="s">
        <v>60</v>
      </c>
      <c r="E227" s="1">
        <v>0</v>
      </c>
      <c r="F227" s="1">
        <v>0</v>
      </c>
      <c r="G227" s="1">
        <v>0</v>
      </c>
      <c r="H227" s="1">
        <v>2</v>
      </c>
      <c r="I227" s="1">
        <v>2</v>
      </c>
      <c r="J227" s="1">
        <v>2</v>
      </c>
      <c r="K227" s="1">
        <v>0</v>
      </c>
      <c r="L227" s="1">
        <v>0</v>
      </c>
      <c r="M227" s="1">
        <v>0</v>
      </c>
      <c r="N227" s="1">
        <v>0</v>
      </c>
      <c r="O227" s="1">
        <v>0</v>
      </c>
      <c r="P227" s="1">
        <v>0</v>
      </c>
      <c r="Q227" s="1">
        <v>0</v>
      </c>
      <c r="R227" s="1">
        <v>0</v>
      </c>
      <c r="S227" s="1">
        <v>1</v>
      </c>
      <c r="T227" s="1">
        <v>0</v>
      </c>
      <c r="U227" s="1">
        <v>0</v>
      </c>
      <c r="V227" s="1">
        <v>1</v>
      </c>
    </row>
    <row r="228" spans="1:22" x14ac:dyDescent="0.35">
      <c r="A228" s="1" t="s">
        <v>498</v>
      </c>
      <c r="B228" s="1" t="s">
        <v>499</v>
      </c>
      <c r="C228" s="1" t="s">
        <v>67</v>
      </c>
      <c r="D228" s="1" t="s">
        <v>68</v>
      </c>
      <c r="E228" s="1">
        <v>4</v>
      </c>
      <c r="F228" s="1">
        <v>5</v>
      </c>
      <c r="G228" s="1">
        <v>5</v>
      </c>
      <c r="H228" s="1">
        <v>5</v>
      </c>
      <c r="I228" s="1">
        <v>12</v>
      </c>
      <c r="J228" s="1">
        <v>4</v>
      </c>
      <c r="K228" s="1">
        <v>15</v>
      </c>
      <c r="L228" s="1">
        <v>4</v>
      </c>
      <c r="M228" s="1">
        <v>2</v>
      </c>
      <c r="N228" s="1">
        <v>3</v>
      </c>
      <c r="O228" s="1">
        <v>3</v>
      </c>
      <c r="P228" s="1">
        <v>2</v>
      </c>
      <c r="Q228" s="1">
        <v>6</v>
      </c>
      <c r="R228" s="1">
        <v>6</v>
      </c>
      <c r="S228" s="1">
        <v>6</v>
      </c>
      <c r="T228" s="1">
        <v>6</v>
      </c>
      <c r="U228" s="1">
        <v>2</v>
      </c>
      <c r="V228" s="1">
        <v>2</v>
      </c>
    </row>
    <row r="229" spans="1:22" x14ac:dyDescent="0.35">
      <c r="A229" s="1" t="s">
        <v>500</v>
      </c>
      <c r="B229" s="1" t="s">
        <v>501</v>
      </c>
      <c r="C229" s="1" t="s">
        <v>59</v>
      </c>
      <c r="D229" s="1" t="s">
        <v>60</v>
      </c>
      <c r="E229" s="1">
        <v>1</v>
      </c>
      <c r="F229" s="1">
        <v>2</v>
      </c>
      <c r="G229" s="1">
        <v>2</v>
      </c>
      <c r="H229" s="1">
        <v>2</v>
      </c>
      <c r="I229" s="1">
        <v>2</v>
      </c>
      <c r="J229" s="1">
        <v>2</v>
      </c>
      <c r="K229" s="1">
        <v>2</v>
      </c>
      <c r="L229" s="1">
        <v>2</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3</v>
      </c>
      <c r="J230" s="1">
        <v>1</v>
      </c>
      <c r="K230" s="1">
        <v>0</v>
      </c>
      <c r="L230" s="1">
        <v>0</v>
      </c>
      <c r="M230" s="1">
        <v>0</v>
      </c>
      <c r="N230" s="1">
        <v>0</v>
      </c>
      <c r="O230" s="1">
        <v>0</v>
      </c>
      <c r="P230" s="1">
        <v>0</v>
      </c>
      <c r="Q230" s="1">
        <v>2</v>
      </c>
      <c r="R230" s="1">
        <v>1</v>
      </c>
      <c r="S230" s="1">
        <v>0</v>
      </c>
      <c r="T230" s="1">
        <v>3</v>
      </c>
      <c r="U230" s="1">
        <v>1</v>
      </c>
      <c r="V230" s="1">
        <v>0</v>
      </c>
    </row>
    <row r="231" spans="1:22" x14ac:dyDescent="0.35">
      <c r="A231" s="1" t="s">
        <v>504</v>
      </c>
      <c r="B231" s="1" t="s">
        <v>505</v>
      </c>
      <c r="C231" s="1" t="s">
        <v>65</v>
      </c>
      <c r="D231" s="1" t="s">
        <v>66</v>
      </c>
      <c r="E231" s="1">
        <v>199</v>
      </c>
      <c r="F231" s="1">
        <v>193</v>
      </c>
      <c r="G231" s="1">
        <v>189</v>
      </c>
      <c r="H231" s="1">
        <v>188</v>
      </c>
      <c r="I231" s="1">
        <v>199</v>
      </c>
      <c r="J231" s="1">
        <v>185</v>
      </c>
      <c r="K231" s="1">
        <v>20</v>
      </c>
      <c r="L231" s="1">
        <v>31</v>
      </c>
      <c r="M231" s="1">
        <v>30</v>
      </c>
      <c r="N231" s="1">
        <v>53</v>
      </c>
      <c r="O231" s="1">
        <v>33</v>
      </c>
      <c r="P231" s="1">
        <v>54</v>
      </c>
      <c r="Q231" s="1">
        <v>38</v>
      </c>
      <c r="R231" s="1">
        <v>33</v>
      </c>
      <c r="S231" s="1">
        <v>63</v>
      </c>
      <c r="T231" s="1">
        <v>68</v>
      </c>
      <c r="U231" s="1">
        <v>65</v>
      </c>
      <c r="V231" s="1">
        <v>63</v>
      </c>
    </row>
    <row r="232" spans="1:22" x14ac:dyDescent="0.35">
      <c r="A232" s="1" t="s">
        <v>506</v>
      </c>
      <c r="B232" s="1" t="s">
        <v>507</v>
      </c>
      <c r="C232" s="1" t="s">
        <v>71</v>
      </c>
      <c r="D232" s="1" t="s">
        <v>72</v>
      </c>
      <c r="E232" s="1">
        <v>2</v>
      </c>
      <c r="F232" s="1">
        <v>3</v>
      </c>
      <c r="G232" s="1">
        <v>8</v>
      </c>
      <c r="H232" s="1">
        <v>8</v>
      </c>
      <c r="I232" s="1">
        <v>7</v>
      </c>
      <c r="J232" s="1">
        <v>5</v>
      </c>
      <c r="K232" s="1">
        <v>8</v>
      </c>
      <c r="L232" s="1">
        <v>14</v>
      </c>
      <c r="M232" s="1">
        <v>17</v>
      </c>
      <c r="N232" s="1">
        <v>13</v>
      </c>
      <c r="O232" s="1">
        <v>14</v>
      </c>
      <c r="P232" s="1">
        <v>10</v>
      </c>
      <c r="Q232" s="1">
        <v>10</v>
      </c>
      <c r="R232" s="1">
        <v>12</v>
      </c>
      <c r="S232" s="1">
        <v>10</v>
      </c>
      <c r="T232" s="1">
        <v>7</v>
      </c>
      <c r="U232" s="1">
        <v>7</v>
      </c>
      <c r="V232" s="1">
        <v>7</v>
      </c>
    </row>
    <row r="233" spans="1:22" x14ac:dyDescent="0.35">
      <c r="A233" s="1" t="s">
        <v>508</v>
      </c>
      <c r="B233" s="1" t="s">
        <v>509</v>
      </c>
      <c r="C233" s="1" t="s">
        <v>73</v>
      </c>
      <c r="D233" s="1" t="s">
        <v>74</v>
      </c>
      <c r="E233" s="1">
        <v>3</v>
      </c>
      <c r="F233" s="1">
        <v>2</v>
      </c>
      <c r="G233" s="1">
        <v>2</v>
      </c>
      <c r="H233" s="1">
        <v>1</v>
      </c>
      <c r="I233" s="1">
        <v>20</v>
      </c>
      <c r="J233" s="1">
        <v>14</v>
      </c>
      <c r="K233" s="1">
        <v>12</v>
      </c>
      <c r="L233" s="1">
        <v>6</v>
      </c>
      <c r="M233" s="1">
        <v>4</v>
      </c>
      <c r="N233" s="1">
        <v>2</v>
      </c>
      <c r="O233" s="1">
        <v>2</v>
      </c>
      <c r="P233" s="1">
        <v>1</v>
      </c>
      <c r="Q233" s="1">
        <v>0</v>
      </c>
      <c r="R233" s="1">
        <v>0</v>
      </c>
      <c r="S233" s="1">
        <v>0</v>
      </c>
      <c r="T233" s="1">
        <v>0</v>
      </c>
      <c r="U233" s="1">
        <v>0</v>
      </c>
      <c r="V233" s="1">
        <v>0</v>
      </c>
    </row>
    <row r="234" spans="1:22" x14ac:dyDescent="0.35">
      <c r="A234" s="1" t="s">
        <v>510</v>
      </c>
      <c r="B234" s="1" t="s">
        <v>511</v>
      </c>
      <c r="C234" s="1" t="s">
        <v>69</v>
      </c>
      <c r="D234" s="1" t="s">
        <v>70</v>
      </c>
      <c r="E234" s="1">
        <v>7</v>
      </c>
      <c r="F234" s="1">
        <v>14</v>
      </c>
      <c r="G234" s="1">
        <v>23</v>
      </c>
      <c r="H234" s="1">
        <v>20</v>
      </c>
      <c r="I234" s="1">
        <v>25</v>
      </c>
      <c r="J234" s="1">
        <v>22</v>
      </c>
      <c r="K234" s="1">
        <v>0</v>
      </c>
      <c r="L234" s="1">
        <v>12</v>
      </c>
      <c r="M234" s="1">
        <v>2</v>
      </c>
      <c r="N234" s="1">
        <v>2</v>
      </c>
      <c r="O234" s="1">
        <v>2</v>
      </c>
      <c r="P234" s="1">
        <v>0</v>
      </c>
      <c r="Q234" s="1">
        <v>0</v>
      </c>
      <c r="R234" s="1">
        <v>0</v>
      </c>
      <c r="S234" s="1">
        <v>6</v>
      </c>
      <c r="T234" s="1">
        <v>0</v>
      </c>
      <c r="U234" s="1">
        <v>0</v>
      </c>
      <c r="V234" s="1">
        <v>0</v>
      </c>
    </row>
    <row r="235" spans="1:22" x14ac:dyDescent="0.35">
      <c r="A235" s="1" t="s">
        <v>512</v>
      </c>
      <c r="B235" s="1" t="s">
        <v>513</v>
      </c>
      <c r="C235" s="1" t="s">
        <v>65</v>
      </c>
      <c r="D235" s="1" t="s">
        <v>66</v>
      </c>
      <c r="E235" s="1">
        <v>12</v>
      </c>
      <c r="F235" s="1">
        <v>19</v>
      </c>
      <c r="G235" s="1">
        <v>23</v>
      </c>
      <c r="H235" s="1">
        <v>27</v>
      </c>
      <c r="I235" s="1">
        <v>12</v>
      </c>
      <c r="J235" s="1">
        <v>5</v>
      </c>
      <c r="K235" s="1">
        <v>6</v>
      </c>
      <c r="L235" s="1">
        <v>4</v>
      </c>
      <c r="M235" s="1">
        <v>1</v>
      </c>
      <c r="N235" s="1">
        <v>1</v>
      </c>
      <c r="O235" s="1">
        <v>1</v>
      </c>
      <c r="P235" s="1">
        <v>1</v>
      </c>
      <c r="Q235" s="1">
        <v>1</v>
      </c>
      <c r="R235" s="1">
        <v>0</v>
      </c>
      <c r="S235" s="1">
        <v>0</v>
      </c>
      <c r="T235" s="1">
        <v>1</v>
      </c>
      <c r="U235" s="1">
        <v>1</v>
      </c>
      <c r="V235" s="1">
        <v>0</v>
      </c>
    </row>
    <row r="236" spans="1:22" x14ac:dyDescent="0.35">
      <c r="A236" s="1" t="s">
        <v>514</v>
      </c>
      <c r="B236" s="1" t="s">
        <v>515</v>
      </c>
      <c r="C236" s="1" t="s">
        <v>73</v>
      </c>
      <c r="D236" s="1" t="s">
        <v>74</v>
      </c>
      <c r="E236" s="1">
        <v>1</v>
      </c>
      <c r="F236" s="1">
        <v>1</v>
      </c>
      <c r="G236" s="1">
        <v>2</v>
      </c>
      <c r="H236" s="1">
        <v>2</v>
      </c>
      <c r="I236" s="1">
        <v>1</v>
      </c>
      <c r="J236" s="1">
        <v>6</v>
      </c>
      <c r="K236" s="1">
        <v>0</v>
      </c>
      <c r="L236" s="1">
        <v>0</v>
      </c>
      <c r="M236" s="1">
        <v>0</v>
      </c>
      <c r="N236" s="1">
        <v>1</v>
      </c>
      <c r="O236" s="1">
        <v>1</v>
      </c>
      <c r="P236" s="1">
        <v>1</v>
      </c>
      <c r="Q236" s="1">
        <v>0</v>
      </c>
      <c r="R236" s="1">
        <v>2</v>
      </c>
      <c r="S236" s="1">
        <v>2</v>
      </c>
      <c r="T236" s="1">
        <v>2</v>
      </c>
      <c r="U236" s="1">
        <v>1</v>
      </c>
      <c r="V236" s="1">
        <v>1</v>
      </c>
    </row>
    <row r="237" spans="1:22" x14ac:dyDescent="0.35">
      <c r="A237" s="1" t="s">
        <v>516</v>
      </c>
      <c r="B237" s="1" t="s">
        <v>517</v>
      </c>
      <c r="C237" s="1" t="s">
        <v>67</v>
      </c>
      <c r="D237" s="1" t="s">
        <v>68</v>
      </c>
      <c r="E237" s="1">
        <v>16</v>
      </c>
      <c r="F237" s="1">
        <v>19</v>
      </c>
      <c r="G237" s="1">
        <v>19</v>
      </c>
      <c r="H237" s="1">
        <v>21</v>
      </c>
      <c r="I237" s="1">
        <v>18</v>
      </c>
      <c r="J237" s="1">
        <v>14</v>
      </c>
      <c r="K237" s="1">
        <v>17</v>
      </c>
      <c r="L237" s="1">
        <v>18</v>
      </c>
      <c r="M237" s="1">
        <v>0</v>
      </c>
      <c r="N237" s="1">
        <v>0</v>
      </c>
      <c r="O237" s="1">
        <v>0</v>
      </c>
      <c r="P237" s="1">
        <v>0</v>
      </c>
      <c r="Q237" s="1">
        <v>0</v>
      </c>
      <c r="R237" s="1">
        <v>0</v>
      </c>
      <c r="S237" s="1">
        <v>0</v>
      </c>
      <c r="T237" s="1">
        <v>0</v>
      </c>
      <c r="U237" s="1">
        <v>0</v>
      </c>
      <c r="V237" s="1">
        <v>0</v>
      </c>
    </row>
    <row r="238" spans="1:22" x14ac:dyDescent="0.35">
      <c r="A238" s="1" t="s">
        <v>518</v>
      </c>
      <c r="B238" s="1" t="s">
        <v>519</v>
      </c>
      <c r="C238" s="1" t="s">
        <v>73</v>
      </c>
      <c r="D238" s="1" t="s">
        <v>74</v>
      </c>
      <c r="E238" s="1">
        <v>26</v>
      </c>
      <c r="F238" s="1">
        <v>19</v>
      </c>
      <c r="G238" s="1">
        <v>13</v>
      </c>
      <c r="H238" s="1">
        <v>35</v>
      </c>
      <c r="I238" s="1">
        <v>28</v>
      </c>
      <c r="J238" s="1">
        <v>39</v>
      </c>
      <c r="K238" s="1">
        <v>35</v>
      </c>
      <c r="L238" s="1">
        <v>32</v>
      </c>
      <c r="M238" s="1">
        <v>12</v>
      </c>
      <c r="N238" s="1">
        <v>10</v>
      </c>
      <c r="O238" s="1">
        <v>6</v>
      </c>
      <c r="P238" s="1">
        <v>7</v>
      </c>
      <c r="Q238" s="1">
        <v>9</v>
      </c>
      <c r="R238" s="1">
        <v>11</v>
      </c>
      <c r="S238" s="1">
        <v>7</v>
      </c>
      <c r="T238" s="1">
        <v>0</v>
      </c>
      <c r="U238" s="1">
        <v>8</v>
      </c>
      <c r="V238" s="1">
        <v>10</v>
      </c>
    </row>
    <row r="239" spans="1:22" x14ac:dyDescent="0.35">
      <c r="A239" s="1" t="s">
        <v>520</v>
      </c>
      <c r="B239" s="1" t="s">
        <v>521</v>
      </c>
      <c r="C239" s="1" t="s">
        <v>71</v>
      </c>
      <c r="D239" s="1" t="s">
        <v>72</v>
      </c>
      <c r="E239" s="1">
        <v>14</v>
      </c>
      <c r="F239" s="1">
        <v>15</v>
      </c>
      <c r="G239" s="1">
        <v>12</v>
      </c>
      <c r="H239" s="1">
        <v>4</v>
      </c>
      <c r="I239" s="1">
        <v>1</v>
      </c>
      <c r="J239" s="1">
        <v>23</v>
      </c>
      <c r="K239" s="1">
        <v>1</v>
      </c>
      <c r="L239" s="1">
        <v>1</v>
      </c>
      <c r="M239" s="1">
        <v>1</v>
      </c>
      <c r="N239" s="1">
        <v>1</v>
      </c>
      <c r="O239" s="1">
        <v>18</v>
      </c>
      <c r="P239" s="1">
        <v>11</v>
      </c>
      <c r="Q239" s="1">
        <v>10</v>
      </c>
      <c r="R239" s="1">
        <v>8</v>
      </c>
      <c r="S239" s="1">
        <v>17</v>
      </c>
      <c r="T239" s="1">
        <v>17</v>
      </c>
      <c r="U239" s="1">
        <v>17</v>
      </c>
      <c r="V239" s="1">
        <v>11</v>
      </c>
    </row>
    <row r="240" spans="1:22" x14ac:dyDescent="0.35">
      <c r="A240" s="1" t="s">
        <v>522</v>
      </c>
      <c r="B240" s="1" t="s">
        <v>523</v>
      </c>
      <c r="C240" s="1" t="s">
        <v>67</v>
      </c>
      <c r="D240" s="1" t="s">
        <v>68</v>
      </c>
      <c r="E240" s="1"/>
      <c r="F240" s="1">
        <v>5</v>
      </c>
      <c r="G240" s="1">
        <v>5</v>
      </c>
      <c r="H240" s="1">
        <v>11</v>
      </c>
      <c r="I240" s="1">
        <v>8</v>
      </c>
      <c r="J240" s="1">
        <v>19</v>
      </c>
      <c r="K240" s="1">
        <v>19</v>
      </c>
      <c r="L240" s="1">
        <v>19</v>
      </c>
      <c r="M240" s="1">
        <v>17</v>
      </c>
      <c r="N240" s="1">
        <v>11</v>
      </c>
      <c r="O240" s="1">
        <v>10</v>
      </c>
      <c r="P240" s="1">
        <v>8</v>
      </c>
      <c r="Q240" s="1">
        <v>7</v>
      </c>
      <c r="R240" s="1">
        <v>2</v>
      </c>
      <c r="S240" s="1">
        <v>5</v>
      </c>
      <c r="T240" s="1">
        <v>6</v>
      </c>
      <c r="U240" s="1">
        <v>6</v>
      </c>
      <c r="V240" s="1">
        <v>3</v>
      </c>
    </row>
    <row r="241" spans="1:22" x14ac:dyDescent="0.35">
      <c r="A241" s="1" t="s">
        <v>524</v>
      </c>
      <c r="B241" s="1" t="s">
        <v>525</v>
      </c>
      <c r="C241" s="1" t="s">
        <v>71</v>
      </c>
      <c r="D241" s="1" t="s">
        <v>72</v>
      </c>
      <c r="E241" s="1">
        <v>17</v>
      </c>
      <c r="F241" s="1">
        <v>14</v>
      </c>
      <c r="G241" s="1">
        <v>9</v>
      </c>
      <c r="H241" s="1">
        <v>10</v>
      </c>
      <c r="I241" s="1">
        <v>15</v>
      </c>
      <c r="J241" s="1">
        <v>9</v>
      </c>
      <c r="K241" s="1">
        <v>5</v>
      </c>
      <c r="L241" s="1">
        <v>2</v>
      </c>
      <c r="M241" s="1">
        <v>0</v>
      </c>
      <c r="N241" s="1">
        <v>0</v>
      </c>
      <c r="O241" s="1">
        <v>1</v>
      </c>
      <c r="P241" s="1">
        <v>2</v>
      </c>
      <c r="Q241" s="1">
        <v>1</v>
      </c>
      <c r="R241" s="1">
        <v>0</v>
      </c>
      <c r="S241" s="1">
        <v>0</v>
      </c>
      <c r="T241" s="1">
        <v>0</v>
      </c>
      <c r="U241" s="1">
        <v>0</v>
      </c>
      <c r="V241" s="1">
        <v>0</v>
      </c>
    </row>
    <row r="242" spans="1:22" x14ac:dyDescent="0.35">
      <c r="A242" s="1" t="s">
        <v>526</v>
      </c>
      <c r="B242" s="1" t="s">
        <v>527</v>
      </c>
      <c r="C242" s="1" t="s">
        <v>69</v>
      </c>
      <c r="D242" s="1" t="s">
        <v>70</v>
      </c>
      <c r="E242" s="1">
        <v>69</v>
      </c>
      <c r="F242" s="1">
        <v>72</v>
      </c>
      <c r="G242" s="1">
        <v>72</v>
      </c>
      <c r="H242" s="1">
        <v>71</v>
      </c>
      <c r="I242" s="1">
        <v>29</v>
      </c>
      <c r="J242" s="1">
        <v>63</v>
      </c>
      <c r="K242" s="1">
        <v>64</v>
      </c>
      <c r="L242" s="1">
        <v>56</v>
      </c>
      <c r="M242" s="1">
        <v>53</v>
      </c>
      <c r="N242" s="1">
        <v>28</v>
      </c>
      <c r="O242" s="1">
        <v>32</v>
      </c>
      <c r="P242" s="1">
        <v>21</v>
      </c>
      <c r="Q242" s="1">
        <v>15</v>
      </c>
      <c r="R242" s="1">
        <v>5</v>
      </c>
      <c r="S242" s="1">
        <v>13</v>
      </c>
      <c r="T242" s="1">
        <v>25</v>
      </c>
      <c r="U242" s="1">
        <v>39</v>
      </c>
      <c r="V242" s="1">
        <v>30</v>
      </c>
    </row>
    <row r="243" spans="1:22" x14ac:dyDescent="0.35">
      <c r="A243" s="1" t="s">
        <v>528</v>
      </c>
      <c r="B243" s="1" t="s">
        <v>529</v>
      </c>
      <c r="C243" s="1" t="s">
        <v>61</v>
      </c>
      <c r="D243" s="1" t="s">
        <v>62</v>
      </c>
      <c r="E243" s="1">
        <v>0</v>
      </c>
      <c r="F243" s="1">
        <v>2</v>
      </c>
      <c r="G243" s="1">
        <v>0</v>
      </c>
      <c r="H243" s="1">
        <v>0</v>
      </c>
      <c r="I243" s="1">
        <v>0</v>
      </c>
      <c r="J243" s="1">
        <v>5</v>
      </c>
      <c r="K243" s="1">
        <v>3</v>
      </c>
      <c r="L243" s="1">
        <v>3</v>
      </c>
      <c r="M243" s="1">
        <v>1</v>
      </c>
      <c r="N243" s="1">
        <v>2</v>
      </c>
      <c r="O243" s="1">
        <v>1</v>
      </c>
      <c r="P243" s="1">
        <v>1</v>
      </c>
      <c r="Q243" s="1">
        <v>0</v>
      </c>
      <c r="R243" s="1">
        <v>1</v>
      </c>
      <c r="S243" s="1">
        <v>0</v>
      </c>
      <c r="T243" s="1">
        <v>0</v>
      </c>
      <c r="U243" s="1">
        <v>0</v>
      </c>
      <c r="V243" s="1">
        <v>0</v>
      </c>
    </row>
    <row r="244" spans="1:22" x14ac:dyDescent="0.35">
      <c r="A244" s="1" t="s">
        <v>530</v>
      </c>
      <c r="B244" s="1" t="s">
        <v>531</v>
      </c>
      <c r="C244" s="1" t="s">
        <v>59</v>
      </c>
      <c r="D244" s="1" t="s">
        <v>60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4</v>
      </c>
      <c r="F245" s="1">
        <v>17</v>
      </c>
      <c r="G245" s="1">
        <v>10</v>
      </c>
      <c r="H245" s="1">
        <v>9</v>
      </c>
      <c r="I245" s="1">
        <v>16</v>
      </c>
      <c r="J245" s="1">
        <v>19</v>
      </c>
      <c r="K245" s="1">
        <v>15</v>
      </c>
      <c r="L245" s="1">
        <v>10</v>
      </c>
      <c r="M245" s="1">
        <v>11</v>
      </c>
      <c r="N245" s="1">
        <v>9</v>
      </c>
      <c r="O245" s="1">
        <v>5</v>
      </c>
      <c r="P245" s="1">
        <v>5</v>
      </c>
      <c r="Q245" s="1">
        <v>5</v>
      </c>
      <c r="R245" s="1">
        <v>8</v>
      </c>
      <c r="S245" s="1">
        <v>8</v>
      </c>
      <c r="T245" s="1">
        <v>4</v>
      </c>
      <c r="U245" s="1">
        <v>0</v>
      </c>
      <c r="V245" s="1">
        <v>2</v>
      </c>
    </row>
    <row r="246" spans="1:22" x14ac:dyDescent="0.35">
      <c r="A246" s="1" t="s">
        <v>534</v>
      </c>
      <c r="B246" s="1" t="s">
        <v>535</v>
      </c>
      <c r="C246" s="1" t="s">
        <v>69</v>
      </c>
      <c r="D246" s="1" t="s">
        <v>70</v>
      </c>
      <c r="E246" s="1">
        <v>3</v>
      </c>
      <c r="F246" s="1">
        <v>4</v>
      </c>
      <c r="G246" s="1">
        <v>6</v>
      </c>
      <c r="H246" s="1">
        <v>7</v>
      </c>
      <c r="I246" s="1">
        <v>7</v>
      </c>
      <c r="J246" s="1">
        <v>7</v>
      </c>
      <c r="K246" s="1">
        <v>4</v>
      </c>
      <c r="L246" s="1">
        <v>6</v>
      </c>
      <c r="M246" s="1">
        <v>5</v>
      </c>
      <c r="N246" s="1">
        <v>5</v>
      </c>
      <c r="O246" s="1">
        <v>8</v>
      </c>
      <c r="P246" s="1">
        <v>6</v>
      </c>
      <c r="Q246" s="1">
        <v>6</v>
      </c>
      <c r="R246" s="1">
        <v>7</v>
      </c>
      <c r="S246" s="1">
        <v>7</v>
      </c>
      <c r="T246" s="1">
        <v>8</v>
      </c>
      <c r="U246" s="1">
        <v>6</v>
      </c>
      <c r="V246" s="1">
        <v>4</v>
      </c>
    </row>
    <row r="247" spans="1:22" x14ac:dyDescent="0.35">
      <c r="A247" s="1" t="s">
        <v>536</v>
      </c>
      <c r="B247" s="1" t="s">
        <v>537</v>
      </c>
      <c r="C247" s="1" t="s">
        <v>59</v>
      </c>
      <c r="D247" s="1" t="s">
        <v>60</v>
      </c>
      <c r="E247" s="1">
        <v>0</v>
      </c>
      <c r="F247" s="1">
        <v>3</v>
      </c>
      <c r="G247" s="1">
        <v>3</v>
      </c>
      <c r="H247" s="1">
        <v>0</v>
      </c>
      <c r="I247" s="1">
        <v>0</v>
      </c>
      <c r="J247" s="1">
        <v>0</v>
      </c>
      <c r="K247" s="1">
        <v>1</v>
      </c>
      <c r="L247" s="1">
        <v>0</v>
      </c>
      <c r="M247" s="1">
        <v>0</v>
      </c>
      <c r="N247" s="1">
        <v>0</v>
      </c>
      <c r="O247" s="1">
        <v>0</v>
      </c>
      <c r="P247" s="1">
        <v>0</v>
      </c>
      <c r="Q247" s="1">
        <v>0</v>
      </c>
      <c r="R247" s="1">
        <v>0</v>
      </c>
      <c r="S247" s="1">
        <v>0</v>
      </c>
      <c r="T247" s="1">
        <v>2</v>
      </c>
      <c r="U247" s="1">
        <v>4</v>
      </c>
      <c r="V247" s="1">
        <v>0</v>
      </c>
    </row>
    <row r="248" spans="1:22" x14ac:dyDescent="0.35">
      <c r="A248" s="1" t="s">
        <v>538</v>
      </c>
      <c r="B248" s="1" t="s">
        <v>539</v>
      </c>
      <c r="C248" s="1" t="s">
        <v>59</v>
      </c>
      <c r="D248" s="1" t="s">
        <v>60</v>
      </c>
      <c r="E248" s="1">
        <v>7</v>
      </c>
      <c r="F248" s="1">
        <v>17</v>
      </c>
      <c r="G248" s="1">
        <v>3</v>
      </c>
      <c r="H248" s="1">
        <v>0</v>
      </c>
      <c r="I248" s="1">
        <v>0</v>
      </c>
      <c r="J248" s="1">
        <v>1</v>
      </c>
      <c r="K248" s="1">
        <v>0</v>
      </c>
      <c r="L248" s="1">
        <v>0</v>
      </c>
      <c r="M248" s="1">
        <v>2</v>
      </c>
      <c r="N248" s="1">
        <v>2</v>
      </c>
      <c r="O248" s="1">
        <v>3</v>
      </c>
      <c r="P248" s="1">
        <v>3</v>
      </c>
      <c r="Q248" s="1">
        <v>3</v>
      </c>
      <c r="R248" s="1">
        <v>3</v>
      </c>
      <c r="S248" s="1">
        <v>1</v>
      </c>
      <c r="T248" s="1">
        <v>1</v>
      </c>
      <c r="U248" s="1">
        <v>3</v>
      </c>
      <c r="V248" s="1">
        <v>4</v>
      </c>
    </row>
    <row r="249" spans="1:22" x14ac:dyDescent="0.35">
      <c r="A249" s="1" t="s">
        <v>540</v>
      </c>
      <c r="B249" s="1" t="s">
        <v>541</v>
      </c>
      <c r="C249" s="1" t="s">
        <v>65</v>
      </c>
      <c r="D249" s="1" t="s">
        <v>66</v>
      </c>
      <c r="E249" s="1">
        <v>4</v>
      </c>
      <c r="F249" s="1">
        <v>5</v>
      </c>
      <c r="G249" s="1">
        <v>5</v>
      </c>
      <c r="H249" s="1">
        <v>6</v>
      </c>
      <c r="I249" s="1">
        <v>10</v>
      </c>
      <c r="J249" s="1">
        <v>5</v>
      </c>
      <c r="K249" s="1">
        <v>6</v>
      </c>
      <c r="L249" s="1">
        <v>3</v>
      </c>
      <c r="M249" s="1">
        <v>3</v>
      </c>
      <c r="N249" s="1">
        <v>3</v>
      </c>
      <c r="O249" s="1">
        <v>2</v>
      </c>
      <c r="P249" s="1">
        <v>2</v>
      </c>
      <c r="Q249" s="1">
        <v>0</v>
      </c>
      <c r="R249" s="1">
        <v>0</v>
      </c>
      <c r="S249" s="1">
        <v>0</v>
      </c>
      <c r="T249" s="1">
        <v>0</v>
      </c>
      <c r="U249" s="1">
        <v>0</v>
      </c>
      <c r="V249" s="1">
        <v>0</v>
      </c>
    </row>
    <row r="250" spans="1:22" x14ac:dyDescent="0.35">
      <c r="A250" s="1" t="s">
        <v>542</v>
      </c>
      <c r="B250" s="1" t="s">
        <v>543</v>
      </c>
      <c r="C250" s="1" t="s">
        <v>61</v>
      </c>
      <c r="D250" s="1" t="s">
        <v>62</v>
      </c>
      <c r="E250" s="1">
        <v>6</v>
      </c>
      <c r="F250" s="1">
        <v>4</v>
      </c>
      <c r="G250" s="1">
        <v>2</v>
      </c>
      <c r="H250" s="1">
        <v>4</v>
      </c>
      <c r="I250" s="1">
        <v>6</v>
      </c>
      <c r="J250" s="1">
        <v>5</v>
      </c>
      <c r="K250" s="1">
        <v>5</v>
      </c>
      <c r="L250" s="1">
        <v>1</v>
      </c>
      <c r="M250" s="1">
        <v>1</v>
      </c>
      <c r="N250" s="1">
        <v>1</v>
      </c>
      <c r="O250" s="1">
        <v>1</v>
      </c>
      <c r="P250" s="1">
        <v>0</v>
      </c>
      <c r="Q250" s="1">
        <v>0</v>
      </c>
      <c r="R250" s="1">
        <v>0</v>
      </c>
      <c r="S250" s="1">
        <v>3</v>
      </c>
      <c r="T250" s="1">
        <v>4</v>
      </c>
      <c r="U250" s="1">
        <v>8</v>
      </c>
      <c r="V250" s="1">
        <v>2</v>
      </c>
    </row>
    <row r="251" spans="1:22" x14ac:dyDescent="0.35">
      <c r="A251" s="1" t="s">
        <v>544</v>
      </c>
      <c r="B251" s="1" t="s">
        <v>545</v>
      </c>
      <c r="C251" s="1" t="s">
        <v>67</v>
      </c>
      <c r="D251" s="1" t="s">
        <v>68</v>
      </c>
      <c r="E251" s="1">
        <v>4</v>
      </c>
      <c r="F251" s="1">
        <v>6</v>
      </c>
      <c r="G251" s="1">
        <v>4</v>
      </c>
      <c r="H251" s="1">
        <v>2</v>
      </c>
      <c r="I251" s="1">
        <v>2</v>
      </c>
      <c r="J251" s="1">
        <v>3</v>
      </c>
      <c r="K251" s="1">
        <v>5</v>
      </c>
      <c r="L251" s="1">
        <v>5</v>
      </c>
      <c r="M251" s="1">
        <v>4</v>
      </c>
      <c r="N251" s="1">
        <v>3</v>
      </c>
      <c r="O251" s="1">
        <v>2</v>
      </c>
      <c r="P251" s="1">
        <v>4</v>
      </c>
      <c r="Q251" s="1">
        <v>3</v>
      </c>
      <c r="R251" s="1">
        <v>4</v>
      </c>
      <c r="S251" s="1">
        <v>2</v>
      </c>
      <c r="T251" s="1">
        <v>4</v>
      </c>
      <c r="U251" s="1">
        <v>9</v>
      </c>
      <c r="V251" s="1">
        <v>6</v>
      </c>
    </row>
    <row r="252" spans="1:22" x14ac:dyDescent="0.35">
      <c r="A252" s="1" t="s">
        <v>546</v>
      </c>
      <c r="B252" s="1" t="s">
        <v>547</v>
      </c>
      <c r="C252" s="1" t="s">
        <v>65</v>
      </c>
      <c r="D252" s="1" t="s">
        <v>66</v>
      </c>
      <c r="E252" s="1">
        <v>5</v>
      </c>
      <c r="F252" s="1">
        <v>0</v>
      </c>
      <c r="G252" s="1">
        <v>8</v>
      </c>
      <c r="H252" s="1">
        <v>10</v>
      </c>
      <c r="I252" s="1">
        <v>7</v>
      </c>
      <c r="J252" s="1">
        <v>3</v>
      </c>
      <c r="K252" s="1">
        <v>2</v>
      </c>
      <c r="L252" s="1">
        <v>2</v>
      </c>
      <c r="M252" s="1">
        <v>13</v>
      </c>
      <c r="N252" s="1">
        <v>10</v>
      </c>
      <c r="O252" s="1">
        <v>5</v>
      </c>
      <c r="P252" s="1">
        <v>2</v>
      </c>
      <c r="Q252" s="1">
        <v>2</v>
      </c>
      <c r="R252" s="1">
        <v>0</v>
      </c>
      <c r="S252" s="1">
        <v>6</v>
      </c>
      <c r="T252" s="1">
        <v>1</v>
      </c>
      <c r="U252" s="1">
        <v>1</v>
      </c>
      <c r="V252" s="1">
        <v>1</v>
      </c>
    </row>
    <row r="253" spans="1:22" x14ac:dyDescent="0.35">
      <c r="A253" s="1" t="s">
        <v>548</v>
      </c>
      <c r="B253" s="1" t="s">
        <v>549</v>
      </c>
      <c r="C253" s="1" t="s">
        <v>69</v>
      </c>
      <c r="D253" s="1" t="s">
        <v>70</v>
      </c>
      <c r="E253" s="1">
        <v>0</v>
      </c>
      <c r="F253" s="1">
        <v>0</v>
      </c>
      <c r="G253" s="1">
        <v>0</v>
      </c>
      <c r="H253" s="1">
        <v>0</v>
      </c>
      <c r="I253" s="1">
        <v>0</v>
      </c>
      <c r="J253" s="1">
        <v>0</v>
      </c>
      <c r="K253" s="1">
        <v>0</v>
      </c>
      <c r="L253" s="1">
        <v>0</v>
      </c>
      <c r="M253" s="1">
        <v>0</v>
      </c>
      <c r="N253" s="1">
        <v>0</v>
      </c>
      <c r="O253" s="1">
        <v>1</v>
      </c>
      <c r="P253" s="1">
        <v>0</v>
      </c>
      <c r="Q253" s="1">
        <v>0</v>
      </c>
      <c r="R253" s="1">
        <v>0</v>
      </c>
      <c r="S253" s="1">
        <v>0</v>
      </c>
      <c r="T253" s="1">
        <v>3</v>
      </c>
      <c r="U253" s="1">
        <v>0</v>
      </c>
      <c r="V253" s="1">
        <v>0</v>
      </c>
    </row>
    <row r="254" spans="1:22" x14ac:dyDescent="0.35">
      <c r="A254" s="1" t="s">
        <v>550</v>
      </c>
      <c r="B254" s="1" t="s">
        <v>551</v>
      </c>
      <c r="C254" s="1" t="s">
        <v>71</v>
      </c>
      <c r="D254" s="1" t="s">
        <v>72</v>
      </c>
      <c r="E254" s="1"/>
      <c r="F254" s="1">
        <v>0</v>
      </c>
      <c r="G254" s="1">
        <v>1</v>
      </c>
      <c r="H254" s="1">
        <v>1</v>
      </c>
      <c r="I254" s="1">
        <v>1</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1</v>
      </c>
      <c r="H255" s="1">
        <v>1</v>
      </c>
      <c r="I255" s="1">
        <v>5</v>
      </c>
      <c r="J255" s="1">
        <v>5</v>
      </c>
      <c r="K255" s="1">
        <v>7</v>
      </c>
      <c r="L255" s="1">
        <v>8</v>
      </c>
      <c r="M255" s="1">
        <v>15</v>
      </c>
      <c r="N255" s="1">
        <v>23</v>
      </c>
      <c r="O255" s="1">
        <v>16</v>
      </c>
      <c r="P255" s="1">
        <v>12</v>
      </c>
      <c r="Q255" s="1">
        <v>12</v>
      </c>
      <c r="R255" s="1">
        <v>0</v>
      </c>
      <c r="S255" s="1">
        <v>0</v>
      </c>
      <c r="T255" s="1">
        <v>0</v>
      </c>
      <c r="U255" s="1">
        <v>0</v>
      </c>
      <c r="V255" s="1">
        <v>0</v>
      </c>
    </row>
    <row r="256" spans="1:22" x14ac:dyDescent="0.35">
      <c r="A256" s="1" t="s">
        <v>554</v>
      </c>
      <c r="B256" s="1" t="s">
        <v>555</v>
      </c>
      <c r="C256" s="1" t="s">
        <v>67</v>
      </c>
      <c r="D256" s="1" t="s">
        <v>68</v>
      </c>
      <c r="E256" s="1">
        <v>19</v>
      </c>
      <c r="F256" s="1">
        <v>20</v>
      </c>
      <c r="G256" s="1">
        <v>20</v>
      </c>
      <c r="H256" s="1">
        <v>30</v>
      </c>
      <c r="I256" s="1">
        <v>30</v>
      </c>
      <c r="J256" s="1">
        <v>18</v>
      </c>
      <c r="K256" s="1">
        <v>20</v>
      </c>
      <c r="L256" s="1">
        <v>9</v>
      </c>
      <c r="M256" s="1">
        <v>19</v>
      </c>
      <c r="N256" s="1">
        <v>16</v>
      </c>
      <c r="O256" s="1">
        <v>3</v>
      </c>
      <c r="P256" s="1">
        <v>0</v>
      </c>
      <c r="Q256" s="1">
        <v>1</v>
      </c>
      <c r="R256" s="1">
        <v>1</v>
      </c>
      <c r="S256" s="1">
        <v>10</v>
      </c>
      <c r="T256" s="1">
        <v>12</v>
      </c>
      <c r="U256" s="1">
        <v>10</v>
      </c>
      <c r="V256" s="1">
        <v>12</v>
      </c>
    </row>
    <row r="257" spans="1:22" x14ac:dyDescent="0.35">
      <c r="A257" s="1" t="s">
        <v>556</v>
      </c>
      <c r="B257" s="1" t="s">
        <v>557</v>
      </c>
      <c r="C257" s="1" t="s">
        <v>61</v>
      </c>
      <c r="D257" s="1" t="s">
        <v>62</v>
      </c>
      <c r="E257" s="1">
        <v>56</v>
      </c>
      <c r="F257" s="1">
        <v>71</v>
      </c>
      <c r="G257" s="1">
        <v>63</v>
      </c>
      <c r="H257" s="1">
        <v>68</v>
      </c>
      <c r="I257" s="1">
        <v>47</v>
      </c>
      <c r="J257" s="1">
        <v>39</v>
      </c>
      <c r="K257" s="1">
        <v>34</v>
      </c>
      <c r="L257" s="1">
        <v>34</v>
      </c>
      <c r="M257" s="1">
        <v>35</v>
      </c>
      <c r="N257" s="1">
        <v>40</v>
      </c>
      <c r="O257" s="1">
        <v>23</v>
      </c>
      <c r="P257" s="1">
        <v>28</v>
      </c>
      <c r="Q257" s="1">
        <v>30</v>
      </c>
      <c r="R257" s="1">
        <v>0</v>
      </c>
      <c r="S257" s="1">
        <v>7</v>
      </c>
      <c r="T257" s="1">
        <v>15</v>
      </c>
      <c r="U257" s="1">
        <v>30</v>
      </c>
      <c r="V257" s="1">
        <v>43</v>
      </c>
    </row>
    <row r="258" spans="1:22" x14ac:dyDescent="0.35">
      <c r="A258" s="1" t="s">
        <v>558</v>
      </c>
      <c r="B258" s="1" t="s">
        <v>559</v>
      </c>
      <c r="C258" s="1" t="s">
        <v>57</v>
      </c>
      <c r="D258" s="1" t="s">
        <v>58</v>
      </c>
      <c r="E258" s="1">
        <v>30</v>
      </c>
      <c r="F258" s="1">
        <v>19</v>
      </c>
      <c r="G258" s="1">
        <v>87</v>
      </c>
      <c r="H258" s="1">
        <v>27</v>
      </c>
      <c r="I258" s="1">
        <v>25</v>
      </c>
      <c r="J258" s="1">
        <v>39</v>
      </c>
      <c r="K258" s="1">
        <v>34</v>
      </c>
      <c r="L258" s="1">
        <v>34</v>
      </c>
      <c r="M258" s="1">
        <v>31</v>
      </c>
      <c r="N258" s="1">
        <v>25</v>
      </c>
      <c r="O258" s="1">
        <v>38</v>
      </c>
      <c r="P258" s="1">
        <v>39</v>
      </c>
      <c r="Q258" s="1">
        <v>44</v>
      </c>
      <c r="R258" s="1">
        <v>44</v>
      </c>
      <c r="S258" s="1">
        <v>40</v>
      </c>
      <c r="T258" s="1">
        <v>41</v>
      </c>
      <c r="U258" s="1">
        <v>52</v>
      </c>
      <c r="V258" s="1">
        <v>52</v>
      </c>
    </row>
    <row r="259" spans="1:22" x14ac:dyDescent="0.35">
      <c r="A259" s="1" t="s">
        <v>560</v>
      </c>
      <c r="B259" s="1" t="s">
        <v>561</v>
      </c>
      <c r="C259" s="1" t="s">
        <v>67</v>
      </c>
      <c r="D259" s="1" t="s">
        <v>68</v>
      </c>
      <c r="E259" s="1">
        <v>0</v>
      </c>
      <c r="F259" s="1">
        <v>0</v>
      </c>
      <c r="G259" s="1">
        <v>0</v>
      </c>
      <c r="H259" s="1">
        <v>0</v>
      </c>
      <c r="I259" s="1">
        <v>9</v>
      </c>
      <c r="J259" s="1">
        <v>8</v>
      </c>
      <c r="K259" s="1">
        <v>7</v>
      </c>
      <c r="L259" s="1">
        <v>11</v>
      </c>
      <c r="M259" s="1">
        <v>10</v>
      </c>
      <c r="N259" s="1">
        <v>9</v>
      </c>
      <c r="O259" s="1">
        <v>9</v>
      </c>
      <c r="P259" s="1">
        <v>11</v>
      </c>
      <c r="Q259" s="1">
        <v>0</v>
      </c>
      <c r="R259" s="1">
        <v>10</v>
      </c>
      <c r="S259" s="1">
        <v>4</v>
      </c>
      <c r="T259" s="1">
        <v>15</v>
      </c>
      <c r="U259" s="1">
        <v>11</v>
      </c>
      <c r="V259" s="1">
        <v>12</v>
      </c>
    </row>
    <row r="260" spans="1:22" x14ac:dyDescent="0.35">
      <c r="A260" s="1" t="s">
        <v>562</v>
      </c>
      <c r="B260" s="1" t="s">
        <v>563</v>
      </c>
      <c r="C260" s="1" t="s">
        <v>61</v>
      </c>
      <c r="D260" s="1" t="s">
        <v>62</v>
      </c>
      <c r="E260" s="1">
        <v>10</v>
      </c>
      <c r="F260" s="1">
        <v>10</v>
      </c>
      <c r="G260" s="1">
        <v>10</v>
      </c>
      <c r="H260" s="1">
        <v>8</v>
      </c>
      <c r="I260" s="1">
        <v>7</v>
      </c>
      <c r="J260" s="1">
        <v>5</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17</v>
      </c>
      <c r="F261" s="1">
        <v>15</v>
      </c>
      <c r="G261" s="1">
        <v>12</v>
      </c>
      <c r="H261" s="1">
        <v>12</v>
      </c>
      <c r="I261" s="1">
        <v>15</v>
      </c>
      <c r="J261" s="1">
        <v>11</v>
      </c>
      <c r="K261" s="1">
        <v>2</v>
      </c>
      <c r="L261" s="1">
        <v>2</v>
      </c>
      <c r="M261" s="1">
        <v>3</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11</v>
      </c>
      <c r="F262" s="1">
        <v>9</v>
      </c>
      <c r="G262" s="1">
        <v>9</v>
      </c>
      <c r="H262" s="1">
        <v>8</v>
      </c>
      <c r="I262" s="1">
        <v>14</v>
      </c>
      <c r="J262" s="1">
        <v>8</v>
      </c>
      <c r="K262" s="1">
        <v>7</v>
      </c>
      <c r="L262" s="1">
        <v>6</v>
      </c>
      <c r="M262" s="1">
        <v>3</v>
      </c>
      <c r="N262" s="1">
        <v>3</v>
      </c>
      <c r="O262" s="1">
        <v>3</v>
      </c>
      <c r="P262" s="1">
        <v>2</v>
      </c>
      <c r="Q262" s="1">
        <v>2</v>
      </c>
      <c r="R262" s="1">
        <v>0</v>
      </c>
      <c r="S262" s="1">
        <v>3</v>
      </c>
      <c r="T262" s="1">
        <v>5</v>
      </c>
      <c r="U262" s="1">
        <v>4</v>
      </c>
      <c r="V262" s="1">
        <v>3</v>
      </c>
    </row>
    <row r="263" spans="1:22" x14ac:dyDescent="0.35">
      <c r="A263" s="1" t="s">
        <v>568</v>
      </c>
      <c r="B263" s="1" t="s">
        <v>569</v>
      </c>
      <c r="C263" s="1" t="s">
        <v>71</v>
      </c>
      <c r="D263" s="1" t="s">
        <v>72</v>
      </c>
      <c r="E263" s="1">
        <v>2</v>
      </c>
      <c r="F263" s="1">
        <v>6</v>
      </c>
      <c r="G263" s="1">
        <v>3</v>
      </c>
      <c r="H263" s="1">
        <v>6</v>
      </c>
      <c r="I263" s="1">
        <v>5</v>
      </c>
      <c r="J263" s="1">
        <v>2</v>
      </c>
      <c r="K263" s="1">
        <v>1</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11</v>
      </c>
      <c r="F264" s="1">
        <v>19</v>
      </c>
      <c r="G264" s="1">
        <v>15</v>
      </c>
      <c r="H264" s="1">
        <v>41</v>
      </c>
      <c r="I264" s="1">
        <v>10</v>
      </c>
      <c r="J264" s="1">
        <v>38</v>
      </c>
      <c r="K264" s="1">
        <v>42</v>
      </c>
      <c r="L264" s="1">
        <v>41</v>
      </c>
      <c r="M264" s="1">
        <v>42</v>
      </c>
      <c r="N264" s="1">
        <v>40</v>
      </c>
      <c r="O264" s="1">
        <v>38</v>
      </c>
      <c r="P264" s="1">
        <v>33</v>
      </c>
      <c r="Q264" s="1">
        <v>24</v>
      </c>
      <c r="R264" s="1">
        <v>24</v>
      </c>
      <c r="S264" s="1">
        <v>24</v>
      </c>
      <c r="T264" s="1">
        <v>39</v>
      </c>
      <c r="U264" s="1">
        <v>50</v>
      </c>
      <c r="V264" s="1">
        <v>42</v>
      </c>
    </row>
    <row r="265" spans="1:22" x14ac:dyDescent="0.35">
      <c r="A265" s="1" t="s">
        <v>572</v>
      </c>
      <c r="B265" s="1" t="s">
        <v>573</v>
      </c>
      <c r="C265" s="1" t="s">
        <v>65</v>
      </c>
      <c r="D265" s="1" t="s">
        <v>66</v>
      </c>
      <c r="E265" s="1">
        <v>0</v>
      </c>
      <c r="F265" s="1">
        <v>17</v>
      </c>
      <c r="G265" s="1">
        <v>16</v>
      </c>
      <c r="H265" s="1">
        <v>16</v>
      </c>
      <c r="I265" s="1">
        <v>18</v>
      </c>
      <c r="J265" s="1">
        <v>20</v>
      </c>
      <c r="K265" s="1">
        <v>20</v>
      </c>
      <c r="L265" s="1">
        <v>22</v>
      </c>
      <c r="M265" s="1">
        <v>21</v>
      </c>
      <c r="N265" s="1">
        <v>22</v>
      </c>
      <c r="O265" s="1">
        <v>20</v>
      </c>
      <c r="P265" s="1">
        <v>17</v>
      </c>
      <c r="Q265" s="1">
        <v>18</v>
      </c>
      <c r="R265" s="1">
        <v>15</v>
      </c>
      <c r="S265" s="1">
        <v>16</v>
      </c>
      <c r="T265" s="1">
        <v>18</v>
      </c>
      <c r="U265" s="1">
        <v>20</v>
      </c>
      <c r="V265" s="1">
        <v>20</v>
      </c>
    </row>
    <row r="266" spans="1:22" x14ac:dyDescent="0.35">
      <c r="A266" s="1" t="s">
        <v>574</v>
      </c>
      <c r="B266" s="1" t="s">
        <v>575</v>
      </c>
      <c r="C266" s="1" t="s">
        <v>63</v>
      </c>
      <c r="D266" s="1" t="s">
        <v>64</v>
      </c>
      <c r="E266" s="1">
        <v>3</v>
      </c>
      <c r="F266" s="1">
        <v>7</v>
      </c>
      <c r="G266" s="1">
        <v>47</v>
      </c>
      <c r="H266" s="1">
        <v>9</v>
      </c>
      <c r="I266" s="1">
        <v>49</v>
      </c>
      <c r="J266" s="1">
        <v>36</v>
      </c>
      <c r="K266" s="1">
        <v>3</v>
      </c>
      <c r="L266" s="1">
        <v>0</v>
      </c>
      <c r="M266" s="1">
        <v>2</v>
      </c>
      <c r="N266" s="1">
        <v>0</v>
      </c>
      <c r="O266" s="1">
        <v>0</v>
      </c>
      <c r="P266" s="1">
        <v>3</v>
      </c>
      <c r="Q266" s="1">
        <v>2</v>
      </c>
      <c r="R266" s="1">
        <v>1</v>
      </c>
      <c r="S266" s="1">
        <v>3</v>
      </c>
      <c r="T266" s="1">
        <v>2</v>
      </c>
      <c r="U266" s="1">
        <v>12</v>
      </c>
      <c r="V266" s="1">
        <v>11</v>
      </c>
    </row>
    <row r="267" spans="1:22" x14ac:dyDescent="0.35">
      <c r="A267" s="1" t="s">
        <v>576</v>
      </c>
      <c r="B267" s="1" t="s">
        <v>577</v>
      </c>
      <c r="C267" s="1" t="s">
        <v>71</v>
      </c>
      <c r="D267" s="1" t="s">
        <v>72</v>
      </c>
      <c r="E267" s="1">
        <v>16</v>
      </c>
      <c r="F267" s="1">
        <v>12</v>
      </c>
      <c r="G267" s="1">
        <v>4</v>
      </c>
      <c r="H267" s="1">
        <v>24</v>
      </c>
      <c r="I267" s="1">
        <v>6</v>
      </c>
      <c r="J267" s="1">
        <v>28</v>
      </c>
      <c r="K267" s="1">
        <v>13</v>
      </c>
      <c r="L267" s="1">
        <v>18</v>
      </c>
      <c r="M267" s="1">
        <v>9</v>
      </c>
      <c r="N267" s="1">
        <v>8</v>
      </c>
      <c r="O267" s="1">
        <v>9</v>
      </c>
      <c r="P267" s="1">
        <v>8</v>
      </c>
      <c r="Q267" s="1">
        <v>3</v>
      </c>
      <c r="R267" s="1">
        <v>7</v>
      </c>
      <c r="S267" s="1">
        <v>4</v>
      </c>
      <c r="T267" s="1">
        <v>7</v>
      </c>
      <c r="U267" s="1">
        <v>16</v>
      </c>
      <c r="V267" s="1">
        <v>14</v>
      </c>
    </row>
    <row r="268" spans="1:22" x14ac:dyDescent="0.35">
      <c r="A268" s="1" t="s">
        <v>578</v>
      </c>
      <c r="B268" s="1" t="s">
        <v>579</v>
      </c>
      <c r="C268" s="1" t="s">
        <v>71</v>
      </c>
      <c r="D268" s="1" t="s">
        <v>72</v>
      </c>
      <c r="E268" s="1">
        <v>24</v>
      </c>
      <c r="F268" s="1">
        <v>23</v>
      </c>
      <c r="G268" s="1">
        <v>21</v>
      </c>
      <c r="H268" s="1">
        <v>23</v>
      </c>
      <c r="I268" s="1">
        <v>18</v>
      </c>
      <c r="J268" s="1">
        <v>19</v>
      </c>
      <c r="K268" s="1">
        <v>16</v>
      </c>
      <c r="L268" s="1">
        <v>17</v>
      </c>
      <c r="M268" s="1">
        <v>13</v>
      </c>
      <c r="N268" s="1">
        <v>13</v>
      </c>
      <c r="O268" s="1">
        <v>14</v>
      </c>
      <c r="P268" s="1">
        <v>17</v>
      </c>
      <c r="Q268" s="1">
        <v>17</v>
      </c>
      <c r="R268" s="1">
        <v>19</v>
      </c>
      <c r="S268" s="1">
        <v>12</v>
      </c>
      <c r="T268" s="1">
        <v>10</v>
      </c>
      <c r="U268" s="1">
        <v>8</v>
      </c>
      <c r="V268" s="1">
        <v>6</v>
      </c>
    </row>
    <row r="269" spans="1:22" x14ac:dyDescent="0.35">
      <c r="A269" s="1" t="s">
        <v>580</v>
      </c>
      <c r="B269" s="1" t="s">
        <v>581</v>
      </c>
      <c r="C269" s="1" t="s">
        <v>69</v>
      </c>
      <c r="D269" s="1" t="s">
        <v>70</v>
      </c>
      <c r="E269" s="1">
        <v>9</v>
      </c>
      <c r="F269" s="1">
        <v>10</v>
      </c>
      <c r="G269" s="1">
        <v>10</v>
      </c>
      <c r="H269" s="1">
        <v>9</v>
      </c>
      <c r="I269" s="1">
        <v>2</v>
      </c>
      <c r="J269" s="1">
        <v>2</v>
      </c>
      <c r="K269" s="1">
        <v>0</v>
      </c>
      <c r="L269" s="1">
        <v>0</v>
      </c>
      <c r="M269" s="1">
        <v>0</v>
      </c>
      <c r="N269" s="1">
        <v>0</v>
      </c>
      <c r="O269" s="1">
        <v>0</v>
      </c>
      <c r="P269" s="1">
        <v>0</v>
      </c>
      <c r="Q269" s="1">
        <v>0</v>
      </c>
      <c r="R269" s="1">
        <v>0</v>
      </c>
      <c r="S269" s="1">
        <v>0</v>
      </c>
      <c r="T269" s="1">
        <v>0</v>
      </c>
      <c r="U269" s="1">
        <v>0</v>
      </c>
      <c r="V269" s="1">
        <v>1</v>
      </c>
    </row>
    <row r="270" spans="1:22" x14ac:dyDescent="0.35">
      <c r="A270" s="1" t="s">
        <v>582</v>
      </c>
      <c r="B270" s="1" t="s">
        <v>583</v>
      </c>
      <c r="C270" s="1" t="s">
        <v>63</v>
      </c>
      <c r="D270" s="1" t="s">
        <v>64</v>
      </c>
      <c r="E270" s="1">
        <v>15</v>
      </c>
      <c r="F270" s="1">
        <v>15</v>
      </c>
      <c r="G270" s="1">
        <v>18</v>
      </c>
      <c r="H270" s="1">
        <v>33</v>
      </c>
      <c r="I270" s="1">
        <v>42</v>
      </c>
      <c r="J270" s="1">
        <v>40</v>
      </c>
      <c r="K270" s="1">
        <v>41</v>
      </c>
      <c r="L270" s="1">
        <v>40</v>
      </c>
      <c r="M270" s="1">
        <v>33</v>
      </c>
      <c r="N270" s="1">
        <v>16</v>
      </c>
      <c r="O270" s="1">
        <v>26</v>
      </c>
      <c r="P270" s="1">
        <v>23</v>
      </c>
      <c r="Q270" s="1">
        <v>28</v>
      </c>
      <c r="R270" s="1">
        <v>28</v>
      </c>
      <c r="S270" s="1">
        <v>36</v>
      </c>
      <c r="T270" s="1">
        <v>30</v>
      </c>
      <c r="U270" s="1">
        <v>37</v>
      </c>
      <c r="V270" s="1">
        <v>26</v>
      </c>
    </row>
    <row r="271" spans="1:22" x14ac:dyDescent="0.35">
      <c r="A271" s="1" t="s">
        <v>584</v>
      </c>
      <c r="B271" s="1" t="s">
        <v>585</v>
      </c>
      <c r="C271" s="1" t="s">
        <v>67</v>
      </c>
      <c r="D271" s="1" t="s">
        <v>68</v>
      </c>
      <c r="E271" s="1">
        <v>0</v>
      </c>
      <c r="F271" s="1">
        <v>0</v>
      </c>
      <c r="G271" s="1">
        <v>0</v>
      </c>
      <c r="H271" s="1">
        <v>0</v>
      </c>
      <c r="I271" s="1">
        <v>5</v>
      </c>
      <c r="J271" s="1">
        <v>5</v>
      </c>
      <c r="K271" s="1">
        <v>7</v>
      </c>
      <c r="L271" s="1">
        <v>7</v>
      </c>
      <c r="M271" s="1">
        <v>10</v>
      </c>
      <c r="N271" s="1">
        <v>8</v>
      </c>
      <c r="O271" s="1">
        <v>7</v>
      </c>
      <c r="P271" s="1">
        <v>8</v>
      </c>
      <c r="Q271" s="1">
        <v>7</v>
      </c>
      <c r="R271" s="1">
        <v>8</v>
      </c>
      <c r="S271" s="1">
        <v>7</v>
      </c>
      <c r="T271" s="1">
        <v>6</v>
      </c>
      <c r="U271" s="1">
        <v>6</v>
      </c>
      <c r="V271" s="1">
        <v>1</v>
      </c>
    </row>
    <row r="272" spans="1:22" x14ac:dyDescent="0.35">
      <c r="A272" s="1" t="s">
        <v>586</v>
      </c>
      <c r="B272" s="1" t="s">
        <v>587</v>
      </c>
      <c r="C272" s="1" t="s">
        <v>57</v>
      </c>
      <c r="D272" s="1" t="s">
        <v>58</v>
      </c>
      <c r="E272" s="1">
        <v>107</v>
      </c>
      <c r="F272" s="1">
        <v>109</v>
      </c>
      <c r="G272" s="1">
        <v>100</v>
      </c>
      <c r="H272" s="1">
        <v>94</v>
      </c>
      <c r="I272" s="1">
        <v>82</v>
      </c>
      <c r="J272" s="1">
        <v>80</v>
      </c>
      <c r="K272" s="1">
        <v>84</v>
      </c>
      <c r="L272" s="1">
        <v>81</v>
      </c>
      <c r="M272" s="1">
        <v>89</v>
      </c>
      <c r="N272" s="1">
        <v>81</v>
      </c>
      <c r="O272" s="1">
        <v>73</v>
      </c>
      <c r="P272" s="1">
        <v>62</v>
      </c>
      <c r="Q272" s="1">
        <v>54</v>
      </c>
      <c r="R272" s="1">
        <v>53</v>
      </c>
      <c r="S272" s="1">
        <v>54</v>
      </c>
      <c r="T272" s="1">
        <v>53</v>
      </c>
      <c r="U272" s="1">
        <v>44</v>
      </c>
      <c r="V272" s="1">
        <v>41</v>
      </c>
    </row>
    <row r="273" spans="1:22" x14ac:dyDescent="0.35">
      <c r="A273" s="1" t="s">
        <v>588</v>
      </c>
      <c r="B273" s="1" t="s">
        <v>589</v>
      </c>
      <c r="C273" s="1" t="s">
        <v>67</v>
      </c>
      <c r="D273" s="1" t="s">
        <v>68</v>
      </c>
      <c r="E273" s="1">
        <v>49</v>
      </c>
      <c r="F273" s="1">
        <v>51</v>
      </c>
      <c r="G273" s="1">
        <v>52</v>
      </c>
      <c r="H273" s="1">
        <v>47</v>
      </c>
      <c r="I273" s="1">
        <v>52</v>
      </c>
      <c r="J273" s="1">
        <v>46</v>
      </c>
      <c r="K273" s="1">
        <v>44</v>
      </c>
      <c r="L273" s="1">
        <v>39</v>
      </c>
      <c r="M273" s="1">
        <v>41</v>
      </c>
      <c r="N273" s="1">
        <v>40</v>
      </c>
      <c r="O273" s="1">
        <v>39</v>
      </c>
      <c r="P273" s="1">
        <v>40</v>
      </c>
      <c r="Q273" s="1">
        <v>35</v>
      </c>
      <c r="R273" s="1">
        <v>43</v>
      </c>
      <c r="S273" s="1">
        <v>46</v>
      </c>
      <c r="T273" s="1">
        <v>50</v>
      </c>
      <c r="U273" s="1">
        <v>46</v>
      </c>
      <c r="V273" s="1">
        <v>49</v>
      </c>
    </row>
    <row r="274" spans="1:22" x14ac:dyDescent="0.35">
      <c r="A274" s="1" t="s">
        <v>590</v>
      </c>
      <c r="B274" s="1" t="s">
        <v>591</v>
      </c>
      <c r="C274" s="1" t="s">
        <v>69</v>
      </c>
      <c r="D274" s="1" t="s">
        <v>70</v>
      </c>
      <c r="E274" s="1">
        <v>22</v>
      </c>
      <c r="F274" s="1">
        <v>15</v>
      </c>
      <c r="G274" s="1">
        <v>13</v>
      </c>
      <c r="H274" s="1">
        <v>13</v>
      </c>
      <c r="I274" s="1">
        <v>23</v>
      </c>
      <c r="J274" s="1">
        <v>17</v>
      </c>
      <c r="K274" s="1">
        <v>18</v>
      </c>
      <c r="L274" s="1">
        <v>19</v>
      </c>
      <c r="M274" s="1">
        <v>19</v>
      </c>
      <c r="N274" s="1">
        <v>6</v>
      </c>
      <c r="O274" s="1">
        <v>5</v>
      </c>
      <c r="P274" s="1">
        <v>2</v>
      </c>
      <c r="Q274" s="1">
        <v>15</v>
      </c>
      <c r="R274" s="1">
        <v>5</v>
      </c>
      <c r="S274" s="1">
        <v>5</v>
      </c>
      <c r="T274" s="1">
        <v>9</v>
      </c>
      <c r="U274" s="1">
        <v>10</v>
      </c>
      <c r="V274" s="1">
        <v>14</v>
      </c>
    </row>
    <row r="275" spans="1:22" x14ac:dyDescent="0.35">
      <c r="A275" s="1" t="s">
        <v>592</v>
      </c>
      <c r="B275" s="1" t="s">
        <v>593</v>
      </c>
      <c r="C275" s="1" t="s">
        <v>65</v>
      </c>
      <c r="D275" s="1" t="s">
        <v>66</v>
      </c>
      <c r="E275" s="1">
        <v>30</v>
      </c>
      <c r="F275" s="1">
        <v>17</v>
      </c>
      <c r="G275" s="1">
        <v>11</v>
      </c>
      <c r="H275" s="1">
        <v>48</v>
      </c>
      <c r="I275" s="1">
        <v>56</v>
      </c>
      <c r="J275" s="1">
        <v>55</v>
      </c>
      <c r="K275" s="1">
        <v>29</v>
      </c>
      <c r="L275" s="1">
        <v>21</v>
      </c>
      <c r="M275" s="1">
        <v>13</v>
      </c>
      <c r="N275" s="1">
        <v>12</v>
      </c>
      <c r="O275" s="1">
        <v>18</v>
      </c>
      <c r="P275" s="1">
        <v>15</v>
      </c>
      <c r="Q275" s="1">
        <v>10</v>
      </c>
      <c r="R275" s="1">
        <v>2</v>
      </c>
      <c r="S275" s="1">
        <v>0</v>
      </c>
      <c r="T275" s="1">
        <v>4</v>
      </c>
      <c r="U275" s="1">
        <v>0</v>
      </c>
      <c r="V275" s="1">
        <v>4</v>
      </c>
    </row>
    <row r="276" spans="1:22" x14ac:dyDescent="0.35">
      <c r="A276" s="1" t="s">
        <v>594</v>
      </c>
      <c r="B276" s="1" t="s">
        <v>595</v>
      </c>
      <c r="C276" s="1" t="s">
        <v>71</v>
      </c>
      <c r="D276" s="1" t="s">
        <v>72</v>
      </c>
      <c r="E276" s="1"/>
      <c r="F276" s="1">
        <v>4</v>
      </c>
      <c r="G276" s="1">
        <v>1</v>
      </c>
      <c r="H276" s="1">
        <v>3</v>
      </c>
      <c r="I276" s="1">
        <v>5</v>
      </c>
      <c r="J276" s="1">
        <v>7</v>
      </c>
      <c r="K276" s="1">
        <v>6</v>
      </c>
      <c r="L276" s="1">
        <v>3</v>
      </c>
      <c r="M276" s="1">
        <v>5</v>
      </c>
      <c r="N276" s="1">
        <v>3</v>
      </c>
      <c r="O276" s="1">
        <v>1</v>
      </c>
      <c r="P276" s="1">
        <v>1</v>
      </c>
      <c r="Q276" s="1">
        <v>1</v>
      </c>
      <c r="R276" s="1">
        <v>5</v>
      </c>
      <c r="S276" s="1">
        <v>8</v>
      </c>
      <c r="T276" s="1">
        <v>4</v>
      </c>
      <c r="U276" s="1">
        <v>4</v>
      </c>
      <c r="V276" s="1">
        <v>3</v>
      </c>
    </row>
    <row r="277" spans="1:22" x14ac:dyDescent="0.35">
      <c r="A277" s="1" t="s">
        <v>596</v>
      </c>
      <c r="B277" s="1" t="s">
        <v>597</v>
      </c>
      <c r="C277" s="1" t="s">
        <v>67</v>
      </c>
      <c r="D277" s="1" t="s">
        <v>68</v>
      </c>
      <c r="E277" s="1">
        <v>0</v>
      </c>
      <c r="F277" s="1">
        <v>0</v>
      </c>
      <c r="G277" s="1">
        <v>0</v>
      </c>
      <c r="H277" s="1">
        <v>0</v>
      </c>
      <c r="I277" s="1">
        <v>2</v>
      </c>
      <c r="J277" s="1">
        <v>3</v>
      </c>
      <c r="K277" s="1">
        <v>1</v>
      </c>
      <c r="L277" s="1">
        <v>1</v>
      </c>
      <c r="M277" s="1">
        <v>0</v>
      </c>
      <c r="N277" s="1">
        <v>1</v>
      </c>
      <c r="O277" s="1">
        <v>2</v>
      </c>
      <c r="P277" s="1">
        <v>3</v>
      </c>
      <c r="Q277" s="1">
        <v>1</v>
      </c>
      <c r="R277" s="1">
        <v>0</v>
      </c>
      <c r="S277" s="1">
        <v>3</v>
      </c>
      <c r="T277" s="1">
        <v>5</v>
      </c>
      <c r="U277" s="1">
        <v>1</v>
      </c>
      <c r="V277" s="1">
        <v>0</v>
      </c>
    </row>
    <row r="278" spans="1:22" x14ac:dyDescent="0.35">
      <c r="A278" s="1" t="s">
        <v>598</v>
      </c>
      <c r="B278" s="1" t="s">
        <v>599</v>
      </c>
      <c r="C278" s="1" t="s">
        <v>69</v>
      </c>
      <c r="D278" s="1" t="s">
        <v>70</v>
      </c>
      <c r="E278" s="1">
        <v>7</v>
      </c>
      <c r="F278" s="1">
        <v>11</v>
      </c>
      <c r="G278" s="1">
        <v>5</v>
      </c>
      <c r="H278" s="1">
        <v>5</v>
      </c>
      <c r="I278" s="1">
        <v>6</v>
      </c>
      <c r="J278" s="1">
        <v>5</v>
      </c>
      <c r="K278" s="1">
        <v>4</v>
      </c>
      <c r="L278" s="1">
        <v>4</v>
      </c>
      <c r="M278" s="1">
        <v>4</v>
      </c>
      <c r="N278" s="1">
        <v>5</v>
      </c>
      <c r="O278" s="1">
        <v>5</v>
      </c>
      <c r="P278" s="1">
        <v>6</v>
      </c>
      <c r="Q278" s="1">
        <v>3</v>
      </c>
      <c r="R278" s="1">
        <v>1</v>
      </c>
      <c r="S278" s="1">
        <v>2</v>
      </c>
      <c r="T278" s="1">
        <v>0</v>
      </c>
      <c r="U278" s="1">
        <v>2</v>
      </c>
      <c r="V278" s="1">
        <v>3</v>
      </c>
    </row>
    <row r="279" spans="1:22" x14ac:dyDescent="0.35">
      <c r="A279" s="1" t="s">
        <v>600</v>
      </c>
      <c r="B279" s="1" t="s">
        <v>601</v>
      </c>
      <c r="C279" s="1" t="s">
        <v>71</v>
      </c>
      <c r="D279" s="1" t="s">
        <v>72</v>
      </c>
      <c r="E279" s="1">
        <v>1</v>
      </c>
      <c r="F279" s="1">
        <v>19</v>
      </c>
      <c r="G279" s="1">
        <v>19</v>
      </c>
      <c r="H279" s="1">
        <v>38</v>
      </c>
      <c r="I279" s="1">
        <v>35</v>
      </c>
      <c r="J279" s="1">
        <v>32</v>
      </c>
      <c r="K279" s="1">
        <v>17</v>
      </c>
      <c r="L279" s="1">
        <v>28</v>
      </c>
      <c r="M279" s="1">
        <v>22</v>
      </c>
      <c r="N279" s="1">
        <v>26</v>
      </c>
      <c r="O279" s="1">
        <v>21</v>
      </c>
      <c r="P279" s="1">
        <v>21</v>
      </c>
      <c r="Q279" s="1">
        <v>15</v>
      </c>
      <c r="R279" s="1">
        <v>6</v>
      </c>
      <c r="S279" s="1">
        <v>23</v>
      </c>
      <c r="T279" s="1">
        <v>12</v>
      </c>
      <c r="U279" s="1">
        <v>3</v>
      </c>
      <c r="V279" s="1">
        <v>5</v>
      </c>
    </row>
    <row r="280" spans="1:22" x14ac:dyDescent="0.35">
      <c r="A280" s="1" t="s">
        <v>602</v>
      </c>
      <c r="B280" s="1" t="s">
        <v>603</v>
      </c>
      <c r="C280" s="1" t="s">
        <v>61</v>
      </c>
      <c r="D280" s="1" t="s">
        <v>62</v>
      </c>
      <c r="E280" s="1">
        <v>0</v>
      </c>
      <c r="F280" s="1">
        <v>2</v>
      </c>
      <c r="G280" s="1">
        <v>4</v>
      </c>
      <c r="H280" s="1">
        <v>14</v>
      </c>
      <c r="I280" s="1">
        <v>9</v>
      </c>
      <c r="J280" s="1">
        <v>9</v>
      </c>
      <c r="K280" s="1">
        <v>12</v>
      </c>
      <c r="L280" s="1">
        <v>18</v>
      </c>
      <c r="M280" s="1">
        <v>13</v>
      </c>
      <c r="N280" s="1">
        <v>13</v>
      </c>
      <c r="O280" s="1">
        <v>19</v>
      </c>
      <c r="P280" s="1">
        <v>10</v>
      </c>
      <c r="Q280" s="1">
        <v>13</v>
      </c>
      <c r="R280" s="1">
        <v>5</v>
      </c>
      <c r="S280" s="1">
        <v>12</v>
      </c>
      <c r="T280" s="1">
        <v>8</v>
      </c>
      <c r="U280" s="1">
        <v>8</v>
      </c>
      <c r="V280" s="1">
        <v>3</v>
      </c>
    </row>
    <row r="281" spans="1:22" x14ac:dyDescent="0.35">
      <c r="A281" s="1" t="s">
        <v>604</v>
      </c>
      <c r="B281" s="1" t="s">
        <v>605</v>
      </c>
      <c r="C281" s="1" t="s">
        <v>67</v>
      </c>
      <c r="D281" s="1" t="s">
        <v>68</v>
      </c>
      <c r="E281" s="1">
        <v>4</v>
      </c>
      <c r="F281" s="1">
        <v>7</v>
      </c>
      <c r="G281" s="1">
        <v>3</v>
      </c>
      <c r="H281" s="1">
        <v>7</v>
      </c>
      <c r="I281" s="1">
        <v>7</v>
      </c>
      <c r="J281" s="1">
        <v>23</v>
      </c>
      <c r="K281" s="1">
        <v>23</v>
      </c>
      <c r="L281" s="1">
        <v>14</v>
      </c>
      <c r="M281" s="1">
        <v>14</v>
      </c>
      <c r="N281" s="1">
        <v>4</v>
      </c>
      <c r="O281" s="1">
        <v>3</v>
      </c>
      <c r="P281" s="1">
        <v>1</v>
      </c>
      <c r="Q281" s="1">
        <v>1</v>
      </c>
      <c r="R281" s="1">
        <v>1</v>
      </c>
      <c r="S281" s="1">
        <v>1</v>
      </c>
      <c r="T281" s="1">
        <v>1</v>
      </c>
      <c r="U281" s="1">
        <v>1</v>
      </c>
      <c r="V281" s="1">
        <v>1</v>
      </c>
    </row>
    <row r="282" spans="1:22" x14ac:dyDescent="0.35">
      <c r="A282" s="1" t="s">
        <v>606</v>
      </c>
      <c r="B282" s="1" t="s">
        <v>607</v>
      </c>
      <c r="C282" s="1" t="s">
        <v>69</v>
      </c>
      <c r="D282" s="1" t="s">
        <v>70</v>
      </c>
      <c r="E282" s="1">
        <v>0</v>
      </c>
      <c r="F282" s="1">
        <v>0</v>
      </c>
      <c r="G282" s="1">
        <v>0</v>
      </c>
      <c r="H282" s="1">
        <v>0</v>
      </c>
      <c r="I282" s="1">
        <v>0</v>
      </c>
      <c r="J282" s="1">
        <v>0</v>
      </c>
      <c r="K282" s="1">
        <v>0</v>
      </c>
      <c r="L282" s="1">
        <v>0</v>
      </c>
      <c r="M282" s="1">
        <v>0</v>
      </c>
      <c r="N282" s="1">
        <v>0</v>
      </c>
      <c r="O282" s="1">
        <v>0</v>
      </c>
      <c r="P282" s="1">
        <v>0</v>
      </c>
      <c r="Q282" s="1">
        <v>0</v>
      </c>
      <c r="R282" s="1">
        <v>0</v>
      </c>
      <c r="S282" s="1">
        <v>0</v>
      </c>
      <c r="T282" s="1">
        <v>5</v>
      </c>
      <c r="U282" s="1">
        <v>0</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5</v>
      </c>
      <c r="F284" s="1">
        <v>4</v>
      </c>
      <c r="G284" s="1">
        <v>4</v>
      </c>
      <c r="H284" s="1">
        <v>4</v>
      </c>
      <c r="I284" s="1">
        <v>11</v>
      </c>
      <c r="J284" s="1">
        <v>17</v>
      </c>
      <c r="K284" s="1">
        <v>14</v>
      </c>
      <c r="L284" s="1">
        <v>13</v>
      </c>
      <c r="M284" s="1">
        <v>8</v>
      </c>
      <c r="N284" s="1">
        <v>4</v>
      </c>
      <c r="O284" s="1">
        <v>0</v>
      </c>
      <c r="P284" s="1">
        <v>1</v>
      </c>
      <c r="Q284" s="1">
        <v>1</v>
      </c>
      <c r="R284" s="1">
        <v>1</v>
      </c>
      <c r="S284" s="1">
        <v>0</v>
      </c>
      <c r="T284" s="1">
        <v>2</v>
      </c>
      <c r="U284" s="1">
        <v>2</v>
      </c>
      <c r="V284" s="1">
        <v>2</v>
      </c>
    </row>
    <row r="285" spans="1:22" x14ac:dyDescent="0.35">
      <c r="A285" s="1" t="s">
        <v>612</v>
      </c>
      <c r="B285" s="1" t="s">
        <v>613</v>
      </c>
      <c r="C285" s="1" t="s">
        <v>61</v>
      </c>
      <c r="D285" s="1" t="s">
        <v>62</v>
      </c>
      <c r="E285" s="1">
        <v>6</v>
      </c>
      <c r="F285" s="1">
        <v>21</v>
      </c>
      <c r="G285" s="1">
        <v>16</v>
      </c>
      <c r="H285" s="1">
        <v>15</v>
      </c>
      <c r="I285" s="1">
        <v>14</v>
      </c>
      <c r="J285" s="1">
        <v>14</v>
      </c>
      <c r="K285" s="1">
        <v>18</v>
      </c>
      <c r="L285" s="1">
        <v>9</v>
      </c>
      <c r="M285" s="1">
        <v>11</v>
      </c>
      <c r="N285" s="1">
        <v>11</v>
      </c>
      <c r="O285" s="1">
        <v>1</v>
      </c>
      <c r="P285" s="1">
        <v>2</v>
      </c>
      <c r="Q285" s="1">
        <v>5</v>
      </c>
      <c r="R285" s="1">
        <v>4</v>
      </c>
      <c r="S285" s="1">
        <v>4</v>
      </c>
      <c r="T285" s="1">
        <v>2</v>
      </c>
      <c r="U285" s="1">
        <v>7</v>
      </c>
      <c r="V285" s="1">
        <v>10</v>
      </c>
    </row>
    <row r="286" spans="1:22" x14ac:dyDescent="0.35">
      <c r="A286" s="1" t="s">
        <v>614</v>
      </c>
      <c r="B286" s="1" t="s">
        <v>615</v>
      </c>
      <c r="C286" s="1" t="s">
        <v>67</v>
      </c>
      <c r="D286" s="1" t="s">
        <v>68</v>
      </c>
      <c r="E286" s="1">
        <v>15</v>
      </c>
      <c r="F286" s="1">
        <v>18</v>
      </c>
      <c r="G286" s="1">
        <v>18</v>
      </c>
      <c r="H286" s="1">
        <v>18</v>
      </c>
      <c r="I286" s="1">
        <v>15</v>
      </c>
      <c r="J286" s="1">
        <v>14</v>
      </c>
      <c r="K286" s="1">
        <v>16</v>
      </c>
      <c r="L286" s="1">
        <v>15</v>
      </c>
      <c r="M286" s="1">
        <v>16</v>
      </c>
      <c r="N286" s="1">
        <v>16</v>
      </c>
      <c r="O286" s="1">
        <v>10</v>
      </c>
      <c r="P286" s="1">
        <v>10</v>
      </c>
      <c r="Q286" s="1">
        <v>6</v>
      </c>
      <c r="R286" s="1">
        <v>5</v>
      </c>
      <c r="S286" s="1">
        <v>6</v>
      </c>
      <c r="T286" s="1">
        <v>5</v>
      </c>
      <c r="U286" s="1">
        <v>7</v>
      </c>
      <c r="V286" s="1">
        <v>7</v>
      </c>
    </row>
    <row r="287" spans="1:22" x14ac:dyDescent="0.35">
      <c r="A287" s="1" t="s">
        <v>616</v>
      </c>
      <c r="B287" s="1" t="s">
        <v>617</v>
      </c>
      <c r="C287" s="1" t="s">
        <v>69</v>
      </c>
      <c r="D287" s="1" t="s">
        <v>70</v>
      </c>
      <c r="E287" s="1">
        <v>41</v>
      </c>
      <c r="F287" s="1">
        <v>31</v>
      </c>
      <c r="G287" s="1">
        <v>25</v>
      </c>
      <c r="H287" s="1">
        <v>65</v>
      </c>
      <c r="I287" s="1">
        <v>28</v>
      </c>
      <c r="J287" s="1">
        <v>22</v>
      </c>
      <c r="K287" s="1">
        <v>13</v>
      </c>
      <c r="L287" s="1">
        <v>2</v>
      </c>
      <c r="M287" s="1">
        <v>2</v>
      </c>
      <c r="N287" s="1">
        <v>2</v>
      </c>
      <c r="O287" s="1">
        <v>0</v>
      </c>
      <c r="P287" s="1">
        <v>0</v>
      </c>
      <c r="Q287" s="1">
        <v>0</v>
      </c>
      <c r="R287" s="1">
        <v>0</v>
      </c>
      <c r="S287" s="1">
        <v>0</v>
      </c>
      <c r="T287" s="1">
        <v>17</v>
      </c>
      <c r="U287" s="1">
        <v>20</v>
      </c>
      <c r="V287" s="1">
        <v>20</v>
      </c>
    </row>
    <row r="288" spans="1:22" x14ac:dyDescent="0.35">
      <c r="A288" s="1" t="s">
        <v>618</v>
      </c>
      <c r="B288" s="1" t="s">
        <v>619</v>
      </c>
      <c r="C288" s="1" t="s">
        <v>69</v>
      </c>
      <c r="D288" s="1" t="s">
        <v>70</v>
      </c>
      <c r="E288" s="1">
        <v>1</v>
      </c>
      <c r="F288" s="1">
        <v>1</v>
      </c>
      <c r="G288" s="1">
        <v>2</v>
      </c>
      <c r="H288" s="1">
        <v>3</v>
      </c>
      <c r="I288" s="1">
        <v>6</v>
      </c>
      <c r="J288" s="1">
        <v>5</v>
      </c>
      <c r="K288" s="1">
        <v>6</v>
      </c>
      <c r="L288" s="1">
        <v>2</v>
      </c>
      <c r="M288" s="1">
        <v>2</v>
      </c>
      <c r="N288" s="1">
        <v>2</v>
      </c>
      <c r="O288" s="1">
        <v>3</v>
      </c>
      <c r="P288" s="1">
        <v>3</v>
      </c>
      <c r="Q288" s="1">
        <v>3</v>
      </c>
      <c r="R288" s="1">
        <v>4</v>
      </c>
      <c r="S288" s="1">
        <v>4</v>
      </c>
      <c r="T288" s="1">
        <v>7</v>
      </c>
      <c r="U288" s="1">
        <v>11</v>
      </c>
      <c r="V288" s="1">
        <v>9</v>
      </c>
    </row>
    <row r="289" spans="1:22" x14ac:dyDescent="0.35">
      <c r="A289" s="1" t="s">
        <v>620</v>
      </c>
      <c r="B289" s="1" t="s">
        <v>621</v>
      </c>
      <c r="C289" s="1" t="s">
        <v>57</v>
      </c>
      <c r="D289" s="1" t="s">
        <v>58</v>
      </c>
      <c r="E289" s="1">
        <v>59</v>
      </c>
      <c r="F289" s="1">
        <v>49</v>
      </c>
      <c r="G289" s="1">
        <v>49</v>
      </c>
      <c r="H289" s="1">
        <v>46</v>
      </c>
      <c r="I289" s="1">
        <v>32</v>
      </c>
      <c r="J289" s="1">
        <v>29</v>
      </c>
      <c r="K289" s="1">
        <v>16</v>
      </c>
      <c r="L289" s="1">
        <v>11</v>
      </c>
      <c r="M289" s="1">
        <v>7</v>
      </c>
      <c r="N289" s="1">
        <v>6</v>
      </c>
      <c r="O289" s="1">
        <v>9</v>
      </c>
      <c r="P289" s="1">
        <v>4</v>
      </c>
      <c r="Q289" s="1">
        <v>11</v>
      </c>
      <c r="R289" s="1">
        <v>9</v>
      </c>
      <c r="S289" s="1">
        <v>14</v>
      </c>
      <c r="T289" s="1">
        <v>9</v>
      </c>
      <c r="U289" s="1">
        <v>8</v>
      </c>
      <c r="V289" s="1">
        <v>12</v>
      </c>
    </row>
    <row r="290" spans="1:22" x14ac:dyDescent="0.35">
      <c r="A290" s="1" t="s">
        <v>622</v>
      </c>
      <c r="B290" s="1" t="s">
        <v>623</v>
      </c>
      <c r="C290" s="1" t="s">
        <v>65</v>
      </c>
      <c r="D290" s="1" t="s">
        <v>66</v>
      </c>
      <c r="E290" s="1">
        <v>19</v>
      </c>
      <c r="F290" s="1">
        <v>24</v>
      </c>
      <c r="G290" s="1">
        <v>42</v>
      </c>
      <c r="H290" s="1">
        <v>26</v>
      </c>
      <c r="I290" s="1">
        <v>23</v>
      </c>
      <c r="J290" s="1">
        <v>17</v>
      </c>
      <c r="K290" s="1">
        <v>18</v>
      </c>
      <c r="L290" s="1">
        <v>10</v>
      </c>
      <c r="M290" s="1">
        <v>10</v>
      </c>
      <c r="N290" s="1">
        <v>6</v>
      </c>
      <c r="O290" s="1">
        <v>7</v>
      </c>
      <c r="P290" s="1">
        <v>9</v>
      </c>
      <c r="Q290" s="1">
        <v>13</v>
      </c>
      <c r="R290" s="1">
        <v>12</v>
      </c>
      <c r="S290" s="1">
        <v>9</v>
      </c>
      <c r="T290" s="1">
        <v>4</v>
      </c>
      <c r="U290" s="1">
        <v>3</v>
      </c>
      <c r="V290" s="1">
        <v>0</v>
      </c>
    </row>
    <row r="291" spans="1:22" x14ac:dyDescent="0.35">
      <c r="A291" s="1" t="s">
        <v>624</v>
      </c>
      <c r="B291" s="1" t="s">
        <v>625</v>
      </c>
      <c r="C291" s="1" t="s">
        <v>67</v>
      </c>
      <c r="D291" s="1" t="s">
        <v>68</v>
      </c>
      <c r="E291" s="1">
        <v>14</v>
      </c>
      <c r="F291" s="1">
        <v>16</v>
      </c>
      <c r="G291" s="1">
        <v>16</v>
      </c>
      <c r="H291" s="1">
        <v>23</v>
      </c>
      <c r="I291" s="1">
        <v>25</v>
      </c>
      <c r="J291" s="1">
        <v>15</v>
      </c>
      <c r="K291" s="1">
        <v>17</v>
      </c>
      <c r="L291" s="1">
        <v>15</v>
      </c>
      <c r="M291" s="1">
        <v>13</v>
      </c>
      <c r="N291" s="1">
        <v>10</v>
      </c>
      <c r="O291" s="1">
        <v>6</v>
      </c>
      <c r="P291" s="1">
        <v>4</v>
      </c>
      <c r="Q291" s="1">
        <v>4</v>
      </c>
      <c r="R291" s="1">
        <v>3</v>
      </c>
      <c r="S291" s="1">
        <v>2</v>
      </c>
      <c r="T291" s="1">
        <v>2</v>
      </c>
      <c r="U291" s="1">
        <v>2</v>
      </c>
      <c r="V291" s="1">
        <v>2</v>
      </c>
    </row>
    <row r="292" spans="1:22" x14ac:dyDescent="0.35">
      <c r="A292" s="1" t="s">
        <v>626</v>
      </c>
      <c r="B292" s="1" t="s">
        <v>627</v>
      </c>
      <c r="C292" s="1" t="s">
        <v>61</v>
      </c>
      <c r="D292" s="1" t="s">
        <v>62</v>
      </c>
      <c r="E292" s="1">
        <v>0</v>
      </c>
      <c r="F292" s="1">
        <v>2</v>
      </c>
      <c r="G292" s="1">
        <v>1</v>
      </c>
      <c r="H292" s="1">
        <v>2</v>
      </c>
      <c r="I292" s="1">
        <v>0</v>
      </c>
      <c r="J292" s="1">
        <v>0</v>
      </c>
      <c r="K292" s="1">
        <v>0</v>
      </c>
      <c r="L292" s="1">
        <v>0</v>
      </c>
      <c r="M292" s="1">
        <v>0</v>
      </c>
      <c r="N292" s="1">
        <v>0</v>
      </c>
      <c r="O292" s="1">
        <v>0</v>
      </c>
      <c r="P292" s="1">
        <v>0</v>
      </c>
      <c r="Q292" s="1">
        <v>0</v>
      </c>
      <c r="R292" s="1">
        <v>0</v>
      </c>
      <c r="S292" s="1">
        <v>0</v>
      </c>
      <c r="T292" s="1">
        <v>0</v>
      </c>
      <c r="U292" s="1">
        <v>1</v>
      </c>
      <c r="V292" s="1">
        <v>1</v>
      </c>
    </row>
    <row r="293" spans="1:22" x14ac:dyDescent="0.35">
      <c r="A293" s="1" t="s">
        <v>628</v>
      </c>
      <c r="B293" s="1" t="s">
        <v>629</v>
      </c>
      <c r="C293" s="1" t="s">
        <v>67</v>
      </c>
      <c r="D293" s="1" t="s">
        <v>68</v>
      </c>
      <c r="E293" s="1">
        <v>1</v>
      </c>
      <c r="F293" s="1">
        <v>1</v>
      </c>
      <c r="G293" s="1">
        <v>0</v>
      </c>
      <c r="H293" s="1">
        <v>3</v>
      </c>
      <c r="I293" s="1">
        <v>3</v>
      </c>
      <c r="J293" s="1">
        <v>12</v>
      </c>
      <c r="K293" s="1">
        <v>11</v>
      </c>
      <c r="L293" s="1">
        <v>7</v>
      </c>
      <c r="M293" s="1">
        <v>5</v>
      </c>
      <c r="N293" s="1">
        <v>5</v>
      </c>
      <c r="O293" s="1">
        <v>5</v>
      </c>
      <c r="P293" s="1">
        <v>5</v>
      </c>
      <c r="Q293" s="1">
        <v>2</v>
      </c>
      <c r="R293" s="1">
        <v>2</v>
      </c>
      <c r="S293" s="1">
        <v>8</v>
      </c>
      <c r="T293" s="1">
        <v>13</v>
      </c>
      <c r="U293" s="1">
        <v>12</v>
      </c>
      <c r="V293" s="1">
        <v>5</v>
      </c>
    </row>
    <row r="294" spans="1:22" x14ac:dyDescent="0.35">
      <c r="A294" s="1" t="s">
        <v>630</v>
      </c>
      <c r="B294" s="1" t="s">
        <v>631</v>
      </c>
      <c r="C294" s="1" t="s">
        <v>73</v>
      </c>
      <c r="D294" s="1" t="s">
        <v>74</v>
      </c>
      <c r="E294" s="1">
        <v>51</v>
      </c>
      <c r="F294" s="1">
        <v>42</v>
      </c>
      <c r="G294" s="1">
        <v>32</v>
      </c>
      <c r="H294" s="1">
        <v>28</v>
      </c>
      <c r="I294" s="1">
        <v>25</v>
      </c>
      <c r="J294" s="1">
        <v>17</v>
      </c>
      <c r="K294" s="1">
        <v>16</v>
      </c>
      <c r="L294" s="1">
        <v>15</v>
      </c>
      <c r="M294" s="1">
        <v>11</v>
      </c>
      <c r="N294" s="1">
        <v>11</v>
      </c>
      <c r="O294" s="1">
        <v>7</v>
      </c>
      <c r="P294" s="1">
        <v>5</v>
      </c>
      <c r="Q294" s="1">
        <v>5</v>
      </c>
      <c r="R294" s="1">
        <v>5</v>
      </c>
      <c r="S294" s="1">
        <v>3</v>
      </c>
      <c r="T294" s="1">
        <v>2</v>
      </c>
      <c r="U294" s="1">
        <v>6</v>
      </c>
      <c r="V294" s="1">
        <v>1</v>
      </c>
    </row>
    <row r="295" spans="1:22" x14ac:dyDescent="0.35">
      <c r="A295" s="1" t="s">
        <v>632</v>
      </c>
      <c r="B295" s="1" t="s">
        <v>633</v>
      </c>
      <c r="C295" s="1" t="s">
        <v>71</v>
      </c>
      <c r="D295" s="1" t="s">
        <v>72</v>
      </c>
      <c r="E295" s="1">
        <v>4</v>
      </c>
      <c r="F295" s="1">
        <v>5</v>
      </c>
      <c r="G295" s="1">
        <v>6</v>
      </c>
      <c r="H295" s="1">
        <v>2</v>
      </c>
      <c r="I295" s="1">
        <v>1</v>
      </c>
      <c r="J295" s="1">
        <v>1</v>
      </c>
      <c r="K295" s="1">
        <v>1</v>
      </c>
      <c r="L295" s="1">
        <v>1</v>
      </c>
      <c r="M295" s="1">
        <v>1</v>
      </c>
      <c r="N295" s="1">
        <v>1</v>
      </c>
      <c r="O295" s="1">
        <v>1</v>
      </c>
      <c r="P295" s="1">
        <v>2</v>
      </c>
      <c r="Q295" s="1">
        <v>4</v>
      </c>
      <c r="R295" s="1">
        <v>5</v>
      </c>
      <c r="S295" s="1">
        <v>1</v>
      </c>
      <c r="T295" s="1">
        <v>1</v>
      </c>
      <c r="U295" s="1">
        <v>1</v>
      </c>
      <c r="V295" s="1">
        <v>3</v>
      </c>
    </row>
    <row r="296" spans="1:22" x14ac:dyDescent="0.35">
      <c r="A296" s="1" t="s">
        <v>634</v>
      </c>
      <c r="B296" s="1" t="s">
        <v>635</v>
      </c>
      <c r="C296" s="1" t="s">
        <v>57</v>
      </c>
      <c r="D296" s="1" t="s">
        <v>58</v>
      </c>
      <c r="E296" s="1">
        <v>52</v>
      </c>
      <c r="F296" s="1">
        <v>53</v>
      </c>
      <c r="G296" s="1">
        <v>50</v>
      </c>
      <c r="H296" s="1">
        <v>58</v>
      </c>
      <c r="I296" s="1">
        <v>43</v>
      </c>
      <c r="J296" s="1">
        <v>55</v>
      </c>
      <c r="K296" s="1">
        <v>56</v>
      </c>
      <c r="L296" s="1">
        <v>55</v>
      </c>
      <c r="M296" s="1">
        <v>51</v>
      </c>
      <c r="N296" s="1">
        <v>50</v>
      </c>
      <c r="O296" s="1">
        <v>49</v>
      </c>
      <c r="P296" s="1">
        <v>47</v>
      </c>
      <c r="Q296" s="1">
        <v>43</v>
      </c>
      <c r="R296" s="1">
        <v>42</v>
      </c>
      <c r="S296" s="1">
        <v>44</v>
      </c>
      <c r="T296" s="1">
        <v>51</v>
      </c>
      <c r="U296" s="1">
        <v>54</v>
      </c>
      <c r="V296" s="1">
        <v>48</v>
      </c>
    </row>
    <row r="297" spans="1:22" x14ac:dyDescent="0.35">
      <c r="A297" s="1" t="s">
        <v>636</v>
      </c>
      <c r="B297" s="1" t="s">
        <v>637</v>
      </c>
      <c r="C297" s="1" t="s">
        <v>57</v>
      </c>
      <c r="D297" s="1" t="s">
        <v>58</v>
      </c>
      <c r="E297" s="1">
        <v>112</v>
      </c>
      <c r="F297" s="1">
        <v>112</v>
      </c>
      <c r="G297" s="1">
        <v>106</v>
      </c>
      <c r="H297" s="1">
        <v>118</v>
      </c>
      <c r="I297" s="1">
        <v>118</v>
      </c>
      <c r="J297" s="1">
        <v>118</v>
      </c>
      <c r="K297" s="1">
        <v>112</v>
      </c>
      <c r="L297" s="1">
        <v>77</v>
      </c>
      <c r="M297" s="1">
        <v>107</v>
      </c>
      <c r="N297" s="1">
        <v>107</v>
      </c>
      <c r="O297" s="1">
        <v>92</v>
      </c>
      <c r="P297" s="1">
        <v>74</v>
      </c>
      <c r="Q297" s="1">
        <v>80</v>
      </c>
      <c r="R297" s="1">
        <v>80</v>
      </c>
      <c r="S297" s="1">
        <v>84</v>
      </c>
      <c r="T297" s="1">
        <v>91</v>
      </c>
      <c r="U297" s="1">
        <v>91</v>
      </c>
      <c r="V297" s="1">
        <v>95</v>
      </c>
    </row>
    <row r="298" spans="1:22" x14ac:dyDescent="0.35">
      <c r="A298" s="1" t="s">
        <v>638</v>
      </c>
      <c r="B298" s="1" t="s">
        <v>639</v>
      </c>
      <c r="C298" s="1" t="s">
        <v>65</v>
      </c>
      <c r="D298" s="1" t="s">
        <v>66</v>
      </c>
      <c r="E298" s="1">
        <v>12</v>
      </c>
      <c r="F298" s="1">
        <v>4</v>
      </c>
      <c r="G298" s="1">
        <v>3</v>
      </c>
      <c r="H298" s="1">
        <v>14</v>
      </c>
      <c r="I298" s="1">
        <v>15</v>
      </c>
      <c r="J298" s="1">
        <v>6</v>
      </c>
      <c r="K298" s="1">
        <v>1</v>
      </c>
      <c r="L298" s="1">
        <v>2</v>
      </c>
      <c r="M298" s="1">
        <v>6</v>
      </c>
      <c r="N298" s="1">
        <v>7</v>
      </c>
      <c r="O298" s="1">
        <v>0</v>
      </c>
      <c r="P298" s="1">
        <v>0</v>
      </c>
      <c r="Q298" s="1">
        <v>0</v>
      </c>
      <c r="R298" s="1">
        <v>2</v>
      </c>
      <c r="S298" s="1">
        <v>2</v>
      </c>
      <c r="T298" s="1">
        <v>11</v>
      </c>
      <c r="U298" s="1">
        <v>1</v>
      </c>
      <c r="V298" s="1">
        <v>0</v>
      </c>
    </row>
    <row r="299" spans="1:22" x14ac:dyDescent="0.35">
      <c r="A299" s="1" t="s">
        <v>640</v>
      </c>
      <c r="B299" s="1" t="s">
        <v>641</v>
      </c>
      <c r="C299" s="1" t="s">
        <v>71</v>
      </c>
      <c r="D299" s="1" t="s">
        <v>72</v>
      </c>
      <c r="E299" s="1">
        <v>41</v>
      </c>
      <c r="F299" s="1">
        <v>31</v>
      </c>
      <c r="G299" s="1">
        <v>52</v>
      </c>
      <c r="H299" s="1">
        <v>22</v>
      </c>
      <c r="I299" s="1">
        <v>4</v>
      </c>
      <c r="J299" s="1">
        <v>37</v>
      </c>
      <c r="K299" s="1">
        <v>12</v>
      </c>
      <c r="L299" s="1">
        <v>7</v>
      </c>
      <c r="M299" s="1">
        <v>12</v>
      </c>
      <c r="N299" s="1">
        <v>10</v>
      </c>
      <c r="O299" s="1">
        <v>24</v>
      </c>
      <c r="P299" s="1">
        <v>10</v>
      </c>
      <c r="Q299" s="1">
        <v>16</v>
      </c>
      <c r="R299" s="1">
        <v>16</v>
      </c>
      <c r="S299" s="1">
        <v>29</v>
      </c>
      <c r="T299" s="1">
        <v>17</v>
      </c>
      <c r="U299" s="1">
        <v>16</v>
      </c>
      <c r="V299" s="1">
        <v>16</v>
      </c>
    </row>
    <row r="300" spans="1:22" x14ac:dyDescent="0.35">
      <c r="A300" s="1" t="s">
        <v>642</v>
      </c>
      <c r="B300" s="1" t="s">
        <v>643</v>
      </c>
      <c r="C300" s="1" t="s">
        <v>61</v>
      </c>
      <c r="D300" s="1" t="s">
        <v>62</v>
      </c>
      <c r="E300" s="1">
        <v>2</v>
      </c>
      <c r="F300" s="1">
        <v>1</v>
      </c>
      <c r="G300" s="1">
        <v>1</v>
      </c>
      <c r="H300" s="1">
        <v>0</v>
      </c>
      <c r="I300" s="1">
        <v>0</v>
      </c>
      <c r="J300" s="1">
        <v>8</v>
      </c>
      <c r="K300" s="1">
        <v>0</v>
      </c>
      <c r="L300" s="1">
        <v>0</v>
      </c>
      <c r="M300" s="1">
        <v>3</v>
      </c>
      <c r="N300" s="1">
        <v>0</v>
      </c>
      <c r="O300" s="1">
        <v>0</v>
      </c>
      <c r="P300" s="1">
        <v>0</v>
      </c>
      <c r="Q300" s="1">
        <v>0</v>
      </c>
      <c r="R300" s="1">
        <v>0</v>
      </c>
      <c r="S300" s="1">
        <v>1</v>
      </c>
      <c r="T300" s="1">
        <v>0</v>
      </c>
      <c r="U300" s="1">
        <v>1</v>
      </c>
      <c r="V300" s="1">
        <v>0</v>
      </c>
    </row>
    <row r="301" spans="1:22" x14ac:dyDescent="0.35">
      <c r="A301" s="1" t="s">
        <v>644</v>
      </c>
      <c r="B301" s="1" t="s">
        <v>645</v>
      </c>
      <c r="C301" s="1" t="s">
        <v>67</v>
      </c>
      <c r="D301" s="1" t="s">
        <v>68</v>
      </c>
      <c r="E301" s="1">
        <v>3</v>
      </c>
      <c r="F301" s="1">
        <v>0</v>
      </c>
      <c r="G301" s="1">
        <v>0</v>
      </c>
      <c r="H301" s="1">
        <v>1</v>
      </c>
      <c r="I301" s="1">
        <v>1</v>
      </c>
      <c r="J301" s="1">
        <v>1</v>
      </c>
      <c r="K301" s="1">
        <v>1</v>
      </c>
      <c r="L301" s="1">
        <v>1</v>
      </c>
      <c r="M301" s="1">
        <v>1</v>
      </c>
      <c r="N301" s="1">
        <v>1</v>
      </c>
      <c r="O301" s="1">
        <v>0</v>
      </c>
      <c r="P301" s="1">
        <v>2</v>
      </c>
      <c r="Q301" s="1">
        <v>2</v>
      </c>
      <c r="R301" s="1">
        <v>0</v>
      </c>
      <c r="S301" s="1">
        <v>3</v>
      </c>
      <c r="T301" s="1">
        <v>0</v>
      </c>
      <c r="U301" s="1">
        <v>0</v>
      </c>
      <c r="V301" s="1">
        <v>0</v>
      </c>
    </row>
    <row r="302" spans="1:22" x14ac:dyDescent="0.35">
      <c r="A302" s="1" t="s">
        <v>646</v>
      </c>
      <c r="B302" s="1" t="s">
        <v>647</v>
      </c>
      <c r="C302" s="1" t="s">
        <v>67</v>
      </c>
      <c r="D302" s="1" t="s">
        <v>68</v>
      </c>
      <c r="E302" s="1">
        <v>12</v>
      </c>
      <c r="F302" s="1">
        <v>17</v>
      </c>
      <c r="G302" s="1">
        <v>17</v>
      </c>
      <c r="H302" s="1">
        <v>2</v>
      </c>
      <c r="I302" s="1">
        <v>12</v>
      </c>
      <c r="J302" s="1">
        <v>10</v>
      </c>
      <c r="K302" s="1">
        <v>9</v>
      </c>
      <c r="L302" s="1">
        <v>12</v>
      </c>
      <c r="M302" s="1">
        <v>8</v>
      </c>
      <c r="N302" s="1">
        <v>8</v>
      </c>
      <c r="O302" s="1">
        <v>9</v>
      </c>
      <c r="P302" s="1">
        <v>8</v>
      </c>
      <c r="Q302" s="1">
        <v>8</v>
      </c>
      <c r="R302" s="1">
        <v>10</v>
      </c>
      <c r="S302" s="1">
        <v>11</v>
      </c>
      <c r="T302" s="1">
        <v>10</v>
      </c>
      <c r="U302" s="1">
        <v>9</v>
      </c>
      <c r="V302" s="1">
        <v>15</v>
      </c>
    </row>
    <row r="303" spans="1:22" x14ac:dyDescent="0.35">
      <c r="A303" s="1" t="s">
        <v>648</v>
      </c>
      <c r="B303" s="1" t="s">
        <v>649</v>
      </c>
      <c r="C303" s="1" t="s">
        <v>61</v>
      </c>
      <c r="D303" s="1" t="s">
        <v>62</v>
      </c>
      <c r="E303" s="1">
        <v>11</v>
      </c>
      <c r="F303" s="1">
        <v>5</v>
      </c>
      <c r="G303" s="1">
        <v>12</v>
      </c>
      <c r="H303" s="1">
        <v>25</v>
      </c>
      <c r="I303" s="1">
        <v>17</v>
      </c>
      <c r="J303" s="1">
        <v>17</v>
      </c>
      <c r="K303" s="1">
        <v>12</v>
      </c>
      <c r="L303" s="1">
        <v>13</v>
      </c>
      <c r="M303" s="1">
        <v>11</v>
      </c>
      <c r="N303" s="1">
        <v>5</v>
      </c>
      <c r="O303" s="1">
        <v>3</v>
      </c>
      <c r="P303" s="1">
        <v>2</v>
      </c>
      <c r="Q303" s="1">
        <v>1</v>
      </c>
      <c r="R303" s="1">
        <v>1</v>
      </c>
      <c r="S303" s="1">
        <v>1</v>
      </c>
      <c r="T303" s="1">
        <v>1</v>
      </c>
      <c r="U303" s="1">
        <v>1</v>
      </c>
      <c r="V303" s="1">
        <v>0</v>
      </c>
    </row>
    <row r="304" spans="1:22" x14ac:dyDescent="0.35">
      <c r="A304" s="1" t="s">
        <v>650</v>
      </c>
      <c r="B304" s="1" t="s">
        <v>651</v>
      </c>
      <c r="C304" s="1" t="s">
        <v>67</v>
      </c>
      <c r="D304" s="1" t="s">
        <v>68</v>
      </c>
      <c r="E304" s="1">
        <v>15</v>
      </c>
      <c r="F304" s="1">
        <v>16</v>
      </c>
      <c r="G304" s="1">
        <v>18</v>
      </c>
      <c r="H304" s="1">
        <v>19</v>
      </c>
      <c r="I304" s="1">
        <v>19</v>
      </c>
      <c r="J304" s="1">
        <v>19</v>
      </c>
      <c r="K304" s="1">
        <v>19</v>
      </c>
      <c r="L304" s="1">
        <v>13</v>
      </c>
      <c r="M304" s="1">
        <v>13</v>
      </c>
      <c r="N304" s="1">
        <v>13</v>
      </c>
      <c r="O304" s="1">
        <v>2</v>
      </c>
      <c r="P304" s="1">
        <v>5</v>
      </c>
      <c r="Q304" s="1">
        <v>1</v>
      </c>
      <c r="R304" s="1">
        <v>1</v>
      </c>
      <c r="S304" s="1">
        <v>6</v>
      </c>
      <c r="T304" s="1">
        <v>6</v>
      </c>
      <c r="U304" s="1">
        <v>6</v>
      </c>
      <c r="V304" s="1">
        <v>6</v>
      </c>
    </row>
    <row r="305" spans="1:22" x14ac:dyDescent="0.35">
      <c r="A305" s="1" t="s">
        <v>652</v>
      </c>
      <c r="B305" s="1" t="s">
        <v>653</v>
      </c>
      <c r="C305" s="1" t="s">
        <v>69</v>
      </c>
      <c r="D305" s="1" t="s">
        <v>70</v>
      </c>
      <c r="E305" s="1">
        <v>0</v>
      </c>
      <c r="F305" s="1">
        <v>1</v>
      </c>
      <c r="G305" s="1">
        <v>2</v>
      </c>
      <c r="H305" s="1">
        <v>2</v>
      </c>
      <c r="I305" s="1">
        <v>2</v>
      </c>
      <c r="J305" s="1">
        <v>2</v>
      </c>
      <c r="K305" s="1">
        <v>1</v>
      </c>
      <c r="L305" s="1">
        <v>4</v>
      </c>
      <c r="M305" s="1">
        <v>1</v>
      </c>
      <c r="N305" s="1">
        <v>1</v>
      </c>
      <c r="O305" s="1">
        <v>0</v>
      </c>
      <c r="P305" s="1">
        <v>3</v>
      </c>
      <c r="Q305" s="1">
        <v>4</v>
      </c>
      <c r="R305" s="1">
        <v>3</v>
      </c>
      <c r="S305" s="1">
        <v>3</v>
      </c>
      <c r="T305" s="1">
        <v>5</v>
      </c>
      <c r="U305" s="1">
        <v>5</v>
      </c>
      <c r="V305" s="1">
        <v>6</v>
      </c>
    </row>
    <row r="306" spans="1:22" x14ac:dyDescent="0.35">
      <c r="A306" s="1" t="s">
        <v>654</v>
      </c>
      <c r="B306" s="1" t="s">
        <v>655</v>
      </c>
      <c r="C306" s="1" t="s">
        <v>65</v>
      </c>
      <c r="D306" s="1" t="s">
        <v>66</v>
      </c>
      <c r="E306" s="1">
        <v>6</v>
      </c>
      <c r="F306" s="1">
        <v>0</v>
      </c>
      <c r="G306" s="1">
        <v>3</v>
      </c>
      <c r="H306" s="1">
        <v>8</v>
      </c>
      <c r="I306" s="1">
        <v>12</v>
      </c>
      <c r="J306" s="1">
        <v>11</v>
      </c>
      <c r="K306" s="1">
        <v>9</v>
      </c>
      <c r="L306" s="1">
        <v>8</v>
      </c>
      <c r="M306" s="1">
        <v>10</v>
      </c>
      <c r="N306" s="1">
        <v>2</v>
      </c>
      <c r="O306" s="1">
        <v>4</v>
      </c>
      <c r="P306" s="1">
        <v>11</v>
      </c>
      <c r="Q306" s="1">
        <v>8</v>
      </c>
      <c r="R306" s="1">
        <v>2</v>
      </c>
      <c r="S306" s="1">
        <v>2</v>
      </c>
      <c r="T306" s="1">
        <v>2</v>
      </c>
      <c r="U306" s="1">
        <v>2</v>
      </c>
      <c r="V306" s="1">
        <v>2</v>
      </c>
    </row>
    <row r="307" spans="1:22" x14ac:dyDescent="0.35">
      <c r="A307" s="1" t="s">
        <v>656</v>
      </c>
      <c r="B307" s="1" t="s">
        <v>657</v>
      </c>
      <c r="C307" s="1" t="s">
        <v>59</v>
      </c>
      <c r="D307" s="1" t="s">
        <v>60</v>
      </c>
      <c r="E307" s="1">
        <v>5</v>
      </c>
      <c r="F307" s="1">
        <v>1</v>
      </c>
      <c r="G307" s="1">
        <v>10</v>
      </c>
      <c r="H307" s="1">
        <v>13</v>
      </c>
      <c r="I307" s="1">
        <v>7</v>
      </c>
      <c r="J307" s="1">
        <v>6</v>
      </c>
      <c r="K307" s="1">
        <v>11</v>
      </c>
      <c r="L307" s="1">
        <v>7</v>
      </c>
      <c r="M307" s="1">
        <v>10</v>
      </c>
      <c r="N307" s="1">
        <v>9</v>
      </c>
      <c r="O307" s="1">
        <v>9</v>
      </c>
      <c r="P307" s="1">
        <v>0</v>
      </c>
      <c r="Q307" s="1">
        <v>0</v>
      </c>
      <c r="R307" s="1">
        <v>0</v>
      </c>
      <c r="S307" s="1">
        <v>0</v>
      </c>
      <c r="T307" s="1">
        <v>3</v>
      </c>
      <c r="U307" s="1">
        <v>0</v>
      </c>
      <c r="V307" s="1">
        <v>0</v>
      </c>
    </row>
    <row r="308" spans="1:22" x14ac:dyDescent="0.35">
      <c r="A308" s="1" t="s">
        <v>658</v>
      </c>
      <c r="B308" s="1" t="s">
        <v>659</v>
      </c>
      <c r="C308" s="1" t="s">
        <v>59</v>
      </c>
      <c r="D308" s="1" t="s">
        <v>60</v>
      </c>
      <c r="E308" s="1">
        <v>23</v>
      </c>
      <c r="F308" s="1">
        <v>20</v>
      </c>
      <c r="G308" s="1">
        <v>11</v>
      </c>
      <c r="H308" s="1">
        <v>28</v>
      </c>
      <c r="I308" s="1">
        <v>36</v>
      </c>
      <c r="J308" s="1">
        <v>30</v>
      </c>
      <c r="K308" s="1">
        <v>8</v>
      </c>
      <c r="L308" s="1">
        <v>13</v>
      </c>
      <c r="M308" s="1">
        <v>9</v>
      </c>
      <c r="N308" s="1">
        <v>8</v>
      </c>
      <c r="O308" s="1">
        <v>6</v>
      </c>
      <c r="P308" s="1">
        <v>5</v>
      </c>
      <c r="Q308" s="1">
        <v>4</v>
      </c>
      <c r="R308" s="1">
        <v>7</v>
      </c>
      <c r="S308" s="1">
        <v>13</v>
      </c>
      <c r="T308" s="1">
        <v>27</v>
      </c>
      <c r="U308" s="1">
        <v>23</v>
      </c>
      <c r="V308" s="1">
        <v>16</v>
      </c>
    </row>
    <row r="309" spans="1:22" x14ac:dyDescent="0.35">
      <c r="A309" s="1" t="s">
        <v>660</v>
      </c>
      <c r="B309" s="1" t="s">
        <v>661</v>
      </c>
      <c r="C309" s="1" t="s">
        <v>67</v>
      </c>
      <c r="D309" s="1" t="s">
        <v>68</v>
      </c>
      <c r="E309" s="1">
        <v>24</v>
      </c>
      <c r="F309" s="1">
        <v>26</v>
      </c>
      <c r="G309" s="1">
        <v>27</v>
      </c>
      <c r="H309" s="1">
        <v>35</v>
      </c>
      <c r="I309" s="1">
        <v>29</v>
      </c>
      <c r="J309" s="1">
        <v>36</v>
      </c>
      <c r="K309" s="1">
        <v>21</v>
      </c>
      <c r="L309" s="1">
        <v>18</v>
      </c>
      <c r="M309" s="1">
        <v>15</v>
      </c>
      <c r="N309" s="1">
        <v>15</v>
      </c>
      <c r="O309" s="1">
        <v>7</v>
      </c>
      <c r="P309" s="1">
        <v>6</v>
      </c>
      <c r="Q309" s="1">
        <v>8</v>
      </c>
      <c r="R309" s="1">
        <v>5</v>
      </c>
      <c r="S309" s="1">
        <v>3</v>
      </c>
      <c r="T309" s="1">
        <v>3</v>
      </c>
      <c r="U309" s="1">
        <v>1</v>
      </c>
      <c r="V309" s="1">
        <v>5</v>
      </c>
    </row>
    <row r="310" spans="1:22" x14ac:dyDescent="0.35">
      <c r="A310" s="1" t="s">
        <v>662</v>
      </c>
      <c r="B310" s="1" t="s">
        <v>663</v>
      </c>
      <c r="C310" s="1" t="s">
        <v>61</v>
      </c>
      <c r="D310" s="1" t="s">
        <v>62</v>
      </c>
      <c r="E310" s="1">
        <v>8</v>
      </c>
      <c r="F310" s="1">
        <v>15</v>
      </c>
      <c r="G310" s="1">
        <v>15</v>
      </c>
      <c r="H310" s="1">
        <v>22</v>
      </c>
      <c r="I310" s="1">
        <v>32</v>
      </c>
      <c r="J310" s="1">
        <v>24</v>
      </c>
      <c r="K310" s="1">
        <v>14</v>
      </c>
      <c r="L310" s="1">
        <v>12</v>
      </c>
      <c r="M310" s="1">
        <v>5</v>
      </c>
      <c r="N310" s="1">
        <v>4</v>
      </c>
      <c r="O310" s="1">
        <v>2</v>
      </c>
      <c r="P310" s="1">
        <v>1</v>
      </c>
      <c r="Q310" s="1">
        <v>1</v>
      </c>
      <c r="R310" s="1">
        <v>1</v>
      </c>
      <c r="S310" s="1">
        <v>0</v>
      </c>
      <c r="T310" s="1">
        <v>1</v>
      </c>
      <c r="U310" s="1">
        <v>0</v>
      </c>
      <c r="V310" s="1">
        <v>0</v>
      </c>
    </row>
    <row r="311" spans="1:22" x14ac:dyDescent="0.35">
      <c r="A311" s="1" t="s">
        <v>664</v>
      </c>
      <c r="B311" s="1" t="s">
        <v>665</v>
      </c>
      <c r="C311" s="1" t="s">
        <v>57</v>
      </c>
      <c r="D311" s="1" t="s">
        <v>58</v>
      </c>
      <c r="E311" s="1">
        <v>0</v>
      </c>
      <c r="F311" s="1">
        <v>0</v>
      </c>
      <c r="G311" s="1">
        <v>2</v>
      </c>
      <c r="H311" s="1">
        <v>2</v>
      </c>
      <c r="I311" s="1">
        <v>2</v>
      </c>
      <c r="J311" s="1">
        <v>2</v>
      </c>
      <c r="K311" s="1">
        <v>1</v>
      </c>
      <c r="L311" s="1">
        <v>0</v>
      </c>
      <c r="M311" s="1">
        <v>1</v>
      </c>
      <c r="N311" s="1">
        <v>1</v>
      </c>
      <c r="O311" s="1">
        <v>2</v>
      </c>
      <c r="P311" s="1">
        <v>0</v>
      </c>
      <c r="Q311" s="1">
        <v>2</v>
      </c>
      <c r="R311" s="1">
        <v>2</v>
      </c>
      <c r="S311" s="1">
        <v>1</v>
      </c>
      <c r="T311" s="1">
        <v>1</v>
      </c>
      <c r="U311" s="1">
        <v>2</v>
      </c>
      <c r="V311" s="1">
        <v>4</v>
      </c>
    </row>
    <row r="312" spans="1:22" x14ac:dyDescent="0.35">
      <c r="A312" s="1" t="s">
        <v>666</v>
      </c>
      <c r="B312" s="1" t="s">
        <v>667</v>
      </c>
      <c r="C312" s="1" t="s">
        <v>65</v>
      </c>
      <c r="D312" s="1" t="s">
        <v>66</v>
      </c>
      <c r="E312" s="1">
        <v>1</v>
      </c>
      <c r="F312" s="1">
        <v>46</v>
      </c>
      <c r="G312" s="1">
        <v>42</v>
      </c>
      <c r="H312" s="1">
        <v>42</v>
      </c>
      <c r="I312" s="1">
        <v>45</v>
      </c>
      <c r="J312" s="1">
        <v>45</v>
      </c>
      <c r="K312" s="1">
        <v>29</v>
      </c>
      <c r="L312" s="1">
        <v>29</v>
      </c>
      <c r="M312" s="1">
        <v>25</v>
      </c>
      <c r="N312" s="1">
        <v>25</v>
      </c>
      <c r="O312" s="1">
        <v>27</v>
      </c>
      <c r="P312" s="1">
        <v>25</v>
      </c>
      <c r="Q312" s="1">
        <v>25</v>
      </c>
      <c r="R312" s="1">
        <v>23</v>
      </c>
      <c r="S312" s="1">
        <v>22</v>
      </c>
      <c r="T312" s="1">
        <v>33</v>
      </c>
      <c r="U312" s="1">
        <v>25</v>
      </c>
      <c r="V312" s="1">
        <v>25</v>
      </c>
    </row>
    <row r="313" spans="1:22" x14ac:dyDescent="0.35">
      <c r="A313" s="1" t="s">
        <v>668</v>
      </c>
      <c r="B313" s="1" t="s">
        <v>669</v>
      </c>
      <c r="C313" s="1" t="s">
        <v>69</v>
      </c>
      <c r="D313" s="1" t="s">
        <v>70</v>
      </c>
      <c r="E313" s="1">
        <v>13</v>
      </c>
      <c r="F313" s="1">
        <v>13</v>
      </c>
      <c r="G313" s="1">
        <v>13</v>
      </c>
      <c r="H313" s="1">
        <v>18</v>
      </c>
      <c r="I313" s="1">
        <v>17</v>
      </c>
      <c r="J313" s="1">
        <v>14</v>
      </c>
      <c r="K313" s="1">
        <v>12</v>
      </c>
      <c r="L313" s="1">
        <v>7</v>
      </c>
      <c r="M313" s="1">
        <v>4</v>
      </c>
      <c r="N313" s="1">
        <v>3</v>
      </c>
      <c r="O313" s="1">
        <v>2</v>
      </c>
      <c r="P313" s="1">
        <v>0</v>
      </c>
      <c r="Q313" s="1">
        <v>1</v>
      </c>
      <c r="R313" s="1">
        <v>2</v>
      </c>
      <c r="S313" s="1">
        <v>6</v>
      </c>
      <c r="T313" s="1">
        <v>14</v>
      </c>
      <c r="U313" s="1">
        <v>10</v>
      </c>
      <c r="V313" s="1">
        <v>12</v>
      </c>
    </row>
    <row r="314" spans="1:22" x14ac:dyDescent="0.35">
      <c r="A314" s="1" t="s">
        <v>670</v>
      </c>
      <c r="B314" s="1" t="s">
        <v>671</v>
      </c>
      <c r="C314" s="1" t="s">
        <v>67</v>
      </c>
      <c r="D314" s="1" t="s">
        <v>68</v>
      </c>
      <c r="E314" s="1">
        <v>5</v>
      </c>
      <c r="F314" s="1">
        <v>9</v>
      </c>
      <c r="G314" s="1">
        <v>12</v>
      </c>
      <c r="H314" s="1">
        <v>16</v>
      </c>
      <c r="I314" s="1">
        <v>13</v>
      </c>
      <c r="J314" s="1">
        <v>10</v>
      </c>
      <c r="K314" s="1">
        <v>10</v>
      </c>
      <c r="L314" s="1">
        <v>9</v>
      </c>
      <c r="M314" s="1">
        <v>0</v>
      </c>
      <c r="N314" s="1">
        <v>0</v>
      </c>
      <c r="O314" s="1">
        <v>0</v>
      </c>
      <c r="P314" s="1">
        <v>0</v>
      </c>
      <c r="Q314" s="1">
        <v>0</v>
      </c>
      <c r="R314" s="1">
        <v>0</v>
      </c>
      <c r="S314" s="1">
        <v>2</v>
      </c>
      <c r="T314" s="1">
        <v>0</v>
      </c>
      <c r="U314" s="1">
        <v>2</v>
      </c>
      <c r="V314" s="1">
        <v>0</v>
      </c>
    </row>
    <row r="315" spans="1:22" x14ac:dyDescent="0.35">
      <c r="A315" s="1" t="s">
        <v>672</v>
      </c>
      <c r="B315" s="1" t="s">
        <v>673</v>
      </c>
      <c r="C315" s="1" t="s">
        <v>67</v>
      </c>
      <c r="D315" s="1" t="s">
        <v>68</v>
      </c>
      <c r="E315" s="1"/>
      <c r="F315" s="1"/>
      <c r="G315" s="1">
        <v>25</v>
      </c>
      <c r="H315" s="1">
        <v>22</v>
      </c>
      <c r="I315" s="1">
        <v>2</v>
      </c>
      <c r="J315" s="1">
        <v>6</v>
      </c>
      <c r="K315" s="1">
        <v>7</v>
      </c>
      <c r="L315" s="1">
        <v>5</v>
      </c>
      <c r="M315" s="1">
        <v>3</v>
      </c>
      <c r="N315" s="1">
        <v>3</v>
      </c>
      <c r="O315" s="1">
        <v>0</v>
      </c>
      <c r="P315" s="1">
        <v>0</v>
      </c>
      <c r="Q315" s="1">
        <v>0</v>
      </c>
      <c r="R315" s="1">
        <v>0</v>
      </c>
      <c r="S315" s="1">
        <v>0</v>
      </c>
      <c r="T315" s="1">
        <v>0</v>
      </c>
      <c r="U315" s="1">
        <v>0</v>
      </c>
      <c r="V315" s="1">
        <v>0</v>
      </c>
    </row>
    <row r="316" spans="1:22" x14ac:dyDescent="0.35">
      <c r="A316" s="1" t="s">
        <v>674</v>
      </c>
      <c r="B316" s="1" t="s">
        <v>675</v>
      </c>
      <c r="C316" s="1" t="s">
        <v>65</v>
      </c>
      <c r="D316" s="1" t="s">
        <v>66</v>
      </c>
      <c r="E316" s="1">
        <v>62</v>
      </c>
      <c r="F316" s="1">
        <v>69</v>
      </c>
      <c r="G316" s="1">
        <v>29</v>
      </c>
      <c r="H316" s="1">
        <v>57</v>
      </c>
      <c r="I316" s="1">
        <v>56</v>
      </c>
      <c r="J316" s="1">
        <v>57</v>
      </c>
      <c r="K316" s="1">
        <v>54</v>
      </c>
      <c r="L316" s="1">
        <v>43</v>
      </c>
      <c r="M316" s="1">
        <v>40</v>
      </c>
      <c r="N316" s="1">
        <v>47</v>
      </c>
      <c r="O316" s="1">
        <v>26</v>
      </c>
      <c r="P316" s="1">
        <v>29</v>
      </c>
      <c r="Q316" s="1">
        <v>3</v>
      </c>
      <c r="R316" s="1">
        <v>3</v>
      </c>
      <c r="S316" s="1">
        <v>8</v>
      </c>
      <c r="T316" s="1">
        <v>6</v>
      </c>
      <c r="U316" s="1">
        <v>4</v>
      </c>
      <c r="V316" s="1">
        <v>3</v>
      </c>
    </row>
    <row r="317" spans="1:22" x14ac:dyDescent="0.35">
      <c r="A317" s="1" t="s">
        <v>676</v>
      </c>
      <c r="B317" s="1" t="s">
        <v>677</v>
      </c>
      <c r="C317" s="1" t="s">
        <v>67</v>
      </c>
      <c r="D317" s="1" t="s">
        <v>68</v>
      </c>
      <c r="E317" s="1">
        <v>40</v>
      </c>
      <c r="F317" s="1">
        <v>40</v>
      </c>
      <c r="G317" s="1">
        <v>44</v>
      </c>
      <c r="H317" s="1">
        <v>44</v>
      </c>
      <c r="I317" s="1">
        <v>76</v>
      </c>
      <c r="J317" s="1">
        <v>72</v>
      </c>
      <c r="K317" s="1">
        <v>69</v>
      </c>
      <c r="L317" s="1">
        <v>42</v>
      </c>
      <c r="M317" s="1">
        <v>38</v>
      </c>
      <c r="N317" s="1">
        <v>34</v>
      </c>
      <c r="O317" s="1">
        <v>31</v>
      </c>
      <c r="P317" s="1">
        <v>26</v>
      </c>
      <c r="Q317" s="1">
        <v>19</v>
      </c>
      <c r="R317" s="1">
        <v>20</v>
      </c>
      <c r="S317" s="1">
        <v>20</v>
      </c>
      <c r="T317" s="1">
        <v>17</v>
      </c>
      <c r="U317" s="1">
        <v>23</v>
      </c>
      <c r="V317" s="1">
        <v>18</v>
      </c>
    </row>
    <row r="318" spans="1:22" x14ac:dyDescent="0.35">
      <c r="A318" s="1" t="s">
        <v>678</v>
      </c>
      <c r="B318" s="1" t="s">
        <v>679</v>
      </c>
      <c r="C318" s="1" t="s">
        <v>67</v>
      </c>
      <c r="D318" s="1" t="s">
        <v>68</v>
      </c>
      <c r="E318" s="1">
        <v>29</v>
      </c>
      <c r="F318" s="1">
        <v>30</v>
      </c>
      <c r="G318" s="1">
        <v>30</v>
      </c>
      <c r="H318" s="1">
        <v>34</v>
      </c>
      <c r="I318" s="1">
        <v>30</v>
      </c>
      <c r="J318" s="1">
        <v>33</v>
      </c>
      <c r="K318" s="1">
        <v>30</v>
      </c>
      <c r="L318" s="1">
        <v>28</v>
      </c>
      <c r="M318" s="1">
        <v>27</v>
      </c>
      <c r="N318" s="1">
        <v>26</v>
      </c>
      <c r="O318" s="1">
        <v>22</v>
      </c>
      <c r="P318" s="1">
        <v>19</v>
      </c>
      <c r="Q318" s="1">
        <v>18</v>
      </c>
      <c r="R318" s="1">
        <v>18</v>
      </c>
      <c r="S318" s="1">
        <v>18</v>
      </c>
      <c r="T318" s="1">
        <v>15</v>
      </c>
      <c r="U318" s="1">
        <v>15</v>
      </c>
      <c r="V318" s="1">
        <v>13</v>
      </c>
    </row>
    <row r="319" spans="1:22" x14ac:dyDescent="0.35">
      <c r="A319" s="1" t="s">
        <v>680</v>
      </c>
      <c r="B319" s="1" t="s">
        <v>681</v>
      </c>
      <c r="C319" s="1" t="s">
        <v>71</v>
      </c>
      <c r="D319" s="1" t="s">
        <v>72</v>
      </c>
      <c r="E319" s="1">
        <v>4</v>
      </c>
      <c r="F319" s="1">
        <v>1</v>
      </c>
      <c r="G319" s="1">
        <v>4</v>
      </c>
      <c r="H319" s="1">
        <v>5</v>
      </c>
      <c r="I319" s="1">
        <v>2</v>
      </c>
      <c r="J319" s="1">
        <v>2</v>
      </c>
      <c r="K319" s="1">
        <v>2</v>
      </c>
      <c r="L319" s="1">
        <v>6</v>
      </c>
      <c r="M319" s="1">
        <v>5</v>
      </c>
      <c r="N319" s="1">
        <v>2</v>
      </c>
      <c r="O319" s="1">
        <v>4</v>
      </c>
      <c r="P319" s="1">
        <v>1</v>
      </c>
      <c r="Q319" s="1">
        <v>3</v>
      </c>
      <c r="R319" s="1">
        <v>3</v>
      </c>
      <c r="S319" s="1">
        <v>9</v>
      </c>
      <c r="T319" s="1">
        <v>4</v>
      </c>
      <c r="U319" s="1">
        <v>4</v>
      </c>
      <c r="V319" s="1">
        <v>8</v>
      </c>
    </row>
    <row r="320" spans="1:22" x14ac:dyDescent="0.35">
      <c r="A320" s="1" t="s">
        <v>682</v>
      </c>
      <c r="B320" s="1" t="s">
        <v>683</v>
      </c>
      <c r="C320" s="1" t="s">
        <v>71</v>
      </c>
      <c r="D320" s="1" t="s">
        <v>72</v>
      </c>
      <c r="E320" s="1">
        <v>7</v>
      </c>
      <c r="F320" s="1">
        <v>18</v>
      </c>
      <c r="G320" s="1">
        <v>18</v>
      </c>
      <c r="H320" s="1">
        <v>31</v>
      </c>
      <c r="I320" s="1">
        <v>23</v>
      </c>
      <c r="J320" s="1">
        <v>23</v>
      </c>
      <c r="K320" s="1">
        <v>23</v>
      </c>
      <c r="L320" s="1">
        <v>23</v>
      </c>
      <c r="M320" s="1">
        <v>10</v>
      </c>
      <c r="N320" s="1">
        <v>3</v>
      </c>
      <c r="O320" s="1">
        <v>1</v>
      </c>
      <c r="P320" s="1">
        <v>1</v>
      </c>
      <c r="Q320" s="1">
        <v>2</v>
      </c>
      <c r="R320" s="1">
        <v>5</v>
      </c>
      <c r="S320" s="1">
        <v>5</v>
      </c>
      <c r="T320" s="1">
        <v>16</v>
      </c>
      <c r="U320" s="1">
        <v>8</v>
      </c>
      <c r="V320" s="1">
        <v>7</v>
      </c>
    </row>
    <row r="321" spans="1:26" x14ac:dyDescent="0.35">
      <c r="A321" s="1" t="s">
        <v>684</v>
      </c>
      <c r="B321" s="1" t="s">
        <v>685</v>
      </c>
      <c r="C321" s="1" t="s">
        <v>67</v>
      </c>
      <c r="D321" s="1" t="s">
        <v>68</v>
      </c>
      <c r="E321" s="1">
        <v>23</v>
      </c>
      <c r="F321" s="1">
        <v>34</v>
      </c>
      <c r="G321" s="1">
        <v>42</v>
      </c>
      <c r="H321" s="1">
        <v>63</v>
      </c>
      <c r="I321" s="1">
        <v>125</v>
      </c>
      <c r="J321" s="1">
        <v>130</v>
      </c>
      <c r="K321" s="1">
        <v>131</v>
      </c>
      <c r="L321" s="1">
        <v>130</v>
      </c>
      <c r="M321" s="1">
        <v>125</v>
      </c>
      <c r="N321" s="1">
        <v>106</v>
      </c>
      <c r="O321" s="1">
        <v>23</v>
      </c>
      <c r="P321" s="1">
        <v>24</v>
      </c>
      <c r="Q321" s="1">
        <v>24</v>
      </c>
      <c r="R321" s="1">
        <v>19</v>
      </c>
      <c r="S321" s="1">
        <v>34</v>
      </c>
      <c r="T321" s="1">
        <v>21</v>
      </c>
      <c r="U321" s="1">
        <v>21</v>
      </c>
      <c r="V321" s="1">
        <v>15</v>
      </c>
    </row>
    <row r="322" spans="1:26" x14ac:dyDescent="0.35">
      <c r="A322" s="1" t="s">
        <v>686</v>
      </c>
      <c r="B322" s="1" t="s">
        <v>687</v>
      </c>
      <c r="C322" s="1" t="s">
        <v>71</v>
      </c>
      <c r="D322" s="1" t="s">
        <v>72</v>
      </c>
      <c r="E322" s="1">
        <v>3</v>
      </c>
      <c r="F322" s="1">
        <v>5</v>
      </c>
      <c r="G322" s="1">
        <v>5</v>
      </c>
      <c r="H322" s="1">
        <v>4</v>
      </c>
      <c r="I322" s="1">
        <v>4</v>
      </c>
      <c r="J322" s="1">
        <v>4</v>
      </c>
      <c r="K322" s="1">
        <v>4</v>
      </c>
      <c r="L322" s="1">
        <v>3</v>
      </c>
      <c r="M322" s="1">
        <v>3</v>
      </c>
      <c r="N322" s="1">
        <v>4</v>
      </c>
      <c r="O322" s="1">
        <v>3</v>
      </c>
      <c r="P322" s="1">
        <v>2</v>
      </c>
      <c r="Q322" s="1">
        <v>2</v>
      </c>
      <c r="R322" s="1">
        <v>1</v>
      </c>
      <c r="S322" s="1">
        <v>4</v>
      </c>
      <c r="T322" s="1">
        <v>1</v>
      </c>
      <c r="U322" s="1">
        <v>0</v>
      </c>
      <c r="V322" s="1">
        <v>0</v>
      </c>
    </row>
    <row r="323" spans="1:26" x14ac:dyDescent="0.35">
      <c r="A323" s="1" t="s">
        <v>688</v>
      </c>
      <c r="B323" s="1" t="s">
        <v>689</v>
      </c>
      <c r="C323" s="1" t="s">
        <v>65</v>
      </c>
      <c r="D323" s="1" t="s">
        <v>66</v>
      </c>
      <c r="E323" s="1">
        <v>4</v>
      </c>
      <c r="F323" s="1">
        <v>3</v>
      </c>
      <c r="G323" s="1">
        <v>2</v>
      </c>
      <c r="H323" s="1">
        <v>5</v>
      </c>
      <c r="I323" s="1">
        <v>6</v>
      </c>
      <c r="J323" s="1">
        <v>6</v>
      </c>
      <c r="K323" s="1">
        <v>1</v>
      </c>
      <c r="L323" s="1">
        <v>2</v>
      </c>
      <c r="M323" s="1">
        <v>1</v>
      </c>
      <c r="N323" s="1">
        <v>0</v>
      </c>
      <c r="O323" s="1">
        <v>0</v>
      </c>
      <c r="P323" s="1">
        <v>0</v>
      </c>
      <c r="Q323" s="1">
        <v>2</v>
      </c>
      <c r="R323" s="1">
        <v>1</v>
      </c>
      <c r="S323" s="1">
        <v>2</v>
      </c>
      <c r="T323" s="1">
        <v>2</v>
      </c>
      <c r="U323" s="1">
        <v>4</v>
      </c>
      <c r="V323" s="1">
        <v>3</v>
      </c>
    </row>
    <row r="324" spans="1:26" x14ac:dyDescent="0.35">
      <c r="A324" s="1" t="s">
        <v>690</v>
      </c>
      <c r="B324" s="1" t="s">
        <v>691</v>
      </c>
      <c r="C324" s="1" t="s">
        <v>71</v>
      </c>
      <c r="D324" s="1" t="s">
        <v>72</v>
      </c>
      <c r="E324" s="1">
        <v>6</v>
      </c>
      <c r="F324" s="1">
        <v>5</v>
      </c>
      <c r="G324" s="1">
        <v>4</v>
      </c>
      <c r="H324" s="1">
        <v>5</v>
      </c>
      <c r="I324" s="1">
        <v>4</v>
      </c>
      <c r="J324" s="1">
        <v>7</v>
      </c>
      <c r="K324" s="1">
        <v>6</v>
      </c>
      <c r="L324" s="1">
        <v>8</v>
      </c>
      <c r="M324" s="1">
        <v>21</v>
      </c>
      <c r="N324" s="1">
        <v>6</v>
      </c>
      <c r="O324" s="1">
        <v>4</v>
      </c>
      <c r="P324" s="1">
        <v>7</v>
      </c>
      <c r="Q324" s="1">
        <v>4</v>
      </c>
      <c r="R324" s="1">
        <v>5</v>
      </c>
      <c r="S324" s="1">
        <v>10</v>
      </c>
      <c r="T324" s="1">
        <v>7</v>
      </c>
      <c r="U324" s="1">
        <v>7</v>
      </c>
      <c r="V324" s="1">
        <v>8</v>
      </c>
    </row>
    <row r="325" spans="1:26" x14ac:dyDescent="0.35">
      <c r="A325" s="1" t="s">
        <v>692</v>
      </c>
      <c r="B325" s="1" t="s">
        <v>693</v>
      </c>
      <c r="C325" s="1" t="s">
        <v>73</v>
      </c>
      <c r="D325" s="1" t="s">
        <v>74</v>
      </c>
      <c r="E325" s="1">
        <v>1</v>
      </c>
      <c r="F325" s="1">
        <v>19</v>
      </c>
      <c r="G325" s="1">
        <v>1</v>
      </c>
      <c r="H325" s="1">
        <v>1</v>
      </c>
      <c r="I325" s="1">
        <v>1</v>
      </c>
      <c r="J325" s="1">
        <v>1</v>
      </c>
      <c r="K325" s="1">
        <v>1</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22.5" customHeight="1" x14ac:dyDescent="0.35">
      <c r="A332" s="64" t="s">
        <v>700</v>
      </c>
      <c r="B332" s="64"/>
      <c r="C332" s="64"/>
      <c r="D332" s="64"/>
      <c r="E332" s="64"/>
      <c r="F332" s="64"/>
      <c r="G332" s="64"/>
      <c r="H332" s="64"/>
      <c r="I332" s="5"/>
      <c r="J332" s="5"/>
      <c r="K332" s="5"/>
      <c r="L332" s="5"/>
      <c r="M332" s="5"/>
      <c r="N332" s="5"/>
      <c r="O332" s="5"/>
      <c r="P332" s="5"/>
      <c r="Q332" s="5"/>
      <c r="R332" s="5"/>
      <c r="S332" s="5"/>
      <c r="T332" s="5"/>
      <c r="U332" s="5"/>
      <c r="V332" s="5"/>
      <c r="W332" s="5"/>
      <c r="X332" s="5"/>
      <c r="Y332" s="5"/>
      <c r="Z332" s="5"/>
    </row>
    <row r="333" spans="1:26" x14ac:dyDescent="0.35">
      <c r="A333" s="35" t="s">
        <v>697</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42" t="s">
        <v>710</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65" t="s">
        <v>702</v>
      </c>
      <c r="B335" s="65"/>
      <c r="C335" s="65"/>
      <c r="D335" s="65"/>
      <c r="E335" s="65"/>
      <c r="F335" s="65"/>
      <c r="G335" s="65"/>
      <c r="H335" s="65"/>
      <c r="I335" s="5"/>
      <c r="J335" s="5"/>
      <c r="K335" s="5"/>
      <c r="L335" s="5"/>
      <c r="M335" s="5"/>
      <c r="N335" s="5"/>
      <c r="O335" s="5"/>
      <c r="P335" s="5"/>
      <c r="Q335" s="5"/>
      <c r="R335" s="5"/>
      <c r="S335" s="5"/>
      <c r="T335" s="5"/>
      <c r="U335" s="5"/>
      <c r="V335" s="5"/>
      <c r="W335" s="5"/>
      <c r="X335" s="5"/>
      <c r="Y335" s="5"/>
      <c r="Z335" s="5"/>
    </row>
    <row r="336" spans="1:26"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5">
    <mergeCell ref="E3:G3"/>
    <mergeCell ref="H3:S3"/>
    <mergeCell ref="T3:V3"/>
    <mergeCell ref="A332:H332"/>
    <mergeCell ref="A335:H33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36"/>
  <sheetViews>
    <sheetView workbookViewId="0">
      <pane xSplit="4" ySplit="4" topLeftCell="E5" activePane="bottomRight" state="frozen"/>
      <selection pane="topRight"/>
      <selection pane="bottomLeft"/>
      <selection pane="bottomRight" activeCell="A36" sqref="A36"/>
    </sheetView>
  </sheetViews>
  <sheetFormatPr defaultRowHeight="14.5" x14ac:dyDescent="0.35"/>
  <cols>
    <col min="1" max="1" width="20.7265625" customWidth="1"/>
    <col min="2" max="321" width="15.7265625" customWidth="1"/>
  </cols>
  <sheetData>
    <row r="1" spans="1:25" ht="25.15" customHeight="1" x14ac:dyDescent="0.35">
      <c r="A1" s="2" t="s">
        <v>711</v>
      </c>
      <c r="B1" s="2"/>
      <c r="C1" s="2"/>
      <c r="D1" s="2"/>
      <c r="E1" s="2"/>
      <c r="F1" s="2"/>
      <c r="G1" s="2"/>
      <c r="H1" s="2"/>
      <c r="I1" s="2"/>
      <c r="J1" s="2"/>
      <c r="K1" s="2"/>
      <c r="L1" s="2"/>
      <c r="M1" s="2"/>
      <c r="N1" s="2"/>
      <c r="O1" s="2"/>
      <c r="P1" s="2"/>
      <c r="Q1" s="2"/>
      <c r="R1" s="2"/>
      <c r="S1" s="2"/>
      <c r="T1" s="2"/>
      <c r="U1" s="2"/>
      <c r="V1" s="2"/>
    </row>
    <row r="2" spans="1:25" ht="15.5" x14ac:dyDescent="0.35">
      <c r="A2" s="3"/>
      <c r="B2" s="3"/>
      <c r="C2" s="3"/>
      <c r="D2" s="3"/>
      <c r="E2" s="3"/>
      <c r="F2" s="3"/>
      <c r="G2" s="3"/>
      <c r="H2" s="3"/>
      <c r="I2" s="3"/>
      <c r="J2" s="3"/>
      <c r="K2" s="3"/>
      <c r="L2" s="3"/>
      <c r="M2" s="3"/>
      <c r="N2" s="3"/>
      <c r="O2" s="3"/>
      <c r="P2" s="3"/>
      <c r="Q2" s="3"/>
      <c r="R2" s="3"/>
      <c r="S2" s="3"/>
      <c r="T2" s="3"/>
      <c r="U2" s="3"/>
      <c r="V2" s="3"/>
    </row>
    <row r="3" spans="1:25" x14ac:dyDescent="0.35">
      <c r="A3" s="1"/>
      <c r="B3" s="1"/>
      <c r="C3" s="1"/>
      <c r="D3" s="1"/>
      <c r="E3" s="62">
        <v>2020</v>
      </c>
      <c r="F3" s="62"/>
      <c r="G3" s="62"/>
      <c r="H3" s="62">
        <v>2021</v>
      </c>
      <c r="I3" s="62"/>
      <c r="J3" s="62"/>
      <c r="K3" s="62"/>
      <c r="L3" s="62"/>
      <c r="M3" s="62"/>
      <c r="N3" s="62"/>
      <c r="O3" s="62"/>
      <c r="P3" s="62"/>
      <c r="Q3" s="62"/>
      <c r="R3" s="62"/>
      <c r="S3" s="62"/>
      <c r="T3" s="62">
        <v>2022</v>
      </c>
      <c r="U3" s="62"/>
      <c r="V3" s="62"/>
    </row>
    <row r="4" spans="1:25" x14ac:dyDescent="0.35">
      <c r="A4" s="4" t="s">
        <v>39</v>
      </c>
      <c r="B4" s="4" t="s">
        <v>40</v>
      </c>
      <c r="C4" s="4" t="s">
        <v>41</v>
      </c>
      <c r="D4" s="4" t="s">
        <v>42</v>
      </c>
      <c r="E4" s="4" t="s">
        <v>48</v>
      </c>
      <c r="F4" s="4" t="s">
        <v>49</v>
      </c>
      <c r="G4" s="4" t="s">
        <v>50</v>
      </c>
      <c r="H4" s="4" t="s">
        <v>51</v>
      </c>
      <c r="I4" s="4" t="s">
        <v>52</v>
      </c>
      <c r="J4" s="4" t="s">
        <v>53</v>
      </c>
      <c r="K4" s="4" t="s">
        <v>54</v>
      </c>
      <c r="L4" s="4" t="s">
        <v>43</v>
      </c>
      <c r="M4" s="4" t="s">
        <v>44</v>
      </c>
      <c r="N4" s="4" t="s">
        <v>45</v>
      </c>
      <c r="O4" s="4" t="s">
        <v>46</v>
      </c>
      <c r="P4" s="4" t="s">
        <v>47</v>
      </c>
      <c r="Q4" s="4" t="s">
        <v>48</v>
      </c>
      <c r="R4" s="4" t="s">
        <v>49</v>
      </c>
      <c r="S4" s="4" t="s">
        <v>50</v>
      </c>
      <c r="T4" s="4" t="s">
        <v>51</v>
      </c>
      <c r="U4" s="4" t="s">
        <v>52</v>
      </c>
      <c r="V4" s="4" t="s">
        <v>53</v>
      </c>
    </row>
    <row r="5" spans="1:25" x14ac:dyDescent="0.35">
      <c r="A5" s="1"/>
      <c r="B5" s="1"/>
      <c r="C5" s="1" t="s">
        <v>55</v>
      </c>
      <c r="D5" s="1"/>
      <c r="E5" s="7">
        <v>1663</v>
      </c>
      <c r="F5" s="7">
        <v>2210</v>
      </c>
      <c r="G5" s="7">
        <v>2126</v>
      </c>
      <c r="H5" s="7">
        <v>3091</v>
      </c>
      <c r="I5" s="7">
        <v>2557</v>
      </c>
      <c r="J5" s="7">
        <v>2278</v>
      </c>
      <c r="K5" s="7">
        <v>1664</v>
      </c>
      <c r="L5" s="7">
        <v>1314</v>
      </c>
      <c r="M5" s="7">
        <v>1080</v>
      </c>
      <c r="N5" s="7">
        <v>1039</v>
      </c>
      <c r="O5" s="7">
        <v>886</v>
      </c>
      <c r="P5" s="7">
        <v>727</v>
      </c>
      <c r="Q5" s="7">
        <v>839</v>
      </c>
      <c r="R5" s="7">
        <v>967</v>
      </c>
      <c r="S5" s="7">
        <v>1358</v>
      </c>
      <c r="T5" s="7">
        <v>1808</v>
      </c>
      <c r="U5" s="7">
        <v>1460</v>
      </c>
      <c r="V5" s="7">
        <v>1095</v>
      </c>
      <c r="W5" s="18"/>
      <c r="X5" s="9"/>
      <c r="Y5" s="8"/>
    </row>
    <row r="6" spans="1:25" x14ac:dyDescent="0.35">
      <c r="A6" s="1"/>
      <c r="B6" s="1"/>
      <c r="C6" s="1" t="s">
        <v>56</v>
      </c>
      <c r="D6" s="1"/>
      <c r="E6" s="7">
        <v>1414</v>
      </c>
      <c r="F6" s="7">
        <v>1904</v>
      </c>
      <c r="G6" s="7">
        <v>1697</v>
      </c>
      <c r="H6" s="7">
        <v>2365</v>
      </c>
      <c r="I6" s="7">
        <v>2118</v>
      </c>
      <c r="J6" s="7">
        <v>1965</v>
      </c>
      <c r="K6" s="7">
        <v>1347</v>
      </c>
      <c r="L6" s="7">
        <v>1145</v>
      </c>
      <c r="M6" s="7">
        <v>882</v>
      </c>
      <c r="N6" s="7">
        <v>830</v>
      </c>
      <c r="O6" s="7">
        <v>677</v>
      </c>
      <c r="P6" s="7">
        <v>591</v>
      </c>
      <c r="Q6" s="7">
        <v>643</v>
      </c>
      <c r="R6" s="7">
        <v>717</v>
      </c>
      <c r="S6" s="7">
        <v>1093</v>
      </c>
      <c r="T6" s="7">
        <v>1202</v>
      </c>
      <c r="U6" s="7">
        <v>999</v>
      </c>
      <c r="V6" s="7">
        <v>855</v>
      </c>
    </row>
    <row r="7" spans="1:25" x14ac:dyDescent="0.35">
      <c r="A7" s="1"/>
      <c r="B7" s="1"/>
      <c r="C7" s="1" t="s">
        <v>57</v>
      </c>
      <c r="D7" s="1" t="s">
        <v>58</v>
      </c>
      <c r="E7" s="7">
        <v>249</v>
      </c>
      <c r="F7" s="7">
        <v>306</v>
      </c>
      <c r="G7" s="7">
        <v>429</v>
      </c>
      <c r="H7" s="7">
        <v>726</v>
      </c>
      <c r="I7" s="7">
        <v>439</v>
      </c>
      <c r="J7" s="7">
        <v>313</v>
      </c>
      <c r="K7" s="7">
        <v>317</v>
      </c>
      <c r="L7" s="7">
        <v>169</v>
      </c>
      <c r="M7" s="7">
        <v>198</v>
      </c>
      <c r="N7" s="7">
        <v>209</v>
      </c>
      <c r="O7" s="7">
        <v>209</v>
      </c>
      <c r="P7" s="7">
        <v>136</v>
      </c>
      <c r="Q7" s="7">
        <v>196</v>
      </c>
      <c r="R7" s="7">
        <v>250</v>
      </c>
      <c r="S7" s="7">
        <v>265</v>
      </c>
      <c r="T7" s="7">
        <v>606</v>
      </c>
      <c r="U7" s="7">
        <v>461</v>
      </c>
      <c r="V7" s="7">
        <v>240</v>
      </c>
    </row>
    <row r="8" spans="1:25" x14ac:dyDescent="0.35">
      <c r="A8" s="1"/>
      <c r="B8" s="1"/>
      <c r="C8" s="1" t="s">
        <v>59</v>
      </c>
      <c r="D8" s="1" t="s">
        <v>60</v>
      </c>
      <c r="E8" s="7">
        <v>107</v>
      </c>
      <c r="F8" s="7">
        <v>174</v>
      </c>
      <c r="G8" s="7">
        <v>153</v>
      </c>
      <c r="H8" s="7">
        <v>222</v>
      </c>
      <c r="I8" s="7">
        <v>228</v>
      </c>
      <c r="J8" s="7">
        <v>221</v>
      </c>
      <c r="K8" s="7">
        <v>126</v>
      </c>
      <c r="L8" s="7">
        <v>98</v>
      </c>
      <c r="M8" s="7">
        <v>69</v>
      </c>
      <c r="N8" s="7">
        <v>64</v>
      </c>
      <c r="O8" s="7">
        <v>70</v>
      </c>
      <c r="P8" s="7">
        <v>57</v>
      </c>
      <c r="Q8" s="7">
        <v>61</v>
      </c>
      <c r="R8" s="7">
        <v>84</v>
      </c>
      <c r="S8" s="7">
        <v>127</v>
      </c>
      <c r="T8" s="7">
        <v>150</v>
      </c>
      <c r="U8" s="7">
        <v>124</v>
      </c>
      <c r="V8" s="7">
        <v>113</v>
      </c>
    </row>
    <row r="9" spans="1:25" x14ac:dyDescent="0.35">
      <c r="A9" s="1"/>
      <c r="B9" s="1"/>
      <c r="C9" s="1" t="s">
        <v>61</v>
      </c>
      <c r="D9" s="1" t="s">
        <v>62</v>
      </c>
      <c r="E9" s="7">
        <v>166</v>
      </c>
      <c r="F9" s="7">
        <v>221</v>
      </c>
      <c r="G9" s="7">
        <v>204</v>
      </c>
      <c r="H9" s="7">
        <v>295</v>
      </c>
      <c r="I9" s="7">
        <v>238</v>
      </c>
      <c r="J9" s="7">
        <v>154</v>
      </c>
      <c r="K9" s="7">
        <v>101</v>
      </c>
      <c r="L9" s="7">
        <v>82</v>
      </c>
      <c r="M9" s="7">
        <v>64</v>
      </c>
      <c r="N9" s="7">
        <v>72</v>
      </c>
      <c r="O9" s="7">
        <v>66</v>
      </c>
      <c r="P9" s="7">
        <v>67</v>
      </c>
      <c r="Q9" s="7">
        <v>68</v>
      </c>
      <c r="R9" s="7">
        <v>58</v>
      </c>
      <c r="S9" s="7">
        <v>136</v>
      </c>
      <c r="T9" s="7">
        <v>178</v>
      </c>
      <c r="U9" s="7">
        <v>140</v>
      </c>
      <c r="V9" s="7">
        <v>89</v>
      </c>
    </row>
    <row r="10" spans="1:25" x14ac:dyDescent="0.35">
      <c r="A10" s="1"/>
      <c r="B10" s="1"/>
      <c r="C10" s="1" t="s">
        <v>63</v>
      </c>
      <c r="D10" s="1" t="s">
        <v>64</v>
      </c>
      <c r="E10" s="7">
        <v>133</v>
      </c>
      <c r="F10" s="7">
        <v>166</v>
      </c>
      <c r="G10" s="7">
        <v>194</v>
      </c>
      <c r="H10" s="7">
        <v>229</v>
      </c>
      <c r="I10" s="7">
        <v>191</v>
      </c>
      <c r="J10" s="7">
        <v>237</v>
      </c>
      <c r="K10" s="7">
        <v>141</v>
      </c>
      <c r="L10" s="7">
        <v>119</v>
      </c>
      <c r="M10" s="7">
        <v>76</v>
      </c>
      <c r="N10" s="7">
        <v>52</v>
      </c>
      <c r="O10" s="7">
        <v>66</v>
      </c>
      <c r="P10" s="7">
        <v>42</v>
      </c>
      <c r="Q10" s="7">
        <v>51</v>
      </c>
      <c r="R10" s="7">
        <v>47</v>
      </c>
      <c r="S10" s="7">
        <v>59</v>
      </c>
      <c r="T10" s="7">
        <v>64</v>
      </c>
      <c r="U10" s="7">
        <v>65</v>
      </c>
      <c r="V10" s="7">
        <v>52</v>
      </c>
    </row>
    <row r="11" spans="1:25" x14ac:dyDescent="0.35">
      <c r="A11" s="1"/>
      <c r="B11" s="1"/>
      <c r="C11" s="1" t="s">
        <v>65</v>
      </c>
      <c r="D11" s="1" t="s">
        <v>66</v>
      </c>
      <c r="E11" s="7">
        <v>390</v>
      </c>
      <c r="F11" s="7">
        <v>428</v>
      </c>
      <c r="G11" s="7">
        <v>386</v>
      </c>
      <c r="H11" s="7">
        <v>502</v>
      </c>
      <c r="I11" s="7">
        <v>570</v>
      </c>
      <c r="J11" s="7">
        <v>494</v>
      </c>
      <c r="K11" s="7">
        <v>312</v>
      </c>
      <c r="L11" s="7">
        <v>284</v>
      </c>
      <c r="M11" s="7">
        <v>227</v>
      </c>
      <c r="N11" s="7">
        <v>227</v>
      </c>
      <c r="O11" s="7">
        <v>183</v>
      </c>
      <c r="P11" s="7">
        <v>179</v>
      </c>
      <c r="Q11" s="7">
        <v>177</v>
      </c>
      <c r="R11" s="7">
        <v>175</v>
      </c>
      <c r="S11" s="7">
        <v>219</v>
      </c>
      <c r="T11" s="7">
        <v>214</v>
      </c>
      <c r="U11" s="7">
        <v>214</v>
      </c>
      <c r="V11" s="7">
        <v>257</v>
      </c>
    </row>
    <row r="12" spans="1:25" x14ac:dyDescent="0.35">
      <c r="A12" s="1"/>
      <c r="B12" s="1"/>
      <c r="C12" s="1" t="s">
        <v>67</v>
      </c>
      <c r="D12" s="1" t="s">
        <v>68</v>
      </c>
      <c r="E12" s="7">
        <v>163</v>
      </c>
      <c r="F12" s="7">
        <v>342</v>
      </c>
      <c r="G12" s="7">
        <v>289</v>
      </c>
      <c r="H12" s="7">
        <v>437</v>
      </c>
      <c r="I12" s="7">
        <v>363</v>
      </c>
      <c r="J12" s="7">
        <v>325</v>
      </c>
      <c r="K12" s="7">
        <v>274</v>
      </c>
      <c r="L12" s="7">
        <v>197</v>
      </c>
      <c r="M12" s="7">
        <v>180</v>
      </c>
      <c r="N12" s="7">
        <v>185</v>
      </c>
      <c r="O12" s="7">
        <v>120</v>
      </c>
      <c r="P12" s="7">
        <v>83</v>
      </c>
      <c r="Q12" s="7">
        <v>101</v>
      </c>
      <c r="R12" s="7">
        <v>168</v>
      </c>
      <c r="S12" s="7">
        <v>247</v>
      </c>
      <c r="T12" s="7">
        <v>209</v>
      </c>
      <c r="U12" s="7">
        <v>155</v>
      </c>
      <c r="V12" s="7">
        <v>162</v>
      </c>
    </row>
    <row r="13" spans="1:25" x14ac:dyDescent="0.35">
      <c r="A13" s="1"/>
      <c r="B13" s="1"/>
      <c r="C13" s="1" t="s">
        <v>69</v>
      </c>
      <c r="D13" s="1" t="s">
        <v>70</v>
      </c>
      <c r="E13" s="7">
        <v>215</v>
      </c>
      <c r="F13" s="7">
        <v>289</v>
      </c>
      <c r="G13" s="7">
        <v>254</v>
      </c>
      <c r="H13" s="7">
        <v>300</v>
      </c>
      <c r="I13" s="7">
        <v>245</v>
      </c>
      <c r="J13" s="7">
        <v>276</v>
      </c>
      <c r="K13" s="7">
        <v>176</v>
      </c>
      <c r="L13" s="7">
        <v>170</v>
      </c>
      <c r="M13" s="7">
        <v>128</v>
      </c>
      <c r="N13" s="7">
        <v>59</v>
      </c>
      <c r="O13" s="7">
        <v>47</v>
      </c>
      <c r="P13" s="7">
        <v>48</v>
      </c>
      <c r="Q13" s="7">
        <v>45</v>
      </c>
      <c r="R13" s="7">
        <v>76</v>
      </c>
      <c r="S13" s="7">
        <v>128</v>
      </c>
      <c r="T13" s="7">
        <v>193</v>
      </c>
      <c r="U13" s="7">
        <v>142</v>
      </c>
      <c r="V13" s="7">
        <v>82</v>
      </c>
    </row>
    <row r="14" spans="1:25" x14ac:dyDescent="0.35">
      <c r="A14" s="1"/>
      <c r="B14" s="1"/>
      <c r="C14" s="1" t="s">
        <v>71</v>
      </c>
      <c r="D14" s="1" t="s">
        <v>72</v>
      </c>
      <c r="E14" s="7">
        <v>70</v>
      </c>
      <c r="F14" s="7">
        <v>136</v>
      </c>
      <c r="G14" s="7">
        <v>99</v>
      </c>
      <c r="H14" s="7">
        <v>151</v>
      </c>
      <c r="I14" s="7">
        <v>110</v>
      </c>
      <c r="J14" s="7">
        <v>90</v>
      </c>
      <c r="K14" s="7">
        <v>78</v>
      </c>
      <c r="L14" s="7">
        <v>61</v>
      </c>
      <c r="M14" s="7">
        <v>57</v>
      </c>
      <c r="N14" s="7">
        <v>57</v>
      </c>
      <c r="O14" s="7">
        <v>39</v>
      </c>
      <c r="P14" s="7">
        <v>37</v>
      </c>
      <c r="Q14" s="7">
        <v>54</v>
      </c>
      <c r="R14" s="7">
        <v>36</v>
      </c>
      <c r="S14" s="7">
        <v>85</v>
      </c>
      <c r="T14" s="7">
        <v>90</v>
      </c>
      <c r="U14" s="7">
        <v>47</v>
      </c>
      <c r="V14" s="7">
        <v>38</v>
      </c>
    </row>
    <row r="15" spans="1:25" x14ac:dyDescent="0.35">
      <c r="A15" s="1"/>
      <c r="B15" s="1"/>
      <c r="C15" s="1" t="s">
        <v>73</v>
      </c>
      <c r="D15" s="1" t="s">
        <v>74</v>
      </c>
      <c r="E15" s="7">
        <v>170</v>
      </c>
      <c r="F15" s="7">
        <v>148</v>
      </c>
      <c r="G15" s="7">
        <v>118</v>
      </c>
      <c r="H15" s="7">
        <v>229</v>
      </c>
      <c r="I15" s="7">
        <v>173</v>
      </c>
      <c r="J15" s="7">
        <v>168</v>
      </c>
      <c r="K15" s="7">
        <v>139</v>
      </c>
      <c r="L15" s="7">
        <v>134</v>
      </c>
      <c r="M15" s="7">
        <v>81</v>
      </c>
      <c r="N15" s="7">
        <v>114</v>
      </c>
      <c r="O15" s="7">
        <v>86</v>
      </c>
      <c r="P15" s="7">
        <v>78</v>
      </c>
      <c r="Q15" s="7">
        <v>86</v>
      </c>
      <c r="R15" s="7">
        <v>73</v>
      </c>
      <c r="S15" s="7">
        <v>92</v>
      </c>
      <c r="T15" s="7">
        <v>104</v>
      </c>
      <c r="U15" s="7">
        <v>112</v>
      </c>
      <c r="V15" s="7">
        <v>62</v>
      </c>
    </row>
    <row r="16" spans="1:25" x14ac:dyDescent="0.35">
      <c r="A16" s="1" t="s">
        <v>75</v>
      </c>
      <c r="B16" s="1" t="s">
        <v>76</v>
      </c>
      <c r="C16" s="1" t="s">
        <v>67</v>
      </c>
      <c r="D16" s="1" t="s">
        <v>68</v>
      </c>
      <c r="E16" s="1">
        <v>0</v>
      </c>
      <c r="F16" s="1">
        <v>7</v>
      </c>
      <c r="G16" s="1">
        <v>9</v>
      </c>
      <c r="H16" s="1">
        <v>3</v>
      </c>
      <c r="I16" s="1">
        <v>6</v>
      </c>
      <c r="J16" s="1">
        <v>5</v>
      </c>
      <c r="K16" s="1">
        <v>5</v>
      </c>
      <c r="L16" s="1">
        <v>4</v>
      </c>
      <c r="M16" s="1">
        <v>6</v>
      </c>
      <c r="N16" s="1">
        <v>6</v>
      </c>
      <c r="O16" s="1">
        <v>0</v>
      </c>
      <c r="P16" s="1">
        <v>1</v>
      </c>
      <c r="Q16" s="1">
        <v>1</v>
      </c>
      <c r="R16" s="1">
        <v>0</v>
      </c>
      <c r="S16" s="1">
        <v>0</v>
      </c>
      <c r="T16" s="1">
        <v>0</v>
      </c>
      <c r="U16" s="1">
        <v>0</v>
      </c>
      <c r="V16" s="1">
        <v>0</v>
      </c>
    </row>
    <row r="17" spans="1:22" x14ac:dyDescent="0.35">
      <c r="A17" s="1" t="s">
        <v>77</v>
      </c>
      <c r="B17" s="1" t="s">
        <v>78</v>
      </c>
      <c r="C17" s="1" t="s">
        <v>65</v>
      </c>
      <c r="D17" s="1" t="s">
        <v>66</v>
      </c>
      <c r="E17" s="1">
        <v>8</v>
      </c>
      <c r="F17" s="1">
        <v>1</v>
      </c>
      <c r="G17" s="1">
        <v>15</v>
      </c>
      <c r="H17" s="1">
        <v>11</v>
      </c>
      <c r="I17" s="1">
        <v>21</v>
      </c>
      <c r="J17" s="1">
        <v>21</v>
      </c>
      <c r="K17" s="1">
        <v>9</v>
      </c>
      <c r="L17" s="1">
        <v>2</v>
      </c>
      <c r="M17" s="1">
        <v>1</v>
      </c>
      <c r="N17" s="1">
        <v>1</v>
      </c>
      <c r="O17" s="1">
        <v>0</v>
      </c>
      <c r="P17" s="1">
        <v>0</v>
      </c>
      <c r="Q17" s="1">
        <v>0</v>
      </c>
      <c r="R17" s="1">
        <v>0</v>
      </c>
      <c r="S17" s="1">
        <v>0</v>
      </c>
      <c r="T17" s="1">
        <v>0</v>
      </c>
      <c r="U17" s="1">
        <v>0</v>
      </c>
      <c r="V17" s="1">
        <v>0</v>
      </c>
    </row>
    <row r="18" spans="1:22" x14ac:dyDescent="0.35">
      <c r="A18" s="1" t="s">
        <v>79</v>
      </c>
      <c r="B18" s="1" t="s">
        <v>80</v>
      </c>
      <c r="C18" s="1" t="s">
        <v>59</v>
      </c>
      <c r="D18" s="1" t="s">
        <v>60</v>
      </c>
      <c r="E18" s="1">
        <v>0</v>
      </c>
      <c r="F18" s="1">
        <v>0</v>
      </c>
      <c r="G18" s="1">
        <v>0</v>
      </c>
      <c r="H18" s="1">
        <v>0</v>
      </c>
      <c r="I18" s="1">
        <v>0</v>
      </c>
      <c r="J18" s="1">
        <v>2</v>
      </c>
      <c r="K18" s="1">
        <v>0</v>
      </c>
      <c r="L18" s="1">
        <v>0</v>
      </c>
      <c r="M18" s="1">
        <v>0</v>
      </c>
      <c r="N18" s="1">
        <v>0</v>
      </c>
      <c r="O18" s="1">
        <v>0</v>
      </c>
      <c r="P18" s="1">
        <v>0</v>
      </c>
      <c r="Q18" s="1">
        <v>0</v>
      </c>
      <c r="R18" s="1">
        <v>0</v>
      </c>
      <c r="S18" s="1">
        <v>0</v>
      </c>
      <c r="T18" s="1">
        <v>0</v>
      </c>
      <c r="U18" s="1">
        <v>0</v>
      </c>
      <c r="V18" s="1">
        <v>0</v>
      </c>
    </row>
    <row r="19" spans="1:22" x14ac:dyDescent="0.35">
      <c r="A19" s="1" t="s">
        <v>81</v>
      </c>
      <c r="B19" s="1" t="s">
        <v>82</v>
      </c>
      <c r="C19" s="1" t="s">
        <v>67</v>
      </c>
      <c r="D19" s="1" t="s">
        <v>68</v>
      </c>
      <c r="E19" s="1">
        <v>0</v>
      </c>
      <c r="F19" s="1">
        <v>0</v>
      </c>
      <c r="G19" s="1">
        <v>0</v>
      </c>
      <c r="H19" s="1">
        <v>6</v>
      </c>
      <c r="I19" s="1">
        <v>5</v>
      </c>
      <c r="J19" s="1">
        <v>4</v>
      </c>
      <c r="K19" s="1">
        <v>6</v>
      </c>
      <c r="L19" s="1">
        <v>3</v>
      </c>
      <c r="M19" s="1">
        <v>3</v>
      </c>
      <c r="N19" s="1">
        <v>4</v>
      </c>
      <c r="O19" s="1">
        <v>6</v>
      </c>
      <c r="P19" s="1">
        <v>0</v>
      </c>
      <c r="Q19" s="1">
        <v>6</v>
      </c>
      <c r="R19" s="1">
        <v>10</v>
      </c>
      <c r="S19" s="1">
        <v>12</v>
      </c>
      <c r="T19" s="1">
        <v>10</v>
      </c>
      <c r="U19" s="1">
        <v>2</v>
      </c>
      <c r="V19" s="1">
        <v>5</v>
      </c>
    </row>
    <row r="20" spans="1:22" x14ac:dyDescent="0.35">
      <c r="A20" s="1" t="s">
        <v>83</v>
      </c>
      <c r="B20" s="1" t="s">
        <v>84</v>
      </c>
      <c r="C20" s="1" t="s">
        <v>59</v>
      </c>
      <c r="D20" s="1" t="s">
        <v>60</v>
      </c>
      <c r="E20" s="1">
        <v>0</v>
      </c>
      <c r="F20" s="1">
        <v>1</v>
      </c>
      <c r="G20" s="1">
        <v>3</v>
      </c>
      <c r="H20" s="1">
        <v>1</v>
      </c>
      <c r="I20" s="1">
        <v>2</v>
      </c>
      <c r="J20" s="1">
        <v>1</v>
      </c>
      <c r="K20" s="1">
        <v>0</v>
      </c>
      <c r="L20" s="1">
        <v>0</v>
      </c>
      <c r="M20" s="1">
        <v>1</v>
      </c>
      <c r="N20" s="1">
        <v>0</v>
      </c>
      <c r="O20" s="1">
        <v>0</v>
      </c>
      <c r="P20" s="1">
        <v>0</v>
      </c>
      <c r="Q20" s="1">
        <v>2</v>
      </c>
      <c r="R20" s="1">
        <v>2</v>
      </c>
      <c r="S20" s="1">
        <v>4</v>
      </c>
      <c r="T20" s="1">
        <v>3</v>
      </c>
      <c r="U20" s="1">
        <v>0</v>
      </c>
      <c r="V20" s="1">
        <v>1</v>
      </c>
    </row>
    <row r="21" spans="1:22" x14ac:dyDescent="0.35">
      <c r="A21" s="1" t="s">
        <v>85</v>
      </c>
      <c r="B21" s="1" t="s">
        <v>86</v>
      </c>
      <c r="C21" s="1" t="s">
        <v>67</v>
      </c>
      <c r="D21" s="1" t="s">
        <v>68</v>
      </c>
      <c r="E21" s="1">
        <v>0</v>
      </c>
      <c r="F21" s="1">
        <v>6</v>
      </c>
      <c r="G21" s="1">
        <v>1</v>
      </c>
      <c r="H21" s="1">
        <v>6</v>
      </c>
      <c r="I21" s="1">
        <v>6</v>
      </c>
      <c r="J21" s="1">
        <v>0</v>
      </c>
      <c r="K21" s="1">
        <v>1</v>
      </c>
      <c r="L21" s="1">
        <v>2</v>
      </c>
      <c r="M21" s="1">
        <v>2</v>
      </c>
      <c r="N21" s="1">
        <v>1</v>
      </c>
      <c r="O21" s="1">
        <v>4</v>
      </c>
      <c r="P21" s="1">
        <v>1</v>
      </c>
      <c r="Q21" s="1">
        <v>1</v>
      </c>
      <c r="R21" s="1">
        <v>0</v>
      </c>
      <c r="S21" s="1">
        <v>4</v>
      </c>
      <c r="T21" s="1">
        <v>1</v>
      </c>
      <c r="U21" s="1">
        <v>1</v>
      </c>
      <c r="V21" s="1">
        <v>5</v>
      </c>
    </row>
    <row r="22" spans="1:22" x14ac:dyDescent="0.35">
      <c r="A22" s="1" t="s">
        <v>87</v>
      </c>
      <c r="B22" s="1" t="s">
        <v>88</v>
      </c>
      <c r="C22" s="1" t="s">
        <v>61</v>
      </c>
      <c r="D22" s="1" t="s">
        <v>62</v>
      </c>
      <c r="E22" s="1">
        <v>0</v>
      </c>
      <c r="F22" s="1">
        <v>2</v>
      </c>
      <c r="G22" s="1">
        <v>2</v>
      </c>
      <c r="H22" s="1">
        <v>2</v>
      </c>
      <c r="I22" s="1">
        <v>1</v>
      </c>
      <c r="J22" s="1">
        <v>1</v>
      </c>
      <c r="K22" s="1">
        <v>1</v>
      </c>
      <c r="L22" s="1">
        <v>1</v>
      </c>
      <c r="M22" s="1">
        <v>6</v>
      </c>
      <c r="N22" s="1">
        <v>0</v>
      </c>
      <c r="O22" s="1">
        <v>1</v>
      </c>
      <c r="P22" s="1">
        <v>4</v>
      </c>
      <c r="Q22" s="1">
        <v>1</v>
      </c>
      <c r="R22" s="1">
        <v>1</v>
      </c>
      <c r="S22" s="1">
        <v>1</v>
      </c>
      <c r="T22" s="1">
        <v>4</v>
      </c>
      <c r="U22" s="1">
        <v>1</v>
      </c>
      <c r="V22" s="1">
        <v>1</v>
      </c>
    </row>
    <row r="23" spans="1:22" x14ac:dyDescent="0.35">
      <c r="A23" s="1" t="s">
        <v>89</v>
      </c>
      <c r="B23" s="1" t="s">
        <v>90</v>
      </c>
      <c r="C23" s="1" t="s">
        <v>57</v>
      </c>
      <c r="D23" s="1" t="s">
        <v>58</v>
      </c>
      <c r="E23" s="1">
        <v>2</v>
      </c>
      <c r="F23" s="1">
        <v>3</v>
      </c>
      <c r="G23" s="1">
        <v>1</v>
      </c>
      <c r="H23" s="1">
        <v>2</v>
      </c>
      <c r="I23" s="1">
        <v>2</v>
      </c>
      <c r="J23" s="1">
        <v>3</v>
      </c>
      <c r="K23" s="1">
        <v>0</v>
      </c>
      <c r="L23" s="1">
        <v>0</v>
      </c>
      <c r="M23" s="1">
        <v>0</v>
      </c>
      <c r="N23" s="1">
        <v>0</v>
      </c>
      <c r="O23" s="1">
        <v>0</v>
      </c>
      <c r="P23" s="1">
        <v>0</v>
      </c>
      <c r="Q23" s="1">
        <v>0</v>
      </c>
      <c r="R23" s="1">
        <v>0</v>
      </c>
      <c r="S23" s="1">
        <v>0</v>
      </c>
      <c r="T23" s="1">
        <v>0</v>
      </c>
      <c r="U23" s="1">
        <v>0</v>
      </c>
      <c r="V23" s="1">
        <v>0</v>
      </c>
    </row>
    <row r="24" spans="1:22" x14ac:dyDescent="0.35">
      <c r="A24" s="1" t="s">
        <v>91</v>
      </c>
      <c r="B24" s="1" t="s">
        <v>92</v>
      </c>
      <c r="C24" s="1" t="s">
        <v>57</v>
      </c>
      <c r="D24" s="1" t="s">
        <v>58</v>
      </c>
      <c r="E24" s="1">
        <v>0</v>
      </c>
      <c r="F24" s="1">
        <v>7</v>
      </c>
      <c r="G24" s="1">
        <v>9</v>
      </c>
      <c r="H24" s="1">
        <v>18</v>
      </c>
      <c r="I24" s="1">
        <v>5</v>
      </c>
      <c r="J24" s="1">
        <v>2</v>
      </c>
      <c r="K24" s="1">
        <v>7</v>
      </c>
      <c r="L24" s="1">
        <v>2</v>
      </c>
      <c r="M24" s="1">
        <v>9</v>
      </c>
      <c r="N24" s="1">
        <v>4</v>
      </c>
      <c r="O24" s="1">
        <v>5</v>
      </c>
      <c r="P24" s="1">
        <v>3</v>
      </c>
      <c r="Q24" s="1">
        <v>3</v>
      </c>
      <c r="R24" s="1">
        <v>7</v>
      </c>
      <c r="S24" s="1">
        <v>11</v>
      </c>
      <c r="T24" s="1">
        <v>13</v>
      </c>
      <c r="U24" s="1">
        <v>6</v>
      </c>
      <c r="V24" s="1">
        <v>5</v>
      </c>
    </row>
    <row r="25" spans="1:22" x14ac:dyDescent="0.35">
      <c r="A25" s="1" t="s">
        <v>93</v>
      </c>
      <c r="B25" s="1" t="s">
        <v>94</v>
      </c>
      <c r="C25" s="1" t="s">
        <v>73</v>
      </c>
      <c r="D25" s="1" t="s">
        <v>74</v>
      </c>
      <c r="E25" s="1">
        <v>10</v>
      </c>
      <c r="F25" s="1">
        <v>7</v>
      </c>
      <c r="G25" s="1">
        <v>26</v>
      </c>
      <c r="H25" s="1">
        <v>11</v>
      </c>
      <c r="I25" s="1">
        <v>7</v>
      </c>
      <c r="J25" s="1">
        <v>10</v>
      </c>
      <c r="K25" s="1">
        <v>8</v>
      </c>
      <c r="L25" s="1">
        <v>5</v>
      </c>
      <c r="M25" s="1">
        <v>8</v>
      </c>
      <c r="N25" s="1">
        <v>8</v>
      </c>
      <c r="O25" s="1">
        <v>4</v>
      </c>
      <c r="P25" s="1">
        <v>4</v>
      </c>
      <c r="Q25" s="1">
        <v>2</v>
      </c>
      <c r="R25" s="1">
        <v>0</v>
      </c>
      <c r="S25" s="1">
        <v>6</v>
      </c>
      <c r="T25" s="1">
        <v>4</v>
      </c>
      <c r="U25" s="1">
        <v>0</v>
      </c>
      <c r="V25" s="1">
        <v>3</v>
      </c>
    </row>
    <row r="26" spans="1:22" x14ac:dyDescent="0.35">
      <c r="A26" s="1" t="s">
        <v>95</v>
      </c>
      <c r="B26" s="1" t="s">
        <v>96</v>
      </c>
      <c r="C26" s="1" t="s">
        <v>65</v>
      </c>
      <c r="D26" s="1" t="s">
        <v>66</v>
      </c>
      <c r="E26" s="1">
        <v>0</v>
      </c>
      <c r="F26" s="1">
        <v>0</v>
      </c>
      <c r="G26" s="1">
        <v>0</v>
      </c>
      <c r="H26" s="1">
        <v>2</v>
      </c>
      <c r="I26" s="1">
        <v>0</v>
      </c>
      <c r="J26" s="1">
        <v>0</v>
      </c>
      <c r="K26" s="1">
        <v>0</v>
      </c>
      <c r="L26" s="1">
        <v>0</v>
      </c>
      <c r="M26" s="1">
        <v>1</v>
      </c>
      <c r="N26" s="1">
        <v>0</v>
      </c>
      <c r="O26" s="1">
        <v>0</v>
      </c>
      <c r="P26" s="1">
        <v>0</v>
      </c>
      <c r="Q26" s="1">
        <v>0</v>
      </c>
      <c r="R26" s="1">
        <v>0</v>
      </c>
      <c r="S26" s="1">
        <v>0</v>
      </c>
      <c r="T26" s="1">
        <v>0</v>
      </c>
      <c r="U26" s="1">
        <v>0</v>
      </c>
      <c r="V26" s="1">
        <v>0</v>
      </c>
    </row>
    <row r="27" spans="1:22" x14ac:dyDescent="0.35">
      <c r="A27" s="1" t="s">
        <v>97</v>
      </c>
      <c r="B27" s="1" t="s">
        <v>98</v>
      </c>
      <c r="C27" s="1" t="s">
        <v>61</v>
      </c>
      <c r="D27" s="1" t="s">
        <v>62</v>
      </c>
      <c r="E27" s="1">
        <v>0</v>
      </c>
      <c r="F27" s="1">
        <v>6</v>
      </c>
      <c r="G27" s="1">
        <v>2</v>
      </c>
      <c r="H27" s="1">
        <v>10</v>
      </c>
      <c r="I27" s="1">
        <v>7</v>
      </c>
      <c r="J27" s="1">
        <v>7</v>
      </c>
      <c r="K27" s="1">
        <v>2</v>
      </c>
      <c r="L27" s="1">
        <v>0</v>
      </c>
      <c r="M27" s="1">
        <v>0</v>
      </c>
      <c r="N27" s="1">
        <v>0</v>
      </c>
      <c r="O27" s="1">
        <v>0</v>
      </c>
      <c r="P27" s="1">
        <v>0</v>
      </c>
      <c r="Q27" s="1">
        <v>0</v>
      </c>
      <c r="R27" s="1">
        <v>0</v>
      </c>
      <c r="S27" s="1">
        <v>5</v>
      </c>
      <c r="T27" s="1">
        <v>5</v>
      </c>
      <c r="U27" s="1">
        <v>3</v>
      </c>
      <c r="V27" s="1">
        <v>3</v>
      </c>
    </row>
    <row r="28" spans="1:22" x14ac:dyDescent="0.35">
      <c r="A28" s="1" t="s">
        <v>99</v>
      </c>
      <c r="B28" s="1" t="s">
        <v>100</v>
      </c>
      <c r="C28" s="1" t="s">
        <v>67</v>
      </c>
      <c r="D28" s="1" t="s">
        <v>68</v>
      </c>
      <c r="E28" s="1">
        <v>1</v>
      </c>
      <c r="F28" s="1">
        <v>3</v>
      </c>
      <c r="G28" s="1">
        <v>5</v>
      </c>
      <c r="H28" s="1">
        <v>4</v>
      </c>
      <c r="I28" s="1">
        <v>2</v>
      </c>
      <c r="J28" s="1">
        <v>1</v>
      </c>
      <c r="K28" s="1">
        <v>3</v>
      </c>
      <c r="L28" s="1">
        <v>2</v>
      </c>
      <c r="M28" s="1">
        <v>1</v>
      </c>
      <c r="N28" s="1">
        <v>2</v>
      </c>
      <c r="O28" s="1">
        <v>1</v>
      </c>
      <c r="P28" s="1">
        <v>1</v>
      </c>
      <c r="Q28" s="1">
        <v>1</v>
      </c>
      <c r="R28" s="1">
        <v>2</v>
      </c>
      <c r="S28" s="1">
        <v>1</v>
      </c>
      <c r="T28" s="1">
        <v>1</v>
      </c>
      <c r="U28" s="1">
        <v>1</v>
      </c>
      <c r="V28" s="1">
        <v>3</v>
      </c>
    </row>
    <row r="29" spans="1:22" x14ac:dyDescent="0.35">
      <c r="A29" s="1" t="s">
        <v>101</v>
      </c>
      <c r="B29" s="1" t="s">
        <v>102</v>
      </c>
      <c r="C29" s="1" t="s">
        <v>59</v>
      </c>
      <c r="D29" s="1" t="s">
        <v>60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row>
    <row r="30" spans="1:22" x14ac:dyDescent="0.35">
      <c r="A30" s="1" t="s">
        <v>103</v>
      </c>
      <c r="B30" s="1" t="s">
        <v>104</v>
      </c>
      <c r="C30" s="1" t="s">
        <v>69</v>
      </c>
      <c r="D30" s="1" t="s">
        <v>70</v>
      </c>
      <c r="E30" s="1">
        <v>1</v>
      </c>
      <c r="F30" s="1">
        <v>3</v>
      </c>
      <c r="G30" s="1">
        <v>2</v>
      </c>
      <c r="H30" s="1">
        <v>0</v>
      </c>
      <c r="I30" s="1">
        <v>2</v>
      </c>
      <c r="J30" s="1">
        <v>0</v>
      </c>
      <c r="K30" s="1">
        <v>0</v>
      </c>
      <c r="L30" s="1">
        <v>1</v>
      </c>
      <c r="M30" s="1">
        <v>1</v>
      </c>
      <c r="N30" s="1">
        <v>0</v>
      </c>
      <c r="O30" s="1">
        <v>2</v>
      </c>
      <c r="P30" s="1">
        <v>1</v>
      </c>
      <c r="Q30" s="1">
        <v>0</v>
      </c>
      <c r="R30" s="1">
        <v>1</v>
      </c>
      <c r="S30" s="1">
        <v>0</v>
      </c>
      <c r="T30" s="1">
        <v>5</v>
      </c>
      <c r="U30" s="1">
        <v>1</v>
      </c>
      <c r="V30" s="1">
        <v>0</v>
      </c>
    </row>
    <row r="31" spans="1:22" x14ac:dyDescent="0.35">
      <c r="A31" s="1" t="s">
        <v>105</v>
      </c>
      <c r="B31" s="1" t="s">
        <v>106</v>
      </c>
      <c r="C31" s="1" t="s">
        <v>61</v>
      </c>
      <c r="D31" s="1" t="s">
        <v>62</v>
      </c>
      <c r="E31" s="1">
        <v>14</v>
      </c>
      <c r="F31" s="1">
        <v>17</v>
      </c>
      <c r="G31" s="1">
        <v>26</v>
      </c>
      <c r="H31" s="1">
        <v>21</v>
      </c>
      <c r="I31" s="1">
        <v>15</v>
      </c>
      <c r="J31" s="1">
        <v>18</v>
      </c>
      <c r="K31" s="1">
        <v>7</v>
      </c>
      <c r="L31" s="1">
        <v>11</v>
      </c>
      <c r="M31" s="1">
        <v>8</v>
      </c>
      <c r="N31" s="1">
        <v>10</v>
      </c>
      <c r="O31" s="1">
        <v>6</v>
      </c>
      <c r="P31" s="1">
        <v>6</v>
      </c>
      <c r="Q31" s="1">
        <v>10</v>
      </c>
      <c r="R31" s="1">
        <v>16</v>
      </c>
      <c r="S31" s="1">
        <v>8</v>
      </c>
      <c r="T31" s="1">
        <v>11</v>
      </c>
      <c r="U31" s="1">
        <v>22</v>
      </c>
      <c r="V31" s="1">
        <v>16</v>
      </c>
    </row>
    <row r="32" spans="1:22" x14ac:dyDescent="0.35">
      <c r="A32" s="1" t="s">
        <v>107</v>
      </c>
      <c r="B32" s="1" t="s">
        <v>108</v>
      </c>
      <c r="C32" s="1" t="s">
        <v>57</v>
      </c>
      <c r="D32" s="1" t="s">
        <v>58</v>
      </c>
      <c r="E32" s="1">
        <v>2</v>
      </c>
      <c r="F32" s="1">
        <v>2</v>
      </c>
      <c r="G32" s="1">
        <v>0</v>
      </c>
      <c r="H32" s="1">
        <v>0</v>
      </c>
      <c r="I32" s="1">
        <v>6</v>
      </c>
      <c r="J32" s="1">
        <v>6</v>
      </c>
      <c r="K32" s="1">
        <v>4</v>
      </c>
      <c r="L32" s="1">
        <v>7</v>
      </c>
      <c r="M32" s="1">
        <v>3</v>
      </c>
      <c r="N32" s="1">
        <v>2</v>
      </c>
      <c r="O32" s="1">
        <v>6</v>
      </c>
      <c r="P32" s="1">
        <v>1</v>
      </c>
      <c r="Q32" s="1">
        <v>1</v>
      </c>
      <c r="R32" s="1">
        <v>0</v>
      </c>
      <c r="S32" s="1">
        <v>0</v>
      </c>
      <c r="T32" s="1">
        <v>0</v>
      </c>
      <c r="U32" s="1">
        <v>0</v>
      </c>
      <c r="V32" s="1">
        <v>0</v>
      </c>
    </row>
    <row r="33" spans="1:22" x14ac:dyDescent="0.35">
      <c r="A33" s="1" t="s">
        <v>109</v>
      </c>
      <c r="B33" s="1" t="s">
        <v>110</v>
      </c>
      <c r="C33" s="1" t="s">
        <v>71</v>
      </c>
      <c r="D33" s="1" t="s">
        <v>72</v>
      </c>
      <c r="E33" s="1">
        <v>1</v>
      </c>
      <c r="F33" s="1">
        <v>0</v>
      </c>
      <c r="G33" s="1">
        <v>0</v>
      </c>
      <c r="H33" s="1">
        <v>3</v>
      </c>
      <c r="I33" s="1">
        <v>0</v>
      </c>
      <c r="J33" s="1">
        <v>0</v>
      </c>
      <c r="K33" s="1">
        <v>0</v>
      </c>
      <c r="L33" s="1">
        <v>0</v>
      </c>
      <c r="M33" s="1">
        <v>0</v>
      </c>
      <c r="N33" s="1">
        <v>0</v>
      </c>
      <c r="O33" s="1">
        <v>0</v>
      </c>
      <c r="P33" s="1">
        <v>0</v>
      </c>
      <c r="Q33" s="1">
        <v>0</v>
      </c>
      <c r="R33" s="1">
        <v>0</v>
      </c>
      <c r="S33" s="1">
        <v>0</v>
      </c>
      <c r="T33" s="1">
        <v>0</v>
      </c>
      <c r="U33" s="1">
        <v>0</v>
      </c>
      <c r="V33" s="1">
        <v>0</v>
      </c>
    </row>
    <row r="34" spans="1:22" x14ac:dyDescent="0.35">
      <c r="A34" s="1" t="s">
        <v>111</v>
      </c>
      <c r="B34" s="1" t="s">
        <v>112</v>
      </c>
      <c r="C34" s="1" t="s">
        <v>59</v>
      </c>
      <c r="D34" s="1" t="s">
        <v>60</v>
      </c>
      <c r="E34" s="1">
        <v>0</v>
      </c>
      <c r="F34" s="1">
        <v>0</v>
      </c>
      <c r="G34" s="1">
        <v>0</v>
      </c>
      <c r="H34" s="1">
        <v>3</v>
      </c>
      <c r="I34" s="1">
        <v>2</v>
      </c>
      <c r="J34" s="1">
        <v>1</v>
      </c>
      <c r="K34" s="1">
        <v>1</v>
      </c>
      <c r="L34" s="1">
        <v>2</v>
      </c>
      <c r="M34" s="1">
        <v>0</v>
      </c>
      <c r="N34" s="1">
        <v>0</v>
      </c>
      <c r="O34" s="1">
        <v>0</v>
      </c>
      <c r="P34" s="1">
        <v>0</v>
      </c>
      <c r="Q34" s="1">
        <v>0</v>
      </c>
      <c r="R34" s="1">
        <v>0</v>
      </c>
      <c r="S34" s="1">
        <v>0</v>
      </c>
      <c r="T34" s="1">
        <v>2</v>
      </c>
      <c r="U34" s="1">
        <v>0</v>
      </c>
      <c r="V34" s="1">
        <v>0</v>
      </c>
    </row>
    <row r="35" spans="1:22" x14ac:dyDescent="0.35">
      <c r="A35" s="1" t="s">
        <v>113</v>
      </c>
      <c r="B35" s="1" t="s">
        <v>114</v>
      </c>
      <c r="C35" s="1" t="s">
        <v>65</v>
      </c>
      <c r="D35" s="1" t="s">
        <v>66</v>
      </c>
      <c r="E35" s="1">
        <v>0</v>
      </c>
      <c r="F35" s="1">
        <v>0</v>
      </c>
      <c r="G35" s="1">
        <v>19</v>
      </c>
      <c r="H35" s="1">
        <v>0</v>
      </c>
      <c r="I35" s="1">
        <v>1</v>
      </c>
      <c r="J35" s="1">
        <v>1</v>
      </c>
      <c r="K35" s="1">
        <v>0</v>
      </c>
      <c r="L35" s="1">
        <v>0</v>
      </c>
      <c r="M35" s="1">
        <v>0</v>
      </c>
      <c r="N35" s="1">
        <v>0</v>
      </c>
      <c r="O35" s="1">
        <v>0</v>
      </c>
      <c r="P35" s="1">
        <v>0</v>
      </c>
      <c r="Q35" s="1">
        <v>0</v>
      </c>
      <c r="R35" s="1">
        <v>0</v>
      </c>
      <c r="S35" s="1">
        <v>0</v>
      </c>
      <c r="T35" s="1">
        <v>0</v>
      </c>
      <c r="U35" s="1">
        <v>0</v>
      </c>
      <c r="V35" s="1">
        <v>0</v>
      </c>
    </row>
    <row r="36" spans="1:22" x14ac:dyDescent="0.35">
      <c r="A36" s="1" t="s">
        <v>115</v>
      </c>
      <c r="B36" s="1" t="s">
        <v>116</v>
      </c>
      <c r="C36" s="1" t="s">
        <v>65</v>
      </c>
      <c r="D36" s="1" t="s">
        <v>66</v>
      </c>
      <c r="E36" s="1">
        <v>34</v>
      </c>
      <c r="F36" s="1">
        <v>24</v>
      </c>
      <c r="G36" s="1">
        <v>20</v>
      </c>
      <c r="H36" s="1">
        <v>27</v>
      </c>
      <c r="I36" s="1">
        <v>44</v>
      </c>
      <c r="J36" s="1">
        <v>54</v>
      </c>
      <c r="K36" s="1">
        <v>32</v>
      </c>
      <c r="L36" s="1">
        <v>25</v>
      </c>
      <c r="M36" s="1">
        <v>0</v>
      </c>
      <c r="N36" s="1">
        <v>0</v>
      </c>
      <c r="O36" s="1">
        <v>24</v>
      </c>
      <c r="P36" s="1">
        <v>30</v>
      </c>
      <c r="Q36" s="1">
        <v>27</v>
      </c>
      <c r="R36" s="1">
        <v>32</v>
      </c>
      <c r="S36" s="1">
        <v>34</v>
      </c>
      <c r="T36" s="1">
        <v>30</v>
      </c>
      <c r="U36" s="1">
        <v>52</v>
      </c>
      <c r="V36" s="1">
        <v>57</v>
      </c>
    </row>
    <row r="37" spans="1:22" x14ac:dyDescent="0.35">
      <c r="A37" s="1" t="s">
        <v>117</v>
      </c>
      <c r="B37" s="1" t="s">
        <v>118</v>
      </c>
      <c r="C37" s="1" t="s">
        <v>59</v>
      </c>
      <c r="D37" s="1" t="s">
        <v>60</v>
      </c>
      <c r="E37" s="1">
        <v>0</v>
      </c>
      <c r="F37" s="1">
        <v>0</v>
      </c>
      <c r="G37" s="1">
        <v>0</v>
      </c>
      <c r="H37" s="1">
        <v>2</v>
      </c>
      <c r="I37" s="1">
        <v>0</v>
      </c>
      <c r="J37" s="1">
        <v>0</v>
      </c>
      <c r="K37" s="1">
        <v>0</v>
      </c>
      <c r="L37" s="1">
        <v>0</v>
      </c>
      <c r="M37" s="1">
        <v>0</v>
      </c>
      <c r="N37" s="1">
        <v>0</v>
      </c>
      <c r="O37" s="1">
        <v>0</v>
      </c>
      <c r="P37" s="1">
        <v>0</v>
      </c>
      <c r="Q37" s="1">
        <v>0</v>
      </c>
      <c r="R37" s="1">
        <v>0</v>
      </c>
      <c r="S37" s="1">
        <v>0</v>
      </c>
      <c r="T37" s="1">
        <v>0</v>
      </c>
      <c r="U37" s="1">
        <v>0</v>
      </c>
      <c r="V37" s="1">
        <v>0</v>
      </c>
    </row>
    <row r="38" spans="1:22" x14ac:dyDescent="0.35">
      <c r="A38" s="1" t="s">
        <v>119</v>
      </c>
      <c r="B38" s="1" t="s">
        <v>120</v>
      </c>
      <c r="C38" s="1" t="s">
        <v>65</v>
      </c>
      <c r="D38" s="1" t="s">
        <v>66</v>
      </c>
      <c r="E38" s="1">
        <v>12</v>
      </c>
      <c r="F38" s="1">
        <v>19</v>
      </c>
      <c r="G38" s="1">
        <v>24</v>
      </c>
      <c r="H38" s="1">
        <v>32</v>
      </c>
      <c r="I38" s="1">
        <v>26</v>
      </c>
      <c r="J38" s="1">
        <v>45</v>
      </c>
      <c r="K38" s="1">
        <v>5</v>
      </c>
      <c r="L38" s="1">
        <v>21</v>
      </c>
      <c r="M38" s="1">
        <v>7</v>
      </c>
      <c r="N38" s="1">
        <v>7</v>
      </c>
      <c r="O38" s="1">
        <v>8</v>
      </c>
      <c r="P38" s="1">
        <v>3</v>
      </c>
      <c r="Q38" s="1">
        <v>5</v>
      </c>
      <c r="R38" s="1">
        <v>13</v>
      </c>
      <c r="S38" s="1">
        <v>13</v>
      </c>
      <c r="T38" s="1">
        <v>18</v>
      </c>
      <c r="U38" s="1">
        <v>9</v>
      </c>
      <c r="V38" s="1">
        <v>18</v>
      </c>
    </row>
    <row r="39" spans="1:22" x14ac:dyDescent="0.35">
      <c r="A39" s="1" t="s">
        <v>121</v>
      </c>
      <c r="B39" s="1" t="s">
        <v>122</v>
      </c>
      <c r="C39" s="1" t="s">
        <v>59</v>
      </c>
      <c r="D39" s="1" t="s">
        <v>60</v>
      </c>
      <c r="E39" s="1">
        <v>1</v>
      </c>
      <c r="F39" s="1">
        <v>0</v>
      </c>
      <c r="G39" s="1">
        <v>6</v>
      </c>
      <c r="H39" s="1">
        <v>6</v>
      </c>
      <c r="I39" s="1">
        <v>2</v>
      </c>
      <c r="J39" s="1">
        <v>1</v>
      </c>
      <c r="K39" s="1">
        <v>2</v>
      </c>
      <c r="L39" s="1">
        <v>3</v>
      </c>
      <c r="M39" s="1">
        <v>0</v>
      </c>
      <c r="N39" s="1">
        <v>0</v>
      </c>
      <c r="O39" s="1">
        <v>2</v>
      </c>
      <c r="P39" s="1">
        <v>0</v>
      </c>
      <c r="Q39" s="1">
        <v>4</v>
      </c>
      <c r="R39" s="1">
        <v>4</v>
      </c>
      <c r="S39" s="1">
        <v>8</v>
      </c>
      <c r="T39" s="1">
        <v>6</v>
      </c>
      <c r="U39" s="1">
        <v>1</v>
      </c>
      <c r="V39" s="1">
        <v>1</v>
      </c>
    </row>
    <row r="40" spans="1:22" x14ac:dyDescent="0.35">
      <c r="A40" s="1" t="s">
        <v>123</v>
      </c>
      <c r="B40" s="1" t="s">
        <v>124</v>
      </c>
      <c r="C40" s="1" t="s">
        <v>69</v>
      </c>
      <c r="D40" s="1" t="s">
        <v>70</v>
      </c>
      <c r="E40" s="1">
        <v>24</v>
      </c>
      <c r="F40" s="1">
        <v>24</v>
      </c>
      <c r="G40" s="1">
        <v>31</v>
      </c>
      <c r="H40" s="1">
        <v>26</v>
      </c>
      <c r="I40" s="1">
        <v>19</v>
      </c>
      <c r="J40" s="1">
        <v>16</v>
      </c>
      <c r="K40" s="1">
        <v>27</v>
      </c>
      <c r="L40" s="1">
        <v>22</v>
      </c>
      <c r="M40" s="1">
        <v>21</v>
      </c>
      <c r="N40" s="1">
        <v>19</v>
      </c>
      <c r="O40" s="1">
        <v>17</v>
      </c>
      <c r="P40" s="1">
        <v>24</v>
      </c>
      <c r="Q40" s="1">
        <v>3</v>
      </c>
      <c r="R40" s="1">
        <v>25</v>
      </c>
      <c r="S40" s="1">
        <v>43</v>
      </c>
      <c r="T40" s="1">
        <v>9</v>
      </c>
      <c r="U40" s="1">
        <v>33</v>
      </c>
      <c r="V40" s="1">
        <v>0</v>
      </c>
    </row>
    <row r="41" spans="1:22" x14ac:dyDescent="0.35">
      <c r="A41" s="1" t="s">
        <v>125</v>
      </c>
      <c r="B41" s="1" t="s">
        <v>126</v>
      </c>
      <c r="C41" s="1" t="s">
        <v>67</v>
      </c>
      <c r="D41" s="1" t="s">
        <v>68</v>
      </c>
      <c r="E41" s="1">
        <v>0</v>
      </c>
      <c r="F41" s="1">
        <v>0</v>
      </c>
      <c r="G41" s="1">
        <v>2</v>
      </c>
      <c r="H41" s="1">
        <v>6</v>
      </c>
      <c r="I41" s="1">
        <v>4</v>
      </c>
      <c r="J41" s="1">
        <v>4</v>
      </c>
      <c r="K41" s="1">
        <v>2</v>
      </c>
      <c r="L41" s="1">
        <v>0</v>
      </c>
      <c r="M41" s="1">
        <v>0</v>
      </c>
      <c r="N41" s="1">
        <v>1</v>
      </c>
      <c r="O41" s="1">
        <v>0</v>
      </c>
      <c r="P41" s="1">
        <v>2</v>
      </c>
      <c r="Q41" s="1">
        <v>1</v>
      </c>
      <c r="R41" s="1">
        <v>4</v>
      </c>
      <c r="S41" s="1">
        <v>5</v>
      </c>
      <c r="T41" s="1">
        <v>0</v>
      </c>
      <c r="U41" s="1">
        <v>1</v>
      </c>
      <c r="V41" s="1">
        <v>1</v>
      </c>
    </row>
    <row r="42" spans="1:22" x14ac:dyDescent="0.35">
      <c r="A42" s="1" t="s">
        <v>127</v>
      </c>
      <c r="B42" s="1" t="s">
        <v>128</v>
      </c>
      <c r="C42" s="1" t="s">
        <v>73</v>
      </c>
      <c r="D42" s="1" t="s">
        <v>74</v>
      </c>
      <c r="E42" s="1">
        <v>32</v>
      </c>
      <c r="F42" s="1">
        <v>23</v>
      </c>
      <c r="G42" s="1">
        <v>27</v>
      </c>
      <c r="H42" s="1">
        <v>15</v>
      </c>
      <c r="I42" s="1">
        <v>9</v>
      </c>
      <c r="J42" s="1">
        <v>18</v>
      </c>
      <c r="K42" s="1">
        <v>19</v>
      </c>
      <c r="L42" s="1">
        <v>21</v>
      </c>
      <c r="M42" s="1">
        <v>15</v>
      </c>
      <c r="N42" s="1">
        <v>8</v>
      </c>
      <c r="O42" s="1">
        <v>0</v>
      </c>
      <c r="P42" s="1">
        <v>0</v>
      </c>
      <c r="Q42" s="1">
        <v>0</v>
      </c>
      <c r="R42" s="1">
        <v>0</v>
      </c>
      <c r="S42" s="1">
        <v>0</v>
      </c>
      <c r="T42" s="1">
        <v>9</v>
      </c>
      <c r="U42" s="1">
        <v>3</v>
      </c>
      <c r="V42" s="1">
        <v>7</v>
      </c>
    </row>
    <row r="43" spans="1:22" x14ac:dyDescent="0.35">
      <c r="A43" s="1" t="s">
        <v>129</v>
      </c>
      <c r="B43" s="1" t="s">
        <v>130</v>
      </c>
      <c r="C43" s="1" t="s">
        <v>61</v>
      </c>
      <c r="D43" s="1" t="s">
        <v>62</v>
      </c>
      <c r="E43" s="1">
        <v>0</v>
      </c>
      <c r="F43" s="1">
        <v>2</v>
      </c>
      <c r="G43" s="1">
        <v>1</v>
      </c>
      <c r="H43" s="1">
        <v>5</v>
      </c>
      <c r="I43" s="1">
        <v>3</v>
      </c>
      <c r="J43" s="1">
        <v>2</v>
      </c>
      <c r="K43" s="1">
        <v>0</v>
      </c>
      <c r="L43" s="1">
        <v>0</v>
      </c>
      <c r="M43" s="1">
        <v>0</v>
      </c>
      <c r="N43" s="1">
        <v>0</v>
      </c>
      <c r="O43" s="1">
        <v>0</v>
      </c>
      <c r="P43" s="1">
        <v>0</v>
      </c>
      <c r="Q43" s="1">
        <v>0</v>
      </c>
      <c r="R43" s="1">
        <v>0</v>
      </c>
      <c r="S43" s="1">
        <v>1</v>
      </c>
      <c r="T43" s="1">
        <v>3</v>
      </c>
      <c r="U43" s="1">
        <v>0</v>
      </c>
      <c r="V43" s="1">
        <v>0</v>
      </c>
    </row>
    <row r="44" spans="1:22" x14ac:dyDescent="0.35">
      <c r="A44" s="1" t="s">
        <v>131</v>
      </c>
      <c r="B44" s="1" t="s">
        <v>132</v>
      </c>
      <c r="C44" s="1" t="s">
        <v>61</v>
      </c>
      <c r="D44" s="1" t="s">
        <v>62</v>
      </c>
      <c r="E44" s="1">
        <v>0</v>
      </c>
      <c r="F44" s="1">
        <v>0</v>
      </c>
      <c r="G44" s="1">
        <v>0</v>
      </c>
      <c r="H44" s="1">
        <v>10</v>
      </c>
      <c r="I44" s="1">
        <v>7</v>
      </c>
      <c r="J44" s="1">
        <v>5</v>
      </c>
      <c r="K44" s="1">
        <v>1</v>
      </c>
      <c r="L44" s="1">
        <v>0</v>
      </c>
      <c r="M44" s="1">
        <v>2</v>
      </c>
      <c r="N44" s="1">
        <v>0</v>
      </c>
      <c r="O44" s="1">
        <v>0</v>
      </c>
      <c r="P44" s="1">
        <v>0</v>
      </c>
      <c r="Q44" s="1">
        <v>0</v>
      </c>
      <c r="R44" s="1">
        <v>0</v>
      </c>
      <c r="S44" s="1">
        <v>0</v>
      </c>
      <c r="T44" s="1">
        <v>15</v>
      </c>
      <c r="U44" s="1">
        <v>3</v>
      </c>
      <c r="V44" s="1">
        <v>2</v>
      </c>
    </row>
    <row r="45" spans="1:22" x14ac:dyDescent="0.35">
      <c r="A45" s="1" t="s">
        <v>133</v>
      </c>
      <c r="B45" s="1" t="s">
        <v>134</v>
      </c>
      <c r="C45" s="1" t="s">
        <v>57</v>
      </c>
      <c r="D45" s="1" t="s">
        <v>58</v>
      </c>
      <c r="E45" s="1">
        <v>48</v>
      </c>
      <c r="F45" s="1">
        <v>4</v>
      </c>
      <c r="G45" s="1">
        <v>5</v>
      </c>
      <c r="H45" s="1">
        <v>1</v>
      </c>
      <c r="I45" s="1">
        <v>0</v>
      </c>
      <c r="J45" s="1">
        <v>0</v>
      </c>
      <c r="K45" s="1">
        <v>0</v>
      </c>
      <c r="L45" s="1">
        <v>0</v>
      </c>
      <c r="M45" s="1">
        <v>0</v>
      </c>
      <c r="N45" s="1">
        <v>0</v>
      </c>
      <c r="O45" s="1">
        <v>0</v>
      </c>
      <c r="P45" s="1">
        <v>0</v>
      </c>
      <c r="Q45" s="1">
        <v>2</v>
      </c>
      <c r="R45" s="1">
        <v>15</v>
      </c>
      <c r="S45" s="1">
        <v>9</v>
      </c>
      <c r="T45" s="1">
        <v>30</v>
      </c>
      <c r="U45" s="1">
        <v>6</v>
      </c>
      <c r="V45" s="1">
        <v>4</v>
      </c>
    </row>
    <row r="46" spans="1:22" x14ac:dyDescent="0.35">
      <c r="A46" s="1" t="s">
        <v>135</v>
      </c>
      <c r="B46" s="1" t="s">
        <v>136</v>
      </c>
      <c r="C46" s="1" t="s">
        <v>61</v>
      </c>
      <c r="D46" s="1" t="s">
        <v>62</v>
      </c>
      <c r="E46" s="1">
        <v>0</v>
      </c>
      <c r="F46" s="1">
        <v>0</v>
      </c>
      <c r="G46" s="1">
        <v>2</v>
      </c>
      <c r="H46" s="1">
        <v>1</v>
      </c>
      <c r="I46" s="1">
        <v>0</v>
      </c>
      <c r="J46" s="1">
        <v>0</v>
      </c>
      <c r="K46" s="1">
        <v>0</v>
      </c>
      <c r="L46" s="1">
        <v>0</v>
      </c>
      <c r="M46" s="1">
        <v>0</v>
      </c>
      <c r="N46" s="1">
        <v>0</v>
      </c>
      <c r="O46" s="1">
        <v>0</v>
      </c>
      <c r="P46" s="1">
        <v>0</v>
      </c>
      <c r="Q46" s="1">
        <v>0</v>
      </c>
      <c r="R46" s="1">
        <v>0</v>
      </c>
      <c r="S46" s="1">
        <v>4</v>
      </c>
      <c r="T46" s="1">
        <v>4</v>
      </c>
      <c r="U46" s="1">
        <v>0</v>
      </c>
      <c r="V46" s="1">
        <v>0</v>
      </c>
    </row>
    <row r="47" spans="1:22" x14ac:dyDescent="0.35">
      <c r="A47" s="1" t="s">
        <v>137</v>
      </c>
      <c r="B47" s="1" t="s">
        <v>138</v>
      </c>
      <c r="C47" s="1" t="s">
        <v>67</v>
      </c>
      <c r="D47" s="1" t="s">
        <v>68</v>
      </c>
      <c r="E47" s="1">
        <v>22</v>
      </c>
      <c r="F47" s="1">
        <v>22</v>
      </c>
      <c r="G47" s="1">
        <v>3</v>
      </c>
      <c r="H47" s="1">
        <v>16</v>
      </c>
      <c r="I47" s="1">
        <v>10</v>
      </c>
      <c r="J47" s="1">
        <v>12</v>
      </c>
      <c r="K47" s="1">
        <v>17</v>
      </c>
      <c r="L47" s="1">
        <v>4</v>
      </c>
      <c r="M47" s="1">
        <v>0</v>
      </c>
      <c r="N47" s="1">
        <v>0</v>
      </c>
      <c r="O47" s="1">
        <v>0</v>
      </c>
      <c r="P47" s="1">
        <v>0</v>
      </c>
      <c r="Q47" s="1">
        <v>0</v>
      </c>
      <c r="R47" s="1">
        <v>0</v>
      </c>
      <c r="S47" s="1">
        <v>0</v>
      </c>
      <c r="T47" s="1">
        <v>0</v>
      </c>
      <c r="U47" s="1">
        <v>0</v>
      </c>
      <c r="V47" s="1">
        <v>0</v>
      </c>
    </row>
    <row r="48" spans="1:22" x14ac:dyDescent="0.35">
      <c r="A48" s="1" t="s">
        <v>139</v>
      </c>
      <c r="B48" s="1" t="s">
        <v>140</v>
      </c>
      <c r="C48" s="1" t="s">
        <v>69</v>
      </c>
      <c r="D48" s="1" t="s">
        <v>70</v>
      </c>
      <c r="E48" s="1">
        <v>75</v>
      </c>
      <c r="F48" s="1">
        <v>139</v>
      </c>
      <c r="G48" s="1">
        <v>109</v>
      </c>
      <c r="H48" s="1">
        <v>138</v>
      </c>
      <c r="I48" s="1">
        <v>121</v>
      </c>
      <c r="J48" s="1">
        <v>152</v>
      </c>
      <c r="K48" s="1">
        <v>76</v>
      </c>
      <c r="L48" s="1">
        <v>78</v>
      </c>
      <c r="M48" s="1">
        <v>0</v>
      </c>
      <c r="N48" s="1">
        <v>0</v>
      </c>
      <c r="O48" s="1">
        <v>0</v>
      </c>
      <c r="P48" s="1">
        <v>0</v>
      </c>
      <c r="Q48" s="1">
        <v>0</v>
      </c>
      <c r="R48" s="1">
        <v>0</v>
      </c>
      <c r="S48" s="1">
        <v>24</v>
      </c>
      <c r="T48" s="1">
        <v>57</v>
      </c>
      <c r="U48" s="1">
        <v>29</v>
      </c>
      <c r="V48" s="1">
        <v>31</v>
      </c>
    </row>
    <row r="49" spans="1:22" x14ac:dyDescent="0.35">
      <c r="A49" s="1" t="s">
        <v>141</v>
      </c>
      <c r="B49" s="1" t="s">
        <v>142</v>
      </c>
      <c r="C49" s="1" t="s">
        <v>61</v>
      </c>
      <c r="D49" s="1" t="s">
        <v>62</v>
      </c>
      <c r="E49" s="1">
        <v>2</v>
      </c>
      <c r="F49" s="1">
        <v>2</v>
      </c>
      <c r="G49" s="1">
        <v>3</v>
      </c>
      <c r="H49" s="1">
        <v>4</v>
      </c>
      <c r="I49" s="1">
        <v>1</v>
      </c>
      <c r="J49" s="1">
        <v>0</v>
      </c>
      <c r="K49" s="1">
        <v>1</v>
      </c>
      <c r="L49" s="1">
        <v>1</v>
      </c>
      <c r="M49" s="1">
        <v>1</v>
      </c>
      <c r="N49" s="1">
        <v>1</v>
      </c>
      <c r="O49" s="1">
        <v>0</v>
      </c>
      <c r="P49" s="1">
        <v>0</v>
      </c>
      <c r="Q49" s="1">
        <v>0</v>
      </c>
      <c r="R49" s="1">
        <v>0</v>
      </c>
      <c r="S49" s="1">
        <v>2</v>
      </c>
      <c r="T49" s="1">
        <v>0</v>
      </c>
      <c r="U49" s="1">
        <v>2</v>
      </c>
      <c r="V49" s="1">
        <v>2</v>
      </c>
    </row>
    <row r="50" spans="1:22" x14ac:dyDescent="0.35">
      <c r="A50" s="1" t="s">
        <v>143</v>
      </c>
      <c r="B50" s="1" t="s">
        <v>144</v>
      </c>
      <c r="C50" s="1" t="s">
        <v>57</v>
      </c>
      <c r="D50" s="1" t="s">
        <v>58</v>
      </c>
      <c r="E50" s="1">
        <v>1</v>
      </c>
      <c r="F50" s="1">
        <v>1</v>
      </c>
      <c r="G50" s="1">
        <v>6</v>
      </c>
      <c r="H50" s="1">
        <v>8</v>
      </c>
      <c r="I50" s="1">
        <v>0</v>
      </c>
      <c r="J50" s="1">
        <v>0</v>
      </c>
      <c r="K50" s="1">
        <v>1</v>
      </c>
      <c r="L50" s="1">
        <v>1</v>
      </c>
      <c r="M50" s="1">
        <v>0</v>
      </c>
      <c r="N50" s="1">
        <v>0</v>
      </c>
      <c r="O50" s="1">
        <v>0</v>
      </c>
      <c r="P50" s="1">
        <v>0</v>
      </c>
      <c r="Q50" s="1">
        <v>0</v>
      </c>
      <c r="R50" s="1">
        <v>0</v>
      </c>
      <c r="S50" s="1">
        <v>0</v>
      </c>
      <c r="T50" s="1">
        <v>0</v>
      </c>
      <c r="U50" s="1">
        <v>0</v>
      </c>
      <c r="V50" s="1">
        <v>0</v>
      </c>
    </row>
    <row r="51" spans="1:22" x14ac:dyDescent="0.35">
      <c r="A51" s="1" t="s">
        <v>145</v>
      </c>
      <c r="B51" s="1" t="s">
        <v>146</v>
      </c>
      <c r="C51" s="1" t="s">
        <v>71</v>
      </c>
      <c r="D51" s="1" t="s">
        <v>72</v>
      </c>
      <c r="E51" s="1">
        <v>0</v>
      </c>
      <c r="F51" s="1">
        <v>0</v>
      </c>
      <c r="G51" s="1">
        <v>0</v>
      </c>
      <c r="H51" s="1">
        <v>0</v>
      </c>
      <c r="I51" s="1">
        <v>0</v>
      </c>
      <c r="J51" s="1">
        <v>0</v>
      </c>
      <c r="K51" s="1">
        <v>0</v>
      </c>
      <c r="L51" s="1">
        <v>0</v>
      </c>
      <c r="M51" s="1">
        <v>0</v>
      </c>
      <c r="N51" s="1">
        <v>0</v>
      </c>
      <c r="O51" s="1">
        <v>0</v>
      </c>
      <c r="P51" s="1">
        <v>0</v>
      </c>
      <c r="Q51" s="1">
        <v>0</v>
      </c>
      <c r="R51" s="1">
        <v>0</v>
      </c>
      <c r="S51" s="1">
        <v>0</v>
      </c>
      <c r="T51" s="1">
        <v>1</v>
      </c>
      <c r="U51" s="1">
        <v>0</v>
      </c>
      <c r="V51" s="1">
        <v>0</v>
      </c>
    </row>
    <row r="52" spans="1:22" x14ac:dyDescent="0.35">
      <c r="A52" s="1" t="s">
        <v>147</v>
      </c>
      <c r="B52" s="1" t="s">
        <v>148</v>
      </c>
      <c r="C52" s="1" t="s">
        <v>61</v>
      </c>
      <c r="D52" s="1" t="s">
        <v>62</v>
      </c>
      <c r="E52" s="1">
        <v>0</v>
      </c>
      <c r="F52" s="1">
        <v>0</v>
      </c>
      <c r="G52" s="1">
        <v>0</v>
      </c>
      <c r="H52" s="1">
        <v>1</v>
      </c>
      <c r="I52" s="1">
        <v>1</v>
      </c>
      <c r="J52" s="1">
        <v>1</v>
      </c>
      <c r="K52" s="1">
        <v>0</v>
      </c>
      <c r="L52" s="1">
        <v>0</v>
      </c>
      <c r="M52" s="1">
        <v>0</v>
      </c>
      <c r="N52" s="1">
        <v>0</v>
      </c>
      <c r="O52" s="1">
        <v>0</v>
      </c>
      <c r="P52" s="1">
        <v>0</v>
      </c>
      <c r="Q52" s="1">
        <v>0</v>
      </c>
      <c r="R52" s="1">
        <v>0</v>
      </c>
      <c r="S52" s="1">
        <v>1</v>
      </c>
      <c r="T52" s="1">
        <v>3</v>
      </c>
      <c r="U52" s="1">
        <v>3</v>
      </c>
      <c r="V52" s="1">
        <v>0</v>
      </c>
    </row>
    <row r="53" spans="1:22" x14ac:dyDescent="0.35">
      <c r="A53" s="1" t="s">
        <v>149</v>
      </c>
      <c r="B53" s="1" t="s">
        <v>150</v>
      </c>
      <c r="C53" s="1" t="s">
        <v>59</v>
      </c>
      <c r="D53" s="1" t="s">
        <v>60</v>
      </c>
      <c r="E53" s="1">
        <v>3</v>
      </c>
      <c r="F53" s="1">
        <v>3</v>
      </c>
      <c r="G53" s="1">
        <v>5</v>
      </c>
      <c r="H53" s="1">
        <v>0</v>
      </c>
      <c r="I53" s="1">
        <v>2</v>
      </c>
      <c r="J53" s="1">
        <v>1</v>
      </c>
      <c r="K53" s="1">
        <v>3</v>
      </c>
      <c r="L53" s="1">
        <v>1</v>
      </c>
      <c r="M53" s="1">
        <v>1</v>
      </c>
      <c r="N53" s="1">
        <v>1</v>
      </c>
      <c r="O53" s="1">
        <v>1</v>
      </c>
      <c r="P53" s="1">
        <v>0</v>
      </c>
      <c r="Q53" s="1">
        <v>0</v>
      </c>
      <c r="R53" s="1">
        <v>0</v>
      </c>
      <c r="S53" s="1">
        <v>0</v>
      </c>
      <c r="T53" s="1">
        <v>0</v>
      </c>
      <c r="U53" s="1">
        <v>1</v>
      </c>
      <c r="V53" s="1">
        <v>1</v>
      </c>
    </row>
    <row r="54" spans="1:22" x14ac:dyDescent="0.35">
      <c r="A54" s="1" t="s">
        <v>151</v>
      </c>
      <c r="B54" s="1" t="s">
        <v>152</v>
      </c>
      <c r="C54" s="1" t="s">
        <v>67</v>
      </c>
      <c r="D54" s="1" t="s">
        <v>68</v>
      </c>
      <c r="E54" s="1">
        <v>6</v>
      </c>
      <c r="F54" s="1">
        <v>19</v>
      </c>
      <c r="G54" s="1">
        <v>22</v>
      </c>
      <c r="H54" s="1">
        <v>20</v>
      </c>
      <c r="I54" s="1">
        <v>13</v>
      </c>
      <c r="J54" s="1">
        <v>14</v>
      </c>
      <c r="K54" s="1">
        <v>17</v>
      </c>
      <c r="L54" s="1">
        <v>16</v>
      </c>
      <c r="M54" s="1">
        <v>18</v>
      </c>
      <c r="N54" s="1">
        <v>10</v>
      </c>
      <c r="O54" s="1">
        <v>2</v>
      </c>
      <c r="P54" s="1">
        <v>2</v>
      </c>
      <c r="Q54" s="1">
        <v>7</v>
      </c>
      <c r="R54" s="1">
        <v>22</v>
      </c>
      <c r="S54" s="1">
        <v>22</v>
      </c>
      <c r="T54" s="1">
        <v>26</v>
      </c>
      <c r="U54" s="1">
        <v>3</v>
      </c>
      <c r="V54" s="1">
        <v>9</v>
      </c>
    </row>
    <row r="55" spans="1:22" x14ac:dyDescent="0.35">
      <c r="A55" s="1" t="s">
        <v>153</v>
      </c>
      <c r="B55" s="1" t="s">
        <v>154</v>
      </c>
      <c r="C55" s="1" t="s">
        <v>65</v>
      </c>
      <c r="D55" s="1" t="s">
        <v>66</v>
      </c>
      <c r="E55" s="1"/>
      <c r="F55" s="1">
        <v>6</v>
      </c>
      <c r="G55" s="1">
        <v>15</v>
      </c>
      <c r="H55" s="1">
        <v>15</v>
      </c>
      <c r="I55" s="1">
        <v>12</v>
      </c>
      <c r="J55" s="1">
        <v>13</v>
      </c>
      <c r="K55" s="1">
        <v>15</v>
      </c>
      <c r="L55" s="1">
        <v>10</v>
      </c>
      <c r="M55" s="1">
        <v>13</v>
      </c>
      <c r="N55" s="1">
        <v>14</v>
      </c>
      <c r="O55" s="1">
        <v>8</v>
      </c>
      <c r="P55" s="1">
        <v>10</v>
      </c>
      <c r="Q55" s="1">
        <v>6</v>
      </c>
      <c r="R55" s="1">
        <v>8</v>
      </c>
      <c r="S55" s="1">
        <v>10</v>
      </c>
      <c r="T55" s="1">
        <v>11</v>
      </c>
      <c r="U55" s="1">
        <v>3</v>
      </c>
      <c r="V55" s="1">
        <v>11</v>
      </c>
    </row>
    <row r="56" spans="1:22" x14ac:dyDescent="0.35">
      <c r="A56" s="1" t="s">
        <v>155</v>
      </c>
      <c r="B56" s="1" t="s">
        <v>156</v>
      </c>
      <c r="C56" s="1" t="s">
        <v>65</v>
      </c>
      <c r="D56" s="1" t="s">
        <v>66</v>
      </c>
      <c r="E56" s="1">
        <v>10</v>
      </c>
      <c r="F56" s="1">
        <v>3</v>
      </c>
      <c r="G56" s="1">
        <v>2</v>
      </c>
      <c r="H56" s="1">
        <v>4</v>
      </c>
      <c r="I56" s="1">
        <v>8</v>
      </c>
      <c r="J56" s="1">
        <v>3</v>
      </c>
      <c r="K56" s="1">
        <v>2</v>
      </c>
      <c r="L56" s="1">
        <v>2</v>
      </c>
      <c r="M56" s="1">
        <v>3</v>
      </c>
      <c r="N56" s="1">
        <v>0</v>
      </c>
      <c r="O56" s="1">
        <v>0</v>
      </c>
      <c r="P56" s="1">
        <v>0</v>
      </c>
      <c r="Q56" s="1">
        <v>2</v>
      </c>
      <c r="R56" s="1">
        <v>2</v>
      </c>
      <c r="S56" s="1">
        <v>2</v>
      </c>
      <c r="T56" s="1">
        <v>0</v>
      </c>
      <c r="U56" s="1">
        <v>1</v>
      </c>
      <c r="V56" s="1">
        <v>3</v>
      </c>
    </row>
    <row r="57" spans="1:22" x14ac:dyDescent="0.35">
      <c r="A57" s="1" t="s">
        <v>157</v>
      </c>
      <c r="B57" s="1" t="s">
        <v>158</v>
      </c>
      <c r="C57" s="1" t="s">
        <v>73</v>
      </c>
      <c r="D57" s="1" t="s">
        <v>74</v>
      </c>
      <c r="E57" s="1">
        <v>17</v>
      </c>
      <c r="F57" s="1">
        <v>12</v>
      </c>
      <c r="G57" s="1">
        <v>9</v>
      </c>
      <c r="H57" s="1">
        <v>11</v>
      </c>
      <c r="I57" s="1">
        <v>5</v>
      </c>
      <c r="J57" s="1">
        <v>16</v>
      </c>
      <c r="K57" s="1">
        <v>3</v>
      </c>
      <c r="L57" s="1">
        <v>12</v>
      </c>
      <c r="M57" s="1">
        <v>6</v>
      </c>
      <c r="N57" s="1">
        <v>3</v>
      </c>
      <c r="O57" s="1">
        <v>2</v>
      </c>
      <c r="P57" s="1">
        <v>6</v>
      </c>
      <c r="Q57" s="1">
        <v>2</v>
      </c>
      <c r="R57" s="1">
        <v>2</v>
      </c>
      <c r="S57" s="1">
        <v>2</v>
      </c>
      <c r="T57" s="1">
        <v>4</v>
      </c>
      <c r="U57" s="1">
        <v>8</v>
      </c>
      <c r="V57" s="1">
        <v>7</v>
      </c>
    </row>
    <row r="58" spans="1:22" x14ac:dyDescent="0.35">
      <c r="A58" s="1" t="s">
        <v>159</v>
      </c>
      <c r="B58" s="1" t="s">
        <v>160</v>
      </c>
      <c r="C58" s="1" t="s">
        <v>61</v>
      </c>
      <c r="D58" s="1" t="s">
        <v>62</v>
      </c>
      <c r="E58" s="1">
        <v>6</v>
      </c>
      <c r="F58" s="1">
        <v>9</v>
      </c>
      <c r="G58" s="1">
        <v>8</v>
      </c>
      <c r="H58" s="1">
        <v>27</v>
      </c>
      <c r="I58" s="1">
        <v>11</v>
      </c>
      <c r="J58" s="1">
        <v>10</v>
      </c>
      <c r="K58" s="1">
        <v>3</v>
      </c>
      <c r="L58" s="1">
        <v>1</v>
      </c>
      <c r="M58" s="1">
        <v>0</v>
      </c>
      <c r="N58" s="1">
        <v>0</v>
      </c>
      <c r="O58" s="1">
        <v>0</v>
      </c>
      <c r="P58" s="1">
        <v>0</v>
      </c>
      <c r="Q58" s="1">
        <v>0</v>
      </c>
      <c r="R58" s="1">
        <v>0</v>
      </c>
      <c r="S58" s="1">
        <v>0</v>
      </c>
      <c r="T58" s="1">
        <v>22</v>
      </c>
      <c r="U58" s="1">
        <v>7</v>
      </c>
      <c r="V58" s="1">
        <v>7</v>
      </c>
    </row>
    <row r="59" spans="1:22" x14ac:dyDescent="0.35">
      <c r="A59" s="1" t="s">
        <v>161</v>
      </c>
      <c r="B59" s="1" t="s">
        <v>162</v>
      </c>
      <c r="C59" s="1" t="s">
        <v>57</v>
      </c>
      <c r="D59" s="1" t="s">
        <v>58</v>
      </c>
      <c r="E59" s="1">
        <v>4</v>
      </c>
      <c r="F59" s="1">
        <v>4</v>
      </c>
      <c r="G59" s="1">
        <v>11</v>
      </c>
      <c r="H59" s="1">
        <v>6</v>
      </c>
      <c r="I59" s="1">
        <v>13</v>
      </c>
      <c r="J59" s="1">
        <v>22</v>
      </c>
      <c r="K59" s="1">
        <v>21</v>
      </c>
      <c r="L59" s="1">
        <v>0</v>
      </c>
      <c r="M59" s="1">
        <v>0</v>
      </c>
      <c r="N59" s="1">
        <v>0</v>
      </c>
      <c r="O59" s="1">
        <v>0</v>
      </c>
      <c r="P59" s="1">
        <v>0</v>
      </c>
      <c r="Q59" s="1">
        <v>0</v>
      </c>
      <c r="R59" s="1">
        <v>0</v>
      </c>
      <c r="S59" s="1">
        <v>0</v>
      </c>
      <c r="T59" s="1">
        <v>14</v>
      </c>
      <c r="U59" s="1">
        <v>2</v>
      </c>
      <c r="V59" s="1">
        <v>0</v>
      </c>
    </row>
    <row r="60" spans="1:22" x14ac:dyDescent="0.35">
      <c r="A60" s="1" t="s">
        <v>163</v>
      </c>
      <c r="B60" s="1" t="s">
        <v>164</v>
      </c>
      <c r="C60" s="1" t="s">
        <v>71</v>
      </c>
      <c r="D60" s="1" t="s">
        <v>72</v>
      </c>
      <c r="E60" s="1">
        <v>0</v>
      </c>
      <c r="F60" s="1">
        <v>4</v>
      </c>
      <c r="G60" s="1">
        <v>0</v>
      </c>
      <c r="H60" s="1">
        <v>0</v>
      </c>
      <c r="I60" s="1">
        <v>1</v>
      </c>
      <c r="J60" s="1">
        <v>0</v>
      </c>
      <c r="K60" s="1">
        <v>1</v>
      </c>
      <c r="L60" s="1">
        <v>1</v>
      </c>
      <c r="M60" s="1">
        <v>0</v>
      </c>
      <c r="N60" s="1">
        <v>0</v>
      </c>
      <c r="O60" s="1">
        <v>0</v>
      </c>
      <c r="P60" s="1">
        <v>0</v>
      </c>
      <c r="Q60" s="1">
        <v>0</v>
      </c>
      <c r="R60" s="1">
        <v>0</v>
      </c>
      <c r="S60" s="1">
        <v>2</v>
      </c>
      <c r="T60" s="1">
        <v>1</v>
      </c>
      <c r="U60" s="1">
        <v>1</v>
      </c>
      <c r="V60" s="1">
        <v>0</v>
      </c>
    </row>
    <row r="61" spans="1:22" x14ac:dyDescent="0.35">
      <c r="A61" s="1" t="s">
        <v>165</v>
      </c>
      <c r="B61" s="1" t="s">
        <v>166</v>
      </c>
      <c r="C61" s="1" t="s">
        <v>67</v>
      </c>
      <c r="D61" s="1" t="s">
        <v>68</v>
      </c>
      <c r="E61" s="1">
        <v>0</v>
      </c>
      <c r="F61" s="1">
        <v>0</v>
      </c>
      <c r="G61" s="1">
        <v>0</v>
      </c>
      <c r="H61" s="1">
        <v>28</v>
      </c>
      <c r="I61" s="1">
        <v>2</v>
      </c>
      <c r="J61" s="1">
        <v>8</v>
      </c>
      <c r="K61" s="1">
        <v>0</v>
      </c>
      <c r="L61" s="1">
        <v>0</v>
      </c>
      <c r="M61" s="1">
        <v>0</v>
      </c>
      <c r="N61" s="1">
        <v>0</v>
      </c>
      <c r="O61" s="1">
        <v>0</v>
      </c>
      <c r="P61" s="1">
        <v>0</v>
      </c>
      <c r="Q61" s="1">
        <v>0</v>
      </c>
      <c r="R61" s="1">
        <v>0</v>
      </c>
      <c r="S61" s="1">
        <v>0</v>
      </c>
      <c r="T61" s="1">
        <v>0</v>
      </c>
      <c r="U61" s="1">
        <v>1</v>
      </c>
      <c r="V61" s="1">
        <v>0</v>
      </c>
    </row>
    <row r="62" spans="1:22" x14ac:dyDescent="0.35">
      <c r="A62" s="1" t="s">
        <v>167</v>
      </c>
      <c r="B62" s="1" t="s">
        <v>168</v>
      </c>
      <c r="C62" s="1" t="s">
        <v>65</v>
      </c>
      <c r="D62" s="1" t="s">
        <v>66</v>
      </c>
      <c r="E62" s="1">
        <v>4</v>
      </c>
      <c r="F62" s="1">
        <v>5</v>
      </c>
      <c r="G62" s="1">
        <v>10</v>
      </c>
      <c r="H62" s="1">
        <v>5</v>
      </c>
      <c r="I62" s="1">
        <v>7</v>
      </c>
      <c r="J62" s="1">
        <v>7</v>
      </c>
      <c r="K62" s="1">
        <v>12</v>
      </c>
      <c r="L62" s="1">
        <v>10</v>
      </c>
      <c r="M62" s="1">
        <v>11</v>
      </c>
      <c r="N62" s="1">
        <v>7</v>
      </c>
      <c r="O62" s="1">
        <v>7</v>
      </c>
      <c r="P62" s="1">
        <v>9</v>
      </c>
      <c r="Q62" s="1">
        <v>15</v>
      </c>
      <c r="R62" s="1">
        <v>8</v>
      </c>
      <c r="S62" s="1">
        <v>7</v>
      </c>
      <c r="T62" s="1">
        <v>10</v>
      </c>
      <c r="U62" s="1">
        <v>13</v>
      </c>
      <c r="V62" s="1">
        <v>13</v>
      </c>
    </row>
    <row r="63" spans="1:22" x14ac:dyDescent="0.35">
      <c r="A63" s="1" t="s">
        <v>169</v>
      </c>
      <c r="B63" s="1" t="s">
        <v>170</v>
      </c>
      <c r="C63" s="1" t="s">
        <v>61</v>
      </c>
      <c r="D63" s="1" t="s">
        <v>62</v>
      </c>
      <c r="E63" s="1">
        <v>2</v>
      </c>
      <c r="F63" s="1">
        <v>1</v>
      </c>
      <c r="G63" s="1">
        <v>1</v>
      </c>
      <c r="H63" s="1">
        <v>1</v>
      </c>
      <c r="I63" s="1">
        <v>1</v>
      </c>
      <c r="J63" s="1">
        <v>1</v>
      </c>
      <c r="K63" s="1">
        <v>3</v>
      </c>
      <c r="L63" s="1">
        <v>2</v>
      </c>
      <c r="M63" s="1">
        <v>1</v>
      </c>
      <c r="N63" s="1">
        <v>1</v>
      </c>
      <c r="O63" s="1">
        <v>0</v>
      </c>
      <c r="P63" s="1">
        <v>0</v>
      </c>
      <c r="Q63" s="1">
        <v>0</v>
      </c>
      <c r="R63" s="1">
        <v>1</v>
      </c>
      <c r="S63" s="1">
        <v>3</v>
      </c>
      <c r="T63" s="1">
        <v>3</v>
      </c>
      <c r="U63" s="1">
        <v>3</v>
      </c>
      <c r="V63" s="1">
        <v>0</v>
      </c>
    </row>
    <row r="64" spans="1:22" x14ac:dyDescent="0.35">
      <c r="A64" s="1" t="s">
        <v>171</v>
      </c>
      <c r="B64" s="1" t="s">
        <v>172</v>
      </c>
      <c r="C64" s="1" t="s">
        <v>61</v>
      </c>
      <c r="D64" s="1" t="s">
        <v>62</v>
      </c>
      <c r="E64" s="1">
        <v>5</v>
      </c>
      <c r="F64" s="1">
        <v>1</v>
      </c>
      <c r="G64" s="1">
        <v>1</v>
      </c>
      <c r="H64" s="1">
        <v>4</v>
      </c>
      <c r="I64" s="1">
        <v>2</v>
      </c>
      <c r="J64" s="1">
        <v>2</v>
      </c>
      <c r="K64" s="1">
        <v>2</v>
      </c>
      <c r="L64" s="1">
        <v>3</v>
      </c>
      <c r="M64" s="1">
        <v>3</v>
      </c>
      <c r="N64" s="1">
        <v>3</v>
      </c>
      <c r="O64" s="1">
        <v>3</v>
      </c>
      <c r="P64" s="1">
        <v>1</v>
      </c>
      <c r="Q64" s="1">
        <v>2</v>
      </c>
      <c r="R64" s="1">
        <v>2</v>
      </c>
      <c r="S64" s="1">
        <v>7</v>
      </c>
      <c r="T64" s="1">
        <v>3</v>
      </c>
      <c r="U64" s="1">
        <v>3</v>
      </c>
      <c r="V64" s="1">
        <v>4</v>
      </c>
    </row>
    <row r="65" spans="1:22" x14ac:dyDescent="0.35">
      <c r="A65" s="1" t="s">
        <v>173</v>
      </c>
      <c r="B65" s="1" t="s">
        <v>174</v>
      </c>
      <c r="C65" s="1" t="s">
        <v>59</v>
      </c>
      <c r="D65" s="1" t="s">
        <v>60</v>
      </c>
      <c r="E65" s="1">
        <v>0</v>
      </c>
      <c r="F65" s="1">
        <v>0</v>
      </c>
      <c r="G65" s="1">
        <v>0</v>
      </c>
      <c r="H65" s="1">
        <v>5</v>
      </c>
      <c r="I65" s="1">
        <v>3</v>
      </c>
      <c r="J65" s="1">
        <v>2</v>
      </c>
      <c r="K65" s="1">
        <v>1</v>
      </c>
      <c r="L65" s="1">
        <v>4</v>
      </c>
      <c r="M65" s="1">
        <v>3</v>
      </c>
      <c r="N65" s="1">
        <v>3</v>
      </c>
      <c r="O65" s="1">
        <v>1</v>
      </c>
      <c r="P65" s="1">
        <v>0</v>
      </c>
      <c r="Q65" s="1">
        <v>0</v>
      </c>
      <c r="R65" s="1">
        <v>8</v>
      </c>
      <c r="S65" s="1">
        <v>2</v>
      </c>
      <c r="T65" s="1">
        <v>12</v>
      </c>
      <c r="U65" s="1">
        <v>3</v>
      </c>
      <c r="V65" s="1">
        <v>9</v>
      </c>
    </row>
    <row r="66" spans="1:22" x14ac:dyDescent="0.35">
      <c r="A66" s="1" t="s">
        <v>175</v>
      </c>
      <c r="B66" s="1" t="s">
        <v>176</v>
      </c>
      <c r="C66" s="1" t="s">
        <v>61</v>
      </c>
      <c r="D66" s="1" t="s">
        <v>62</v>
      </c>
      <c r="E66" s="1">
        <v>1</v>
      </c>
      <c r="F66" s="1">
        <v>12</v>
      </c>
      <c r="G66" s="1">
        <v>2</v>
      </c>
      <c r="H66" s="1">
        <v>6</v>
      </c>
      <c r="I66" s="1">
        <v>9</v>
      </c>
      <c r="J66" s="1">
        <v>0</v>
      </c>
      <c r="K66" s="1">
        <v>0</v>
      </c>
      <c r="L66" s="1">
        <v>0</v>
      </c>
      <c r="M66" s="1">
        <v>0</v>
      </c>
      <c r="N66" s="1">
        <v>5</v>
      </c>
      <c r="O66" s="1">
        <v>6</v>
      </c>
      <c r="P66" s="1">
        <v>2</v>
      </c>
      <c r="Q66" s="1">
        <v>2</v>
      </c>
      <c r="R66" s="1">
        <v>0</v>
      </c>
      <c r="S66" s="1">
        <v>3</v>
      </c>
      <c r="T66" s="1">
        <v>4</v>
      </c>
      <c r="U66" s="1">
        <v>2</v>
      </c>
      <c r="V66" s="1">
        <v>3</v>
      </c>
    </row>
    <row r="67" spans="1:22" x14ac:dyDescent="0.35">
      <c r="A67" s="1" t="s">
        <v>177</v>
      </c>
      <c r="B67" s="1" t="s">
        <v>178</v>
      </c>
      <c r="C67" s="1" t="s">
        <v>69</v>
      </c>
      <c r="D67" s="1" t="s">
        <v>70</v>
      </c>
      <c r="E67" s="1">
        <v>0</v>
      </c>
      <c r="F67" s="1">
        <v>1</v>
      </c>
      <c r="G67" s="1">
        <v>3</v>
      </c>
      <c r="H67" s="1">
        <v>0</v>
      </c>
      <c r="I67" s="1">
        <v>0</v>
      </c>
      <c r="J67" s="1">
        <v>0</v>
      </c>
      <c r="K67" s="1">
        <v>1</v>
      </c>
      <c r="L67" s="1">
        <v>0</v>
      </c>
      <c r="M67" s="1">
        <v>0</v>
      </c>
      <c r="N67" s="1">
        <v>0</v>
      </c>
      <c r="O67" s="1">
        <v>0</v>
      </c>
      <c r="P67" s="1">
        <v>1</v>
      </c>
      <c r="Q67" s="1">
        <v>0</v>
      </c>
      <c r="R67" s="1">
        <v>2</v>
      </c>
      <c r="S67" s="1">
        <v>3</v>
      </c>
      <c r="T67" s="1">
        <v>5</v>
      </c>
      <c r="U67" s="1">
        <v>1</v>
      </c>
      <c r="V67" s="1">
        <v>0</v>
      </c>
    </row>
    <row r="68" spans="1:22" x14ac:dyDescent="0.35">
      <c r="A68" s="1" t="s">
        <v>179</v>
      </c>
      <c r="B68" s="1" t="s">
        <v>180</v>
      </c>
      <c r="C68" s="1" t="s">
        <v>67</v>
      </c>
      <c r="D68" s="1" t="s">
        <v>68</v>
      </c>
      <c r="E68" s="1">
        <v>1</v>
      </c>
      <c r="F68" s="1">
        <v>3</v>
      </c>
      <c r="G68" s="1">
        <v>5</v>
      </c>
      <c r="H68" s="1">
        <v>8</v>
      </c>
      <c r="I68" s="1">
        <v>6</v>
      </c>
      <c r="J68" s="1">
        <v>6</v>
      </c>
      <c r="K68" s="1">
        <v>8</v>
      </c>
      <c r="L68" s="1">
        <v>3</v>
      </c>
      <c r="M68" s="1">
        <v>4</v>
      </c>
      <c r="N68" s="1">
        <v>1</v>
      </c>
      <c r="O68" s="1">
        <v>1</v>
      </c>
      <c r="P68" s="1">
        <v>1</v>
      </c>
      <c r="Q68" s="1">
        <v>0</v>
      </c>
      <c r="R68" s="1">
        <v>0</v>
      </c>
      <c r="S68" s="1">
        <v>6</v>
      </c>
      <c r="T68" s="1">
        <v>5</v>
      </c>
      <c r="U68" s="1">
        <v>1</v>
      </c>
      <c r="V68" s="1">
        <v>1</v>
      </c>
    </row>
    <row r="69" spans="1:22" x14ac:dyDescent="0.35">
      <c r="A69" s="1" t="s">
        <v>181</v>
      </c>
      <c r="B69" s="1" t="s">
        <v>182</v>
      </c>
      <c r="C69" s="1" t="s">
        <v>65</v>
      </c>
      <c r="D69" s="1" t="s">
        <v>66</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row>
    <row r="70" spans="1:22" x14ac:dyDescent="0.35">
      <c r="A70" s="1" t="s">
        <v>183</v>
      </c>
      <c r="B70" s="1" t="s">
        <v>184</v>
      </c>
      <c r="C70" s="1" t="s">
        <v>65</v>
      </c>
      <c r="D70" s="1" t="s">
        <v>66</v>
      </c>
      <c r="E70" s="1">
        <v>36</v>
      </c>
      <c r="F70" s="1">
        <v>30</v>
      </c>
      <c r="G70" s="1">
        <v>13</v>
      </c>
      <c r="H70" s="1">
        <v>28</v>
      </c>
      <c r="I70" s="1">
        <v>24</v>
      </c>
      <c r="J70" s="1">
        <v>32</v>
      </c>
      <c r="K70" s="1">
        <v>6</v>
      </c>
      <c r="L70" s="1">
        <v>16</v>
      </c>
      <c r="M70" s="1">
        <v>24</v>
      </c>
      <c r="N70" s="1">
        <v>9</v>
      </c>
      <c r="O70" s="1">
        <v>11</v>
      </c>
      <c r="P70" s="1">
        <v>12</v>
      </c>
      <c r="Q70" s="1">
        <v>0</v>
      </c>
      <c r="R70" s="1">
        <v>9</v>
      </c>
      <c r="S70" s="1">
        <v>12</v>
      </c>
      <c r="T70" s="1">
        <v>16</v>
      </c>
      <c r="U70" s="1">
        <v>11</v>
      </c>
      <c r="V70" s="1">
        <v>8</v>
      </c>
    </row>
    <row r="71" spans="1:22" x14ac:dyDescent="0.35">
      <c r="A71" s="1" t="s">
        <v>185</v>
      </c>
      <c r="B71" s="1" t="s">
        <v>186</v>
      </c>
      <c r="C71" s="1" t="s">
        <v>59</v>
      </c>
      <c r="D71" s="1" t="s">
        <v>60</v>
      </c>
      <c r="E71" s="1">
        <v>0</v>
      </c>
      <c r="F71" s="1">
        <v>3</v>
      </c>
      <c r="G71" s="1">
        <v>4</v>
      </c>
      <c r="H71" s="1">
        <v>2</v>
      </c>
      <c r="I71" s="1">
        <v>5</v>
      </c>
      <c r="J71" s="1">
        <v>8</v>
      </c>
      <c r="K71" s="1">
        <v>4</v>
      </c>
      <c r="L71" s="1">
        <v>0</v>
      </c>
      <c r="M71" s="1">
        <v>0</v>
      </c>
      <c r="N71" s="1">
        <v>0</v>
      </c>
      <c r="O71" s="1">
        <v>0</v>
      </c>
      <c r="P71" s="1">
        <v>0</v>
      </c>
      <c r="Q71" s="1">
        <v>0</v>
      </c>
      <c r="R71" s="1">
        <v>0</v>
      </c>
      <c r="S71" s="1">
        <v>6</v>
      </c>
      <c r="T71" s="1">
        <v>6</v>
      </c>
      <c r="U71" s="1">
        <v>4</v>
      </c>
      <c r="V71" s="1">
        <v>4</v>
      </c>
    </row>
    <row r="72" spans="1:22" x14ac:dyDescent="0.35">
      <c r="A72" s="1" t="s">
        <v>187</v>
      </c>
      <c r="B72" s="1" t="s">
        <v>188</v>
      </c>
      <c r="C72" s="1" t="s">
        <v>67</v>
      </c>
      <c r="D72" s="1" t="s">
        <v>68</v>
      </c>
      <c r="E72" s="1">
        <v>4</v>
      </c>
      <c r="F72" s="1">
        <v>4</v>
      </c>
      <c r="G72" s="1">
        <v>3</v>
      </c>
      <c r="H72" s="1">
        <v>6</v>
      </c>
      <c r="I72" s="1">
        <v>4</v>
      </c>
      <c r="J72" s="1">
        <v>4</v>
      </c>
      <c r="K72" s="1">
        <v>4</v>
      </c>
      <c r="L72" s="1">
        <v>0</v>
      </c>
      <c r="M72" s="1">
        <v>2</v>
      </c>
      <c r="N72" s="1">
        <v>1</v>
      </c>
      <c r="O72" s="1">
        <v>3</v>
      </c>
      <c r="P72" s="1">
        <v>2</v>
      </c>
      <c r="Q72" s="1">
        <v>4</v>
      </c>
      <c r="R72" s="1">
        <v>4</v>
      </c>
      <c r="S72" s="1">
        <v>2</v>
      </c>
      <c r="T72" s="1">
        <v>4</v>
      </c>
      <c r="U72" s="1">
        <v>7</v>
      </c>
      <c r="V72" s="1">
        <v>0</v>
      </c>
    </row>
    <row r="73" spans="1:22" x14ac:dyDescent="0.35">
      <c r="A73" s="1" t="s">
        <v>189</v>
      </c>
      <c r="B73" s="1" t="s">
        <v>190</v>
      </c>
      <c r="C73" s="1" t="s">
        <v>65</v>
      </c>
      <c r="D73" s="1" t="s">
        <v>66</v>
      </c>
      <c r="E73" s="1">
        <v>0</v>
      </c>
      <c r="F73" s="1">
        <v>3</v>
      </c>
      <c r="G73" s="1">
        <v>1</v>
      </c>
      <c r="H73" s="1">
        <v>3</v>
      </c>
      <c r="I73" s="1">
        <v>2</v>
      </c>
      <c r="J73" s="1">
        <v>3</v>
      </c>
      <c r="K73" s="1">
        <v>1</v>
      </c>
      <c r="L73" s="1">
        <v>0</v>
      </c>
      <c r="M73" s="1">
        <v>0</v>
      </c>
      <c r="N73" s="1">
        <v>1</v>
      </c>
      <c r="O73" s="1">
        <v>1</v>
      </c>
      <c r="P73" s="1">
        <v>1</v>
      </c>
      <c r="Q73" s="1">
        <v>1</v>
      </c>
      <c r="R73" s="1">
        <v>0</v>
      </c>
      <c r="S73" s="1">
        <v>2</v>
      </c>
      <c r="T73" s="1">
        <v>2</v>
      </c>
      <c r="U73" s="1">
        <v>0</v>
      </c>
      <c r="V73" s="1">
        <v>0</v>
      </c>
    </row>
    <row r="74" spans="1:22" x14ac:dyDescent="0.35">
      <c r="A74" s="1" t="s">
        <v>191</v>
      </c>
      <c r="B74" s="1" t="s">
        <v>192</v>
      </c>
      <c r="C74" s="1" t="s">
        <v>57</v>
      </c>
      <c r="D74" s="1" t="s">
        <v>58</v>
      </c>
      <c r="E74" s="1">
        <v>18</v>
      </c>
      <c r="F74" s="1">
        <v>14</v>
      </c>
      <c r="G74" s="1">
        <v>16</v>
      </c>
      <c r="H74" s="1">
        <v>38</v>
      </c>
      <c r="I74" s="1">
        <v>21</v>
      </c>
      <c r="J74" s="1">
        <v>7</v>
      </c>
      <c r="K74" s="1">
        <v>8</v>
      </c>
      <c r="L74" s="1">
        <v>0</v>
      </c>
      <c r="M74" s="1">
        <v>6</v>
      </c>
      <c r="N74" s="1">
        <v>2</v>
      </c>
      <c r="O74" s="1">
        <v>1</v>
      </c>
      <c r="P74" s="1">
        <v>0</v>
      </c>
      <c r="Q74" s="1">
        <v>0</v>
      </c>
      <c r="R74" s="1">
        <v>0</v>
      </c>
      <c r="S74" s="1">
        <v>0</v>
      </c>
      <c r="T74" s="1">
        <v>11</v>
      </c>
      <c r="U74" s="1">
        <v>5</v>
      </c>
      <c r="V74" s="1">
        <v>6</v>
      </c>
    </row>
    <row r="75" spans="1:22" x14ac:dyDescent="0.35">
      <c r="A75" s="1" t="s">
        <v>193</v>
      </c>
      <c r="B75" s="1" t="s">
        <v>194</v>
      </c>
      <c r="C75" s="1" t="s">
        <v>61</v>
      </c>
      <c r="D75" s="1" t="s">
        <v>62</v>
      </c>
      <c r="E75" s="1">
        <v>0</v>
      </c>
      <c r="F75" s="1">
        <v>15</v>
      </c>
      <c r="G75" s="1">
        <v>0</v>
      </c>
      <c r="H75" s="1">
        <v>4</v>
      </c>
      <c r="I75" s="1">
        <v>7</v>
      </c>
      <c r="J75" s="1">
        <v>5</v>
      </c>
      <c r="K75" s="1">
        <v>1</v>
      </c>
      <c r="L75" s="1">
        <v>0</v>
      </c>
      <c r="M75" s="1">
        <v>0</v>
      </c>
      <c r="N75" s="1">
        <v>0</v>
      </c>
      <c r="O75" s="1">
        <v>0</v>
      </c>
      <c r="P75" s="1">
        <v>0</v>
      </c>
      <c r="Q75" s="1">
        <v>0</v>
      </c>
      <c r="R75" s="1">
        <v>0</v>
      </c>
      <c r="S75" s="1">
        <v>0</v>
      </c>
      <c r="T75" s="1">
        <v>5</v>
      </c>
      <c r="U75" s="1">
        <v>0</v>
      </c>
      <c r="V75" s="1">
        <v>0</v>
      </c>
    </row>
    <row r="76" spans="1:22" x14ac:dyDescent="0.35">
      <c r="A76" s="1" t="s">
        <v>195</v>
      </c>
      <c r="B76" s="1" t="s">
        <v>196</v>
      </c>
      <c r="C76" s="1" t="s">
        <v>65</v>
      </c>
      <c r="D76" s="1" t="s">
        <v>66</v>
      </c>
      <c r="E76" s="1">
        <v>3</v>
      </c>
      <c r="F76" s="1">
        <v>5</v>
      </c>
      <c r="G76" s="1">
        <v>6</v>
      </c>
      <c r="H76" s="1">
        <v>10</v>
      </c>
      <c r="I76" s="1">
        <v>8</v>
      </c>
      <c r="J76" s="1">
        <v>4</v>
      </c>
      <c r="K76" s="1">
        <v>7</v>
      </c>
      <c r="L76" s="1">
        <v>2</v>
      </c>
      <c r="M76" s="1">
        <v>1</v>
      </c>
      <c r="N76" s="1">
        <v>0</v>
      </c>
      <c r="O76" s="1">
        <v>0</v>
      </c>
      <c r="P76" s="1">
        <v>0</v>
      </c>
      <c r="Q76" s="1">
        <v>0</v>
      </c>
      <c r="R76" s="1">
        <v>0</v>
      </c>
      <c r="S76" s="1">
        <v>6</v>
      </c>
      <c r="T76" s="1">
        <v>6</v>
      </c>
      <c r="U76" s="1">
        <v>0</v>
      </c>
      <c r="V76" s="1">
        <v>0</v>
      </c>
    </row>
    <row r="77" spans="1:22" x14ac:dyDescent="0.35">
      <c r="A77" s="1" t="s">
        <v>197</v>
      </c>
      <c r="B77" s="1" t="s">
        <v>198</v>
      </c>
      <c r="C77" s="1" t="s">
        <v>69</v>
      </c>
      <c r="D77" s="1" t="s">
        <v>70</v>
      </c>
      <c r="E77" s="1">
        <v>34</v>
      </c>
      <c r="F77" s="1">
        <v>31</v>
      </c>
      <c r="G77" s="1">
        <v>28</v>
      </c>
      <c r="H77" s="1">
        <v>24</v>
      </c>
      <c r="I77" s="1">
        <v>22</v>
      </c>
      <c r="J77" s="1">
        <v>19</v>
      </c>
      <c r="K77" s="1">
        <v>21</v>
      </c>
      <c r="L77" s="1">
        <v>14</v>
      </c>
      <c r="M77" s="1">
        <v>36</v>
      </c>
      <c r="N77" s="1">
        <v>14</v>
      </c>
      <c r="O77" s="1">
        <v>0</v>
      </c>
      <c r="P77" s="1">
        <v>2</v>
      </c>
      <c r="Q77" s="1">
        <v>3</v>
      </c>
      <c r="R77" s="1">
        <v>1</v>
      </c>
      <c r="S77" s="1">
        <v>14</v>
      </c>
      <c r="T77" s="1">
        <v>42</v>
      </c>
      <c r="U77" s="1">
        <v>21</v>
      </c>
      <c r="V77" s="1">
        <v>7</v>
      </c>
    </row>
    <row r="78" spans="1:22" x14ac:dyDescent="0.35">
      <c r="A78" s="1" t="s">
        <v>199</v>
      </c>
      <c r="B78" s="1" t="s">
        <v>200</v>
      </c>
      <c r="C78" s="1" t="s">
        <v>69</v>
      </c>
      <c r="D78" s="1" t="s">
        <v>70</v>
      </c>
      <c r="E78" s="1">
        <v>8</v>
      </c>
      <c r="F78" s="1">
        <v>1</v>
      </c>
      <c r="G78" s="1">
        <v>3</v>
      </c>
      <c r="H78" s="1">
        <v>11</v>
      </c>
      <c r="I78" s="1">
        <v>5</v>
      </c>
      <c r="J78" s="1">
        <v>6</v>
      </c>
      <c r="K78" s="1">
        <v>5</v>
      </c>
      <c r="L78" s="1">
        <v>0</v>
      </c>
      <c r="M78" s="1">
        <v>2</v>
      </c>
      <c r="N78" s="1">
        <v>3</v>
      </c>
      <c r="O78" s="1">
        <v>0</v>
      </c>
      <c r="P78" s="1">
        <v>1</v>
      </c>
      <c r="Q78" s="1">
        <v>2</v>
      </c>
      <c r="R78" s="1">
        <v>0</v>
      </c>
      <c r="S78" s="1">
        <v>0</v>
      </c>
      <c r="T78" s="1">
        <v>3</v>
      </c>
      <c r="U78" s="1">
        <v>1</v>
      </c>
      <c r="V78" s="1">
        <v>2</v>
      </c>
    </row>
    <row r="79" spans="1:22" x14ac:dyDescent="0.35">
      <c r="A79" s="1" t="s">
        <v>201</v>
      </c>
      <c r="B79" s="1" t="s">
        <v>202</v>
      </c>
      <c r="C79" s="1" t="s">
        <v>63</v>
      </c>
      <c r="D79" s="1" t="s">
        <v>64</v>
      </c>
      <c r="E79" s="1">
        <v>22</v>
      </c>
      <c r="F79" s="1">
        <v>27</v>
      </c>
      <c r="G79" s="1">
        <v>32</v>
      </c>
      <c r="H79" s="1">
        <v>55</v>
      </c>
      <c r="I79" s="1">
        <v>52</v>
      </c>
      <c r="J79" s="1">
        <v>53</v>
      </c>
      <c r="K79" s="1">
        <v>12</v>
      </c>
      <c r="L79" s="1">
        <v>17</v>
      </c>
      <c r="M79" s="1">
        <v>16</v>
      </c>
      <c r="N79" s="1">
        <v>18</v>
      </c>
      <c r="O79" s="1">
        <v>14</v>
      </c>
      <c r="P79" s="1">
        <v>5</v>
      </c>
      <c r="Q79" s="1">
        <v>6</v>
      </c>
      <c r="R79" s="1">
        <v>5</v>
      </c>
      <c r="S79" s="1">
        <v>5</v>
      </c>
      <c r="T79" s="1">
        <v>7</v>
      </c>
      <c r="U79" s="1">
        <v>9</v>
      </c>
      <c r="V79" s="1">
        <v>6</v>
      </c>
    </row>
    <row r="80" spans="1:22" x14ac:dyDescent="0.35">
      <c r="A80" s="1" t="s">
        <v>203</v>
      </c>
      <c r="B80" s="1" t="s">
        <v>204</v>
      </c>
      <c r="C80" s="1" t="s">
        <v>71</v>
      </c>
      <c r="D80" s="1" t="s">
        <v>72</v>
      </c>
      <c r="E80" s="1">
        <v>21</v>
      </c>
      <c r="F80" s="1">
        <v>17</v>
      </c>
      <c r="G80" s="1">
        <v>12</v>
      </c>
      <c r="H80" s="1">
        <v>16</v>
      </c>
      <c r="I80" s="1">
        <v>19</v>
      </c>
      <c r="J80" s="1">
        <v>1</v>
      </c>
      <c r="K80" s="1">
        <v>1</v>
      </c>
      <c r="L80" s="1">
        <v>0</v>
      </c>
      <c r="M80" s="1">
        <v>0</v>
      </c>
      <c r="N80" s="1">
        <v>0</v>
      </c>
      <c r="O80" s="1">
        <v>0</v>
      </c>
      <c r="P80" s="1">
        <v>0</v>
      </c>
      <c r="Q80" s="1">
        <v>0</v>
      </c>
      <c r="R80" s="1">
        <v>0</v>
      </c>
      <c r="S80" s="1">
        <v>10</v>
      </c>
      <c r="T80" s="1">
        <v>2</v>
      </c>
      <c r="U80" s="1">
        <v>3</v>
      </c>
      <c r="V80" s="1">
        <v>4</v>
      </c>
    </row>
    <row r="81" spans="1:22" x14ac:dyDescent="0.35">
      <c r="A81" s="1" t="s">
        <v>205</v>
      </c>
      <c r="B81" s="1" t="s">
        <v>206</v>
      </c>
      <c r="C81" s="1" t="s">
        <v>73</v>
      </c>
      <c r="D81" s="1" t="s">
        <v>74</v>
      </c>
      <c r="E81" s="1">
        <v>0</v>
      </c>
      <c r="F81" s="1">
        <v>0</v>
      </c>
      <c r="G81" s="1">
        <v>1</v>
      </c>
      <c r="H81" s="1">
        <v>0</v>
      </c>
      <c r="I81" s="1">
        <v>0</v>
      </c>
      <c r="J81" s="1">
        <v>0</v>
      </c>
      <c r="K81" s="1">
        <v>0</v>
      </c>
      <c r="L81" s="1">
        <v>0</v>
      </c>
      <c r="M81" s="1">
        <v>0</v>
      </c>
      <c r="N81" s="1">
        <v>0</v>
      </c>
      <c r="O81" s="1">
        <v>0</v>
      </c>
      <c r="P81" s="1">
        <v>0</v>
      </c>
      <c r="Q81" s="1">
        <v>0</v>
      </c>
      <c r="R81" s="1">
        <v>0</v>
      </c>
      <c r="S81" s="1">
        <v>0</v>
      </c>
      <c r="T81" s="1">
        <v>0</v>
      </c>
      <c r="U81" s="1">
        <v>0</v>
      </c>
      <c r="V81" s="1">
        <v>0</v>
      </c>
    </row>
    <row r="82" spans="1:22" x14ac:dyDescent="0.35">
      <c r="A82" s="1" t="s">
        <v>207</v>
      </c>
      <c r="B82" s="1" t="s">
        <v>208</v>
      </c>
      <c r="C82" s="1" t="s">
        <v>67</v>
      </c>
      <c r="D82" s="1" t="s">
        <v>68</v>
      </c>
      <c r="E82" s="1">
        <v>0</v>
      </c>
      <c r="F82" s="1">
        <v>24</v>
      </c>
      <c r="G82" s="1">
        <v>18</v>
      </c>
      <c r="H82" s="1">
        <v>3</v>
      </c>
      <c r="I82" s="1">
        <v>2</v>
      </c>
      <c r="J82" s="1">
        <v>11</v>
      </c>
      <c r="K82" s="1">
        <v>1</v>
      </c>
      <c r="L82" s="1">
        <v>0</v>
      </c>
      <c r="M82" s="1">
        <v>0</v>
      </c>
      <c r="N82" s="1">
        <v>0</v>
      </c>
      <c r="O82" s="1">
        <v>0</v>
      </c>
      <c r="P82" s="1">
        <v>0</v>
      </c>
      <c r="Q82" s="1">
        <v>0</v>
      </c>
      <c r="R82" s="1">
        <v>9</v>
      </c>
      <c r="S82" s="1">
        <v>5</v>
      </c>
      <c r="T82" s="1">
        <v>3</v>
      </c>
      <c r="U82" s="1">
        <v>0</v>
      </c>
      <c r="V82" s="1">
        <v>3</v>
      </c>
    </row>
    <row r="83" spans="1:22" x14ac:dyDescent="0.35">
      <c r="A83" s="1" t="s">
        <v>209</v>
      </c>
      <c r="B83" s="1" t="s">
        <v>210</v>
      </c>
      <c r="C83" s="1" t="s">
        <v>57</v>
      </c>
      <c r="D83" s="1" t="s">
        <v>58</v>
      </c>
      <c r="E83" s="1">
        <v>0</v>
      </c>
      <c r="F83" s="1">
        <v>32</v>
      </c>
      <c r="G83" s="1">
        <v>6</v>
      </c>
      <c r="H83" s="1">
        <v>22</v>
      </c>
      <c r="I83" s="1">
        <v>15</v>
      </c>
      <c r="J83" s="1">
        <v>6</v>
      </c>
      <c r="K83" s="1">
        <v>6</v>
      </c>
      <c r="L83" s="1">
        <v>12</v>
      </c>
      <c r="M83" s="1">
        <v>4</v>
      </c>
      <c r="N83" s="1">
        <v>4</v>
      </c>
      <c r="O83" s="1">
        <v>6</v>
      </c>
      <c r="P83" s="1">
        <v>1</v>
      </c>
      <c r="Q83" s="1">
        <v>8</v>
      </c>
      <c r="R83" s="1">
        <v>12</v>
      </c>
      <c r="S83" s="1">
        <v>5</v>
      </c>
      <c r="T83" s="1">
        <v>19</v>
      </c>
      <c r="U83" s="1">
        <v>6</v>
      </c>
      <c r="V83" s="1">
        <v>6</v>
      </c>
    </row>
    <row r="84" spans="1:22" x14ac:dyDescent="0.35">
      <c r="A84" s="1" t="s">
        <v>211</v>
      </c>
      <c r="B84" s="1" t="s">
        <v>212</v>
      </c>
      <c r="C84" s="1" t="s">
        <v>61</v>
      </c>
      <c r="D84" s="1" t="s">
        <v>62</v>
      </c>
      <c r="E84" s="1">
        <v>0</v>
      </c>
      <c r="F84" s="1">
        <v>2</v>
      </c>
      <c r="G84" s="1">
        <v>0</v>
      </c>
      <c r="H84" s="1">
        <v>2</v>
      </c>
      <c r="I84" s="1">
        <v>8</v>
      </c>
      <c r="J84" s="1">
        <v>5</v>
      </c>
      <c r="K84" s="1">
        <v>1</v>
      </c>
      <c r="L84" s="1">
        <v>1</v>
      </c>
      <c r="M84" s="1">
        <v>0</v>
      </c>
      <c r="N84" s="1">
        <v>2</v>
      </c>
      <c r="O84" s="1">
        <v>0</v>
      </c>
      <c r="P84" s="1">
        <v>0</v>
      </c>
      <c r="Q84" s="1">
        <v>0</v>
      </c>
      <c r="R84" s="1">
        <v>0</v>
      </c>
      <c r="S84" s="1">
        <v>2</v>
      </c>
      <c r="T84" s="1">
        <v>0</v>
      </c>
      <c r="U84" s="1">
        <v>1</v>
      </c>
      <c r="V84" s="1">
        <v>0</v>
      </c>
    </row>
    <row r="85" spans="1:22" x14ac:dyDescent="0.35">
      <c r="A85" s="1" t="s">
        <v>213</v>
      </c>
      <c r="B85" s="1" t="s">
        <v>214</v>
      </c>
      <c r="C85" s="1" t="s">
        <v>63</v>
      </c>
      <c r="D85" s="1" t="s">
        <v>64</v>
      </c>
      <c r="E85" s="1">
        <v>5</v>
      </c>
      <c r="F85" s="1">
        <v>5</v>
      </c>
      <c r="G85" s="1">
        <v>25</v>
      </c>
      <c r="H85" s="1">
        <v>28</v>
      </c>
      <c r="I85" s="1">
        <v>24</v>
      </c>
      <c r="J85" s="1">
        <v>38</v>
      </c>
      <c r="K85" s="1">
        <v>7</v>
      </c>
      <c r="L85" s="1">
        <v>16</v>
      </c>
      <c r="M85" s="1">
        <v>13</v>
      </c>
      <c r="N85" s="1">
        <v>4</v>
      </c>
      <c r="O85" s="1">
        <v>3</v>
      </c>
      <c r="P85" s="1">
        <v>8</v>
      </c>
      <c r="Q85" s="1">
        <v>2</v>
      </c>
      <c r="R85" s="1">
        <v>5</v>
      </c>
      <c r="S85" s="1">
        <v>5</v>
      </c>
      <c r="T85" s="1">
        <v>5</v>
      </c>
      <c r="U85" s="1">
        <v>2</v>
      </c>
      <c r="V85" s="1">
        <v>5</v>
      </c>
    </row>
    <row r="86" spans="1:22" x14ac:dyDescent="0.35">
      <c r="A86" s="1" t="s">
        <v>215</v>
      </c>
      <c r="B86" s="1" t="s">
        <v>216</v>
      </c>
      <c r="C86" s="1" t="s">
        <v>67</v>
      </c>
      <c r="D86" s="1" t="s">
        <v>68</v>
      </c>
      <c r="E86" s="1">
        <v>4</v>
      </c>
      <c r="F86" s="1">
        <v>2</v>
      </c>
      <c r="G86" s="1">
        <v>2</v>
      </c>
      <c r="H86" s="1">
        <v>2</v>
      </c>
      <c r="I86" s="1">
        <v>2</v>
      </c>
      <c r="J86" s="1">
        <v>2</v>
      </c>
      <c r="K86" s="1">
        <v>2</v>
      </c>
      <c r="L86" s="1">
        <v>2</v>
      </c>
      <c r="M86" s="1">
        <v>2</v>
      </c>
      <c r="N86" s="1">
        <v>4</v>
      </c>
      <c r="O86" s="1">
        <v>2</v>
      </c>
      <c r="P86" s="1">
        <v>1</v>
      </c>
      <c r="Q86" s="1">
        <v>1</v>
      </c>
      <c r="R86" s="1">
        <v>1</v>
      </c>
      <c r="S86" s="1">
        <v>1</v>
      </c>
      <c r="T86" s="1">
        <v>1</v>
      </c>
      <c r="U86" s="1">
        <v>1</v>
      </c>
      <c r="V86" s="1">
        <v>1</v>
      </c>
    </row>
    <row r="87" spans="1:22" x14ac:dyDescent="0.35">
      <c r="A87" s="1" t="s">
        <v>217</v>
      </c>
      <c r="B87" s="1" t="s">
        <v>218</v>
      </c>
      <c r="C87" s="1" t="s">
        <v>59</v>
      </c>
      <c r="D87" s="1" t="s">
        <v>60</v>
      </c>
      <c r="E87" s="1">
        <v>14</v>
      </c>
      <c r="F87" s="1">
        <v>4</v>
      </c>
      <c r="G87" s="1">
        <v>0</v>
      </c>
      <c r="H87" s="1">
        <v>6</v>
      </c>
      <c r="I87" s="1">
        <v>6</v>
      </c>
      <c r="J87" s="1">
        <v>7</v>
      </c>
      <c r="K87" s="1">
        <v>6</v>
      </c>
      <c r="L87" s="1">
        <v>3</v>
      </c>
      <c r="M87" s="1">
        <v>1</v>
      </c>
      <c r="N87" s="1">
        <v>4</v>
      </c>
      <c r="O87" s="1">
        <v>2</v>
      </c>
      <c r="P87" s="1">
        <v>6</v>
      </c>
      <c r="Q87" s="1">
        <v>2</v>
      </c>
      <c r="R87" s="1">
        <v>5</v>
      </c>
      <c r="S87" s="1">
        <v>17</v>
      </c>
      <c r="T87" s="1">
        <v>14</v>
      </c>
      <c r="U87" s="1">
        <v>16</v>
      </c>
      <c r="V87" s="1">
        <v>24</v>
      </c>
    </row>
    <row r="88" spans="1:22" x14ac:dyDescent="0.35">
      <c r="A88" s="1" t="s">
        <v>219</v>
      </c>
      <c r="B88" s="1" t="s">
        <v>220</v>
      </c>
      <c r="C88" s="1" t="s">
        <v>59</v>
      </c>
      <c r="D88" s="1" t="s">
        <v>60</v>
      </c>
      <c r="E88" s="1">
        <v>1</v>
      </c>
      <c r="F88" s="1">
        <v>0</v>
      </c>
      <c r="G88" s="1">
        <v>0</v>
      </c>
      <c r="H88" s="1">
        <v>0</v>
      </c>
      <c r="I88" s="1">
        <v>0</v>
      </c>
      <c r="J88" s="1">
        <v>0</v>
      </c>
      <c r="K88" s="1">
        <v>0</v>
      </c>
      <c r="L88" s="1">
        <v>0</v>
      </c>
      <c r="M88" s="1">
        <v>0</v>
      </c>
      <c r="N88" s="1">
        <v>0</v>
      </c>
      <c r="O88" s="1">
        <v>0</v>
      </c>
      <c r="P88" s="1">
        <v>0</v>
      </c>
      <c r="Q88" s="1">
        <v>0</v>
      </c>
      <c r="R88" s="1">
        <v>0</v>
      </c>
      <c r="S88" s="1">
        <v>0</v>
      </c>
      <c r="T88" s="1">
        <v>0</v>
      </c>
      <c r="U88" s="1">
        <v>0</v>
      </c>
      <c r="V88" s="1">
        <v>0</v>
      </c>
    </row>
    <row r="89" spans="1:22" x14ac:dyDescent="0.35">
      <c r="A89" s="1" t="s">
        <v>221</v>
      </c>
      <c r="B89" s="1" t="s">
        <v>222</v>
      </c>
      <c r="C89" s="1" t="s">
        <v>73</v>
      </c>
      <c r="D89" s="1" t="s">
        <v>74</v>
      </c>
      <c r="E89" s="1">
        <v>49</v>
      </c>
      <c r="F89" s="1">
        <v>37</v>
      </c>
      <c r="G89" s="1">
        <v>31</v>
      </c>
      <c r="H89" s="1">
        <v>49</v>
      </c>
      <c r="I89" s="1">
        <v>26</v>
      </c>
      <c r="J89" s="1">
        <v>41</v>
      </c>
      <c r="K89" s="1">
        <v>32</v>
      </c>
      <c r="L89" s="1">
        <v>27</v>
      </c>
      <c r="M89" s="1">
        <v>11</v>
      </c>
      <c r="N89" s="1">
        <v>37</v>
      </c>
      <c r="O89" s="1">
        <v>35</v>
      </c>
      <c r="P89" s="1">
        <v>36</v>
      </c>
      <c r="Q89" s="1">
        <v>39</v>
      </c>
      <c r="R89" s="1">
        <v>31</v>
      </c>
      <c r="S89" s="1">
        <v>24</v>
      </c>
      <c r="T89" s="1">
        <v>36</v>
      </c>
      <c r="U89" s="1">
        <v>44</v>
      </c>
      <c r="V89" s="1">
        <v>25</v>
      </c>
    </row>
    <row r="90" spans="1:22" x14ac:dyDescent="0.35">
      <c r="A90" s="1" t="s">
        <v>223</v>
      </c>
      <c r="B90" s="1" t="s">
        <v>224</v>
      </c>
      <c r="C90" s="1" t="s">
        <v>69</v>
      </c>
      <c r="D90" s="1" t="s">
        <v>70</v>
      </c>
      <c r="E90" s="1">
        <v>0</v>
      </c>
      <c r="F90" s="1">
        <v>0</v>
      </c>
      <c r="G90" s="1">
        <v>0</v>
      </c>
      <c r="H90" s="1">
        <v>30</v>
      </c>
      <c r="I90" s="1">
        <v>2</v>
      </c>
      <c r="J90" s="1">
        <v>0</v>
      </c>
      <c r="K90" s="1">
        <v>2</v>
      </c>
      <c r="L90" s="1">
        <v>1</v>
      </c>
      <c r="M90" s="1">
        <v>7</v>
      </c>
      <c r="N90" s="1">
        <v>0</v>
      </c>
      <c r="O90" s="1">
        <v>0</v>
      </c>
      <c r="P90" s="1">
        <v>0</v>
      </c>
      <c r="Q90" s="1">
        <v>0</v>
      </c>
      <c r="R90" s="1">
        <v>13</v>
      </c>
      <c r="S90" s="1">
        <v>11</v>
      </c>
      <c r="T90" s="1">
        <v>3</v>
      </c>
      <c r="U90" s="1">
        <v>3</v>
      </c>
      <c r="V90" s="1">
        <v>0</v>
      </c>
    </row>
    <row r="91" spans="1:22" x14ac:dyDescent="0.35">
      <c r="A91" s="1" t="s">
        <v>225</v>
      </c>
      <c r="B91" s="1" t="s">
        <v>226</v>
      </c>
      <c r="C91" s="1" t="s">
        <v>67</v>
      </c>
      <c r="D91" s="1" t="s">
        <v>68</v>
      </c>
      <c r="E91" s="1">
        <v>0</v>
      </c>
      <c r="F91" s="1">
        <v>0</v>
      </c>
      <c r="G91" s="1">
        <v>0</v>
      </c>
      <c r="H91" s="1">
        <v>0</v>
      </c>
      <c r="I91" s="1">
        <v>0</v>
      </c>
      <c r="J91" s="1">
        <v>0</v>
      </c>
      <c r="K91" s="1">
        <v>0</v>
      </c>
      <c r="L91" s="1">
        <v>0</v>
      </c>
      <c r="M91" s="1">
        <v>0</v>
      </c>
      <c r="N91" s="1">
        <v>0</v>
      </c>
      <c r="O91" s="1">
        <v>0</v>
      </c>
      <c r="P91" s="1">
        <v>1</v>
      </c>
      <c r="Q91" s="1">
        <v>0</v>
      </c>
      <c r="R91" s="1">
        <v>3</v>
      </c>
      <c r="S91" s="1">
        <v>3</v>
      </c>
      <c r="T91" s="1">
        <v>5</v>
      </c>
      <c r="U91" s="1">
        <v>3</v>
      </c>
      <c r="V91" s="1">
        <v>1</v>
      </c>
    </row>
    <row r="92" spans="1:22" x14ac:dyDescent="0.35">
      <c r="A92" s="1" t="s">
        <v>227</v>
      </c>
      <c r="B92" s="1" t="s">
        <v>228</v>
      </c>
      <c r="C92" s="1" t="s">
        <v>71</v>
      </c>
      <c r="D92" s="1" t="s">
        <v>72</v>
      </c>
      <c r="E92" s="1">
        <v>0</v>
      </c>
      <c r="F92" s="1">
        <v>0</v>
      </c>
      <c r="G92" s="1">
        <v>2</v>
      </c>
      <c r="H92" s="1">
        <v>2</v>
      </c>
      <c r="I92" s="1">
        <v>2</v>
      </c>
      <c r="J92" s="1">
        <v>0</v>
      </c>
      <c r="K92" s="1">
        <v>0</v>
      </c>
      <c r="L92" s="1">
        <v>0</v>
      </c>
      <c r="M92" s="1">
        <v>0</v>
      </c>
      <c r="N92" s="1">
        <v>0</v>
      </c>
      <c r="O92" s="1">
        <v>0</v>
      </c>
      <c r="P92" s="1">
        <v>0</v>
      </c>
      <c r="Q92" s="1">
        <v>0</v>
      </c>
      <c r="R92" s="1">
        <v>0</v>
      </c>
      <c r="S92" s="1">
        <v>0</v>
      </c>
      <c r="T92" s="1">
        <v>0</v>
      </c>
      <c r="U92" s="1">
        <v>0</v>
      </c>
      <c r="V92" s="1">
        <v>0</v>
      </c>
    </row>
    <row r="93" spans="1:22" x14ac:dyDescent="0.35">
      <c r="A93" s="1" t="s">
        <v>229</v>
      </c>
      <c r="B93" s="1" t="s">
        <v>230</v>
      </c>
      <c r="C93" s="1" t="s">
        <v>57</v>
      </c>
      <c r="D93" s="1" t="s">
        <v>58</v>
      </c>
      <c r="E93" s="1">
        <v>1</v>
      </c>
      <c r="F93" s="1">
        <v>2</v>
      </c>
      <c r="G93" s="1">
        <v>11</v>
      </c>
      <c r="H93" s="1">
        <v>24</v>
      </c>
      <c r="I93" s="1">
        <v>26</v>
      </c>
      <c r="J93" s="1">
        <v>13</v>
      </c>
      <c r="K93" s="1">
        <v>3</v>
      </c>
      <c r="L93" s="1">
        <v>0</v>
      </c>
      <c r="M93" s="1">
        <v>0</v>
      </c>
      <c r="N93" s="1">
        <v>7</v>
      </c>
      <c r="O93" s="1">
        <v>0</v>
      </c>
      <c r="P93" s="1">
        <v>5</v>
      </c>
      <c r="Q93" s="1">
        <v>9</v>
      </c>
      <c r="R93" s="1">
        <v>13</v>
      </c>
      <c r="S93" s="1">
        <v>13</v>
      </c>
      <c r="T93" s="1">
        <v>58</v>
      </c>
      <c r="U93" s="1">
        <v>7</v>
      </c>
      <c r="V93" s="1">
        <v>12</v>
      </c>
    </row>
    <row r="94" spans="1:22" x14ac:dyDescent="0.35">
      <c r="A94" s="1" t="s">
        <v>231</v>
      </c>
      <c r="B94" s="1" t="s">
        <v>232</v>
      </c>
      <c r="C94" s="1" t="s">
        <v>61</v>
      </c>
      <c r="D94" s="1" t="s">
        <v>62</v>
      </c>
      <c r="E94" s="1"/>
      <c r="F94" s="1">
        <v>0</v>
      </c>
      <c r="G94" s="1">
        <v>2</v>
      </c>
      <c r="H94" s="1">
        <v>0</v>
      </c>
      <c r="I94" s="1">
        <v>0</v>
      </c>
      <c r="J94" s="1">
        <v>0</v>
      </c>
      <c r="K94" s="1">
        <v>0</v>
      </c>
      <c r="L94" s="1">
        <v>0</v>
      </c>
      <c r="M94" s="1">
        <v>0</v>
      </c>
      <c r="N94" s="1">
        <v>0</v>
      </c>
      <c r="O94" s="1">
        <v>0</v>
      </c>
      <c r="P94" s="1">
        <v>0</v>
      </c>
      <c r="Q94" s="1">
        <v>0</v>
      </c>
      <c r="R94" s="1">
        <v>0</v>
      </c>
      <c r="S94" s="1">
        <v>0</v>
      </c>
      <c r="T94" s="1">
        <v>0</v>
      </c>
      <c r="U94" s="1">
        <v>0</v>
      </c>
      <c r="V94" s="1">
        <v>0</v>
      </c>
    </row>
    <row r="95" spans="1:22" x14ac:dyDescent="0.35">
      <c r="A95" s="1" t="s">
        <v>233</v>
      </c>
      <c r="B95" s="1" t="s">
        <v>234</v>
      </c>
      <c r="C95" s="1" t="s">
        <v>69</v>
      </c>
      <c r="D95" s="1" t="s">
        <v>70</v>
      </c>
      <c r="E95" s="1">
        <v>0</v>
      </c>
      <c r="F95" s="1">
        <v>6</v>
      </c>
      <c r="G95" s="1">
        <v>3</v>
      </c>
      <c r="H95" s="1">
        <v>4</v>
      </c>
      <c r="I95" s="1">
        <v>0</v>
      </c>
      <c r="J95" s="1">
        <v>0</v>
      </c>
      <c r="K95" s="1">
        <v>1</v>
      </c>
      <c r="L95" s="1">
        <v>0</v>
      </c>
      <c r="M95" s="1">
        <v>0</v>
      </c>
      <c r="N95" s="1">
        <v>0</v>
      </c>
      <c r="O95" s="1">
        <v>0</v>
      </c>
      <c r="P95" s="1">
        <v>0</v>
      </c>
      <c r="Q95" s="1">
        <v>2</v>
      </c>
      <c r="R95" s="1">
        <v>0</v>
      </c>
      <c r="S95" s="1">
        <v>0</v>
      </c>
      <c r="T95" s="1">
        <v>3</v>
      </c>
      <c r="U95" s="1">
        <v>1</v>
      </c>
      <c r="V95" s="1">
        <v>1</v>
      </c>
    </row>
    <row r="96" spans="1:22" x14ac:dyDescent="0.35">
      <c r="A96" s="1" t="s">
        <v>235</v>
      </c>
      <c r="B96" s="1" t="s">
        <v>236</v>
      </c>
      <c r="C96" s="1" t="s">
        <v>67</v>
      </c>
      <c r="D96" s="1" t="s">
        <v>68</v>
      </c>
      <c r="E96" s="1">
        <v>0</v>
      </c>
      <c r="F96" s="1">
        <v>0</v>
      </c>
      <c r="G96" s="1">
        <v>0</v>
      </c>
      <c r="H96" s="1">
        <v>0</v>
      </c>
      <c r="I96" s="1">
        <v>3</v>
      </c>
      <c r="J96" s="1">
        <v>0</v>
      </c>
      <c r="K96" s="1">
        <v>2</v>
      </c>
      <c r="L96" s="1">
        <v>0</v>
      </c>
      <c r="M96" s="1">
        <v>3</v>
      </c>
      <c r="N96" s="1">
        <v>3</v>
      </c>
      <c r="O96" s="1">
        <v>2</v>
      </c>
      <c r="P96" s="1">
        <v>5</v>
      </c>
      <c r="Q96" s="1">
        <v>2</v>
      </c>
      <c r="R96" s="1">
        <v>2</v>
      </c>
      <c r="S96" s="1">
        <v>2</v>
      </c>
      <c r="T96" s="1">
        <v>2</v>
      </c>
      <c r="U96" s="1">
        <v>2</v>
      </c>
      <c r="V96" s="1">
        <v>2</v>
      </c>
    </row>
    <row r="97" spans="1:22" x14ac:dyDescent="0.35">
      <c r="A97" s="1" t="s">
        <v>237</v>
      </c>
      <c r="B97" s="1" t="s">
        <v>238</v>
      </c>
      <c r="C97" s="1" t="s">
        <v>61</v>
      </c>
      <c r="D97" s="1" t="s">
        <v>62</v>
      </c>
      <c r="E97" s="1">
        <v>0</v>
      </c>
      <c r="F97" s="1">
        <v>3</v>
      </c>
      <c r="G97" s="1">
        <v>2</v>
      </c>
      <c r="H97" s="1">
        <v>7</v>
      </c>
      <c r="I97" s="1">
        <v>5</v>
      </c>
      <c r="J97" s="1">
        <v>1</v>
      </c>
      <c r="K97" s="1">
        <v>1</v>
      </c>
      <c r="L97" s="1">
        <v>0</v>
      </c>
      <c r="M97" s="1">
        <v>0</v>
      </c>
      <c r="N97" s="1">
        <v>3</v>
      </c>
      <c r="O97" s="1">
        <v>1</v>
      </c>
      <c r="P97" s="1">
        <v>1</v>
      </c>
      <c r="Q97" s="1">
        <v>2</v>
      </c>
      <c r="R97" s="1">
        <v>1</v>
      </c>
      <c r="S97" s="1">
        <v>3</v>
      </c>
      <c r="T97" s="1">
        <v>6</v>
      </c>
      <c r="U97" s="1">
        <v>1</v>
      </c>
      <c r="V97" s="1">
        <v>2</v>
      </c>
    </row>
    <row r="98" spans="1:22" x14ac:dyDescent="0.35">
      <c r="A98" s="1" t="s">
        <v>239</v>
      </c>
      <c r="B98" s="1" t="s">
        <v>240</v>
      </c>
      <c r="C98" s="1" t="s">
        <v>59</v>
      </c>
      <c r="D98" s="1" t="s">
        <v>60</v>
      </c>
      <c r="E98" s="1">
        <v>3</v>
      </c>
      <c r="F98" s="1">
        <v>5</v>
      </c>
      <c r="G98" s="1">
        <v>3</v>
      </c>
      <c r="H98" s="1">
        <v>3</v>
      </c>
      <c r="I98" s="1">
        <v>2</v>
      </c>
      <c r="J98" s="1">
        <v>3</v>
      </c>
      <c r="K98" s="1">
        <v>3</v>
      </c>
      <c r="L98" s="1">
        <v>3</v>
      </c>
      <c r="M98" s="1">
        <v>0</v>
      </c>
      <c r="N98" s="1">
        <v>3</v>
      </c>
      <c r="O98" s="1">
        <v>2</v>
      </c>
      <c r="P98" s="1">
        <v>2</v>
      </c>
      <c r="Q98" s="1">
        <v>1</v>
      </c>
      <c r="R98" s="1">
        <v>0</v>
      </c>
      <c r="S98" s="1">
        <v>1</v>
      </c>
      <c r="T98" s="1">
        <v>4</v>
      </c>
      <c r="U98" s="1">
        <v>3</v>
      </c>
      <c r="V98" s="1">
        <v>2</v>
      </c>
    </row>
    <row r="99" spans="1:22" x14ac:dyDescent="0.35">
      <c r="A99" s="1" t="s">
        <v>241</v>
      </c>
      <c r="B99" s="1" t="s">
        <v>242</v>
      </c>
      <c r="C99" s="1" t="s">
        <v>73</v>
      </c>
      <c r="D99" s="1" t="s">
        <v>74</v>
      </c>
      <c r="E99" s="1">
        <v>2</v>
      </c>
      <c r="F99" s="1">
        <v>1</v>
      </c>
      <c r="G99" s="1">
        <v>1</v>
      </c>
      <c r="H99" s="1">
        <v>3</v>
      </c>
      <c r="I99" s="1">
        <v>3</v>
      </c>
      <c r="J99" s="1">
        <v>2</v>
      </c>
      <c r="K99" s="1">
        <v>2</v>
      </c>
      <c r="L99" s="1">
        <v>2</v>
      </c>
      <c r="M99" s="1">
        <v>2</v>
      </c>
      <c r="N99" s="1">
        <v>0</v>
      </c>
      <c r="O99" s="1">
        <v>0</v>
      </c>
      <c r="P99" s="1">
        <v>0</v>
      </c>
      <c r="Q99" s="1">
        <v>0</v>
      </c>
      <c r="R99" s="1">
        <v>0</v>
      </c>
      <c r="S99" s="1">
        <v>0</v>
      </c>
      <c r="T99" s="1">
        <v>0</v>
      </c>
      <c r="U99" s="1">
        <v>0</v>
      </c>
      <c r="V99" s="1">
        <v>0</v>
      </c>
    </row>
    <row r="100" spans="1:22" x14ac:dyDescent="0.35">
      <c r="A100" s="1" t="s">
        <v>243</v>
      </c>
      <c r="B100" s="1" t="s">
        <v>244</v>
      </c>
      <c r="C100" s="1" t="s">
        <v>71</v>
      </c>
      <c r="D100" s="1" t="s">
        <v>72</v>
      </c>
      <c r="E100" s="1">
        <v>6</v>
      </c>
      <c r="F100" s="1">
        <v>3</v>
      </c>
      <c r="G100" s="1">
        <v>0</v>
      </c>
      <c r="H100" s="1">
        <v>0</v>
      </c>
      <c r="I100" s="1">
        <v>0</v>
      </c>
      <c r="J100" s="1">
        <v>0</v>
      </c>
      <c r="K100" s="1">
        <v>0</v>
      </c>
      <c r="L100" s="1">
        <v>0</v>
      </c>
      <c r="M100" s="1">
        <v>1</v>
      </c>
      <c r="N100" s="1">
        <v>8</v>
      </c>
      <c r="O100" s="1">
        <v>0</v>
      </c>
      <c r="P100" s="1">
        <v>0</v>
      </c>
      <c r="Q100" s="1">
        <v>0</v>
      </c>
      <c r="R100" s="1">
        <v>0</v>
      </c>
      <c r="S100" s="1">
        <v>0</v>
      </c>
      <c r="T100" s="1">
        <v>0</v>
      </c>
      <c r="U100" s="1">
        <v>0</v>
      </c>
      <c r="V100" s="1">
        <v>0</v>
      </c>
    </row>
    <row r="101" spans="1:22" x14ac:dyDescent="0.35">
      <c r="A101" s="1" t="s">
        <v>245</v>
      </c>
      <c r="B101" s="1" t="s">
        <v>246</v>
      </c>
      <c r="C101" s="1" t="s">
        <v>61</v>
      </c>
      <c r="D101" s="1" t="s">
        <v>62</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row>
    <row r="102" spans="1:22" x14ac:dyDescent="0.35">
      <c r="A102" s="1" t="s">
        <v>247</v>
      </c>
      <c r="B102" s="1" t="s">
        <v>248</v>
      </c>
      <c r="C102" s="1" t="s">
        <v>67</v>
      </c>
      <c r="D102" s="1" t="s">
        <v>68</v>
      </c>
      <c r="E102" s="1"/>
      <c r="F102" s="1">
        <v>28</v>
      </c>
      <c r="G102" s="1">
        <v>28</v>
      </c>
      <c r="H102" s="1">
        <v>19</v>
      </c>
      <c r="I102" s="1">
        <v>29</v>
      </c>
      <c r="J102" s="1">
        <v>19</v>
      </c>
      <c r="K102" s="1">
        <v>10</v>
      </c>
      <c r="L102" s="1">
        <v>27</v>
      </c>
      <c r="M102" s="1">
        <v>26</v>
      </c>
      <c r="N102" s="1">
        <v>16</v>
      </c>
      <c r="O102" s="1">
        <v>21</v>
      </c>
      <c r="P102" s="1">
        <v>12</v>
      </c>
      <c r="Q102" s="1">
        <v>22</v>
      </c>
      <c r="R102" s="1">
        <v>10</v>
      </c>
      <c r="S102" s="1">
        <v>18</v>
      </c>
      <c r="T102" s="1">
        <v>20</v>
      </c>
      <c r="U102" s="1">
        <v>16</v>
      </c>
      <c r="V102" s="1">
        <v>18</v>
      </c>
    </row>
    <row r="103" spans="1:22" x14ac:dyDescent="0.35">
      <c r="A103" s="1" t="s">
        <v>249</v>
      </c>
      <c r="B103" s="1" t="s">
        <v>250</v>
      </c>
      <c r="C103" s="1" t="s">
        <v>67</v>
      </c>
      <c r="D103" s="1" t="s">
        <v>68</v>
      </c>
      <c r="E103" s="1">
        <v>0</v>
      </c>
      <c r="F103" s="1">
        <v>2</v>
      </c>
      <c r="G103" s="1">
        <v>1</v>
      </c>
      <c r="H103" s="1">
        <v>4</v>
      </c>
      <c r="I103" s="1">
        <v>1</v>
      </c>
      <c r="J103" s="1">
        <v>3</v>
      </c>
      <c r="K103" s="1">
        <v>1</v>
      </c>
      <c r="L103" s="1">
        <v>0</v>
      </c>
      <c r="M103" s="1">
        <v>4</v>
      </c>
      <c r="N103" s="1">
        <v>3</v>
      </c>
      <c r="O103" s="1">
        <v>0</v>
      </c>
      <c r="P103" s="1">
        <v>0</v>
      </c>
      <c r="Q103" s="1">
        <v>0</v>
      </c>
      <c r="R103" s="1">
        <v>2</v>
      </c>
      <c r="S103" s="1">
        <v>4</v>
      </c>
      <c r="T103" s="1">
        <v>6</v>
      </c>
      <c r="U103" s="1">
        <v>1</v>
      </c>
      <c r="V103" s="1">
        <v>3</v>
      </c>
    </row>
    <row r="104" spans="1:22" x14ac:dyDescent="0.35">
      <c r="A104" s="1" t="s">
        <v>251</v>
      </c>
      <c r="B104" s="1" t="s">
        <v>252</v>
      </c>
      <c r="C104" s="1" t="s">
        <v>65</v>
      </c>
      <c r="D104" s="1" t="s">
        <v>66</v>
      </c>
      <c r="E104" s="1"/>
      <c r="F104" s="1">
        <v>0</v>
      </c>
      <c r="G104" s="1">
        <v>0</v>
      </c>
      <c r="H104" s="1">
        <v>2</v>
      </c>
      <c r="I104" s="1">
        <v>3</v>
      </c>
      <c r="J104" s="1">
        <v>1</v>
      </c>
      <c r="K104" s="1">
        <v>0</v>
      </c>
      <c r="L104" s="1">
        <v>0</v>
      </c>
      <c r="M104" s="1">
        <v>0</v>
      </c>
      <c r="N104" s="1">
        <v>0</v>
      </c>
      <c r="O104" s="1">
        <v>0</v>
      </c>
      <c r="P104" s="1">
        <v>1</v>
      </c>
      <c r="Q104" s="1">
        <v>0</v>
      </c>
      <c r="R104" s="1">
        <v>1</v>
      </c>
      <c r="S104" s="1">
        <v>2</v>
      </c>
      <c r="T104" s="1">
        <v>0</v>
      </c>
      <c r="U104" s="1">
        <v>2</v>
      </c>
      <c r="V104" s="1">
        <v>0</v>
      </c>
    </row>
    <row r="105" spans="1:22" x14ac:dyDescent="0.35">
      <c r="A105" s="1" t="s">
        <v>253</v>
      </c>
      <c r="B105" s="1" t="s">
        <v>254</v>
      </c>
      <c r="C105" s="1" t="s">
        <v>67</v>
      </c>
      <c r="D105" s="1" t="s">
        <v>68</v>
      </c>
      <c r="E105" s="1">
        <v>0</v>
      </c>
      <c r="F105" s="1">
        <v>0</v>
      </c>
      <c r="G105" s="1">
        <v>3</v>
      </c>
      <c r="H105" s="1">
        <v>7</v>
      </c>
      <c r="I105" s="1">
        <v>3</v>
      </c>
      <c r="J105" s="1">
        <v>5</v>
      </c>
      <c r="K105" s="1">
        <v>0</v>
      </c>
      <c r="L105" s="1">
        <v>0</v>
      </c>
      <c r="M105" s="1">
        <v>0</v>
      </c>
      <c r="N105" s="1">
        <v>0</v>
      </c>
      <c r="O105" s="1">
        <v>0</v>
      </c>
      <c r="P105" s="1">
        <v>0</v>
      </c>
      <c r="Q105" s="1">
        <v>0</v>
      </c>
      <c r="R105" s="1">
        <v>0</v>
      </c>
      <c r="S105" s="1">
        <v>0</v>
      </c>
      <c r="T105" s="1">
        <v>0</v>
      </c>
      <c r="U105" s="1">
        <v>0</v>
      </c>
      <c r="V105" s="1">
        <v>0</v>
      </c>
    </row>
    <row r="106" spans="1:22" x14ac:dyDescent="0.35">
      <c r="A106" s="1" t="s">
        <v>255</v>
      </c>
      <c r="B106" s="1" t="s">
        <v>256</v>
      </c>
      <c r="C106" s="1" t="s">
        <v>57</v>
      </c>
      <c r="D106" s="1" t="s">
        <v>58</v>
      </c>
      <c r="E106" s="1">
        <v>6</v>
      </c>
      <c r="F106" s="1">
        <v>18</v>
      </c>
      <c r="G106" s="1">
        <v>8</v>
      </c>
      <c r="H106" s="1">
        <v>20</v>
      </c>
      <c r="I106" s="1">
        <v>15</v>
      </c>
      <c r="J106" s="1">
        <v>10</v>
      </c>
      <c r="K106" s="1">
        <v>11</v>
      </c>
      <c r="L106" s="1">
        <v>5</v>
      </c>
      <c r="M106" s="1">
        <v>11</v>
      </c>
      <c r="N106" s="1">
        <v>13</v>
      </c>
      <c r="O106" s="1">
        <v>4</v>
      </c>
      <c r="P106" s="1">
        <v>0</v>
      </c>
      <c r="Q106" s="1">
        <v>2</v>
      </c>
      <c r="R106" s="1">
        <v>9</v>
      </c>
      <c r="S106" s="1">
        <v>13</v>
      </c>
      <c r="T106" s="1">
        <v>22</v>
      </c>
      <c r="U106" s="1">
        <v>16</v>
      </c>
      <c r="V106" s="1">
        <v>12</v>
      </c>
    </row>
    <row r="107" spans="1:22" x14ac:dyDescent="0.35">
      <c r="A107" s="1" t="s">
        <v>257</v>
      </c>
      <c r="B107" s="1" t="s">
        <v>258</v>
      </c>
      <c r="C107" s="1" t="s">
        <v>61</v>
      </c>
      <c r="D107" s="1" t="s">
        <v>62</v>
      </c>
      <c r="E107" s="1">
        <v>1</v>
      </c>
      <c r="F107" s="1">
        <v>4</v>
      </c>
      <c r="G107" s="1">
        <v>0</v>
      </c>
      <c r="H107" s="1">
        <v>0</v>
      </c>
      <c r="I107" s="1">
        <v>0</v>
      </c>
      <c r="J107" s="1">
        <v>1</v>
      </c>
      <c r="K107" s="1">
        <v>0</v>
      </c>
      <c r="L107" s="1">
        <v>0</v>
      </c>
      <c r="M107" s="1">
        <v>0</v>
      </c>
      <c r="N107" s="1">
        <v>0</v>
      </c>
      <c r="O107" s="1">
        <v>0</v>
      </c>
      <c r="P107" s="1">
        <v>0</v>
      </c>
      <c r="Q107" s="1">
        <v>0</v>
      </c>
      <c r="R107" s="1">
        <v>0</v>
      </c>
      <c r="S107" s="1">
        <v>0</v>
      </c>
      <c r="T107" s="1">
        <v>0</v>
      </c>
      <c r="U107" s="1">
        <v>0</v>
      </c>
      <c r="V107" s="1">
        <v>0</v>
      </c>
    </row>
    <row r="108" spans="1:22" x14ac:dyDescent="0.35">
      <c r="A108" s="1" t="s">
        <v>259</v>
      </c>
      <c r="B108" s="1" t="s">
        <v>260</v>
      </c>
      <c r="C108" s="1" t="s">
        <v>67</v>
      </c>
      <c r="D108" s="1" t="s">
        <v>68</v>
      </c>
      <c r="E108" s="1">
        <v>0</v>
      </c>
      <c r="F108" s="1">
        <v>1</v>
      </c>
      <c r="G108" s="1">
        <v>4</v>
      </c>
      <c r="H108" s="1">
        <v>10</v>
      </c>
      <c r="I108" s="1">
        <v>10</v>
      </c>
      <c r="J108" s="1">
        <v>1</v>
      </c>
      <c r="K108" s="1">
        <v>5</v>
      </c>
      <c r="L108" s="1">
        <v>1</v>
      </c>
      <c r="M108" s="1">
        <v>0</v>
      </c>
      <c r="N108" s="1">
        <v>0</v>
      </c>
      <c r="O108" s="1">
        <v>0</v>
      </c>
      <c r="P108" s="1">
        <v>0</v>
      </c>
      <c r="Q108" s="1">
        <v>0</v>
      </c>
      <c r="R108" s="1">
        <v>0</v>
      </c>
      <c r="S108" s="1">
        <v>0</v>
      </c>
      <c r="T108" s="1">
        <v>0</v>
      </c>
      <c r="U108" s="1">
        <v>0</v>
      </c>
      <c r="V108" s="1">
        <v>0</v>
      </c>
    </row>
    <row r="109" spans="1:22" x14ac:dyDescent="0.35">
      <c r="A109" s="1" t="s">
        <v>261</v>
      </c>
      <c r="B109" s="1" t="s">
        <v>262</v>
      </c>
      <c r="C109" s="1" t="s">
        <v>59</v>
      </c>
      <c r="D109" s="1" t="s">
        <v>60</v>
      </c>
      <c r="E109" s="1">
        <v>0</v>
      </c>
      <c r="F109" s="1">
        <v>0</v>
      </c>
      <c r="G109" s="1">
        <v>0</v>
      </c>
      <c r="H109" s="1">
        <v>7</v>
      </c>
      <c r="I109" s="1">
        <v>5</v>
      </c>
      <c r="J109" s="1">
        <v>5</v>
      </c>
      <c r="K109" s="1">
        <v>9</v>
      </c>
      <c r="L109" s="1">
        <v>2</v>
      </c>
      <c r="M109" s="1">
        <v>1</v>
      </c>
      <c r="N109" s="1">
        <v>0</v>
      </c>
      <c r="O109" s="1">
        <v>0</v>
      </c>
      <c r="P109" s="1">
        <v>0</v>
      </c>
      <c r="Q109" s="1">
        <v>0</v>
      </c>
      <c r="R109" s="1">
        <v>0</v>
      </c>
      <c r="S109" s="1">
        <v>0</v>
      </c>
      <c r="T109" s="1">
        <v>0</v>
      </c>
      <c r="U109" s="1">
        <v>0</v>
      </c>
      <c r="V109" s="1">
        <v>0</v>
      </c>
    </row>
    <row r="110" spans="1:22" x14ac:dyDescent="0.35">
      <c r="A110" s="1" t="s">
        <v>263</v>
      </c>
      <c r="B110" s="1" t="s">
        <v>264</v>
      </c>
      <c r="C110" s="1" t="s">
        <v>69</v>
      </c>
      <c r="D110" s="1" t="s">
        <v>70</v>
      </c>
      <c r="E110" s="1">
        <v>6</v>
      </c>
      <c r="F110" s="1">
        <v>23</v>
      </c>
      <c r="G110" s="1">
        <v>20</v>
      </c>
      <c r="H110" s="1">
        <v>14</v>
      </c>
      <c r="I110" s="1">
        <v>10</v>
      </c>
      <c r="J110" s="1">
        <v>5</v>
      </c>
      <c r="K110" s="1">
        <v>10</v>
      </c>
      <c r="L110" s="1">
        <v>4</v>
      </c>
      <c r="M110" s="1">
        <v>3</v>
      </c>
      <c r="N110" s="1">
        <v>1</v>
      </c>
      <c r="O110" s="1">
        <v>1</v>
      </c>
      <c r="P110" s="1">
        <v>4</v>
      </c>
      <c r="Q110" s="1">
        <v>5</v>
      </c>
      <c r="R110" s="1">
        <v>3</v>
      </c>
      <c r="S110" s="1">
        <v>8</v>
      </c>
      <c r="T110" s="1">
        <v>13</v>
      </c>
      <c r="U110" s="1">
        <v>7</v>
      </c>
      <c r="V110" s="1">
        <v>7</v>
      </c>
    </row>
    <row r="111" spans="1:22" x14ac:dyDescent="0.35">
      <c r="A111" s="1" t="s">
        <v>265</v>
      </c>
      <c r="B111" s="1" t="s">
        <v>266</v>
      </c>
      <c r="C111" s="1" t="s">
        <v>67</v>
      </c>
      <c r="D111" s="1" t="s">
        <v>68</v>
      </c>
      <c r="E111" s="1">
        <v>0</v>
      </c>
      <c r="F111" s="1">
        <v>5</v>
      </c>
      <c r="G111" s="1">
        <v>1</v>
      </c>
      <c r="H111" s="1">
        <v>12</v>
      </c>
      <c r="I111" s="1">
        <v>8</v>
      </c>
      <c r="J111" s="1">
        <v>3</v>
      </c>
      <c r="K111" s="1">
        <v>2</v>
      </c>
      <c r="L111" s="1">
        <v>0</v>
      </c>
      <c r="M111" s="1">
        <v>0</v>
      </c>
      <c r="N111" s="1">
        <v>0</v>
      </c>
      <c r="O111" s="1">
        <v>0</v>
      </c>
      <c r="P111" s="1">
        <v>1</v>
      </c>
      <c r="Q111" s="1">
        <v>0</v>
      </c>
      <c r="R111" s="1">
        <v>2</v>
      </c>
      <c r="S111" s="1">
        <v>0</v>
      </c>
      <c r="T111" s="1">
        <v>6</v>
      </c>
      <c r="U111" s="1">
        <v>2</v>
      </c>
      <c r="V111" s="1">
        <v>2</v>
      </c>
    </row>
    <row r="112" spans="1:22" x14ac:dyDescent="0.35">
      <c r="A112" s="1" t="s">
        <v>267</v>
      </c>
      <c r="B112" s="1" t="s">
        <v>268</v>
      </c>
      <c r="C112" s="1" t="s">
        <v>61</v>
      </c>
      <c r="D112" s="1" t="s">
        <v>62</v>
      </c>
      <c r="E112" s="1">
        <v>3</v>
      </c>
      <c r="F112" s="1">
        <v>1</v>
      </c>
      <c r="G112" s="1">
        <v>3</v>
      </c>
      <c r="H112" s="1">
        <v>1</v>
      </c>
      <c r="I112" s="1">
        <v>0</v>
      </c>
      <c r="J112" s="1">
        <v>1</v>
      </c>
      <c r="K112" s="1">
        <v>1</v>
      </c>
      <c r="L112" s="1">
        <v>0</v>
      </c>
      <c r="M112" s="1">
        <v>0</v>
      </c>
      <c r="N112" s="1">
        <v>0</v>
      </c>
      <c r="O112" s="1">
        <v>0</v>
      </c>
      <c r="P112" s="1">
        <v>4</v>
      </c>
      <c r="Q112" s="1">
        <v>0</v>
      </c>
      <c r="R112" s="1">
        <v>0</v>
      </c>
      <c r="S112" s="1">
        <v>5</v>
      </c>
      <c r="T112" s="1">
        <v>8</v>
      </c>
      <c r="U112" s="1">
        <v>3</v>
      </c>
      <c r="V112" s="1">
        <v>2</v>
      </c>
    </row>
    <row r="113" spans="1:22" x14ac:dyDescent="0.35">
      <c r="A113" s="1" t="s">
        <v>269</v>
      </c>
      <c r="B113" s="1" t="s">
        <v>270</v>
      </c>
      <c r="C113" s="1" t="s">
        <v>67</v>
      </c>
      <c r="D113" s="1" t="s">
        <v>68</v>
      </c>
      <c r="E113" s="1">
        <v>1</v>
      </c>
      <c r="F113" s="1">
        <v>1</v>
      </c>
      <c r="G113" s="1">
        <v>0</v>
      </c>
      <c r="H113" s="1">
        <v>1</v>
      </c>
      <c r="I113" s="1">
        <v>3</v>
      </c>
      <c r="J113" s="1">
        <v>1</v>
      </c>
      <c r="K113" s="1">
        <v>0</v>
      </c>
      <c r="L113" s="1">
        <v>2</v>
      </c>
      <c r="M113" s="1">
        <v>2</v>
      </c>
      <c r="N113" s="1">
        <v>0</v>
      </c>
      <c r="O113" s="1">
        <v>0</v>
      </c>
      <c r="P113" s="1">
        <v>0</v>
      </c>
      <c r="Q113" s="1">
        <v>1</v>
      </c>
      <c r="R113" s="1">
        <v>8</v>
      </c>
      <c r="S113" s="1">
        <v>9</v>
      </c>
      <c r="T113" s="1">
        <v>5</v>
      </c>
      <c r="U113" s="1">
        <v>4</v>
      </c>
      <c r="V113" s="1">
        <v>0</v>
      </c>
    </row>
    <row r="114" spans="1:22" x14ac:dyDescent="0.35">
      <c r="A114" s="1" t="s">
        <v>271</v>
      </c>
      <c r="B114" s="1" t="s">
        <v>272</v>
      </c>
      <c r="C114" s="1" t="s">
        <v>69</v>
      </c>
      <c r="D114" s="1" t="s">
        <v>70</v>
      </c>
      <c r="E114" s="1">
        <v>5</v>
      </c>
      <c r="F114" s="1">
        <v>0</v>
      </c>
      <c r="G114" s="1">
        <v>3</v>
      </c>
      <c r="H114" s="1">
        <v>3</v>
      </c>
      <c r="I114" s="1">
        <v>3</v>
      </c>
      <c r="J114" s="1">
        <v>2</v>
      </c>
      <c r="K114" s="1">
        <v>2</v>
      </c>
      <c r="L114" s="1">
        <v>1</v>
      </c>
      <c r="M114" s="1">
        <v>1</v>
      </c>
      <c r="N114" s="1">
        <v>1</v>
      </c>
      <c r="O114" s="1">
        <v>0</v>
      </c>
      <c r="P114" s="1">
        <v>0</v>
      </c>
      <c r="Q114" s="1">
        <v>0</v>
      </c>
      <c r="R114" s="1">
        <v>0</v>
      </c>
      <c r="S114" s="1">
        <v>0</v>
      </c>
      <c r="T114" s="1">
        <v>2</v>
      </c>
      <c r="U114" s="1">
        <v>0</v>
      </c>
      <c r="V114" s="1">
        <v>0</v>
      </c>
    </row>
    <row r="115" spans="1:22" x14ac:dyDescent="0.35">
      <c r="A115" s="1" t="s">
        <v>273</v>
      </c>
      <c r="B115" s="1" t="s">
        <v>274</v>
      </c>
      <c r="C115" s="1" t="s">
        <v>65</v>
      </c>
      <c r="D115" s="1" t="s">
        <v>66</v>
      </c>
      <c r="E115" s="1"/>
      <c r="F115" s="1">
        <v>0</v>
      </c>
      <c r="G115" s="1">
        <v>3</v>
      </c>
      <c r="H115" s="1">
        <v>2</v>
      </c>
      <c r="I115" s="1">
        <v>1</v>
      </c>
      <c r="J115" s="1">
        <v>6</v>
      </c>
      <c r="K115" s="1">
        <v>8</v>
      </c>
      <c r="L115" s="1">
        <v>5</v>
      </c>
      <c r="M115" s="1">
        <v>4</v>
      </c>
      <c r="N115" s="1">
        <v>6</v>
      </c>
      <c r="O115" s="1">
        <v>2</v>
      </c>
      <c r="P115" s="1">
        <v>0</v>
      </c>
      <c r="Q115" s="1">
        <v>0</v>
      </c>
      <c r="R115" s="1">
        <v>0</v>
      </c>
      <c r="S115" s="1">
        <v>0</v>
      </c>
      <c r="T115" s="1">
        <v>0</v>
      </c>
      <c r="U115" s="1">
        <v>3</v>
      </c>
      <c r="V115" s="1">
        <v>1</v>
      </c>
    </row>
    <row r="116" spans="1:22" x14ac:dyDescent="0.35">
      <c r="A116" s="1" t="s">
        <v>275</v>
      </c>
      <c r="B116" s="1" t="s">
        <v>276</v>
      </c>
      <c r="C116" s="1" t="s">
        <v>63</v>
      </c>
      <c r="D116" s="1" t="s">
        <v>64</v>
      </c>
      <c r="E116" s="1">
        <v>41</v>
      </c>
      <c r="F116" s="1">
        <v>38</v>
      </c>
      <c r="G116" s="1">
        <v>37</v>
      </c>
      <c r="H116" s="1">
        <v>44</v>
      </c>
      <c r="I116" s="1">
        <v>26</v>
      </c>
      <c r="J116" s="1">
        <v>34</v>
      </c>
      <c r="K116" s="1">
        <v>35</v>
      </c>
      <c r="L116" s="1">
        <v>24</v>
      </c>
      <c r="M116" s="1">
        <v>1</v>
      </c>
      <c r="N116" s="1">
        <v>1</v>
      </c>
      <c r="O116" s="1">
        <v>1</v>
      </c>
      <c r="P116" s="1">
        <v>1</v>
      </c>
      <c r="Q116" s="1">
        <v>3</v>
      </c>
      <c r="R116" s="1">
        <v>2</v>
      </c>
      <c r="S116" s="1">
        <v>1</v>
      </c>
      <c r="T116" s="1">
        <v>9</v>
      </c>
      <c r="U116" s="1">
        <v>6</v>
      </c>
      <c r="V116" s="1">
        <v>6</v>
      </c>
    </row>
    <row r="117" spans="1:22" x14ac:dyDescent="0.35">
      <c r="A117" s="1" t="s">
        <v>277</v>
      </c>
      <c r="B117" s="1" t="s">
        <v>278</v>
      </c>
      <c r="C117" s="1" t="s">
        <v>59</v>
      </c>
      <c r="D117" s="1" t="s">
        <v>60</v>
      </c>
      <c r="E117" s="1">
        <v>1</v>
      </c>
      <c r="F117" s="1">
        <v>0</v>
      </c>
      <c r="G117" s="1">
        <v>0</v>
      </c>
      <c r="H117" s="1">
        <v>4</v>
      </c>
      <c r="I117" s="1">
        <v>0</v>
      </c>
      <c r="J117" s="1">
        <v>3</v>
      </c>
      <c r="K117" s="1">
        <v>0</v>
      </c>
      <c r="L117" s="1">
        <v>3</v>
      </c>
      <c r="M117" s="1">
        <v>4</v>
      </c>
      <c r="N117" s="1">
        <v>0</v>
      </c>
      <c r="O117" s="1">
        <v>0</v>
      </c>
      <c r="P117" s="1">
        <v>0</v>
      </c>
      <c r="Q117" s="1">
        <v>0</v>
      </c>
      <c r="R117" s="1">
        <v>0</v>
      </c>
      <c r="S117" s="1">
        <v>0</v>
      </c>
      <c r="T117" s="1">
        <v>0</v>
      </c>
      <c r="U117" s="1">
        <v>2</v>
      </c>
      <c r="V117" s="1">
        <v>3</v>
      </c>
    </row>
    <row r="118" spans="1:22" x14ac:dyDescent="0.35">
      <c r="A118" s="1" t="s">
        <v>279</v>
      </c>
      <c r="B118" s="1" t="s">
        <v>280</v>
      </c>
      <c r="C118" s="1" t="s">
        <v>69</v>
      </c>
      <c r="D118" s="1" t="s">
        <v>70</v>
      </c>
      <c r="E118" s="1">
        <v>0</v>
      </c>
      <c r="F118" s="1">
        <v>5</v>
      </c>
      <c r="G118" s="1">
        <v>5</v>
      </c>
      <c r="H118" s="1">
        <v>5</v>
      </c>
      <c r="I118" s="1">
        <v>5</v>
      </c>
      <c r="J118" s="1">
        <v>3</v>
      </c>
      <c r="K118" s="1">
        <v>0</v>
      </c>
      <c r="L118" s="1">
        <v>2</v>
      </c>
      <c r="M118" s="1">
        <v>0</v>
      </c>
      <c r="N118" s="1">
        <v>1</v>
      </c>
      <c r="O118" s="1">
        <v>2</v>
      </c>
      <c r="P118" s="1">
        <v>3</v>
      </c>
      <c r="Q118" s="1">
        <v>2</v>
      </c>
      <c r="R118" s="1">
        <v>9</v>
      </c>
      <c r="S118" s="1">
        <v>6</v>
      </c>
      <c r="T118" s="1">
        <v>5</v>
      </c>
      <c r="U118" s="1">
        <v>2</v>
      </c>
      <c r="V118" s="1">
        <v>6</v>
      </c>
    </row>
    <row r="119" spans="1:22" x14ac:dyDescent="0.35">
      <c r="A119" s="1" t="s">
        <v>281</v>
      </c>
      <c r="B119" s="1" t="s">
        <v>282</v>
      </c>
      <c r="C119" s="1" t="s">
        <v>67</v>
      </c>
      <c r="D119" s="1" t="s">
        <v>68</v>
      </c>
      <c r="E119" s="1">
        <v>0</v>
      </c>
      <c r="F119" s="1">
        <v>6</v>
      </c>
      <c r="G119" s="1">
        <v>2</v>
      </c>
      <c r="H119" s="1">
        <v>13</v>
      </c>
      <c r="I119" s="1">
        <v>3</v>
      </c>
      <c r="J119" s="1">
        <v>1</v>
      </c>
      <c r="K119" s="1">
        <v>0</v>
      </c>
      <c r="L119" s="1">
        <v>0</v>
      </c>
      <c r="M119" s="1">
        <v>0</v>
      </c>
      <c r="N119" s="1">
        <v>0</v>
      </c>
      <c r="O119" s="1">
        <v>0</v>
      </c>
      <c r="P119" s="1">
        <v>0</v>
      </c>
      <c r="Q119" s="1">
        <v>3</v>
      </c>
      <c r="R119" s="1">
        <v>4</v>
      </c>
      <c r="S119" s="1">
        <v>3</v>
      </c>
      <c r="T119" s="1">
        <v>3</v>
      </c>
      <c r="U119" s="1">
        <v>0</v>
      </c>
      <c r="V119" s="1">
        <v>0</v>
      </c>
    </row>
    <row r="120" spans="1:22" x14ac:dyDescent="0.35">
      <c r="A120" s="1" t="s">
        <v>283</v>
      </c>
      <c r="B120" s="1" t="s">
        <v>284</v>
      </c>
      <c r="C120" s="1" t="s">
        <v>67</v>
      </c>
      <c r="D120" s="1" t="s">
        <v>68</v>
      </c>
      <c r="E120" s="1">
        <v>0</v>
      </c>
      <c r="F120" s="1">
        <v>0</v>
      </c>
      <c r="G120" s="1">
        <v>0</v>
      </c>
      <c r="H120" s="1">
        <v>4</v>
      </c>
      <c r="I120" s="1">
        <v>9</v>
      </c>
      <c r="J120" s="1">
        <v>4</v>
      </c>
      <c r="K120" s="1">
        <v>7</v>
      </c>
      <c r="L120" s="1">
        <v>4</v>
      </c>
      <c r="M120" s="1">
        <v>5</v>
      </c>
      <c r="N120" s="1">
        <v>4</v>
      </c>
      <c r="O120" s="1">
        <v>6</v>
      </c>
      <c r="P120" s="1">
        <v>0</v>
      </c>
      <c r="Q120" s="1">
        <v>1</v>
      </c>
      <c r="R120" s="1">
        <v>8</v>
      </c>
      <c r="S120" s="1">
        <v>4</v>
      </c>
      <c r="T120" s="1">
        <v>5</v>
      </c>
      <c r="U120" s="1">
        <v>2</v>
      </c>
      <c r="V120" s="1">
        <v>1</v>
      </c>
    </row>
    <row r="121" spans="1:22" x14ac:dyDescent="0.35">
      <c r="A121" s="1" t="s">
        <v>285</v>
      </c>
      <c r="B121" s="1" t="s">
        <v>286</v>
      </c>
      <c r="C121" s="1" t="s">
        <v>61</v>
      </c>
      <c r="D121" s="1" t="s">
        <v>62</v>
      </c>
      <c r="E121" s="1">
        <v>7</v>
      </c>
      <c r="F121" s="1">
        <v>6</v>
      </c>
      <c r="G121" s="1">
        <v>16</v>
      </c>
      <c r="H121" s="1">
        <v>1</v>
      </c>
      <c r="I121" s="1">
        <v>0</v>
      </c>
      <c r="J121" s="1">
        <v>0</v>
      </c>
      <c r="K121" s="1">
        <v>0</v>
      </c>
      <c r="L121" s="1">
        <v>0</v>
      </c>
      <c r="M121" s="1">
        <v>0</v>
      </c>
      <c r="N121" s="1">
        <v>0</v>
      </c>
      <c r="O121" s="1">
        <v>0</v>
      </c>
      <c r="P121" s="1">
        <v>0</v>
      </c>
      <c r="Q121" s="1">
        <v>0</v>
      </c>
      <c r="R121" s="1">
        <v>0</v>
      </c>
      <c r="S121" s="1">
        <v>0</v>
      </c>
      <c r="T121" s="1">
        <v>0</v>
      </c>
      <c r="U121" s="1">
        <v>0</v>
      </c>
      <c r="V121" s="1">
        <v>0</v>
      </c>
    </row>
    <row r="122" spans="1:22" x14ac:dyDescent="0.35">
      <c r="A122" s="1" t="s">
        <v>287</v>
      </c>
      <c r="B122" s="1" t="s">
        <v>58</v>
      </c>
      <c r="C122" s="1" t="s">
        <v>57</v>
      </c>
      <c r="D122" s="1" t="s">
        <v>58</v>
      </c>
      <c r="E122" s="1">
        <v>4</v>
      </c>
      <c r="F122" s="1">
        <v>26</v>
      </c>
      <c r="G122" s="1">
        <v>63</v>
      </c>
      <c r="H122" s="1">
        <v>236</v>
      </c>
      <c r="I122" s="1">
        <v>62</v>
      </c>
      <c r="J122" s="1">
        <v>29</v>
      </c>
      <c r="K122" s="1">
        <v>0</v>
      </c>
      <c r="L122" s="1">
        <v>0</v>
      </c>
      <c r="M122" s="1">
        <v>0</v>
      </c>
      <c r="N122" s="1">
        <v>42</v>
      </c>
      <c r="O122" s="1">
        <v>80</v>
      </c>
      <c r="P122" s="1">
        <v>20</v>
      </c>
      <c r="Q122" s="1">
        <v>58</v>
      </c>
      <c r="R122" s="1">
        <v>43</v>
      </c>
      <c r="S122" s="1">
        <v>35</v>
      </c>
      <c r="T122" s="1">
        <v>54</v>
      </c>
      <c r="U122" s="1">
        <v>52</v>
      </c>
      <c r="V122" s="1">
        <v>13</v>
      </c>
    </row>
    <row r="123" spans="1:22" x14ac:dyDescent="0.35">
      <c r="A123" s="1" t="s">
        <v>288</v>
      </c>
      <c r="B123" s="1" t="s">
        <v>289</v>
      </c>
      <c r="C123" s="1" t="s">
        <v>57</v>
      </c>
      <c r="D123" s="1" t="s">
        <v>58</v>
      </c>
      <c r="E123" s="1">
        <v>0</v>
      </c>
      <c r="F123" s="1">
        <v>3</v>
      </c>
      <c r="G123" s="1">
        <v>6</v>
      </c>
      <c r="H123" s="1">
        <v>10</v>
      </c>
      <c r="I123" s="1">
        <v>14</v>
      </c>
      <c r="J123" s="1">
        <v>7</v>
      </c>
      <c r="K123" s="1">
        <v>3</v>
      </c>
      <c r="L123" s="1">
        <v>1</v>
      </c>
      <c r="M123" s="1">
        <v>5</v>
      </c>
      <c r="N123" s="1">
        <v>4</v>
      </c>
      <c r="O123" s="1">
        <v>3</v>
      </c>
      <c r="P123" s="1">
        <v>0</v>
      </c>
      <c r="Q123" s="1">
        <v>1</v>
      </c>
      <c r="R123" s="1">
        <v>4</v>
      </c>
      <c r="S123" s="1">
        <v>10</v>
      </c>
      <c r="T123" s="1">
        <v>9</v>
      </c>
      <c r="U123" s="1">
        <v>4</v>
      </c>
      <c r="V123" s="1">
        <v>1</v>
      </c>
    </row>
    <row r="124" spans="1:22" x14ac:dyDescent="0.35">
      <c r="A124" s="1" t="s">
        <v>290</v>
      </c>
      <c r="B124" s="1" t="s">
        <v>291</v>
      </c>
      <c r="C124" s="1" t="s">
        <v>67</v>
      </c>
      <c r="D124" s="1" t="s">
        <v>68</v>
      </c>
      <c r="E124" s="1">
        <v>1</v>
      </c>
      <c r="F124" s="1">
        <v>9</v>
      </c>
      <c r="G124" s="1">
        <v>4</v>
      </c>
      <c r="H124" s="1">
        <v>7</v>
      </c>
      <c r="I124" s="1">
        <v>4</v>
      </c>
      <c r="J124" s="1">
        <v>3</v>
      </c>
      <c r="K124" s="1">
        <v>0</v>
      </c>
      <c r="L124" s="1">
        <v>1</v>
      </c>
      <c r="M124" s="1">
        <v>2</v>
      </c>
      <c r="N124" s="1">
        <v>3</v>
      </c>
      <c r="O124" s="1">
        <v>3</v>
      </c>
      <c r="P124" s="1">
        <v>1</v>
      </c>
      <c r="Q124" s="1">
        <v>1</v>
      </c>
      <c r="R124" s="1">
        <v>5</v>
      </c>
      <c r="S124" s="1">
        <v>3</v>
      </c>
      <c r="T124" s="1">
        <v>3</v>
      </c>
      <c r="U124" s="1">
        <v>1</v>
      </c>
      <c r="V124" s="1">
        <v>3</v>
      </c>
    </row>
    <row r="125" spans="1:22" x14ac:dyDescent="0.35">
      <c r="A125" s="1" t="s">
        <v>292</v>
      </c>
      <c r="B125" s="1" t="s">
        <v>293</v>
      </c>
      <c r="C125" s="1" t="s">
        <v>57</v>
      </c>
      <c r="D125" s="1" t="s">
        <v>58</v>
      </c>
      <c r="E125" s="1">
        <v>0</v>
      </c>
      <c r="F125" s="1">
        <v>0</v>
      </c>
      <c r="G125" s="1">
        <v>1</v>
      </c>
      <c r="H125" s="1">
        <v>1</v>
      </c>
      <c r="I125" s="1">
        <v>0</v>
      </c>
      <c r="J125" s="1">
        <v>0</v>
      </c>
      <c r="K125" s="1">
        <v>0</v>
      </c>
      <c r="L125" s="1">
        <v>0</v>
      </c>
      <c r="M125" s="1">
        <v>0</v>
      </c>
      <c r="N125" s="1">
        <v>0</v>
      </c>
      <c r="O125" s="1">
        <v>0</v>
      </c>
      <c r="P125" s="1">
        <v>0</v>
      </c>
      <c r="Q125" s="1">
        <v>0</v>
      </c>
      <c r="R125" s="1">
        <v>0</v>
      </c>
      <c r="S125" s="1">
        <v>7</v>
      </c>
      <c r="T125" s="1">
        <v>5</v>
      </c>
      <c r="U125" s="1">
        <v>3</v>
      </c>
      <c r="V125" s="1">
        <v>0</v>
      </c>
    </row>
    <row r="126" spans="1:22" x14ac:dyDescent="0.35">
      <c r="A126" s="1" t="s">
        <v>294</v>
      </c>
      <c r="B126" s="1" t="s">
        <v>295</v>
      </c>
      <c r="C126" s="1" t="s">
        <v>65</v>
      </c>
      <c r="D126" s="1" t="s">
        <v>66</v>
      </c>
      <c r="E126" s="1">
        <v>1</v>
      </c>
      <c r="F126" s="1">
        <v>22</v>
      </c>
      <c r="G126" s="1">
        <v>8</v>
      </c>
      <c r="H126" s="1">
        <v>11</v>
      </c>
      <c r="I126" s="1">
        <v>17</v>
      </c>
      <c r="J126" s="1">
        <v>0</v>
      </c>
      <c r="K126" s="1">
        <v>18</v>
      </c>
      <c r="L126" s="1">
        <v>6</v>
      </c>
      <c r="M126" s="1">
        <v>6</v>
      </c>
      <c r="N126" s="1">
        <v>6</v>
      </c>
      <c r="O126" s="1">
        <v>5</v>
      </c>
      <c r="P126" s="1">
        <v>6</v>
      </c>
      <c r="Q126" s="1">
        <v>6</v>
      </c>
      <c r="R126" s="1">
        <v>0</v>
      </c>
      <c r="S126" s="1">
        <v>0</v>
      </c>
      <c r="T126" s="1">
        <v>0</v>
      </c>
      <c r="U126" s="1">
        <v>0</v>
      </c>
      <c r="V126" s="1">
        <v>0</v>
      </c>
    </row>
    <row r="127" spans="1:22" x14ac:dyDescent="0.35">
      <c r="A127" s="1" t="s">
        <v>296</v>
      </c>
      <c r="B127" s="1" t="s">
        <v>297</v>
      </c>
      <c r="C127" s="1" t="s">
        <v>73</v>
      </c>
      <c r="D127" s="1" t="s">
        <v>74</v>
      </c>
      <c r="E127" s="1">
        <v>0</v>
      </c>
      <c r="F127" s="1">
        <v>0</v>
      </c>
      <c r="G127" s="1">
        <v>1</v>
      </c>
      <c r="H127" s="1">
        <v>0</v>
      </c>
      <c r="I127" s="1">
        <v>0</v>
      </c>
      <c r="J127" s="1">
        <v>0</v>
      </c>
      <c r="K127" s="1">
        <v>0</v>
      </c>
      <c r="L127" s="1">
        <v>0</v>
      </c>
      <c r="M127" s="1">
        <v>1</v>
      </c>
      <c r="N127" s="1">
        <v>0</v>
      </c>
      <c r="O127" s="1">
        <v>0</v>
      </c>
      <c r="P127" s="1">
        <v>0</v>
      </c>
      <c r="Q127" s="1">
        <v>0</v>
      </c>
      <c r="R127" s="1">
        <v>0</v>
      </c>
      <c r="S127" s="1">
        <v>0</v>
      </c>
      <c r="T127" s="1">
        <v>0</v>
      </c>
      <c r="U127" s="1">
        <v>0</v>
      </c>
      <c r="V127" s="1">
        <v>0</v>
      </c>
    </row>
    <row r="128" spans="1:22" x14ac:dyDescent="0.35">
      <c r="A128" s="1" t="s">
        <v>298</v>
      </c>
      <c r="B128" s="1" t="s">
        <v>299</v>
      </c>
      <c r="C128" s="1" t="s">
        <v>57</v>
      </c>
      <c r="D128" s="1" t="s">
        <v>58</v>
      </c>
      <c r="E128" s="1">
        <v>21</v>
      </c>
      <c r="F128" s="1">
        <v>18</v>
      </c>
      <c r="G128" s="1">
        <v>4</v>
      </c>
      <c r="H128" s="1">
        <v>3</v>
      </c>
      <c r="I128" s="1">
        <v>4</v>
      </c>
      <c r="J128" s="1">
        <v>8</v>
      </c>
      <c r="K128" s="1">
        <v>2</v>
      </c>
      <c r="L128" s="1">
        <v>0</v>
      </c>
      <c r="M128" s="1">
        <v>1</v>
      </c>
      <c r="N128" s="1">
        <v>1</v>
      </c>
      <c r="O128" s="1">
        <v>0</v>
      </c>
      <c r="P128" s="1">
        <v>0</v>
      </c>
      <c r="Q128" s="1">
        <v>0</v>
      </c>
      <c r="R128" s="1">
        <v>0</v>
      </c>
      <c r="S128" s="1">
        <v>0</v>
      </c>
      <c r="T128" s="1">
        <v>0</v>
      </c>
      <c r="U128" s="1">
        <v>8</v>
      </c>
      <c r="V128" s="1">
        <v>4</v>
      </c>
    </row>
    <row r="129" spans="1:22" x14ac:dyDescent="0.35">
      <c r="A129" s="1" t="s">
        <v>300</v>
      </c>
      <c r="B129" s="1" t="s">
        <v>301</v>
      </c>
      <c r="C129" s="1" t="s">
        <v>59</v>
      </c>
      <c r="D129" s="1" t="s">
        <v>60</v>
      </c>
      <c r="E129" s="1">
        <v>2</v>
      </c>
      <c r="F129" s="1">
        <v>1</v>
      </c>
      <c r="G129" s="1">
        <v>0</v>
      </c>
      <c r="H129" s="1">
        <v>5</v>
      </c>
      <c r="I129" s="1">
        <v>2</v>
      </c>
      <c r="J129" s="1">
        <v>2</v>
      </c>
      <c r="K129" s="1">
        <v>1</v>
      </c>
      <c r="L129" s="1">
        <v>3</v>
      </c>
      <c r="M129" s="1">
        <v>1</v>
      </c>
      <c r="N129" s="1">
        <v>1</v>
      </c>
      <c r="O129" s="1">
        <v>0</v>
      </c>
      <c r="P129" s="1">
        <v>1</v>
      </c>
      <c r="Q129" s="1">
        <v>1</v>
      </c>
      <c r="R129" s="1">
        <v>1</v>
      </c>
      <c r="S129" s="1">
        <v>0</v>
      </c>
      <c r="T129" s="1">
        <v>1</v>
      </c>
      <c r="U129" s="1">
        <v>1</v>
      </c>
      <c r="V129" s="1">
        <v>1</v>
      </c>
    </row>
    <row r="130" spans="1:22" x14ac:dyDescent="0.35">
      <c r="A130" s="1" t="s">
        <v>302</v>
      </c>
      <c r="B130" s="1" t="s">
        <v>303</v>
      </c>
      <c r="C130" s="1" t="s">
        <v>57</v>
      </c>
      <c r="D130" s="1" t="s">
        <v>58</v>
      </c>
      <c r="E130" s="1">
        <v>24</v>
      </c>
      <c r="F130" s="1">
        <v>43</v>
      </c>
      <c r="G130" s="1">
        <v>39</v>
      </c>
      <c r="H130" s="1">
        <v>48</v>
      </c>
      <c r="I130" s="1">
        <v>48</v>
      </c>
      <c r="J130" s="1">
        <v>48</v>
      </c>
      <c r="K130" s="1">
        <v>29</v>
      </c>
      <c r="L130" s="1">
        <v>31</v>
      </c>
      <c r="M130" s="1">
        <v>31</v>
      </c>
      <c r="N130" s="1">
        <v>11</v>
      </c>
      <c r="O130" s="1">
        <v>2</v>
      </c>
      <c r="P130" s="1">
        <v>0</v>
      </c>
      <c r="Q130" s="1">
        <v>1</v>
      </c>
      <c r="R130" s="1">
        <v>7</v>
      </c>
      <c r="S130" s="1">
        <v>1</v>
      </c>
      <c r="T130" s="1">
        <v>7</v>
      </c>
      <c r="U130" s="1">
        <v>5</v>
      </c>
      <c r="V130" s="1">
        <v>5</v>
      </c>
    </row>
    <row r="131" spans="1:22" x14ac:dyDescent="0.35">
      <c r="A131" s="1" t="s">
        <v>304</v>
      </c>
      <c r="B131" s="1" t="s">
        <v>305</v>
      </c>
      <c r="C131" s="1" t="s">
        <v>61</v>
      </c>
      <c r="D131" s="1" t="s">
        <v>62</v>
      </c>
      <c r="E131" s="1">
        <v>0</v>
      </c>
      <c r="F131" s="1">
        <v>0</v>
      </c>
      <c r="G131" s="1">
        <v>4</v>
      </c>
      <c r="H131" s="1">
        <v>1</v>
      </c>
      <c r="I131" s="1">
        <v>1</v>
      </c>
      <c r="J131" s="1">
        <v>1</v>
      </c>
      <c r="K131" s="1">
        <v>0</v>
      </c>
      <c r="L131" s="1">
        <v>0</v>
      </c>
      <c r="M131" s="1">
        <v>0</v>
      </c>
      <c r="N131" s="1">
        <v>0</v>
      </c>
      <c r="O131" s="1">
        <v>0</v>
      </c>
      <c r="P131" s="1">
        <v>0</v>
      </c>
      <c r="Q131" s="1">
        <v>0</v>
      </c>
      <c r="R131" s="1">
        <v>0</v>
      </c>
      <c r="S131" s="1">
        <v>0</v>
      </c>
      <c r="T131" s="1">
        <v>1</v>
      </c>
      <c r="U131" s="1">
        <v>4</v>
      </c>
      <c r="V131" s="1">
        <v>0</v>
      </c>
    </row>
    <row r="132" spans="1:22" x14ac:dyDescent="0.35">
      <c r="A132" s="1" t="s">
        <v>306</v>
      </c>
      <c r="B132" s="1" t="s">
        <v>307</v>
      </c>
      <c r="C132" s="1" t="s">
        <v>73</v>
      </c>
      <c r="D132" s="1" t="s">
        <v>74</v>
      </c>
      <c r="E132" s="1"/>
      <c r="F132" s="1">
        <v>0</v>
      </c>
      <c r="G132" s="1">
        <v>0</v>
      </c>
      <c r="H132" s="1">
        <v>9</v>
      </c>
      <c r="I132" s="1">
        <v>3</v>
      </c>
      <c r="J132" s="1">
        <v>8</v>
      </c>
      <c r="K132" s="1">
        <v>8</v>
      </c>
      <c r="L132" s="1">
        <v>0</v>
      </c>
      <c r="M132" s="1">
        <v>0</v>
      </c>
      <c r="N132" s="1">
        <v>0</v>
      </c>
      <c r="O132" s="1">
        <v>0</v>
      </c>
      <c r="P132" s="1">
        <v>0</v>
      </c>
      <c r="Q132" s="1">
        <v>0</v>
      </c>
      <c r="R132" s="1">
        <v>0</v>
      </c>
      <c r="S132" s="1">
        <v>1</v>
      </c>
      <c r="T132" s="1">
        <v>2</v>
      </c>
      <c r="U132" s="1">
        <v>2</v>
      </c>
      <c r="V132" s="1">
        <v>0</v>
      </c>
    </row>
    <row r="133" spans="1:22" x14ac:dyDescent="0.35">
      <c r="A133" s="1" t="s">
        <v>308</v>
      </c>
      <c r="B133" s="1" t="s">
        <v>309</v>
      </c>
      <c r="C133" s="1" t="s">
        <v>57</v>
      </c>
      <c r="D133" s="1" t="s">
        <v>58</v>
      </c>
      <c r="E133" s="1"/>
      <c r="F133" s="1"/>
      <c r="G133" s="1">
        <v>8</v>
      </c>
      <c r="H133" s="1">
        <v>7</v>
      </c>
      <c r="I133" s="1">
        <v>0</v>
      </c>
      <c r="J133" s="1">
        <v>1</v>
      </c>
      <c r="K133" s="1">
        <v>2</v>
      </c>
      <c r="L133" s="1">
        <v>2</v>
      </c>
      <c r="M133" s="1">
        <v>1</v>
      </c>
      <c r="N133" s="1">
        <v>2</v>
      </c>
      <c r="O133" s="1">
        <v>2</v>
      </c>
      <c r="P133" s="1">
        <v>1</v>
      </c>
      <c r="Q133" s="1">
        <v>0</v>
      </c>
      <c r="R133" s="1">
        <v>2</v>
      </c>
      <c r="S133" s="1">
        <v>1</v>
      </c>
      <c r="T133" s="1">
        <v>4</v>
      </c>
      <c r="U133" s="1">
        <v>4</v>
      </c>
      <c r="V133" s="1">
        <v>3</v>
      </c>
    </row>
    <row r="134" spans="1:22" x14ac:dyDescent="0.35">
      <c r="A134" s="1" t="s">
        <v>310</v>
      </c>
      <c r="B134" s="1" t="s">
        <v>311</v>
      </c>
      <c r="C134" s="1" t="s">
        <v>67</v>
      </c>
      <c r="D134" s="1" t="s">
        <v>68</v>
      </c>
      <c r="E134" s="1">
        <v>0</v>
      </c>
      <c r="F134" s="1">
        <v>2</v>
      </c>
      <c r="G134" s="1">
        <v>0</v>
      </c>
      <c r="H134" s="1">
        <v>1</v>
      </c>
      <c r="I134" s="1">
        <v>0</v>
      </c>
      <c r="J134" s="1">
        <v>0</v>
      </c>
      <c r="K134" s="1">
        <v>0</v>
      </c>
      <c r="L134" s="1">
        <v>0</v>
      </c>
      <c r="M134" s="1">
        <v>0</v>
      </c>
      <c r="N134" s="1">
        <v>0</v>
      </c>
      <c r="O134" s="1">
        <v>0</v>
      </c>
      <c r="P134" s="1">
        <v>0</v>
      </c>
      <c r="Q134" s="1">
        <v>0</v>
      </c>
      <c r="R134" s="1">
        <v>0</v>
      </c>
      <c r="S134" s="1">
        <v>0</v>
      </c>
      <c r="T134" s="1">
        <v>0</v>
      </c>
      <c r="U134" s="1">
        <v>0</v>
      </c>
      <c r="V134" s="1">
        <v>0</v>
      </c>
    </row>
    <row r="135" spans="1:22" x14ac:dyDescent="0.35">
      <c r="A135" s="1" t="s">
        <v>312</v>
      </c>
      <c r="B135" s="1" t="s">
        <v>313</v>
      </c>
      <c r="C135" s="1" t="s">
        <v>63</v>
      </c>
      <c r="D135" s="1" t="s">
        <v>64</v>
      </c>
      <c r="E135" s="1">
        <v>9</v>
      </c>
      <c r="F135" s="1">
        <v>0</v>
      </c>
      <c r="G135" s="1">
        <v>4</v>
      </c>
      <c r="H135" s="1">
        <v>4</v>
      </c>
      <c r="I135" s="1">
        <v>4</v>
      </c>
      <c r="J135" s="1">
        <v>2</v>
      </c>
      <c r="K135" s="1">
        <v>5</v>
      </c>
      <c r="L135" s="1">
        <v>4</v>
      </c>
      <c r="M135" s="1">
        <v>4</v>
      </c>
      <c r="N135" s="1">
        <v>5</v>
      </c>
      <c r="O135" s="1">
        <v>5</v>
      </c>
      <c r="P135" s="1">
        <v>3</v>
      </c>
      <c r="Q135" s="1">
        <v>2</v>
      </c>
      <c r="R135" s="1">
        <v>0</v>
      </c>
      <c r="S135" s="1">
        <v>3</v>
      </c>
      <c r="T135" s="1">
        <v>4</v>
      </c>
      <c r="U135" s="1">
        <v>3</v>
      </c>
      <c r="V135" s="1">
        <v>3</v>
      </c>
    </row>
    <row r="136" spans="1:22" x14ac:dyDescent="0.35">
      <c r="A136" s="1" t="s">
        <v>314</v>
      </c>
      <c r="B136" s="1" t="s">
        <v>315</v>
      </c>
      <c r="C136" s="1" t="s">
        <v>67</v>
      </c>
      <c r="D136" s="1" t="s">
        <v>68</v>
      </c>
      <c r="E136" s="1">
        <v>15</v>
      </c>
      <c r="F136" s="1">
        <v>10</v>
      </c>
      <c r="G136" s="1">
        <v>15</v>
      </c>
      <c r="H136" s="1">
        <v>13</v>
      </c>
      <c r="I136" s="1">
        <v>14</v>
      </c>
      <c r="J136" s="1">
        <v>19</v>
      </c>
      <c r="K136" s="1">
        <v>19</v>
      </c>
      <c r="L136" s="1">
        <v>17</v>
      </c>
      <c r="M136" s="1">
        <v>7</v>
      </c>
      <c r="N136" s="1">
        <v>17</v>
      </c>
      <c r="O136" s="1">
        <v>13</v>
      </c>
      <c r="P136" s="1">
        <v>10</v>
      </c>
      <c r="Q136" s="1">
        <v>8</v>
      </c>
      <c r="R136" s="1">
        <v>10</v>
      </c>
      <c r="S136" s="1">
        <v>12</v>
      </c>
      <c r="T136" s="1">
        <v>12</v>
      </c>
      <c r="U136" s="1">
        <v>5</v>
      </c>
      <c r="V136" s="1">
        <v>7</v>
      </c>
    </row>
    <row r="137" spans="1:22" x14ac:dyDescent="0.35">
      <c r="A137" s="1" t="s">
        <v>316</v>
      </c>
      <c r="B137" s="1" t="s">
        <v>317</v>
      </c>
      <c r="C137" s="1" t="s">
        <v>67</v>
      </c>
      <c r="D137" s="1" t="s">
        <v>68</v>
      </c>
      <c r="E137" s="1">
        <v>0</v>
      </c>
      <c r="F137" s="1">
        <v>0</v>
      </c>
      <c r="G137" s="1">
        <v>0</v>
      </c>
      <c r="H137" s="1">
        <v>0</v>
      </c>
      <c r="I137" s="1">
        <v>0</v>
      </c>
      <c r="J137" s="1">
        <v>5</v>
      </c>
      <c r="K137" s="1">
        <v>3</v>
      </c>
      <c r="L137" s="1">
        <v>3</v>
      </c>
      <c r="M137" s="1">
        <v>4</v>
      </c>
      <c r="N137" s="1">
        <v>4</v>
      </c>
      <c r="O137" s="1">
        <v>3</v>
      </c>
      <c r="P137" s="1">
        <v>2</v>
      </c>
      <c r="Q137" s="1">
        <v>2</v>
      </c>
      <c r="R137" s="1">
        <v>2</v>
      </c>
      <c r="S137" s="1">
        <v>2</v>
      </c>
      <c r="T137" s="1">
        <v>2</v>
      </c>
      <c r="U137" s="1">
        <v>2</v>
      </c>
      <c r="V137" s="1">
        <v>2</v>
      </c>
    </row>
    <row r="138" spans="1:22" x14ac:dyDescent="0.35">
      <c r="A138" s="1" t="s">
        <v>318</v>
      </c>
      <c r="B138" s="1" t="s">
        <v>319</v>
      </c>
      <c r="C138" s="1" t="s">
        <v>57</v>
      </c>
      <c r="D138" s="1" t="s">
        <v>58</v>
      </c>
      <c r="E138" s="1">
        <v>2</v>
      </c>
      <c r="F138" s="1">
        <v>8</v>
      </c>
      <c r="G138" s="1">
        <v>7</v>
      </c>
      <c r="H138" s="1">
        <v>6</v>
      </c>
      <c r="I138" s="1">
        <v>4</v>
      </c>
      <c r="J138" s="1">
        <v>1</v>
      </c>
      <c r="K138" s="1">
        <v>9</v>
      </c>
      <c r="L138" s="1">
        <v>3</v>
      </c>
      <c r="M138" s="1">
        <v>1</v>
      </c>
      <c r="N138" s="1">
        <v>0</v>
      </c>
      <c r="O138" s="1">
        <v>0</v>
      </c>
      <c r="P138" s="1">
        <v>2</v>
      </c>
      <c r="Q138" s="1">
        <v>0</v>
      </c>
      <c r="R138" s="1">
        <v>3</v>
      </c>
      <c r="S138" s="1">
        <v>3</v>
      </c>
      <c r="T138" s="1">
        <v>4</v>
      </c>
      <c r="U138" s="1">
        <v>6</v>
      </c>
      <c r="V138" s="1">
        <v>2</v>
      </c>
    </row>
    <row r="139" spans="1:22" x14ac:dyDescent="0.35">
      <c r="A139" s="1" t="s">
        <v>320</v>
      </c>
      <c r="B139" s="1" t="s">
        <v>321</v>
      </c>
      <c r="C139" s="1" t="s">
        <v>71</v>
      </c>
      <c r="D139" s="1" t="s">
        <v>72</v>
      </c>
      <c r="E139" s="1">
        <v>1</v>
      </c>
      <c r="F139" s="1">
        <v>7</v>
      </c>
      <c r="G139" s="1">
        <v>0</v>
      </c>
      <c r="H139" s="1">
        <v>9</v>
      </c>
      <c r="I139" s="1">
        <v>13</v>
      </c>
      <c r="J139" s="1">
        <v>14</v>
      </c>
      <c r="K139" s="1">
        <v>13</v>
      </c>
      <c r="L139" s="1">
        <v>8</v>
      </c>
      <c r="M139" s="1">
        <v>2</v>
      </c>
      <c r="N139" s="1">
        <v>5</v>
      </c>
      <c r="O139" s="1">
        <v>0</v>
      </c>
      <c r="P139" s="1">
        <v>1</v>
      </c>
      <c r="Q139" s="1">
        <v>7</v>
      </c>
      <c r="R139" s="1">
        <v>1</v>
      </c>
      <c r="S139" s="1">
        <v>0</v>
      </c>
      <c r="T139" s="1">
        <v>3</v>
      </c>
      <c r="U139" s="1">
        <v>5</v>
      </c>
      <c r="V139" s="1">
        <v>7</v>
      </c>
    </row>
    <row r="140" spans="1:22" x14ac:dyDescent="0.35">
      <c r="A140" s="1" t="s">
        <v>322</v>
      </c>
      <c r="B140" s="1" t="s">
        <v>323</v>
      </c>
      <c r="C140" s="1" t="s">
        <v>61</v>
      </c>
      <c r="D140" s="1" t="s">
        <v>62</v>
      </c>
      <c r="E140" s="1">
        <v>1</v>
      </c>
      <c r="F140" s="1">
        <v>5</v>
      </c>
      <c r="G140" s="1">
        <v>0</v>
      </c>
      <c r="H140" s="1">
        <v>3</v>
      </c>
      <c r="I140" s="1">
        <v>8</v>
      </c>
      <c r="J140" s="1">
        <v>3</v>
      </c>
      <c r="K140" s="1">
        <v>2</v>
      </c>
      <c r="L140" s="1">
        <v>1</v>
      </c>
      <c r="M140" s="1">
        <v>1</v>
      </c>
      <c r="N140" s="1">
        <v>0</v>
      </c>
      <c r="O140" s="1">
        <v>0</v>
      </c>
      <c r="P140" s="1">
        <v>1</v>
      </c>
      <c r="Q140" s="1">
        <v>1</v>
      </c>
      <c r="R140" s="1">
        <v>3</v>
      </c>
      <c r="S140" s="1">
        <v>3</v>
      </c>
      <c r="T140" s="1">
        <v>2</v>
      </c>
      <c r="U140" s="1">
        <v>0</v>
      </c>
      <c r="V140" s="1">
        <v>2</v>
      </c>
    </row>
    <row r="141" spans="1:22" x14ac:dyDescent="0.35">
      <c r="A141" s="1" t="s">
        <v>324</v>
      </c>
      <c r="B141" s="1" t="s">
        <v>325</v>
      </c>
      <c r="C141" s="1" t="s">
        <v>59</v>
      </c>
      <c r="D141" s="1" t="s">
        <v>60</v>
      </c>
      <c r="E141" s="1">
        <v>1</v>
      </c>
      <c r="F141" s="1">
        <v>5</v>
      </c>
      <c r="G141" s="1">
        <v>4</v>
      </c>
      <c r="H141" s="1">
        <v>2</v>
      </c>
      <c r="I141" s="1">
        <v>5</v>
      </c>
      <c r="J141" s="1">
        <v>1</v>
      </c>
      <c r="K141" s="1">
        <v>4</v>
      </c>
      <c r="L141" s="1">
        <v>0</v>
      </c>
      <c r="M141" s="1">
        <v>0</v>
      </c>
      <c r="N141" s="1">
        <v>0</v>
      </c>
      <c r="O141" s="1">
        <v>0</v>
      </c>
      <c r="P141" s="1">
        <v>0</v>
      </c>
      <c r="Q141" s="1">
        <v>0</v>
      </c>
      <c r="R141" s="1">
        <v>0</v>
      </c>
      <c r="S141" s="1">
        <v>0</v>
      </c>
      <c r="T141" s="1">
        <v>0</v>
      </c>
      <c r="U141" s="1">
        <v>0</v>
      </c>
      <c r="V141" s="1">
        <v>0</v>
      </c>
    </row>
    <row r="142" spans="1:22" x14ac:dyDescent="0.35">
      <c r="A142" s="1" t="s">
        <v>326</v>
      </c>
      <c r="B142" s="1" t="s">
        <v>327</v>
      </c>
      <c r="C142" s="1" t="s">
        <v>57</v>
      </c>
      <c r="D142" s="1" t="s">
        <v>58</v>
      </c>
      <c r="E142" s="1">
        <v>7</v>
      </c>
      <c r="F142" s="1">
        <v>10</v>
      </c>
      <c r="G142" s="1">
        <v>9</v>
      </c>
      <c r="H142" s="1">
        <v>15</v>
      </c>
      <c r="I142" s="1">
        <v>13</v>
      </c>
      <c r="J142" s="1">
        <v>9</v>
      </c>
      <c r="K142" s="1">
        <v>4</v>
      </c>
      <c r="L142" s="1">
        <v>3</v>
      </c>
      <c r="M142" s="1">
        <v>4</v>
      </c>
      <c r="N142" s="1">
        <v>10</v>
      </c>
      <c r="O142" s="1">
        <v>4</v>
      </c>
      <c r="P142" s="1">
        <v>10</v>
      </c>
      <c r="Q142" s="1">
        <v>8</v>
      </c>
      <c r="R142" s="1">
        <v>3</v>
      </c>
      <c r="S142" s="1">
        <v>9</v>
      </c>
      <c r="T142" s="1">
        <v>8</v>
      </c>
      <c r="U142" s="1">
        <v>5</v>
      </c>
      <c r="V142" s="1">
        <v>6</v>
      </c>
    </row>
    <row r="143" spans="1:22" x14ac:dyDescent="0.35">
      <c r="A143" s="1" t="s">
        <v>328</v>
      </c>
      <c r="B143" s="1" t="s">
        <v>329</v>
      </c>
      <c r="C143" s="1" t="s">
        <v>59</v>
      </c>
      <c r="D143" s="1" t="s">
        <v>60</v>
      </c>
      <c r="E143" s="1"/>
      <c r="F143" s="1">
        <v>0</v>
      </c>
      <c r="G143" s="1">
        <v>2</v>
      </c>
      <c r="H143" s="1">
        <v>3</v>
      </c>
      <c r="I143" s="1">
        <v>8</v>
      </c>
      <c r="J143" s="1">
        <v>9</v>
      </c>
      <c r="K143" s="1">
        <v>6</v>
      </c>
      <c r="L143" s="1">
        <v>2</v>
      </c>
      <c r="M143" s="1">
        <v>0</v>
      </c>
      <c r="N143" s="1">
        <v>0</v>
      </c>
      <c r="O143" s="1">
        <v>0</v>
      </c>
      <c r="P143" s="1">
        <v>0</v>
      </c>
      <c r="Q143" s="1">
        <v>0</v>
      </c>
      <c r="R143" s="1">
        <v>0</v>
      </c>
      <c r="S143" s="1">
        <v>0</v>
      </c>
      <c r="T143" s="1">
        <v>0</v>
      </c>
      <c r="U143" s="1">
        <v>0</v>
      </c>
      <c r="V143" s="1">
        <v>0</v>
      </c>
    </row>
    <row r="144" spans="1:22" x14ac:dyDescent="0.35">
      <c r="A144" s="1" t="s">
        <v>330</v>
      </c>
      <c r="B144" s="1" t="s">
        <v>331</v>
      </c>
      <c r="C144" s="1" t="s">
        <v>67</v>
      </c>
      <c r="D144" s="1" t="s">
        <v>68</v>
      </c>
      <c r="E144" s="1">
        <v>0</v>
      </c>
      <c r="F144" s="1">
        <v>8</v>
      </c>
      <c r="G144" s="1">
        <v>0</v>
      </c>
      <c r="H144" s="1">
        <v>4</v>
      </c>
      <c r="I144" s="1">
        <v>2</v>
      </c>
      <c r="J144" s="1">
        <v>5</v>
      </c>
      <c r="K144" s="1">
        <v>0</v>
      </c>
      <c r="L144" s="1">
        <v>2</v>
      </c>
      <c r="M144" s="1">
        <v>0</v>
      </c>
      <c r="N144" s="1">
        <v>0</v>
      </c>
      <c r="O144" s="1">
        <v>0</v>
      </c>
      <c r="P144" s="1">
        <v>0</v>
      </c>
      <c r="Q144" s="1">
        <v>0</v>
      </c>
      <c r="R144" s="1">
        <v>6</v>
      </c>
      <c r="S144" s="1">
        <v>7</v>
      </c>
      <c r="T144" s="1">
        <v>0</v>
      </c>
      <c r="U144" s="1">
        <v>0</v>
      </c>
      <c r="V144" s="1">
        <v>0</v>
      </c>
    </row>
    <row r="145" spans="1:22" x14ac:dyDescent="0.35">
      <c r="A145" s="1" t="s">
        <v>332</v>
      </c>
      <c r="B145" s="1" t="s">
        <v>333</v>
      </c>
      <c r="C145" s="1" t="s">
        <v>57</v>
      </c>
      <c r="D145" s="1" t="s">
        <v>58</v>
      </c>
      <c r="E145" s="1">
        <v>8</v>
      </c>
      <c r="F145" s="1">
        <v>13</v>
      </c>
      <c r="G145" s="1">
        <v>12</v>
      </c>
      <c r="H145" s="1">
        <v>24</v>
      </c>
      <c r="I145" s="1">
        <v>14</v>
      </c>
      <c r="J145" s="1">
        <v>5</v>
      </c>
      <c r="K145" s="1">
        <v>6</v>
      </c>
      <c r="L145" s="1">
        <v>6</v>
      </c>
      <c r="M145" s="1">
        <v>12</v>
      </c>
      <c r="N145" s="1">
        <v>3</v>
      </c>
      <c r="O145" s="1">
        <v>3</v>
      </c>
      <c r="P145" s="1">
        <v>2</v>
      </c>
      <c r="Q145" s="1">
        <v>3</v>
      </c>
      <c r="R145" s="1">
        <v>14</v>
      </c>
      <c r="S145" s="1">
        <v>3</v>
      </c>
      <c r="T145" s="1">
        <v>3</v>
      </c>
      <c r="U145" s="1">
        <v>4</v>
      </c>
      <c r="V145" s="1">
        <v>11</v>
      </c>
    </row>
    <row r="146" spans="1:22" x14ac:dyDescent="0.35">
      <c r="A146" s="1" t="s">
        <v>334</v>
      </c>
      <c r="B146" s="1" t="s">
        <v>335</v>
      </c>
      <c r="C146" s="1" t="s">
        <v>61</v>
      </c>
      <c r="D146" s="1" t="s">
        <v>62</v>
      </c>
      <c r="E146" s="1">
        <v>1</v>
      </c>
      <c r="F146" s="1">
        <v>4</v>
      </c>
      <c r="G146" s="1">
        <v>2</v>
      </c>
      <c r="H146" s="1">
        <v>5</v>
      </c>
      <c r="I146" s="1">
        <v>5</v>
      </c>
      <c r="J146" s="1">
        <v>2</v>
      </c>
      <c r="K146" s="1">
        <v>2</v>
      </c>
      <c r="L146" s="1">
        <v>3</v>
      </c>
      <c r="M146" s="1">
        <v>3</v>
      </c>
      <c r="N146" s="1">
        <v>2</v>
      </c>
      <c r="O146" s="1">
        <v>0</v>
      </c>
      <c r="P146" s="1">
        <v>0</v>
      </c>
      <c r="Q146" s="1">
        <v>0</v>
      </c>
      <c r="R146" s="1">
        <v>0</v>
      </c>
      <c r="S146" s="1">
        <v>4</v>
      </c>
      <c r="T146" s="1">
        <v>5</v>
      </c>
      <c r="U146" s="1">
        <v>0</v>
      </c>
      <c r="V146" s="1">
        <v>0</v>
      </c>
    </row>
    <row r="147" spans="1:22" x14ac:dyDescent="0.35">
      <c r="A147" s="1" t="s">
        <v>336</v>
      </c>
      <c r="B147" s="1" t="s">
        <v>337</v>
      </c>
      <c r="C147" s="1" t="s">
        <v>65</v>
      </c>
      <c r="D147" s="1" t="s">
        <v>66</v>
      </c>
      <c r="E147" s="1"/>
      <c r="F147" s="1">
        <v>2</v>
      </c>
      <c r="G147" s="1">
        <v>0</v>
      </c>
      <c r="H147" s="1">
        <v>1</v>
      </c>
      <c r="I147" s="1">
        <v>0</v>
      </c>
      <c r="J147" s="1">
        <v>0</v>
      </c>
      <c r="K147" s="1">
        <v>0</v>
      </c>
      <c r="L147" s="1">
        <v>2</v>
      </c>
      <c r="M147" s="1">
        <v>0</v>
      </c>
      <c r="N147" s="1">
        <v>0</v>
      </c>
      <c r="O147" s="1">
        <v>0</v>
      </c>
      <c r="P147" s="1">
        <v>1</v>
      </c>
      <c r="Q147" s="1">
        <v>0</v>
      </c>
      <c r="R147" s="1">
        <v>1</v>
      </c>
      <c r="S147" s="1">
        <v>1</v>
      </c>
      <c r="T147" s="1">
        <v>1</v>
      </c>
      <c r="U147" s="1">
        <v>1</v>
      </c>
      <c r="V147" s="1">
        <v>1</v>
      </c>
    </row>
    <row r="148" spans="1:22" x14ac:dyDescent="0.35">
      <c r="A148" s="1" t="s">
        <v>338</v>
      </c>
      <c r="B148" s="1" t="s">
        <v>339</v>
      </c>
      <c r="C148" s="1" t="s">
        <v>61</v>
      </c>
      <c r="D148" s="1" t="s">
        <v>62</v>
      </c>
      <c r="E148" s="1">
        <v>2</v>
      </c>
      <c r="F148" s="1">
        <v>1</v>
      </c>
      <c r="G148" s="1">
        <v>2</v>
      </c>
      <c r="H148" s="1">
        <v>5</v>
      </c>
      <c r="I148" s="1">
        <v>6</v>
      </c>
      <c r="J148" s="1">
        <v>6</v>
      </c>
      <c r="K148" s="1">
        <v>2</v>
      </c>
      <c r="L148" s="1">
        <v>4</v>
      </c>
      <c r="M148" s="1">
        <v>1</v>
      </c>
      <c r="N148" s="1">
        <v>6</v>
      </c>
      <c r="O148" s="1">
        <v>7</v>
      </c>
      <c r="P148" s="1">
        <v>7</v>
      </c>
      <c r="Q148" s="1">
        <v>5</v>
      </c>
      <c r="R148" s="1">
        <v>6</v>
      </c>
      <c r="S148" s="1">
        <v>6</v>
      </c>
      <c r="T148" s="1">
        <v>5</v>
      </c>
      <c r="U148" s="1">
        <v>5</v>
      </c>
      <c r="V148" s="1">
        <v>2</v>
      </c>
    </row>
    <row r="149" spans="1:22" x14ac:dyDescent="0.35">
      <c r="A149" s="1" t="s">
        <v>340</v>
      </c>
      <c r="B149" s="1" t="s">
        <v>341</v>
      </c>
      <c r="C149" s="1" t="s">
        <v>67</v>
      </c>
      <c r="D149" s="1" t="s">
        <v>68</v>
      </c>
      <c r="E149" s="1">
        <v>7</v>
      </c>
      <c r="F149" s="1">
        <v>9</v>
      </c>
      <c r="G149" s="1">
        <v>13</v>
      </c>
      <c r="H149" s="1">
        <v>11</v>
      </c>
      <c r="I149" s="1">
        <v>9</v>
      </c>
      <c r="J149" s="1">
        <v>16</v>
      </c>
      <c r="K149" s="1">
        <v>11</v>
      </c>
      <c r="L149" s="1">
        <v>7</v>
      </c>
      <c r="M149" s="1">
        <v>2</v>
      </c>
      <c r="N149" s="1">
        <v>0</v>
      </c>
      <c r="O149" s="1">
        <v>1</v>
      </c>
      <c r="P149" s="1">
        <v>0</v>
      </c>
      <c r="Q149" s="1">
        <v>0</v>
      </c>
      <c r="R149" s="1">
        <v>3</v>
      </c>
      <c r="S149" s="1">
        <v>5</v>
      </c>
      <c r="T149" s="1">
        <v>6</v>
      </c>
      <c r="U149" s="1">
        <v>11</v>
      </c>
      <c r="V149" s="1">
        <v>6</v>
      </c>
    </row>
    <row r="150" spans="1:22" x14ac:dyDescent="0.35">
      <c r="A150" s="1" t="s">
        <v>342</v>
      </c>
      <c r="B150" s="1" t="s">
        <v>343</v>
      </c>
      <c r="C150" s="1" t="s">
        <v>69</v>
      </c>
      <c r="D150" s="1" t="s">
        <v>70</v>
      </c>
      <c r="E150" s="1"/>
      <c r="F150" s="1"/>
      <c r="G150" s="1"/>
      <c r="H150" s="1"/>
      <c r="I150" s="1"/>
      <c r="J150" s="1"/>
      <c r="K150" s="1"/>
      <c r="L150" s="1"/>
      <c r="M150" s="1"/>
      <c r="N150" s="1"/>
      <c r="O150" s="1"/>
      <c r="P150" s="1"/>
      <c r="Q150" s="1"/>
      <c r="R150" s="1"/>
      <c r="S150" s="1"/>
      <c r="T150" s="1"/>
      <c r="U150" s="1"/>
      <c r="V150" s="1"/>
    </row>
    <row r="151" spans="1:22" x14ac:dyDescent="0.35">
      <c r="A151" s="1" t="s">
        <v>344</v>
      </c>
      <c r="B151" s="1" t="s">
        <v>345</v>
      </c>
      <c r="C151" s="1" t="s">
        <v>57</v>
      </c>
      <c r="D151" s="1" t="s">
        <v>58</v>
      </c>
      <c r="E151" s="1">
        <v>16</v>
      </c>
      <c r="F151" s="1">
        <v>8</v>
      </c>
      <c r="G151" s="1">
        <v>14</v>
      </c>
      <c r="H151" s="1">
        <v>31</v>
      </c>
      <c r="I151" s="1">
        <v>6</v>
      </c>
      <c r="J151" s="1">
        <v>13</v>
      </c>
      <c r="K151" s="1">
        <v>27</v>
      </c>
      <c r="L151" s="1">
        <v>9</v>
      </c>
      <c r="M151" s="1">
        <v>15</v>
      </c>
      <c r="N151" s="1">
        <v>15</v>
      </c>
      <c r="O151" s="1">
        <v>11</v>
      </c>
      <c r="P151" s="1">
        <v>16</v>
      </c>
      <c r="Q151" s="1">
        <v>21</v>
      </c>
      <c r="R151" s="1">
        <v>15</v>
      </c>
      <c r="S151" s="1">
        <v>19</v>
      </c>
      <c r="T151" s="1">
        <v>17</v>
      </c>
      <c r="U151" s="1">
        <v>16</v>
      </c>
      <c r="V151" s="1">
        <v>12</v>
      </c>
    </row>
    <row r="152" spans="1:22" x14ac:dyDescent="0.35">
      <c r="A152" s="1" t="s">
        <v>346</v>
      </c>
      <c r="B152" s="1" t="s">
        <v>347</v>
      </c>
      <c r="C152" s="1" t="s">
        <v>57</v>
      </c>
      <c r="D152" s="1" t="s">
        <v>58</v>
      </c>
      <c r="E152" s="1">
        <v>8</v>
      </c>
      <c r="F152" s="1">
        <v>8</v>
      </c>
      <c r="G152" s="1">
        <v>12</v>
      </c>
      <c r="H152" s="1">
        <v>11</v>
      </c>
      <c r="I152" s="1">
        <v>6</v>
      </c>
      <c r="J152" s="1">
        <v>1</v>
      </c>
      <c r="K152" s="1">
        <v>3</v>
      </c>
      <c r="L152" s="1">
        <v>4</v>
      </c>
      <c r="M152" s="1">
        <v>1</v>
      </c>
      <c r="N152" s="1">
        <v>2</v>
      </c>
      <c r="O152" s="1">
        <v>2</v>
      </c>
      <c r="P152" s="1">
        <v>1</v>
      </c>
      <c r="Q152" s="1">
        <v>0</v>
      </c>
      <c r="R152" s="1">
        <v>3</v>
      </c>
      <c r="S152" s="1">
        <v>4</v>
      </c>
      <c r="T152" s="1">
        <v>8</v>
      </c>
      <c r="U152" s="1">
        <v>1</v>
      </c>
      <c r="V152" s="1">
        <v>2</v>
      </c>
    </row>
    <row r="153" spans="1:22" x14ac:dyDescent="0.35">
      <c r="A153" s="1" t="s">
        <v>348</v>
      </c>
      <c r="B153" s="1" t="s">
        <v>349</v>
      </c>
      <c r="C153" s="1" t="s">
        <v>61</v>
      </c>
      <c r="D153" s="1" t="s">
        <v>62</v>
      </c>
      <c r="E153" s="1"/>
      <c r="F153" s="1"/>
      <c r="G153" s="1">
        <v>9</v>
      </c>
      <c r="H153" s="1">
        <v>7</v>
      </c>
      <c r="I153" s="1">
        <v>7</v>
      </c>
      <c r="J153" s="1">
        <v>2</v>
      </c>
      <c r="K153" s="1">
        <v>4</v>
      </c>
      <c r="L153" s="1">
        <v>4</v>
      </c>
      <c r="M153" s="1">
        <v>2</v>
      </c>
      <c r="N153" s="1">
        <v>2</v>
      </c>
      <c r="O153" s="1">
        <v>2</v>
      </c>
      <c r="P153" s="1">
        <v>4</v>
      </c>
      <c r="Q153" s="1">
        <v>4</v>
      </c>
      <c r="R153" s="1">
        <v>4</v>
      </c>
      <c r="S153" s="1">
        <v>4</v>
      </c>
      <c r="T153" s="1">
        <v>4</v>
      </c>
      <c r="U153" s="1">
        <v>4</v>
      </c>
      <c r="V153" s="1">
        <v>4</v>
      </c>
    </row>
    <row r="154" spans="1:22" x14ac:dyDescent="0.35">
      <c r="A154" s="1" t="s">
        <v>350</v>
      </c>
      <c r="B154" s="1" t="s">
        <v>351</v>
      </c>
      <c r="C154" s="1" t="s">
        <v>73</v>
      </c>
      <c r="D154" s="1" t="s">
        <v>74</v>
      </c>
      <c r="E154" s="1">
        <v>8</v>
      </c>
      <c r="F154" s="1">
        <v>0</v>
      </c>
      <c r="G154" s="1">
        <v>2</v>
      </c>
      <c r="H154" s="1">
        <v>5</v>
      </c>
      <c r="I154" s="1">
        <v>1</v>
      </c>
      <c r="J154" s="1">
        <v>6</v>
      </c>
      <c r="K154" s="1">
        <v>0</v>
      </c>
      <c r="L154" s="1">
        <v>0</v>
      </c>
      <c r="M154" s="1">
        <v>1</v>
      </c>
      <c r="N154" s="1">
        <v>0</v>
      </c>
      <c r="O154" s="1">
        <v>0</v>
      </c>
      <c r="P154" s="1">
        <v>0</v>
      </c>
      <c r="Q154" s="1">
        <v>0</v>
      </c>
      <c r="R154" s="1">
        <v>0</v>
      </c>
      <c r="S154" s="1">
        <v>0</v>
      </c>
      <c r="T154" s="1">
        <v>0</v>
      </c>
      <c r="U154" s="1">
        <v>7</v>
      </c>
      <c r="V154" s="1">
        <v>0</v>
      </c>
    </row>
    <row r="155" spans="1:22" x14ac:dyDescent="0.35">
      <c r="A155" s="1" t="s">
        <v>352</v>
      </c>
      <c r="B155" s="1" t="s">
        <v>353</v>
      </c>
      <c r="C155" s="1" t="s">
        <v>57</v>
      </c>
      <c r="D155" s="1" t="s">
        <v>58</v>
      </c>
      <c r="E155" s="1">
        <v>0</v>
      </c>
      <c r="F155" s="1">
        <v>1</v>
      </c>
      <c r="G155" s="1">
        <v>8</v>
      </c>
      <c r="H155" s="1">
        <v>9</v>
      </c>
      <c r="I155" s="1">
        <v>8</v>
      </c>
      <c r="J155" s="1">
        <v>4</v>
      </c>
      <c r="K155" s="1">
        <v>3</v>
      </c>
      <c r="L155" s="1">
        <v>0</v>
      </c>
      <c r="M155" s="1">
        <v>3</v>
      </c>
      <c r="N155" s="1">
        <v>0</v>
      </c>
      <c r="O155" s="1">
        <v>0</v>
      </c>
      <c r="P155" s="1">
        <v>0</v>
      </c>
      <c r="Q155" s="1">
        <v>0</v>
      </c>
      <c r="R155" s="1">
        <v>0</v>
      </c>
      <c r="S155" s="1">
        <v>0</v>
      </c>
      <c r="T155" s="1">
        <v>4</v>
      </c>
      <c r="U155" s="1">
        <v>3</v>
      </c>
      <c r="V155" s="1">
        <v>0</v>
      </c>
    </row>
    <row r="156" spans="1:22" x14ac:dyDescent="0.35">
      <c r="A156" s="1" t="s">
        <v>354</v>
      </c>
      <c r="B156" s="1" t="s">
        <v>355</v>
      </c>
      <c r="C156" s="1" t="s">
        <v>73</v>
      </c>
      <c r="D156" s="1" t="s">
        <v>74</v>
      </c>
      <c r="E156" s="1">
        <v>0</v>
      </c>
      <c r="F156" s="1">
        <v>2</v>
      </c>
      <c r="G156" s="1">
        <v>3</v>
      </c>
      <c r="H156" s="1">
        <v>1</v>
      </c>
      <c r="I156" s="1">
        <v>0</v>
      </c>
      <c r="J156" s="1">
        <v>0</v>
      </c>
      <c r="K156" s="1">
        <v>0</v>
      </c>
      <c r="L156" s="1">
        <v>1</v>
      </c>
      <c r="M156" s="1">
        <v>2</v>
      </c>
      <c r="N156" s="1">
        <v>0</v>
      </c>
      <c r="O156" s="1">
        <v>1</v>
      </c>
      <c r="P156" s="1">
        <v>1</v>
      </c>
      <c r="Q156" s="1">
        <v>0</v>
      </c>
      <c r="R156" s="1">
        <v>0</v>
      </c>
      <c r="S156" s="1">
        <v>2</v>
      </c>
      <c r="T156" s="1">
        <v>0</v>
      </c>
      <c r="U156" s="1">
        <v>2</v>
      </c>
      <c r="V156" s="1">
        <v>4</v>
      </c>
    </row>
    <row r="157" spans="1:22" x14ac:dyDescent="0.35">
      <c r="A157" s="1" t="s">
        <v>356</v>
      </c>
      <c r="B157" s="1" t="s">
        <v>357</v>
      </c>
      <c r="C157" s="1" t="s">
        <v>65</v>
      </c>
      <c r="D157" s="1" t="s">
        <v>66</v>
      </c>
      <c r="E157" s="1">
        <v>0</v>
      </c>
      <c r="F157" s="1">
        <v>0</v>
      </c>
      <c r="G157" s="1">
        <v>2</v>
      </c>
      <c r="H157" s="1">
        <v>0</v>
      </c>
      <c r="I157" s="1">
        <v>0</v>
      </c>
      <c r="J157" s="1">
        <v>0</v>
      </c>
      <c r="K157" s="1">
        <v>0</v>
      </c>
      <c r="L157" s="1">
        <v>0</v>
      </c>
      <c r="M157" s="1">
        <v>0</v>
      </c>
      <c r="N157" s="1">
        <v>0</v>
      </c>
      <c r="O157" s="1">
        <v>0</v>
      </c>
      <c r="P157" s="1">
        <v>0</v>
      </c>
      <c r="Q157" s="1">
        <v>0</v>
      </c>
      <c r="R157" s="1">
        <v>0</v>
      </c>
      <c r="S157" s="1">
        <v>0</v>
      </c>
      <c r="T157" s="1">
        <v>2</v>
      </c>
      <c r="U157" s="1">
        <v>0</v>
      </c>
      <c r="V157" s="1">
        <v>1</v>
      </c>
    </row>
    <row r="158" spans="1:22" x14ac:dyDescent="0.35">
      <c r="A158" s="1" t="s">
        <v>358</v>
      </c>
      <c r="B158" s="1" t="s">
        <v>359</v>
      </c>
      <c r="C158" s="1" t="s">
        <v>57</v>
      </c>
      <c r="D158" s="1" t="s">
        <v>58</v>
      </c>
      <c r="E158" s="1">
        <v>0</v>
      </c>
      <c r="F158" s="1">
        <v>0</v>
      </c>
      <c r="G158" s="1">
        <v>0</v>
      </c>
      <c r="H158" s="1">
        <v>9</v>
      </c>
      <c r="I158" s="1">
        <v>8</v>
      </c>
      <c r="J158" s="1">
        <v>6</v>
      </c>
      <c r="K158" s="1">
        <v>8</v>
      </c>
      <c r="L158" s="1">
        <v>3</v>
      </c>
      <c r="M158" s="1">
        <v>0</v>
      </c>
      <c r="N158" s="1">
        <v>0</v>
      </c>
      <c r="O158" s="1">
        <v>0</v>
      </c>
      <c r="P158" s="1">
        <v>0</v>
      </c>
      <c r="Q158" s="1">
        <v>5</v>
      </c>
      <c r="R158" s="1">
        <v>17</v>
      </c>
      <c r="S158" s="1">
        <v>9</v>
      </c>
      <c r="T158" s="1">
        <v>17</v>
      </c>
      <c r="U158" s="1">
        <v>5</v>
      </c>
      <c r="V158" s="1">
        <v>7</v>
      </c>
    </row>
    <row r="159" spans="1:22" x14ac:dyDescent="0.35">
      <c r="A159" s="1" t="s">
        <v>360</v>
      </c>
      <c r="B159" s="1" t="s">
        <v>361</v>
      </c>
      <c r="C159" s="1" t="s">
        <v>65</v>
      </c>
      <c r="D159" s="1" t="s">
        <v>66</v>
      </c>
      <c r="E159" s="1"/>
      <c r="F159" s="1"/>
      <c r="G159" s="1"/>
      <c r="H159" s="1"/>
      <c r="I159" s="1"/>
      <c r="J159" s="1"/>
      <c r="K159" s="1">
        <v>0</v>
      </c>
      <c r="L159" s="1">
        <v>0</v>
      </c>
      <c r="M159" s="1">
        <v>0</v>
      </c>
      <c r="N159" s="1">
        <v>0</v>
      </c>
      <c r="O159" s="1">
        <v>0</v>
      </c>
      <c r="P159" s="1">
        <v>0</v>
      </c>
      <c r="Q159" s="1">
        <v>0</v>
      </c>
      <c r="R159" s="1">
        <v>0</v>
      </c>
      <c r="S159" s="1">
        <v>10</v>
      </c>
      <c r="T159" s="1">
        <v>10</v>
      </c>
      <c r="U159" s="1">
        <v>11</v>
      </c>
      <c r="V159" s="1">
        <v>2</v>
      </c>
    </row>
    <row r="160" spans="1:22" x14ac:dyDescent="0.35">
      <c r="A160" s="1" t="s">
        <v>362</v>
      </c>
      <c r="B160" s="1" t="s">
        <v>363</v>
      </c>
      <c r="C160" s="1" t="s">
        <v>73</v>
      </c>
      <c r="D160" s="1" t="s">
        <v>74</v>
      </c>
      <c r="E160" s="1">
        <v>8</v>
      </c>
      <c r="F160" s="1">
        <v>10</v>
      </c>
      <c r="G160" s="1">
        <v>4</v>
      </c>
      <c r="H160" s="1">
        <v>4</v>
      </c>
      <c r="I160" s="1">
        <v>11</v>
      </c>
      <c r="J160" s="1">
        <v>2</v>
      </c>
      <c r="K160" s="1">
        <v>4</v>
      </c>
      <c r="L160" s="1">
        <v>5</v>
      </c>
      <c r="M160" s="1">
        <v>0</v>
      </c>
      <c r="N160" s="1">
        <v>1</v>
      </c>
      <c r="O160" s="1">
        <v>3</v>
      </c>
      <c r="P160" s="1">
        <v>8</v>
      </c>
      <c r="Q160" s="1">
        <v>3</v>
      </c>
      <c r="R160" s="1">
        <v>7</v>
      </c>
      <c r="S160" s="1">
        <v>28</v>
      </c>
      <c r="T160" s="1">
        <v>4</v>
      </c>
      <c r="U160" s="1">
        <v>3</v>
      </c>
      <c r="V160" s="1">
        <v>4</v>
      </c>
    </row>
    <row r="161" spans="1:22" x14ac:dyDescent="0.35">
      <c r="A161" s="1" t="s">
        <v>364</v>
      </c>
      <c r="B161" s="1" t="s">
        <v>365</v>
      </c>
      <c r="C161" s="1" t="s">
        <v>59</v>
      </c>
      <c r="D161" s="1" t="s">
        <v>60</v>
      </c>
      <c r="E161" s="1">
        <v>49</v>
      </c>
      <c r="F161" s="1">
        <v>80</v>
      </c>
      <c r="G161" s="1">
        <v>71</v>
      </c>
      <c r="H161" s="1">
        <v>89</v>
      </c>
      <c r="I161" s="1">
        <v>128</v>
      </c>
      <c r="J161" s="1">
        <v>141</v>
      </c>
      <c r="K161" s="1">
        <v>54</v>
      </c>
      <c r="L161" s="1">
        <v>45</v>
      </c>
      <c r="M161" s="1">
        <v>37</v>
      </c>
      <c r="N161" s="1">
        <v>37</v>
      </c>
      <c r="O161" s="1">
        <v>40</v>
      </c>
      <c r="P161" s="1">
        <v>30</v>
      </c>
      <c r="Q161" s="1">
        <v>39</v>
      </c>
      <c r="R161" s="1">
        <v>51</v>
      </c>
      <c r="S161" s="1">
        <v>60</v>
      </c>
      <c r="T161" s="1">
        <v>74</v>
      </c>
      <c r="U161" s="1">
        <v>58</v>
      </c>
      <c r="V161" s="1">
        <v>49</v>
      </c>
    </row>
    <row r="162" spans="1:22" x14ac:dyDescent="0.35">
      <c r="A162" s="1" t="s">
        <v>366</v>
      </c>
      <c r="B162" s="1" t="s">
        <v>367</v>
      </c>
      <c r="C162" s="1" t="s">
        <v>67</v>
      </c>
      <c r="D162" s="1" t="s">
        <v>68</v>
      </c>
      <c r="E162" s="1"/>
      <c r="F162" s="1">
        <v>2</v>
      </c>
      <c r="G162" s="1">
        <v>2</v>
      </c>
      <c r="H162" s="1">
        <v>2</v>
      </c>
      <c r="I162" s="1">
        <v>3</v>
      </c>
      <c r="J162" s="1">
        <v>3</v>
      </c>
      <c r="K162" s="1">
        <v>0</v>
      </c>
      <c r="L162" s="1">
        <v>0</v>
      </c>
      <c r="M162" s="1">
        <v>3</v>
      </c>
      <c r="N162" s="1">
        <v>6</v>
      </c>
      <c r="O162" s="1">
        <v>2</v>
      </c>
      <c r="P162" s="1">
        <v>0</v>
      </c>
      <c r="Q162" s="1">
        <v>7</v>
      </c>
      <c r="R162" s="1">
        <v>7</v>
      </c>
      <c r="S162" s="1">
        <v>7</v>
      </c>
      <c r="T162" s="1">
        <v>3</v>
      </c>
      <c r="U162" s="1">
        <v>3</v>
      </c>
      <c r="V162" s="1">
        <v>5</v>
      </c>
    </row>
    <row r="163" spans="1:22" x14ac:dyDescent="0.35">
      <c r="A163" s="1" t="s">
        <v>368</v>
      </c>
      <c r="B163" s="1" t="s">
        <v>369</v>
      </c>
      <c r="C163" s="1" t="s">
        <v>57</v>
      </c>
      <c r="D163" s="1" t="s">
        <v>58</v>
      </c>
      <c r="E163" s="1">
        <v>5</v>
      </c>
      <c r="F163" s="1">
        <v>3</v>
      </c>
      <c r="G163" s="1">
        <v>5</v>
      </c>
      <c r="H163" s="1">
        <v>8</v>
      </c>
      <c r="I163" s="1">
        <v>9</v>
      </c>
      <c r="J163" s="1">
        <v>7</v>
      </c>
      <c r="K163" s="1">
        <v>9</v>
      </c>
      <c r="L163" s="1">
        <v>2</v>
      </c>
      <c r="M163" s="1">
        <v>6</v>
      </c>
      <c r="N163" s="1">
        <v>0</v>
      </c>
      <c r="O163" s="1">
        <v>3</v>
      </c>
      <c r="P163" s="1">
        <v>6</v>
      </c>
      <c r="Q163" s="1">
        <v>3</v>
      </c>
      <c r="R163" s="1">
        <v>0</v>
      </c>
      <c r="S163" s="1">
        <v>0</v>
      </c>
      <c r="T163" s="1">
        <v>0</v>
      </c>
      <c r="U163" s="1">
        <v>7</v>
      </c>
      <c r="V163" s="1">
        <v>6</v>
      </c>
    </row>
    <row r="164" spans="1:22" x14ac:dyDescent="0.35">
      <c r="A164" s="1" t="s">
        <v>370</v>
      </c>
      <c r="B164" s="1" t="s">
        <v>371</v>
      </c>
      <c r="C164" s="1" t="s">
        <v>71</v>
      </c>
      <c r="D164" s="1" t="s">
        <v>72</v>
      </c>
      <c r="E164" s="1">
        <v>0</v>
      </c>
      <c r="F164" s="1">
        <v>1</v>
      </c>
      <c r="G164" s="1">
        <v>1</v>
      </c>
      <c r="H164" s="1">
        <v>0</v>
      </c>
      <c r="I164" s="1">
        <v>0</v>
      </c>
      <c r="J164" s="1">
        <v>0</v>
      </c>
      <c r="K164" s="1">
        <v>0</v>
      </c>
      <c r="L164" s="1">
        <v>0</v>
      </c>
      <c r="M164" s="1">
        <v>0</v>
      </c>
      <c r="N164" s="1">
        <v>0</v>
      </c>
      <c r="O164" s="1">
        <v>0</v>
      </c>
      <c r="P164" s="1">
        <v>0</v>
      </c>
      <c r="Q164" s="1">
        <v>0</v>
      </c>
      <c r="R164" s="1">
        <v>0</v>
      </c>
      <c r="S164" s="1">
        <v>0</v>
      </c>
      <c r="T164" s="1">
        <v>0</v>
      </c>
      <c r="U164" s="1">
        <v>0</v>
      </c>
      <c r="V164" s="1">
        <v>0</v>
      </c>
    </row>
    <row r="165" spans="1:22" x14ac:dyDescent="0.35">
      <c r="A165" s="1" t="s">
        <v>372</v>
      </c>
      <c r="B165" s="1" t="s">
        <v>373</v>
      </c>
      <c r="C165" s="1" t="s">
        <v>59</v>
      </c>
      <c r="D165" s="1" t="s">
        <v>60</v>
      </c>
      <c r="E165" s="1">
        <v>11</v>
      </c>
      <c r="F165" s="1">
        <v>14</v>
      </c>
      <c r="G165" s="1">
        <v>10</v>
      </c>
      <c r="H165" s="1">
        <v>4</v>
      </c>
      <c r="I165" s="1">
        <v>7</v>
      </c>
      <c r="J165" s="1">
        <v>6</v>
      </c>
      <c r="K165" s="1">
        <v>6</v>
      </c>
      <c r="L165" s="1">
        <v>8</v>
      </c>
      <c r="M165" s="1">
        <v>4</v>
      </c>
      <c r="N165" s="1">
        <v>2</v>
      </c>
      <c r="O165" s="1">
        <v>10</v>
      </c>
      <c r="P165" s="1">
        <v>3</v>
      </c>
      <c r="Q165" s="1">
        <v>6</v>
      </c>
      <c r="R165" s="1">
        <v>0</v>
      </c>
      <c r="S165" s="1">
        <v>6</v>
      </c>
      <c r="T165" s="1">
        <v>4</v>
      </c>
      <c r="U165" s="1">
        <v>4</v>
      </c>
      <c r="V165" s="1">
        <v>7</v>
      </c>
    </row>
    <row r="166" spans="1:22" x14ac:dyDescent="0.35">
      <c r="A166" s="1" t="s">
        <v>374</v>
      </c>
      <c r="B166" s="1" t="s">
        <v>375</v>
      </c>
      <c r="C166" s="1" t="s">
        <v>65</v>
      </c>
      <c r="D166" s="1" t="s">
        <v>66</v>
      </c>
      <c r="E166" s="1">
        <v>49</v>
      </c>
      <c r="F166" s="1">
        <v>60</v>
      </c>
      <c r="G166" s="1">
        <v>52</v>
      </c>
      <c r="H166" s="1">
        <v>102</v>
      </c>
      <c r="I166" s="1">
        <v>114</v>
      </c>
      <c r="J166" s="1">
        <v>81</v>
      </c>
      <c r="K166" s="1">
        <v>78</v>
      </c>
      <c r="L166" s="1">
        <v>57</v>
      </c>
      <c r="M166" s="1">
        <v>79</v>
      </c>
      <c r="N166" s="1">
        <v>64</v>
      </c>
      <c r="O166" s="1">
        <v>52</v>
      </c>
      <c r="P166" s="1">
        <v>22</v>
      </c>
      <c r="Q166" s="1">
        <v>42</v>
      </c>
      <c r="R166" s="1">
        <v>32</v>
      </c>
      <c r="S166" s="1">
        <v>36</v>
      </c>
      <c r="T166" s="1">
        <v>31</v>
      </c>
      <c r="U166" s="1">
        <v>38</v>
      </c>
      <c r="V166" s="1">
        <v>59</v>
      </c>
    </row>
    <row r="167" spans="1:22" x14ac:dyDescent="0.35">
      <c r="A167" s="1" t="s">
        <v>376</v>
      </c>
      <c r="B167" s="1" t="s">
        <v>377</v>
      </c>
      <c r="C167" s="1" t="s">
        <v>61</v>
      </c>
      <c r="D167" s="1" t="s">
        <v>62</v>
      </c>
      <c r="E167" s="1">
        <v>21</v>
      </c>
      <c r="F167" s="1">
        <v>19</v>
      </c>
      <c r="G167" s="1">
        <v>11</v>
      </c>
      <c r="H167" s="1">
        <v>8</v>
      </c>
      <c r="I167" s="1">
        <v>2</v>
      </c>
      <c r="J167" s="1">
        <v>4</v>
      </c>
      <c r="K167" s="1">
        <v>3</v>
      </c>
      <c r="L167" s="1">
        <v>12</v>
      </c>
      <c r="M167" s="1">
        <v>6</v>
      </c>
      <c r="N167" s="1">
        <v>4</v>
      </c>
      <c r="O167" s="1">
        <v>5</v>
      </c>
      <c r="P167" s="1">
        <v>9</v>
      </c>
      <c r="Q167" s="1">
        <v>8</v>
      </c>
      <c r="R167" s="1">
        <v>5</v>
      </c>
      <c r="S167" s="1">
        <v>7</v>
      </c>
      <c r="T167" s="1">
        <v>10</v>
      </c>
      <c r="U167" s="1">
        <v>1</v>
      </c>
      <c r="V167" s="1">
        <v>0</v>
      </c>
    </row>
    <row r="168" spans="1:22" x14ac:dyDescent="0.35">
      <c r="A168" s="1" t="s">
        <v>378</v>
      </c>
      <c r="B168" s="1" t="s">
        <v>379</v>
      </c>
      <c r="C168" s="1" t="s">
        <v>67</v>
      </c>
      <c r="D168" s="1" t="s">
        <v>68</v>
      </c>
      <c r="E168" s="1">
        <v>0</v>
      </c>
      <c r="F168" s="1">
        <v>0</v>
      </c>
      <c r="G168" s="1">
        <v>0</v>
      </c>
      <c r="H168" s="1">
        <v>16</v>
      </c>
      <c r="I168" s="1">
        <v>3</v>
      </c>
      <c r="J168" s="1">
        <v>0</v>
      </c>
      <c r="K168" s="1">
        <v>0</v>
      </c>
      <c r="L168" s="1">
        <v>0</v>
      </c>
      <c r="M168" s="1">
        <v>0</v>
      </c>
      <c r="N168" s="1">
        <v>0</v>
      </c>
      <c r="O168" s="1">
        <v>0</v>
      </c>
      <c r="P168" s="1">
        <v>0</v>
      </c>
      <c r="Q168" s="1">
        <v>0</v>
      </c>
      <c r="R168" s="1">
        <v>0</v>
      </c>
      <c r="S168" s="1">
        <v>14</v>
      </c>
      <c r="T168" s="1">
        <v>12</v>
      </c>
      <c r="U168" s="1">
        <v>13</v>
      </c>
      <c r="V168" s="1">
        <v>12</v>
      </c>
    </row>
    <row r="169" spans="1:22" x14ac:dyDescent="0.35">
      <c r="A169" s="1" t="s">
        <v>380</v>
      </c>
      <c r="B169" s="1" t="s">
        <v>381</v>
      </c>
      <c r="C169" s="1" t="s">
        <v>61</v>
      </c>
      <c r="D169" s="1" t="s">
        <v>62</v>
      </c>
      <c r="E169" s="1">
        <v>2</v>
      </c>
      <c r="F169" s="1">
        <v>2</v>
      </c>
      <c r="G169" s="1">
        <v>1</v>
      </c>
      <c r="H169" s="1">
        <v>2</v>
      </c>
      <c r="I169" s="1">
        <v>0</v>
      </c>
      <c r="J169" s="1">
        <v>1</v>
      </c>
      <c r="K169" s="1">
        <v>0</v>
      </c>
      <c r="L169" s="1">
        <v>0</v>
      </c>
      <c r="M169" s="1">
        <v>0</v>
      </c>
      <c r="N169" s="1">
        <v>0</v>
      </c>
      <c r="O169" s="1">
        <v>0</v>
      </c>
      <c r="P169" s="1">
        <v>0</v>
      </c>
      <c r="Q169" s="1">
        <v>0</v>
      </c>
      <c r="R169" s="1">
        <v>0</v>
      </c>
      <c r="S169" s="1">
        <v>0</v>
      </c>
      <c r="T169" s="1">
        <v>0</v>
      </c>
      <c r="U169" s="1">
        <v>0</v>
      </c>
      <c r="V169" s="1">
        <v>0</v>
      </c>
    </row>
    <row r="170" spans="1:22" x14ac:dyDescent="0.35">
      <c r="A170" s="1" t="s">
        <v>382</v>
      </c>
      <c r="B170" s="1" t="s">
        <v>383</v>
      </c>
      <c r="C170" s="1" t="s">
        <v>71</v>
      </c>
      <c r="D170" s="1" t="s">
        <v>72</v>
      </c>
      <c r="E170" s="1">
        <v>1</v>
      </c>
      <c r="F170" s="1">
        <v>0</v>
      </c>
      <c r="G170" s="1">
        <v>0</v>
      </c>
      <c r="H170" s="1">
        <v>1</v>
      </c>
      <c r="I170" s="1">
        <v>2</v>
      </c>
      <c r="J170" s="1">
        <v>0</v>
      </c>
      <c r="K170" s="1">
        <v>1</v>
      </c>
      <c r="L170" s="1">
        <v>0</v>
      </c>
      <c r="M170" s="1">
        <v>0</v>
      </c>
      <c r="N170" s="1">
        <v>0</v>
      </c>
      <c r="O170" s="1">
        <v>0</v>
      </c>
      <c r="P170" s="1">
        <v>0</v>
      </c>
      <c r="Q170" s="1">
        <v>0</v>
      </c>
      <c r="R170" s="1">
        <v>0</v>
      </c>
      <c r="S170" s="1">
        <v>1</v>
      </c>
      <c r="T170" s="1">
        <v>0</v>
      </c>
      <c r="U170" s="1">
        <v>0</v>
      </c>
      <c r="V170" s="1">
        <v>0</v>
      </c>
    </row>
    <row r="171" spans="1:22" x14ac:dyDescent="0.35">
      <c r="A171" s="1" t="s">
        <v>384</v>
      </c>
      <c r="B171" s="1" t="s">
        <v>385</v>
      </c>
      <c r="C171" s="1" t="s">
        <v>65</v>
      </c>
      <c r="D171" s="1" t="s">
        <v>66</v>
      </c>
      <c r="E171" s="1">
        <v>39</v>
      </c>
      <c r="F171" s="1">
        <v>43</v>
      </c>
      <c r="G171" s="1">
        <v>26</v>
      </c>
      <c r="H171" s="1">
        <v>16</v>
      </c>
      <c r="I171" s="1">
        <v>34</v>
      </c>
      <c r="J171" s="1">
        <v>38</v>
      </c>
      <c r="K171" s="1">
        <v>11</v>
      </c>
      <c r="L171" s="1">
        <v>9</v>
      </c>
      <c r="M171" s="1">
        <v>11</v>
      </c>
      <c r="N171" s="1">
        <v>0</v>
      </c>
      <c r="O171" s="1">
        <v>0</v>
      </c>
      <c r="P171" s="1">
        <v>0</v>
      </c>
      <c r="Q171" s="1">
        <v>0</v>
      </c>
      <c r="R171" s="1">
        <v>0</v>
      </c>
      <c r="S171" s="1">
        <v>0</v>
      </c>
      <c r="T171" s="1">
        <v>0</v>
      </c>
      <c r="U171" s="1">
        <v>0</v>
      </c>
      <c r="V171" s="1">
        <v>0</v>
      </c>
    </row>
    <row r="172" spans="1:22" x14ac:dyDescent="0.35">
      <c r="A172" s="1" t="s">
        <v>386</v>
      </c>
      <c r="B172" s="1" t="s">
        <v>387</v>
      </c>
      <c r="C172" s="1" t="s">
        <v>59</v>
      </c>
      <c r="D172" s="1" t="s">
        <v>60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row>
    <row r="173" spans="1:22" x14ac:dyDescent="0.35">
      <c r="A173" s="1" t="s">
        <v>388</v>
      </c>
      <c r="B173" s="1" t="s">
        <v>389</v>
      </c>
      <c r="C173" s="1" t="s">
        <v>67</v>
      </c>
      <c r="D173" s="1" t="s">
        <v>68</v>
      </c>
      <c r="E173" s="1">
        <v>6</v>
      </c>
      <c r="F173" s="1">
        <v>10</v>
      </c>
      <c r="G173" s="1">
        <v>7</v>
      </c>
      <c r="H173" s="1">
        <v>1</v>
      </c>
      <c r="I173" s="1">
        <v>6</v>
      </c>
      <c r="J173" s="1">
        <v>1</v>
      </c>
      <c r="K173" s="1">
        <v>1</v>
      </c>
      <c r="L173" s="1">
        <v>0</v>
      </c>
      <c r="M173" s="1">
        <v>3</v>
      </c>
      <c r="N173" s="1">
        <v>7</v>
      </c>
      <c r="O173" s="1">
        <v>1</v>
      </c>
      <c r="P173" s="1">
        <v>1</v>
      </c>
      <c r="Q173" s="1">
        <v>1</v>
      </c>
      <c r="R173" s="1">
        <v>1</v>
      </c>
      <c r="S173" s="1">
        <v>5</v>
      </c>
      <c r="T173" s="1">
        <v>0</v>
      </c>
      <c r="U173" s="1">
        <v>0</v>
      </c>
      <c r="V173" s="1">
        <v>3</v>
      </c>
    </row>
    <row r="174" spans="1:22" x14ac:dyDescent="0.35">
      <c r="A174" s="1" t="s">
        <v>390</v>
      </c>
      <c r="B174" s="1" t="s">
        <v>391</v>
      </c>
      <c r="C174" s="1" t="s">
        <v>59</v>
      </c>
      <c r="D174" s="1" t="s">
        <v>60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1</v>
      </c>
    </row>
    <row r="175" spans="1:22" x14ac:dyDescent="0.35">
      <c r="A175" s="1" t="s">
        <v>392</v>
      </c>
      <c r="B175" s="1" t="s">
        <v>393</v>
      </c>
      <c r="C175" s="1" t="s">
        <v>69</v>
      </c>
      <c r="D175" s="1" t="s">
        <v>70</v>
      </c>
      <c r="E175" s="1">
        <v>0</v>
      </c>
      <c r="F175" s="1">
        <v>0</v>
      </c>
      <c r="G175" s="1">
        <v>8</v>
      </c>
      <c r="H175" s="1">
        <v>3</v>
      </c>
      <c r="I175" s="1">
        <v>4</v>
      </c>
      <c r="J175" s="1">
        <v>5</v>
      </c>
      <c r="K175" s="1">
        <v>1</v>
      </c>
      <c r="L175" s="1">
        <v>3</v>
      </c>
      <c r="M175" s="1">
        <v>1</v>
      </c>
      <c r="N175" s="1">
        <v>1</v>
      </c>
      <c r="O175" s="1">
        <v>0</v>
      </c>
      <c r="P175" s="1">
        <v>2</v>
      </c>
      <c r="Q175" s="1">
        <v>0</v>
      </c>
      <c r="R175" s="1">
        <v>4</v>
      </c>
      <c r="S175" s="1">
        <v>5</v>
      </c>
      <c r="T175" s="1">
        <v>9</v>
      </c>
      <c r="U175" s="1">
        <v>4</v>
      </c>
      <c r="V175" s="1">
        <v>0</v>
      </c>
    </row>
    <row r="176" spans="1:22" x14ac:dyDescent="0.35">
      <c r="A176" s="1" t="s">
        <v>394</v>
      </c>
      <c r="B176" s="1" t="s">
        <v>395</v>
      </c>
      <c r="C176" s="1" t="s">
        <v>57</v>
      </c>
      <c r="D176" s="1" t="s">
        <v>58</v>
      </c>
      <c r="E176" s="1">
        <v>2</v>
      </c>
      <c r="F176" s="1">
        <v>5</v>
      </c>
      <c r="G176" s="1">
        <v>12</v>
      </c>
      <c r="H176" s="1">
        <v>2</v>
      </c>
      <c r="I176" s="1">
        <v>5</v>
      </c>
      <c r="J176" s="1">
        <v>4</v>
      </c>
      <c r="K176" s="1">
        <v>2</v>
      </c>
      <c r="L176" s="1">
        <v>1</v>
      </c>
      <c r="M176" s="1">
        <v>3</v>
      </c>
      <c r="N176" s="1">
        <v>1</v>
      </c>
      <c r="O176" s="1">
        <v>2</v>
      </c>
      <c r="P176" s="1">
        <v>6</v>
      </c>
      <c r="Q176" s="1">
        <v>4</v>
      </c>
      <c r="R176" s="1">
        <v>6</v>
      </c>
      <c r="S176" s="1">
        <v>2</v>
      </c>
      <c r="T176" s="1">
        <v>9</v>
      </c>
      <c r="U176" s="1">
        <v>6</v>
      </c>
      <c r="V176" s="1">
        <v>4</v>
      </c>
    </row>
    <row r="177" spans="1:22" x14ac:dyDescent="0.35">
      <c r="A177" s="1" t="s">
        <v>396</v>
      </c>
      <c r="B177" s="1" t="s">
        <v>397</v>
      </c>
      <c r="C177" s="1" t="s">
        <v>69</v>
      </c>
      <c r="D177" s="1" t="s">
        <v>70</v>
      </c>
      <c r="E177" s="1">
        <v>0</v>
      </c>
      <c r="F177" s="1">
        <v>0</v>
      </c>
      <c r="G177" s="1">
        <v>0</v>
      </c>
      <c r="H177" s="1">
        <v>2</v>
      </c>
      <c r="I177" s="1">
        <v>0</v>
      </c>
      <c r="J177" s="1">
        <v>1</v>
      </c>
      <c r="K177" s="1">
        <v>0</v>
      </c>
      <c r="L177" s="1">
        <v>0</v>
      </c>
      <c r="M177" s="1">
        <v>0</v>
      </c>
      <c r="N177" s="1">
        <v>0</v>
      </c>
      <c r="O177" s="1">
        <v>0</v>
      </c>
      <c r="P177" s="1">
        <v>0</v>
      </c>
      <c r="Q177" s="1">
        <v>1</v>
      </c>
      <c r="R177" s="1">
        <v>0</v>
      </c>
      <c r="S177" s="1">
        <v>0</v>
      </c>
      <c r="T177" s="1">
        <v>0</v>
      </c>
      <c r="U177" s="1">
        <v>0</v>
      </c>
      <c r="V177" s="1">
        <v>0</v>
      </c>
    </row>
    <row r="178" spans="1:22" x14ac:dyDescent="0.35">
      <c r="A178" s="1" t="s">
        <v>398</v>
      </c>
      <c r="B178" s="1" t="s">
        <v>399</v>
      </c>
      <c r="C178" s="1" t="s">
        <v>61</v>
      </c>
      <c r="D178" s="1" t="s">
        <v>62</v>
      </c>
      <c r="E178" s="1"/>
      <c r="F178" s="1">
        <v>3</v>
      </c>
      <c r="G178" s="1">
        <v>0</v>
      </c>
      <c r="H178" s="1">
        <v>2</v>
      </c>
      <c r="I178" s="1">
        <v>8</v>
      </c>
      <c r="J178" s="1">
        <v>4</v>
      </c>
      <c r="K178" s="1">
        <v>2</v>
      </c>
      <c r="L178" s="1">
        <v>0</v>
      </c>
      <c r="M178" s="1">
        <v>2</v>
      </c>
      <c r="N178" s="1">
        <v>2</v>
      </c>
      <c r="O178" s="1">
        <v>2</v>
      </c>
      <c r="P178" s="1">
        <v>0</v>
      </c>
      <c r="Q178" s="1">
        <v>0</v>
      </c>
      <c r="R178" s="1">
        <v>0</v>
      </c>
      <c r="S178" s="1">
        <v>0</v>
      </c>
      <c r="T178" s="1">
        <v>1</v>
      </c>
      <c r="U178" s="1">
        <v>0</v>
      </c>
      <c r="V178" s="1">
        <v>0</v>
      </c>
    </row>
    <row r="179" spans="1:22" x14ac:dyDescent="0.35">
      <c r="A179" s="1" t="s">
        <v>400</v>
      </c>
      <c r="B179" s="1" t="s">
        <v>401</v>
      </c>
      <c r="C179" s="1" t="s">
        <v>67</v>
      </c>
      <c r="D179" s="1" t="s">
        <v>68</v>
      </c>
      <c r="E179" s="1">
        <v>0</v>
      </c>
      <c r="F179" s="1">
        <v>3</v>
      </c>
      <c r="G179" s="1">
        <v>3</v>
      </c>
      <c r="H179" s="1">
        <v>9</v>
      </c>
      <c r="I179" s="1">
        <v>3</v>
      </c>
      <c r="J179" s="1">
        <v>3</v>
      </c>
      <c r="K179" s="1">
        <v>2</v>
      </c>
      <c r="L179" s="1">
        <v>3</v>
      </c>
      <c r="M179" s="1">
        <v>3</v>
      </c>
      <c r="N179" s="1">
        <v>4</v>
      </c>
      <c r="O179" s="1">
        <v>3</v>
      </c>
      <c r="P179" s="1">
        <v>1</v>
      </c>
      <c r="Q179" s="1">
        <v>0</v>
      </c>
      <c r="R179" s="1">
        <v>1</v>
      </c>
      <c r="S179" s="1">
        <v>3</v>
      </c>
      <c r="T179" s="1">
        <v>5</v>
      </c>
      <c r="U179" s="1">
        <v>3</v>
      </c>
      <c r="V179" s="1">
        <v>2</v>
      </c>
    </row>
    <row r="180" spans="1:22" x14ac:dyDescent="0.35">
      <c r="A180" s="1" t="s">
        <v>402</v>
      </c>
      <c r="B180" s="1" t="s">
        <v>403</v>
      </c>
      <c r="C180" s="1" t="s">
        <v>63</v>
      </c>
      <c r="D180" s="1" t="s">
        <v>64</v>
      </c>
      <c r="E180" s="1">
        <v>22</v>
      </c>
      <c r="F180" s="1">
        <v>45</v>
      </c>
      <c r="G180" s="1">
        <v>34</v>
      </c>
      <c r="H180" s="1">
        <v>32</v>
      </c>
      <c r="I180" s="1">
        <v>31</v>
      </c>
      <c r="J180" s="1">
        <v>37</v>
      </c>
      <c r="K180" s="1">
        <v>31</v>
      </c>
      <c r="L180" s="1">
        <v>28</v>
      </c>
      <c r="M180" s="1">
        <v>24</v>
      </c>
      <c r="N180" s="1">
        <v>5</v>
      </c>
      <c r="O180" s="1">
        <v>21</v>
      </c>
      <c r="P180" s="1">
        <v>5</v>
      </c>
      <c r="Q180" s="1">
        <v>6</v>
      </c>
      <c r="R180" s="1">
        <v>12</v>
      </c>
      <c r="S180" s="1">
        <v>9</v>
      </c>
      <c r="T180" s="1">
        <v>8</v>
      </c>
      <c r="U180" s="1">
        <v>7</v>
      </c>
      <c r="V180" s="1">
        <v>4</v>
      </c>
    </row>
    <row r="181" spans="1:22" x14ac:dyDescent="0.35">
      <c r="A181" s="1" t="s">
        <v>404</v>
      </c>
      <c r="B181" s="1" t="s">
        <v>405</v>
      </c>
      <c r="C181" s="1" t="s">
        <v>67</v>
      </c>
      <c r="D181" s="1" t="s">
        <v>68</v>
      </c>
      <c r="E181" s="1">
        <v>6</v>
      </c>
      <c r="F181" s="1">
        <v>17</v>
      </c>
      <c r="G181" s="1">
        <v>10</v>
      </c>
      <c r="H181" s="1">
        <v>23</v>
      </c>
      <c r="I181" s="1">
        <v>27</v>
      </c>
      <c r="J181" s="1">
        <v>17</v>
      </c>
      <c r="K181" s="1">
        <v>20</v>
      </c>
      <c r="L181" s="1">
        <v>0</v>
      </c>
      <c r="M181" s="1">
        <v>0</v>
      </c>
      <c r="N181" s="1">
        <v>0</v>
      </c>
      <c r="O181" s="1">
        <v>0</v>
      </c>
      <c r="P181" s="1">
        <v>0</v>
      </c>
      <c r="Q181" s="1">
        <v>0</v>
      </c>
      <c r="R181" s="1">
        <v>0</v>
      </c>
      <c r="S181" s="1">
        <v>0</v>
      </c>
      <c r="T181" s="1">
        <v>0</v>
      </c>
      <c r="U181" s="1">
        <v>0</v>
      </c>
      <c r="V181" s="1">
        <v>0</v>
      </c>
    </row>
    <row r="182" spans="1:22" x14ac:dyDescent="0.35">
      <c r="A182" s="1" t="s">
        <v>406</v>
      </c>
      <c r="B182" s="1" t="s">
        <v>407</v>
      </c>
      <c r="C182" s="1" t="s">
        <v>67</v>
      </c>
      <c r="D182" s="1" t="s">
        <v>68</v>
      </c>
      <c r="E182" s="1">
        <v>2</v>
      </c>
      <c r="F182" s="1">
        <v>3</v>
      </c>
      <c r="G182" s="1">
        <v>3</v>
      </c>
      <c r="H182" s="1">
        <v>6</v>
      </c>
      <c r="I182" s="1">
        <v>6</v>
      </c>
      <c r="J182" s="1">
        <v>6</v>
      </c>
      <c r="K182" s="1">
        <v>7</v>
      </c>
      <c r="L182" s="1">
        <v>2</v>
      </c>
      <c r="M182" s="1">
        <v>1</v>
      </c>
      <c r="N182" s="1">
        <v>4</v>
      </c>
      <c r="O182" s="1">
        <v>3</v>
      </c>
      <c r="P182" s="1">
        <v>2</v>
      </c>
      <c r="Q182" s="1">
        <v>0</v>
      </c>
      <c r="R182" s="1">
        <v>2</v>
      </c>
      <c r="S182" s="1">
        <v>2</v>
      </c>
      <c r="T182" s="1">
        <v>6</v>
      </c>
      <c r="U182" s="1">
        <v>1</v>
      </c>
      <c r="V182" s="1">
        <v>1</v>
      </c>
    </row>
    <row r="183" spans="1:22" x14ac:dyDescent="0.35">
      <c r="A183" s="1" t="s">
        <v>408</v>
      </c>
      <c r="B183" s="1" t="s">
        <v>409</v>
      </c>
      <c r="C183" s="1" t="s">
        <v>67</v>
      </c>
      <c r="D183" s="1" t="s">
        <v>68</v>
      </c>
      <c r="E183" s="1">
        <v>0</v>
      </c>
      <c r="F183" s="1">
        <v>1</v>
      </c>
      <c r="G183" s="1">
        <v>0</v>
      </c>
      <c r="H183" s="1">
        <v>14</v>
      </c>
      <c r="I183" s="1">
        <v>8</v>
      </c>
      <c r="J183" s="1">
        <v>2</v>
      </c>
      <c r="K183" s="1">
        <v>8</v>
      </c>
      <c r="L183" s="1">
        <v>6</v>
      </c>
      <c r="M183" s="1">
        <v>9</v>
      </c>
      <c r="N183" s="1">
        <v>11</v>
      </c>
      <c r="O183" s="1">
        <v>3</v>
      </c>
      <c r="P183" s="1">
        <v>0</v>
      </c>
      <c r="Q183" s="1">
        <v>1</v>
      </c>
      <c r="R183" s="1">
        <v>0</v>
      </c>
      <c r="S183" s="1">
        <v>0</v>
      </c>
      <c r="T183" s="1">
        <v>0</v>
      </c>
      <c r="U183" s="1">
        <v>5</v>
      </c>
      <c r="V183" s="1">
        <v>3</v>
      </c>
    </row>
    <row r="184" spans="1:22" x14ac:dyDescent="0.35">
      <c r="A184" s="1" t="s">
        <v>410</v>
      </c>
      <c r="B184" s="1" t="s">
        <v>411</v>
      </c>
      <c r="C184" s="1" t="s">
        <v>59</v>
      </c>
      <c r="D184" s="1" t="s">
        <v>60</v>
      </c>
      <c r="E184" s="1">
        <v>0</v>
      </c>
      <c r="F184" s="1">
        <v>0</v>
      </c>
      <c r="G184" s="1">
        <v>4</v>
      </c>
      <c r="H184" s="1">
        <v>0</v>
      </c>
      <c r="I184" s="1">
        <v>1</v>
      </c>
      <c r="J184" s="1">
        <v>2</v>
      </c>
      <c r="K184" s="1">
        <v>2</v>
      </c>
      <c r="L184" s="1">
        <v>0</v>
      </c>
      <c r="M184" s="1">
        <v>0</v>
      </c>
      <c r="N184" s="1">
        <v>0</v>
      </c>
      <c r="O184" s="1">
        <v>0</v>
      </c>
      <c r="P184" s="1">
        <v>0</v>
      </c>
      <c r="Q184" s="1">
        <v>1</v>
      </c>
      <c r="R184" s="1">
        <v>0</v>
      </c>
      <c r="S184" s="1">
        <v>0</v>
      </c>
      <c r="T184" s="1">
        <v>0</v>
      </c>
      <c r="U184" s="1">
        <v>1</v>
      </c>
      <c r="V184" s="1">
        <v>0</v>
      </c>
    </row>
    <row r="185" spans="1:22" x14ac:dyDescent="0.35">
      <c r="A185" s="1" t="s">
        <v>414</v>
      </c>
      <c r="B185" s="1" t="s">
        <v>415</v>
      </c>
      <c r="C185" s="1" t="s">
        <v>71</v>
      </c>
      <c r="D185" s="1" t="s">
        <v>72</v>
      </c>
      <c r="E185" s="1">
        <v>5</v>
      </c>
      <c r="F185" s="1">
        <v>3</v>
      </c>
      <c r="G185" s="1">
        <v>5</v>
      </c>
      <c r="H185" s="1">
        <v>5</v>
      </c>
      <c r="I185" s="1">
        <v>2</v>
      </c>
      <c r="J185" s="1">
        <v>3</v>
      </c>
      <c r="K185" s="1">
        <v>5</v>
      </c>
      <c r="L185" s="1">
        <v>0</v>
      </c>
      <c r="M185" s="1">
        <v>0</v>
      </c>
      <c r="N185" s="1">
        <v>2</v>
      </c>
      <c r="O185" s="1">
        <v>1</v>
      </c>
      <c r="P185" s="1">
        <v>0</v>
      </c>
      <c r="Q185" s="1">
        <v>3</v>
      </c>
      <c r="R185" s="1">
        <v>4</v>
      </c>
      <c r="S185" s="1">
        <v>4</v>
      </c>
      <c r="T185" s="1">
        <v>5</v>
      </c>
      <c r="U185" s="1">
        <v>2</v>
      </c>
      <c r="V185" s="1">
        <v>2</v>
      </c>
    </row>
    <row r="186" spans="1:22" x14ac:dyDescent="0.35">
      <c r="A186" s="1" t="s">
        <v>412</v>
      </c>
      <c r="B186" s="1" t="s">
        <v>413</v>
      </c>
      <c r="C186" s="1" t="s">
        <v>63</v>
      </c>
      <c r="D186" s="1" t="s">
        <v>64</v>
      </c>
      <c r="E186" s="1">
        <v>24</v>
      </c>
      <c r="F186" s="1">
        <v>19</v>
      </c>
      <c r="G186" s="1">
        <v>16</v>
      </c>
      <c r="H186" s="1">
        <v>25</v>
      </c>
      <c r="I186" s="1">
        <v>16</v>
      </c>
      <c r="J186" s="1">
        <v>17</v>
      </c>
      <c r="K186" s="1">
        <v>13</v>
      </c>
      <c r="L186" s="1">
        <v>4</v>
      </c>
      <c r="M186" s="1">
        <v>1</v>
      </c>
      <c r="N186" s="1">
        <v>11</v>
      </c>
      <c r="O186" s="1">
        <v>12</v>
      </c>
      <c r="P186" s="1">
        <v>9</v>
      </c>
      <c r="Q186" s="1">
        <v>12</v>
      </c>
      <c r="R186" s="1">
        <v>13</v>
      </c>
      <c r="S186" s="1">
        <v>13</v>
      </c>
      <c r="T186" s="1">
        <v>15</v>
      </c>
      <c r="U186" s="1">
        <v>16</v>
      </c>
      <c r="V186" s="1">
        <v>15</v>
      </c>
    </row>
    <row r="187" spans="1:22" x14ac:dyDescent="0.35">
      <c r="A187" s="1" t="s">
        <v>416</v>
      </c>
      <c r="B187" s="1" t="s">
        <v>417</v>
      </c>
      <c r="C187" s="1" t="s">
        <v>57</v>
      </c>
      <c r="D187" s="1" t="s">
        <v>58</v>
      </c>
      <c r="E187" s="1">
        <v>17</v>
      </c>
      <c r="F187" s="1">
        <v>14</v>
      </c>
      <c r="G187" s="1">
        <v>10</v>
      </c>
      <c r="H187" s="1">
        <v>15</v>
      </c>
      <c r="I187" s="1">
        <v>44</v>
      </c>
      <c r="J187" s="1">
        <v>44</v>
      </c>
      <c r="K187" s="1">
        <v>26</v>
      </c>
      <c r="L187" s="1">
        <v>10</v>
      </c>
      <c r="M187" s="1">
        <v>5</v>
      </c>
      <c r="N187" s="1">
        <v>4</v>
      </c>
      <c r="O187" s="1">
        <v>7</v>
      </c>
      <c r="P187" s="1">
        <v>7</v>
      </c>
      <c r="Q187" s="1">
        <v>4</v>
      </c>
      <c r="R187" s="1">
        <v>8</v>
      </c>
      <c r="S187" s="1">
        <v>4</v>
      </c>
      <c r="T187" s="1">
        <v>4</v>
      </c>
      <c r="U187" s="1">
        <v>104</v>
      </c>
      <c r="V187" s="1">
        <v>3</v>
      </c>
    </row>
    <row r="188" spans="1:22" x14ac:dyDescent="0.35">
      <c r="A188" s="1" t="s">
        <v>418</v>
      </c>
      <c r="B188" s="1" t="s">
        <v>419</v>
      </c>
      <c r="C188" s="1" t="s">
        <v>69</v>
      </c>
      <c r="D188" s="1" t="s">
        <v>70</v>
      </c>
      <c r="E188" s="1">
        <v>2</v>
      </c>
      <c r="F188" s="1">
        <v>1</v>
      </c>
      <c r="G188" s="1">
        <v>7</v>
      </c>
      <c r="H188" s="1">
        <v>3</v>
      </c>
      <c r="I188" s="1">
        <v>2</v>
      </c>
      <c r="J188" s="1">
        <v>5</v>
      </c>
      <c r="K188" s="1">
        <v>1</v>
      </c>
      <c r="L188" s="1">
        <v>2</v>
      </c>
      <c r="M188" s="1">
        <v>3</v>
      </c>
      <c r="N188" s="1">
        <v>0</v>
      </c>
      <c r="O188" s="1">
        <v>1</v>
      </c>
      <c r="P188" s="1">
        <v>1</v>
      </c>
      <c r="Q188" s="1">
        <v>2</v>
      </c>
      <c r="R188" s="1">
        <v>6</v>
      </c>
      <c r="S188" s="1">
        <v>5</v>
      </c>
      <c r="T188" s="1">
        <v>7</v>
      </c>
      <c r="U188" s="1">
        <v>4</v>
      </c>
      <c r="V188" s="1">
        <v>4</v>
      </c>
    </row>
    <row r="189" spans="1:22" x14ac:dyDescent="0.35">
      <c r="A189" s="1" t="s">
        <v>420</v>
      </c>
      <c r="B189" s="1" t="s">
        <v>421</v>
      </c>
      <c r="C189" s="1" t="s">
        <v>59</v>
      </c>
      <c r="D189" s="1" t="s">
        <v>60</v>
      </c>
      <c r="E189" s="1">
        <v>0</v>
      </c>
      <c r="F189" s="1">
        <v>0</v>
      </c>
      <c r="G189" s="1">
        <v>0</v>
      </c>
      <c r="H189" s="1">
        <v>0</v>
      </c>
      <c r="I189" s="1">
        <v>0</v>
      </c>
      <c r="J189" s="1">
        <v>3</v>
      </c>
      <c r="K189" s="1">
        <v>3</v>
      </c>
      <c r="L189" s="1">
        <v>6</v>
      </c>
      <c r="M189" s="1">
        <v>1</v>
      </c>
      <c r="N189" s="1">
        <v>0</v>
      </c>
      <c r="O189" s="1">
        <v>3</v>
      </c>
      <c r="P189" s="1">
        <v>2</v>
      </c>
      <c r="Q189" s="1">
        <v>0</v>
      </c>
      <c r="R189" s="1">
        <v>0</v>
      </c>
      <c r="S189" s="1">
        <v>0</v>
      </c>
      <c r="T189" s="1">
        <v>0</v>
      </c>
      <c r="U189" s="1">
        <v>0</v>
      </c>
      <c r="V189" s="1">
        <v>0</v>
      </c>
    </row>
    <row r="190" spans="1:22" x14ac:dyDescent="0.35">
      <c r="A190" s="1" t="s">
        <v>422</v>
      </c>
      <c r="B190" s="1" t="s">
        <v>423</v>
      </c>
      <c r="C190" s="1" t="s">
        <v>73</v>
      </c>
      <c r="D190" s="1" t="s">
        <v>74</v>
      </c>
      <c r="E190" s="1">
        <v>0</v>
      </c>
      <c r="F190" s="1">
        <v>0</v>
      </c>
      <c r="G190" s="1">
        <v>0</v>
      </c>
      <c r="H190" s="1">
        <v>16</v>
      </c>
      <c r="I190" s="1">
        <v>16</v>
      </c>
      <c r="J190" s="1">
        <v>0</v>
      </c>
      <c r="K190" s="1">
        <v>0</v>
      </c>
      <c r="L190" s="1">
        <v>0</v>
      </c>
      <c r="M190" s="1">
        <v>0</v>
      </c>
      <c r="N190" s="1">
        <v>0</v>
      </c>
      <c r="O190" s="1">
        <v>0</v>
      </c>
      <c r="P190" s="1">
        <v>0</v>
      </c>
      <c r="Q190" s="1">
        <v>0</v>
      </c>
      <c r="R190" s="1">
        <v>0</v>
      </c>
      <c r="S190" s="1">
        <v>3</v>
      </c>
      <c r="T190" s="1">
        <v>6</v>
      </c>
      <c r="U190" s="1">
        <v>0</v>
      </c>
      <c r="V190" s="1">
        <v>0</v>
      </c>
    </row>
    <row r="191" spans="1:22" x14ac:dyDescent="0.35">
      <c r="A191" s="1" t="s">
        <v>424</v>
      </c>
      <c r="B191" s="1" t="s">
        <v>425</v>
      </c>
      <c r="C191" s="1" t="s">
        <v>61</v>
      </c>
      <c r="D191" s="1" t="s">
        <v>62</v>
      </c>
      <c r="E191" s="1">
        <v>14</v>
      </c>
      <c r="F191" s="1">
        <v>15</v>
      </c>
      <c r="G191" s="1">
        <v>11</v>
      </c>
      <c r="H191" s="1">
        <v>16</v>
      </c>
      <c r="I191" s="1">
        <v>12</v>
      </c>
      <c r="J191" s="1">
        <v>7</v>
      </c>
      <c r="K191" s="1">
        <v>6</v>
      </c>
      <c r="L191" s="1">
        <v>5</v>
      </c>
      <c r="M191" s="1">
        <v>0</v>
      </c>
      <c r="N191" s="1">
        <v>1</v>
      </c>
      <c r="O191" s="1">
        <v>1</v>
      </c>
      <c r="P191" s="1">
        <v>1</v>
      </c>
      <c r="Q191" s="1">
        <v>0</v>
      </c>
      <c r="R191" s="1">
        <v>3</v>
      </c>
      <c r="S191" s="1">
        <v>1</v>
      </c>
      <c r="T191" s="1">
        <v>0</v>
      </c>
      <c r="U191" s="1">
        <v>1</v>
      </c>
      <c r="V191" s="1">
        <v>0</v>
      </c>
    </row>
    <row r="192" spans="1:22" x14ac:dyDescent="0.35">
      <c r="A192" s="1" t="s">
        <v>426</v>
      </c>
      <c r="B192" s="1" t="s">
        <v>427</v>
      </c>
      <c r="C192" s="1" t="s">
        <v>59</v>
      </c>
      <c r="D192" s="1" t="s">
        <v>60</v>
      </c>
      <c r="E192" s="1">
        <v>0</v>
      </c>
      <c r="F192" s="1">
        <v>0</v>
      </c>
      <c r="G192" s="1">
        <v>3</v>
      </c>
      <c r="H192" s="1">
        <v>4</v>
      </c>
      <c r="I192" s="1">
        <v>7</v>
      </c>
      <c r="J192" s="1">
        <v>0</v>
      </c>
      <c r="K192" s="1">
        <v>0</v>
      </c>
      <c r="L192" s="1">
        <v>0</v>
      </c>
      <c r="M192" s="1">
        <v>0</v>
      </c>
      <c r="N192" s="1">
        <v>0</v>
      </c>
      <c r="O192" s="1">
        <v>0</v>
      </c>
      <c r="P192" s="1">
        <v>0</v>
      </c>
      <c r="Q192" s="1">
        <v>0</v>
      </c>
      <c r="R192" s="1">
        <v>0</v>
      </c>
      <c r="S192" s="1">
        <v>0</v>
      </c>
      <c r="T192" s="1">
        <v>0</v>
      </c>
      <c r="U192" s="1">
        <v>0</v>
      </c>
      <c r="V192" s="1">
        <v>0</v>
      </c>
    </row>
    <row r="193" spans="1:22" x14ac:dyDescent="0.35">
      <c r="A193" s="1" t="s">
        <v>428</v>
      </c>
      <c r="B193" s="1" t="s">
        <v>429</v>
      </c>
      <c r="C193" s="1" t="s">
        <v>73</v>
      </c>
      <c r="D193" s="1" t="s">
        <v>74</v>
      </c>
      <c r="E193" s="1"/>
      <c r="F193" s="1">
        <v>1</v>
      </c>
      <c r="G193" s="1">
        <v>2</v>
      </c>
      <c r="H193" s="1">
        <v>1</v>
      </c>
      <c r="I193" s="1">
        <v>3</v>
      </c>
      <c r="J193" s="1">
        <v>1</v>
      </c>
      <c r="K193" s="1">
        <v>2</v>
      </c>
      <c r="L193" s="1">
        <v>0</v>
      </c>
      <c r="M193" s="1">
        <v>0</v>
      </c>
      <c r="N193" s="1">
        <v>0</v>
      </c>
      <c r="O193" s="1">
        <v>0</v>
      </c>
      <c r="P193" s="1">
        <v>0</v>
      </c>
      <c r="Q193" s="1">
        <v>0</v>
      </c>
      <c r="R193" s="1">
        <v>0</v>
      </c>
      <c r="S193" s="1">
        <v>0</v>
      </c>
      <c r="T193" s="1">
        <v>0</v>
      </c>
      <c r="U193" s="1">
        <v>1</v>
      </c>
      <c r="V193" s="1">
        <v>1</v>
      </c>
    </row>
    <row r="194" spans="1:22" x14ac:dyDescent="0.35">
      <c r="A194" s="1" t="s">
        <v>430</v>
      </c>
      <c r="B194" s="1" t="s">
        <v>431</v>
      </c>
      <c r="C194" s="1" t="s">
        <v>61</v>
      </c>
      <c r="D194" s="1" t="s">
        <v>62</v>
      </c>
      <c r="E194" s="1">
        <v>1</v>
      </c>
      <c r="F194" s="1">
        <v>3</v>
      </c>
      <c r="G194" s="1">
        <v>7</v>
      </c>
      <c r="H194" s="1">
        <v>1</v>
      </c>
      <c r="I194" s="1">
        <v>2</v>
      </c>
      <c r="J194" s="1">
        <v>1</v>
      </c>
      <c r="K194" s="1">
        <v>2</v>
      </c>
      <c r="L194" s="1">
        <v>2</v>
      </c>
      <c r="M194" s="1">
        <v>4</v>
      </c>
      <c r="N194" s="1">
        <v>0</v>
      </c>
      <c r="O194" s="1">
        <v>0</v>
      </c>
      <c r="P194" s="1">
        <v>0</v>
      </c>
      <c r="Q194" s="1">
        <v>0</v>
      </c>
      <c r="R194" s="1">
        <v>0</v>
      </c>
      <c r="S194" s="1">
        <v>0</v>
      </c>
      <c r="T194" s="1">
        <v>0</v>
      </c>
      <c r="U194" s="1">
        <v>0</v>
      </c>
      <c r="V194" s="1">
        <v>1</v>
      </c>
    </row>
    <row r="195" spans="1:22" x14ac:dyDescent="0.35">
      <c r="A195" s="1" t="s">
        <v>432</v>
      </c>
      <c r="B195" s="1" t="s">
        <v>433</v>
      </c>
      <c r="C195" s="1" t="s">
        <v>59</v>
      </c>
      <c r="D195" s="1" t="s">
        <v>60</v>
      </c>
      <c r="E195" s="1">
        <v>3</v>
      </c>
      <c r="F195" s="1">
        <v>6</v>
      </c>
      <c r="G195" s="1">
        <v>6</v>
      </c>
      <c r="H195" s="1">
        <v>19</v>
      </c>
      <c r="I195" s="1">
        <v>8</v>
      </c>
      <c r="J195" s="1">
        <v>1</v>
      </c>
      <c r="K195" s="1">
        <v>3</v>
      </c>
      <c r="L195" s="1">
        <v>3</v>
      </c>
      <c r="M195" s="1">
        <v>4</v>
      </c>
      <c r="N195" s="1">
        <v>4</v>
      </c>
      <c r="O195" s="1">
        <v>1</v>
      </c>
      <c r="P195" s="1">
        <v>7</v>
      </c>
      <c r="Q195" s="1">
        <v>2</v>
      </c>
      <c r="R195" s="1">
        <v>11</v>
      </c>
      <c r="S195" s="1">
        <v>14</v>
      </c>
      <c r="T195" s="1">
        <v>7</v>
      </c>
      <c r="U195" s="1">
        <v>3</v>
      </c>
      <c r="V195" s="1">
        <v>4</v>
      </c>
    </row>
    <row r="196" spans="1:22" x14ac:dyDescent="0.35">
      <c r="A196" s="1" t="s">
        <v>434</v>
      </c>
      <c r="B196" s="1" t="s">
        <v>435</v>
      </c>
      <c r="C196" s="1" t="s">
        <v>69</v>
      </c>
      <c r="D196" s="1" t="s">
        <v>70</v>
      </c>
      <c r="E196" s="1">
        <v>9</v>
      </c>
      <c r="F196" s="1">
        <v>13</v>
      </c>
      <c r="G196" s="1">
        <v>8</v>
      </c>
      <c r="H196" s="1">
        <v>4</v>
      </c>
      <c r="I196" s="1">
        <v>6</v>
      </c>
      <c r="J196" s="1">
        <v>3</v>
      </c>
      <c r="K196" s="1">
        <v>5</v>
      </c>
      <c r="L196" s="1">
        <v>5</v>
      </c>
      <c r="M196" s="1">
        <v>2</v>
      </c>
      <c r="N196" s="1">
        <v>2</v>
      </c>
      <c r="O196" s="1">
        <v>2</v>
      </c>
      <c r="P196" s="1">
        <v>2</v>
      </c>
      <c r="Q196" s="1">
        <v>1</v>
      </c>
      <c r="R196" s="1">
        <v>2</v>
      </c>
      <c r="S196" s="1">
        <v>1</v>
      </c>
      <c r="T196" s="1">
        <v>7</v>
      </c>
      <c r="U196" s="1">
        <v>1</v>
      </c>
      <c r="V196" s="1">
        <v>0</v>
      </c>
    </row>
    <row r="197" spans="1:22" x14ac:dyDescent="0.35">
      <c r="A197" s="1" t="s">
        <v>436</v>
      </c>
      <c r="B197" s="1" t="s">
        <v>437</v>
      </c>
      <c r="C197" s="1" t="s">
        <v>63</v>
      </c>
      <c r="D197" s="1" t="s">
        <v>64</v>
      </c>
      <c r="E197" s="1">
        <v>1</v>
      </c>
      <c r="F197" s="1">
        <v>2</v>
      </c>
      <c r="G197" s="1">
        <v>4</v>
      </c>
      <c r="H197" s="1">
        <v>9</v>
      </c>
      <c r="I197" s="1">
        <v>0</v>
      </c>
      <c r="J197" s="1">
        <v>2</v>
      </c>
      <c r="K197" s="1">
        <v>5</v>
      </c>
      <c r="L197" s="1">
        <v>0</v>
      </c>
      <c r="M197" s="1">
        <v>4</v>
      </c>
      <c r="N197" s="1">
        <v>0</v>
      </c>
      <c r="O197" s="1">
        <v>0</v>
      </c>
      <c r="P197" s="1">
        <v>0</v>
      </c>
      <c r="Q197" s="1">
        <v>0</v>
      </c>
      <c r="R197" s="1">
        <v>0</v>
      </c>
      <c r="S197" s="1">
        <v>4</v>
      </c>
      <c r="T197" s="1">
        <v>1</v>
      </c>
      <c r="U197" s="1">
        <v>2</v>
      </c>
      <c r="V197" s="1">
        <v>2</v>
      </c>
    </row>
    <row r="198" spans="1:22" x14ac:dyDescent="0.35">
      <c r="A198" s="1" t="s">
        <v>438</v>
      </c>
      <c r="B198" s="1" t="s">
        <v>439</v>
      </c>
      <c r="C198" s="1" t="s">
        <v>71</v>
      </c>
      <c r="D198" s="1" t="s">
        <v>72</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row>
    <row r="199" spans="1:22" x14ac:dyDescent="0.35">
      <c r="A199" s="1" t="s">
        <v>440</v>
      </c>
      <c r="B199" s="1" t="s">
        <v>441</v>
      </c>
      <c r="C199" s="1" t="s">
        <v>59</v>
      </c>
      <c r="D199" s="1" t="s">
        <v>60</v>
      </c>
      <c r="E199" s="1">
        <v>0</v>
      </c>
      <c r="F199" s="1">
        <v>0</v>
      </c>
      <c r="G199" s="1">
        <v>1</v>
      </c>
      <c r="H199" s="1">
        <v>0</v>
      </c>
      <c r="I199" s="1">
        <v>1</v>
      </c>
      <c r="J199" s="1">
        <v>0</v>
      </c>
      <c r="K199" s="1">
        <v>0</v>
      </c>
      <c r="L199" s="1">
        <v>0</v>
      </c>
      <c r="M199" s="1">
        <v>0</v>
      </c>
      <c r="N199" s="1">
        <v>0</v>
      </c>
      <c r="O199" s="1">
        <v>0</v>
      </c>
      <c r="P199" s="1">
        <v>0</v>
      </c>
      <c r="Q199" s="1">
        <v>0</v>
      </c>
      <c r="R199" s="1">
        <v>0</v>
      </c>
      <c r="S199" s="1">
        <v>0</v>
      </c>
      <c r="T199" s="1">
        <v>0</v>
      </c>
      <c r="U199" s="1">
        <v>0</v>
      </c>
      <c r="V199" s="1">
        <v>1</v>
      </c>
    </row>
    <row r="200" spans="1:22" x14ac:dyDescent="0.35">
      <c r="A200" s="1" t="s">
        <v>442</v>
      </c>
      <c r="B200" s="1" t="s">
        <v>443</v>
      </c>
      <c r="C200" s="1" t="s">
        <v>63</v>
      </c>
      <c r="D200" s="1" t="s">
        <v>64</v>
      </c>
      <c r="E200" s="1">
        <v>2</v>
      </c>
      <c r="F200" s="1">
        <v>0</v>
      </c>
      <c r="G200" s="1">
        <v>7</v>
      </c>
      <c r="H200" s="1">
        <v>3</v>
      </c>
      <c r="I200" s="1">
        <v>0</v>
      </c>
      <c r="J200" s="1">
        <v>0</v>
      </c>
      <c r="K200" s="1">
        <v>0</v>
      </c>
      <c r="L200" s="1">
        <v>0</v>
      </c>
      <c r="M200" s="1">
        <v>0</v>
      </c>
      <c r="N200" s="1">
        <v>0</v>
      </c>
      <c r="O200" s="1">
        <v>0</v>
      </c>
      <c r="P200" s="1">
        <v>0</v>
      </c>
      <c r="Q200" s="1">
        <v>0</v>
      </c>
      <c r="R200" s="1">
        <v>0</v>
      </c>
      <c r="S200" s="1">
        <v>2</v>
      </c>
      <c r="T200" s="1">
        <v>2</v>
      </c>
      <c r="U200" s="1">
        <v>0</v>
      </c>
      <c r="V200" s="1">
        <v>0</v>
      </c>
    </row>
    <row r="201" spans="1:22" x14ac:dyDescent="0.35">
      <c r="A201" s="1" t="s">
        <v>444</v>
      </c>
      <c r="B201" s="1" t="s">
        <v>445</v>
      </c>
      <c r="C201" s="1" t="s">
        <v>61</v>
      </c>
      <c r="D201" s="1" t="s">
        <v>62</v>
      </c>
      <c r="E201" s="1">
        <v>5</v>
      </c>
      <c r="F201" s="1">
        <v>4</v>
      </c>
      <c r="G201" s="1">
        <v>22</v>
      </c>
      <c r="H201" s="1">
        <v>10</v>
      </c>
      <c r="I201" s="1">
        <v>5</v>
      </c>
      <c r="J201" s="1">
        <v>6</v>
      </c>
      <c r="K201" s="1">
        <v>5</v>
      </c>
      <c r="L201" s="1">
        <v>0</v>
      </c>
      <c r="M201" s="1">
        <v>0</v>
      </c>
      <c r="N201" s="1">
        <v>0</v>
      </c>
      <c r="O201" s="1">
        <v>0</v>
      </c>
      <c r="P201" s="1">
        <v>0</v>
      </c>
      <c r="Q201" s="1">
        <v>0</v>
      </c>
      <c r="R201" s="1">
        <v>0</v>
      </c>
      <c r="S201" s="1">
        <v>0</v>
      </c>
      <c r="T201" s="1">
        <v>0</v>
      </c>
      <c r="U201" s="1">
        <v>0</v>
      </c>
      <c r="V201" s="1">
        <v>0</v>
      </c>
    </row>
    <row r="202" spans="1:22" x14ac:dyDescent="0.35">
      <c r="A202" s="1" t="s">
        <v>446</v>
      </c>
      <c r="B202" s="1" t="s">
        <v>447</v>
      </c>
      <c r="C202" s="1" t="s">
        <v>59</v>
      </c>
      <c r="D202" s="1" t="s">
        <v>60</v>
      </c>
      <c r="E202" s="1">
        <v>11</v>
      </c>
      <c r="F202" s="1">
        <v>21</v>
      </c>
      <c r="G202" s="1">
        <v>15</v>
      </c>
      <c r="H202" s="1">
        <v>20</v>
      </c>
      <c r="I202" s="1">
        <v>14</v>
      </c>
      <c r="J202" s="1">
        <v>15</v>
      </c>
      <c r="K202" s="1">
        <v>2</v>
      </c>
      <c r="L202" s="1">
        <v>0</v>
      </c>
      <c r="M202" s="1">
        <v>0</v>
      </c>
      <c r="N202" s="1">
        <v>0</v>
      </c>
      <c r="O202" s="1">
        <v>0</v>
      </c>
      <c r="P202" s="1">
        <v>0</v>
      </c>
      <c r="Q202" s="1">
        <v>0</v>
      </c>
      <c r="R202" s="1">
        <v>0</v>
      </c>
      <c r="S202" s="1">
        <v>0</v>
      </c>
      <c r="T202" s="1">
        <v>0</v>
      </c>
      <c r="U202" s="1">
        <v>16</v>
      </c>
      <c r="V202" s="1">
        <v>0</v>
      </c>
    </row>
    <row r="203" spans="1:22" x14ac:dyDescent="0.35">
      <c r="A203" s="1" t="s">
        <v>448</v>
      </c>
      <c r="B203" s="1" t="s">
        <v>449</v>
      </c>
      <c r="C203" s="1" t="s">
        <v>71</v>
      </c>
      <c r="D203" s="1" t="s">
        <v>72</v>
      </c>
      <c r="E203" s="1">
        <v>0</v>
      </c>
      <c r="F203" s="1">
        <v>0</v>
      </c>
      <c r="G203" s="1">
        <v>1</v>
      </c>
      <c r="H203" s="1">
        <v>3</v>
      </c>
      <c r="I203" s="1">
        <v>0</v>
      </c>
      <c r="J203" s="1">
        <v>3</v>
      </c>
      <c r="K203" s="1">
        <v>2</v>
      </c>
      <c r="L203" s="1">
        <v>0</v>
      </c>
      <c r="M203" s="1">
        <v>0</v>
      </c>
      <c r="N203" s="1">
        <v>0</v>
      </c>
      <c r="O203" s="1">
        <v>0</v>
      </c>
      <c r="P203" s="1">
        <v>0</v>
      </c>
      <c r="Q203" s="1">
        <v>0</v>
      </c>
      <c r="R203" s="1">
        <v>0</v>
      </c>
      <c r="S203" s="1">
        <v>3</v>
      </c>
      <c r="T203" s="1">
        <v>0</v>
      </c>
      <c r="U203" s="1">
        <v>0</v>
      </c>
      <c r="V203" s="1">
        <v>0</v>
      </c>
    </row>
    <row r="204" spans="1:22" x14ac:dyDescent="0.35">
      <c r="A204" s="1" t="s">
        <v>450</v>
      </c>
      <c r="B204" s="1" t="s">
        <v>451</v>
      </c>
      <c r="C204" s="1" t="s">
        <v>59</v>
      </c>
      <c r="D204" s="1" t="s">
        <v>60</v>
      </c>
      <c r="E204" s="1">
        <v>0</v>
      </c>
      <c r="F204" s="1">
        <v>0</v>
      </c>
      <c r="G204" s="1">
        <v>1</v>
      </c>
      <c r="H204" s="1">
        <v>0</v>
      </c>
      <c r="I204" s="1">
        <v>2</v>
      </c>
      <c r="J204" s="1">
        <v>0</v>
      </c>
      <c r="K204" s="1">
        <v>1</v>
      </c>
      <c r="L204" s="1">
        <v>0</v>
      </c>
      <c r="M204" s="1">
        <v>0</v>
      </c>
      <c r="N204" s="1">
        <v>0</v>
      </c>
      <c r="O204" s="1">
        <v>0</v>
      </c>
      <c r="P204" s="1">
        <v>3</v>
      </c>
      <c r="Q204" s="1">
        <v>1</v>
      </c>
      <c r="R204" s="1">
        <v>0</v>
      </c>
      <c r="S204" s="1">
        <v>0</v>
      </c>
      <c r="T204" s="1">
        <v>0</v>
      </c>
      <c r="U204" s="1">
        <v>0</v>
      </c>
      <c r="V204" s="1">
        <v>1</v>
      </c>
    </row>
    <row r="205" spans="1:22" x14ac:dyDescent="0.35">
      <c r="A205" s="1" t="s">
        <v>452</v>
      </c>
      <c r="B205" s="1" t="s">
        <v>453</v>
      </c>
      <c r="C205" s="1" t="s">
        <v>65</v>
      </c>
      <c r="D205" s="1" t="s">
        <v>66</v>
      </c>
      <c r="E205" s="1">
        <v>13</v>
      </c>
      <c r="F205" s="1">
        <v>25</v>
      </c>
      <c r="G205" s="1">
        <v>3</v>
      </c>
      <c r="H205" s="1">
        <v>7</v>
      </c>
      <c r="I205" s="1">
        <v>7</v>
      </c>
      <c r="J205" s="1">
        <v>3</v>
      </c>
      <c r="K205" s="1">
        <v>2</v>
      </c>
      <c r="L205" s="1">
        <v>0</v>
      </c>
      <c r="M205" s="1">
        <v>0</v>
      </c>
      <c r="N205" s="1">
        <v>1</v>
      </c>
      <c r="O205" s="1">
        <v>2</v>
      </c>
      <c r="P205" s="1">
        <v>1</v>
      </c>
      <c r="Q205" s="1">
        <v>1</v>
      </c>
      <c r="R205" s="1">
        <v>1</v>
      </c>
      <c r="S205" s="1">
        <v>3</v>
      </c>
      <c r="T205" s="1">
        <v>0</v>
      </c>
      <c r="U205" s="1">
        <v>1</v>
      </c>
      <c r="V205" s="1">
        <v>2</v>
      </c>
    </row>
    <row r="206" spans="1:22" x14ac:dyDescent="0.35">
      <c r="A206" s="1" t="s">
        <v>454</v>
      </c>
      <c r="B206" s="1" t="s">
        <v>455</v>
      </c>
      <c r="C206" s="1" t="s">
        <v>67</v>
      </c>
      <c r="D206" s="1" t="s">
        <v>68</v>
      </c>
      <c r="E206" s="1">
        <v>13</v>
      </c>
      <c r="F206" s="1">
        <v>18</v>
      </c>
      <c r="G206" s="1">
        <v>21</v>
      </c>
      <c r="H206" s="1">
        <v>20</v>
      </c>
      <c r="I206" s="1">
        <v>11</v>
      </c>
      <c r="J206" s="1">
        <v>21</v>
      </c>
      <c r="K206" s="1">
        <v>17</v>
      </c>
      <c r="L206" s="1">
        <v>10</v>
      </c>
      <c r="M206" s="1">
        <v>6</v>
      </c>
      <c r="N206" s="1">
        <v>8</v>
      </c>
      <c r="O206" s="1">
        <v>3</v>
      </c>
      <c r="P206" s="1">
        <v>5</v>
      </c>
      <c r="Q206" s="1">
        <v>0</v>
      </c>
      <c r="R206" s="1">
        <v>0</v>
      </c>
      <c r="S206" s="1">
        <v>0</v>
      </c>
      <c r="T206" s="1">
        <v>0</v>
      </c>
      <c r="U206" s="1">
        <v>0</v>
      </c>
      <c r="V206" s="1">
        <v>0</v>
      </c>
    </row>
    <row r="207" spans="1:22" x14ac:dyDescent="0.35">
      <c r="A207" s="1" t="s">
        <v>456</v>
      </c>
      <c r="B207" s="1" t="s">
        <v>457</v>
      </c>
      <c r="C207" s="1" t="s">
        <v>65</v>
      </c>
      <c r="D207" s="1" t="s">
        <v>66</v>
      </c>
      <c r="E207" s="1">
        <v>0</v>
      </c>
      <c r="F207" s="1">
        <v>3</v>
      </c>
      <c r="G207" s="1">
        <v>1</v>
      </c>
      <c r="H207" s="1">
        <v>0</v>
      </c>
      <c r="I207" s="1">
        <v>7</v>
      </c>
      <c r="J207" s="1">
        <v>0</v>
      </c>
      <c r="K207" s="1">
        <v>0</v>
      </c>
      <c r="L207" s="1">
        <v>0</v>
      </c>
      <c r="M207" s="1">
        <v>0</v>
      </c>
      <c r="N207" s="1">
        <v>0</v>
      </c>
      <c r="O207" s="1">
        <v>0</v>
      </c>
      <c r="P207" s="1">
        <v>0</v>
      </c>
      <c r="Q207" s="1">
        <v>0</v>
      </c>
      <c r="R207" s="1">
        <v>0</v>
      </c>
      <c r="S207" s="1">
        <v>0</v>
      </c>
      <c r="T207" s="1">
        <v>0</v>
      </c>
      <c r="U207" s="1">
        <v>0</v>
      </c>
      <c r="V207" s="1">
        <v>0</v>
      </c>
    </row>
    <row r="208" spans="1:22" x14ac:dyDescent="0.35">
      <c r="A208" s="1" t="s">
        <v>458</v>
      </c>
      <c r="B208" s="1" t="s">
        <v>459</v>
      </c>
      <c r="C208" s="1" t="s">
        <v>61</v>
      </c>
      <c r="D208" s="1" t="s">
        <v>62</v>
      </c>
      <c r="E208" s="1">
        <v>35</v>
      </c>
      <c r="F208" s="1">
        <v>39</v>
      </c>
      <c r="G208" s="1">
        <v>32</v>
      </c>
      <c r="H208" s="1">
        <v>42</v>
      </c>
      <c r="I208" s="1">
        <v>17</v>
      </c>
      <c r="J208" s="1">
        <v>10</v>
      </c>
      <c r="K208" s="1">
        <v>10</v>
      </c>
      <c r="L208" s="1">
        <v>10</v>
      </c>
      <c r="M208" s="1">
        <v>4</v>
      </c>
      <c r="N208" s="1">
        <v>10</v>
      </c>
      <c r="O208" s="1">
        <v>7</v>
      </c>
      <c r="P208" s="1">
        <v>4</v>
      </c>
      <c r="Q208" s="1">
        <v>8</v>
      </c>
      <c r="R208" s="1">
        <v>8</v>
      </c>
      <c r="S208" s="1">
        <v>28</v>
      </c>
      <c r="T208" s="1">
        <v>12</v>
      </c>
      <c r="U208" s="1">
        <v>13</v>
      </c>
      <c r="V208" s="1">
        <v>11</v>
      </c>
    </row>
    <row r="209" spans="1:22" x14ac:dyDescent="0.35">
      <c r="A209" s="1" t="s">
        <v>460</v>
      </c>
      <c r="B209" s="1" t="s">
        <v>461</v>
      </c>
      <c r="C209" s="1" t="s">
        <v>69</v>
      </c>
      <c r="D209" s="1" t="s">
        <v>70</v>
      </c>
      <c r="E209" s="1">
        <v>0</v>
      </c>
      <c r="F209" s="1">
        <v>0</v>
      </c>
      <c r="G209" s="1">
        <v>0</v>
      </c>
      <c r="H209" s="1">
        <v>2</v>
      </c>
      <c r="I209" s="1">
        <v>1</v>
      </c>
      <c r="J209" s="1">
        <v>23</v>
      </c>
      <c r="K209" s="1">
        <v>6</v>
      </c>
      <c r="L209" s="1">
        <v>18</v>
      </c>
      <c r="M209" s="1">
        <v>18</v>
      </c>
      <c r="N209" s="1">
        <v>7</v>
      </c>
      <c r="O209" s="1">
        <v>7</v>
      </c>
      <c r="P209" s="1">
        <v>0</v>
      </c>
      <c r="Q209" s="1">
        <v>0</v>
      </c>
      <c r="R209" s="1">
        <v>0</v>
      </c>
      <c r="S209" s="1">
        <v>0</v>
      </c>
      <c r="T209" s="1">
        <v>2</v>
      </c>
      <c r="U209" s="1">
        <v>10</v>
      </c>
      <c r="V209" s="1">
        <v>3</v>
      </c>
    </row>
    <row r="210" spans="1:22" x14ac:dyDescent="0.35">
      <c r="A210" s="1" t="s">
        <v>462</v>
      </c>
      <c r="B210" s="1" t="s">
        <v>463</v>
      </c>
      <c r="C210" s="1" t="s">
        <v>67</v>
      </c>
      <c r="D210" s="1" t="s">
        <v>68</v>
      </c>
      <c r="E210" s="1">
        <v>10</v>
      </c>
      <c r="F210" s="1">
        <v>10</v>
      </c>
      <c r="G210" s="1">
        <v>22</v>
      </c>
      <c r="H210" s="1">
        <v>18</v>
      </c>
      <c r="I210" s="1">
        <v>25</v>
      </c>
      <c r="J210" s="1">
        <v>15</v>
      </c>
      <c r="K210" s="1">
        <v>13</v>
      </c>
      <c r="L210" s="1">
        <v>18</v>
      </c>
      <c r="M210" s="1">
        <v>13</v>
      </c>
      <c r="N210" s="1">
        <v>10</v>
      </c>
      <c r="O210" s="1">
        <v>11</v>
      </c>
      <c r="P210" s="1">
        <v>0</v>
      </c>
      <c r="Q210" s="1">
        <v>0</v>
      </c>
      <c r="R210" s="1">
        <v>0</v>
      </c>
      <c r="S210" s="1">
        <v>4</v>
      </c>
      <c r="T210" s="1">
        <v>3</v>
      </c>
      <c r="U210" s="1">
        <v>2</v>
      </c>
      <c r="V210" s="1">
        <v>1</v>
      </c>
    </row>
    <row r="211" spans="1:22" x14ac:dyDescent="0.35">
      <c r="A211" s="1" t="s">
        <v>464</v>
      </c>
      <c r="B211" s="1" t="s">
        <v>465</v>
      </c>
      <c r="C211" s="1" t="s">
        <v>65</v>
      </c>
      <c r="D211" s="1" t="s">
        <v>66</v>
      </c>
      <c r="E211" s="1">
        <v>18</v>
      </c>
      <c r="F211" s="1">
        <v>25</v>
      </c>
      <c r="G211" s="1">
        <v>4</v>
      </c>
      <c r="H211" s="1">
        <v>0</v>
      </c>
      <c r="I211" s="1">
        <v>9</v>
      </c>
      <c r="J211" s="1">
        <v>5</v>
      </c>
      <c r="K211" s="1">
        <v>9</v>
      </c>
      <c r="L211" s="1">
        <v>22</v>
      </c>
      <c r="M211" s="1">
        <v>5</v>
      </c>
      <c r="N211" s="1">
        <v>9</v>
      </c>
      <c r="O211" s="1">
        <v>12</v>
      </c>
      <c r="P211" s="1">
        <v>8</v>
      </c>
      <c r="Q211" s="1">
        <v>14</v>
      </c>
      <c r="R211" s="1">
        <v>16</v>
      </c>
      <c r="S211" s="1">
        <v>10</v>
      </c>
      <c r="T211" s="1">
        <v>13</v>
      </c>
      <c r="U211" s="1">
        <v>11</v>
      </c>
      <c r="V211" s="1">
        <v>14</v>
      </c>
    </row>
    <row r="212" spans="1:22" x14ac:dyDescent="0.35">
      <c r="A212" s="1" t="s">
        <v>466</v>
      </c>
      <c r="B212" s="1" t="s">
        <v>467</v>
      </c>
      <c r="C212" s="1" t="s">
        <v>67</v>
      </c>
      <c r="D212" s="1" t="s">
        <v>68</v>
      </c>
      <c r="E212" s="1">
        <v>0</v>
      </c>
      <c r="F212" s="1">
        <v>0</v>
      </c>
      <c r="G212" s="1">
        <v>0</v>
      </c>
      <c r="H212" s="1">
        <v>0</v>
      </c>
      <c r="I212" s="1">
        <v>0</v>
      </c>
      <c r="J212" s="1">
        <v>0</v>
      </c>
      <c r="K212" s="1">
        <v>0</v>
      </c>
      <c r="L212" s="1">
        <v>0</v>
      </c>
      <c r="M212" s="1">
        <v>0</v>
      </c>
      <c r="N212" s="1">
        <v>0</v>
      </c>
      <c r="O212" s="1">
        <v>0</v>
      </c>
      <c r="P212" s="1">
        <v>0</v>
      </c>
      <c r="Q212" s="1">
        <v>0</v>
      </c>
      <c r="R212" s="1">
        <v>0</v>
      </c>
      <c r="S212" s="1">
        <v>0</v>
      </c>
      <c r="T212" s="1">
        <v>0</v>
      </c>
      <c r="U212" s="1">
        <v>0</v>
      </c>
      <c r="V212" s="1">
        <v>0</v>
      </c>
    </row>
    <row r="213" spans="1:22" x14ac:dyDescent="0.35">
      <c r="A213" s="1" t="s">
        <v>468</v>
      </c>
      <c r="B213" s="1" t="s">
        <v>469</v>
      </c>
      <c r="C213" s="1" t="s">
        <v>57</v>
      </c>
      <c r="D213" s="1" t="s">
        <v>58</v>
      </c>
      <c r="E213" s="1">
        <v>7</v>
      </c>
      <c r="F213" s="1">
        <v>3</v>
      </c>
      <c r="G213" s="1">
        <v>1</v>
      </c>
      <c r="H213" s="1">
        <v>19</v>
      </c>
      <c r="I213" s="1">
        <v>15</v>
      </c>
      <c r="J213" s="1">
        <v>6</v>
      </c>
      <c r="K213" s="1">
        <v>17</v>
      </c>
      <c r="L213" s="1">
        <v>11</v>
      </c>
      <c r="M213" s="1">
        <v>6</v>
      </c>
      <c r="N213" s="1">
        <v>7</v>
      </c>
      <c r="O213" s="1">
        <v>4</v>
      </c>
      <c r="P213" s="1">
        <v>3</v>
      </c>
      <c r="Q213" s="1">
        <v>1</v>
      </c>
      <c r="R213" s="1">
        <v>3</v>
      </c>
      <c r="S213" s="1">
        <v>3</v>
      </c>
      <c r="T213" s="1">
        <v>14</v>
      </c>
      <c r="U213" s="1">
        <v>6</v>
      </c>
      <c r="V213" s="1">
        <v>1</v>
      </c>
    </row>
    <row r="214" spans="1:22" x14ac:dyDescent="0.35">
      <c r="A214" s="1" t="s">
        <v>470</v>
      </c>
      <c r="B214" s="1" t="s">
        <v>471</v>
      </c>
      <c r="C214" s="1" t="s">
        <v>63</v>
      </c>
      <c r="D214" s="1" t="s">
        <v>64</v>
      </c>
      <c r="E214" s="1">
        <v>2</v>
      </c>
      <c r="F214" s="1">
        <v>4</v>
      </c>
      <c r="G214" s="1">
        <v>1</v>
      </c>
      <c r="H214" s="1">
        <v>3</v>
      </c>
      <c r="I214" s="1">
        <v>1</v>
      </c>
      <c r="J214" s="1">
        <v>7</v>
      </c>
      <c r="K214" s="1">
        <v>2</v>
      </c>
      <c r="L214" s="1">
        <v>2</v>
      </c>
      <c r="M214" s="1">
        <v>6</v>
      </c>
      <c r="N214" s="1">
        <v>4</v>
      </c>
      <c r="O214" s="1">
        <v>2</v>
      </c>
      <c r="P214" s="1">
        <v>2</v>
      </c>
      <c r="Q214" s="1">
        <v>4</v>
      </c>
      <c r="R214" s="1">
        <v>5</v>
      </c>
      <c r="S214" s="1">
        <v>2</v>
      </c>
      <c r="T214" s="1">
        <v>0</v>
      </c>
      <c r="U214" s="1">
        <v>3</v>
      </c>
      <c r="V214" s="1">
        <v>4</v>
      </c>
    </row>
    <row r="215" spans="1:22" x14ac:dyDescent="0.35">
      <c r="A215" s="1" t="s">
        <v>472</v>
      </c>
      <c r="B215" s="1" t="s">
        <v>473</v>
      </c>
      <c r="C215" s="1" t="s">
        <v>71</v>
      </c>
      <c r="D215" s="1" t="s">
        <v>72</v>
      </c>
      <c r="E215" s="1">
        <v>1</v>
      </c>
      <c r="F215" s="1">
        <v>0</v>
      </c>
      <c r="G215" s="1">
        <v>3</v>
      </c>
      <c r="H215" s="1">
        <v>3</v>
      </c>
      <c r="I215" s="1">
        <v>4</v>
      </c>
      <c r="J215" s="1">
        <v>1</v>
      </c>
      <c r="K215" s="1">
        <v>1</v>
      </c>
      <c r="L215" s="1">
        <v>0</v>
      </c>
      <c r="M215" s="1">
        <v>0</v>
      </c>
      <c r="N215" s="1">
        <v>3</v>
      </c>
      <c r="O215" s="1">
        <v>0</v>
      </c>
      <c r="P215" s="1">
        <v>3</v>
      </c>
      <c r="Q215" s="1">
        <v>1</v>
      </c>
      <c r="R215" s="1">
        <v>0</v>
      </c>
      <c r="S215" s="1">
        <v>2</v>
      </c>
      <c r="T215" s="1">
        <v>1</v>
      </c>
      <c r="U215" s="1">
        <v>0</v>
      </c>
      <c r="V215" s="1">
        <v>1</v>
      </c>
    </row>
    <row r="216" spans="1:22" x14ac:dyDescent="0.35">
      <c r="A216" s="1" t="s">
        <v>474</v>
      </c>
      <c r="B216" s="1" t="s">
        <v>475</v>
      </c>
      <c r="C216" s="1" t="s">
        <v>67</v>
      </c>
      <c r="D216" s="1" t="s">
        <v>68</v>
      </c>
      <c r="E216" s="1">
        <v>0</v>
      </c>
      <c r="F216" s="1">
        <v>1</v>
      </c>
      <c r="G216" s="1">
        <v>0</v>
      </c>
      <c r="H216" s="1">
        <v>12</v>
      </c>
      <c r="I216" s="1">
        <v>6</v>
      </c>
      <c r="J216" s="1">
        <v>4</v>
      </c>
      <c r="K216" s="1">
        <v>4</v>
      </c>
      <c r="L216" s="1">
        <v>2</v>
      </c>
      <c r="M216" s="1">
        <v>0</v>
      </c>
      <c r="N216" s="1">
        <v>2</v>
      </c>
      <c r="O216" s="1">
        <v>1</v>
      </c>
      <c r="P216" s="1">
        <v>0</v>
      </c>
      <c r="Q216" s="1">
        <v>0</v>
      </c>
      <c r="R216" s="1">
        <v>2</v>
      </c>
      <c r="S216" s="1">
        <v>0</v>
      </c>
      <c r="T216" s="1">
        <v>0</v>
      </c>
      <c r="U216" s="1">
        <v>2</v>
      </c>
      <c r="V216" s="1">
        <v>0</v>
      </c>
    </row>
    <row r="217" spans="1:22" x14ac:dyDescent="0.35">
      <c r="A217" s="1" t="s">
        <v>476</v>
      </c>
      <c r="B217" s="1" t="s">
        <v>477</v>
      </c>
      <c r="C217" s="1" t="s">
        <v>65</v>
      </c>
      <c r="D217" s="1" t="s">
        <v>66</v>
      </c>
      <c r="E217" s="1"/>
      <c r="F217" s="1">
        <v>1</v>
      </c>
      <c r="G217" s="1">
        <v>0</v>
      </c>
      <c r="H217" s="1">
        <v>0</v>
      </c>
      <c r="I217" s="1">
        <v>0</v>
      </c>
      <c r="J217" s="1">
        <v>0</v>
      </c>
      <c r="K217" s="1">
        <v>0</v>
      </c>
      <c r="L217" s="1">
        <v>0</v>
      </c>
      <c r="M217" s="1">
        <v>0</v>
      </c>
      <c r="N217" s="1">
        <v>0</v>
      </c>
      <c r="O217" s="1">
        <v>0</v>
      </c>
      <c r="P217" s="1">
        <v>0</v>
      </c>
      <c r="Q217" s="1">
        <v>0</v>
      </c>
      <c r="R217" s="1">
        <v>0</v>
      </c>
      <c r="S217" s="1">
        <v>0</v>
      </c>
      <c r="T217" s="1">
        <v>0</v>
      </c>
      <c r="U217" s="1">
        <v>0</v>
      </c>
      <c r="V217" s="1">
        <v>0</v>
      </c>
    </row>
    <row r="218" spans="1:22" x14ac:dyDescent="0.35">
      <c r="A218" s="1" t="s">
        <v>478</v>
      </c>
      <c r="B218" s="1" t="s">
        <v>479</v>
      </c>
      <c r="C218" s="1" t="s">
        <v>57</v>
      </c>
      <c r="D218" s="1" t="s">
        <v>58</v>
      </c>
      <c r="E218" s="1">
        <v>2</v>
      </c>
      <c r="F218" s="1">
        <v>1</v>
      </c>
      <c r="G218" s="1">
        <v>2</v>
      </c>
      <c r="H218" s="1">
        <v>7</v>
      </c>
      <c r="I218" s="1">
        <v>2</v>
      </c>
      <c r="J218" s="1">
        <v>2</v>
      </c>
      <c r="K218" s="1">
        <v>4</v>
      </c>
      <c r="L218" s="1">
        <v>3</v>
      </c>
      <c r="M218" s="1">
        <v>0</v>
      </c>
      <c r="N218" s="1">
        <v>0</v>
      </c>
      <c r="O218" s="1">
        <v>2</v>
      </c>
      <c r="P218" s="1">
        <v>1</v>
      </c>
      <c r="Q218" s="1">
        <v>1</v>
      </c>
      <c r="R218" s="1">
        <v>1</v>
      </c>
      <c r="S218" s="1">
        <v>3</v>
      </c>
      <c r="T218" s="1">
        <v>5</v>
      </c>
      <c r="U218" s="1">
        <v>5</v>
      </c>
      <c r="V218" s="1">
        <v>4</v>
      </c>
    </row>
    <row r="219" spans="1:22" x14ac:dyDescent="0.35">
      <c r="A219" s="1" t="s">
        <v>480</v>
      </c>
      <c r="B219" s="1" t="s">
        <v>481</v>
      </c>
      <c r="C219" s="1" t="s">
        <v>73</v>
      </c>
      <c r="D219" s="1" t="s">
        <v>74</v>
      </c>
      <c r="E219" s="1"/>
      <c r="F219" s="1">
        <v>0</v>
      </c>
      <c r="G219" s="1">
        <v>1</v>
      </c>
      <c r="H219" s="1">
        <v>0</v>
      </c>
      <c r="I219" s="1">
        <v>1</v>
      </c>
      <c r="J219" s="1">
        <v>0</v>
      </c>
      <c r="K219" s="1">
        <v>0</v>
      </c>
      <c r="L219" s="1">
        <v>0</v>
      </c>
      <c r="M219" s="1">
        <v>0</v>
      </c>
      <c r="N219" s="1">
        <v>0</v>
      </c>
      <c r="O219" s="1">
        <v>0</v>
      </c>
      <c r="P219" s="1">
        <v>0</v>
      </c>
      <c r="Q219" s="1">
        <v>0</v>
      </c>
      <c r="R219" s="1">
        <v>0</v>
      </c>
      <c r="S219" s="1">
        <v>0</v>
      </c>
      <c r="T219" s="1">
        <v>0</v>
      </c>
      <c r="U219" s="1">
        <v>0</v>
      </c>
      <c r="V219" s="1">
        <v>0</v>
      </c>
    </row>
    <row r="220" spans="1:22" x14ac:dyDescent="0.35">
      <c r="A220" s="1" t="s">
        <v>482</v>
      </c>
      <c r="B220" s="1" t="s">
        <v>483</v>
      </c>
      <c r="C220" s="1" t="s">
        <v>65</v>
      </c>
      <c r="D220" s="1" t="s">
        <v>66</v>
      </c>
      <c r="E220" s="1">
        <v>22</v>
      </c>
      <c r="F220" s="1">
        <v>6</v>
      </c>
      <c r="G220" s="1">
        <v>21</v>
      </c>
      <c r="H220" s="1">
        <v>16</v>
      </c>
      <c r="I220" s="1">
        <v>44</v>
      </c>
      <c r="J220" s="1">
        <v>21</v>
      </c>
      <c r="K220" s="1">
        <v>14</v>
      </c>
      <c r="L220" s="1">
        <v>9</v>
      </c>
      <c r="M220" s="1">
        <v>6</v>
      </c>
      <c r="N220" s="1">
        <v>6</v>
      </c>
      <c r="O220" s="1">
        <v>0</v>
      </c>
      <c r="P220" s="1">
        <v>4</v>
      </c>
      <c r="Q220" s="1">
        <v>20</v>
      </c>
      <c r="R220" s="1">
        <v>20</v>
      </c>
      <c r="S220" s="1">
        <v>15</v>
      </c>
      <c r="T220" s="1">
        <v>15</v>
      </c>
      <c r="U220" s="1">
        <v>15</v>
      </c>
      <c r="V220" s="1">
        <v>21</v>
      </c>
    </row>
    <row r="221" spans="1:22" x14ac:dyDescent="0.35">
      <c r="A221" s="1" t="s">
        <v>484</v>
      </c>
      <c r="B221" s="1" t="s">
        <v>485</v>
      </c>
      <c r="C221" s="1" t="s">
        <v>61</v>
      </c>
      <c r="D221" s="1" t="s">
        <v>62</v>
      </c>
      <c r="E221" s="1">
        <v>0</v>
      </c>
      <c r="F221" s="1">
        <v>1</v>
      </c>
      <c r="G221" s="1">
        <v>1</v>
      </c>
      <c r="H221" s="1">
        <v>1</v>
      </c>
      <c r="I221" s="1">
        <v>2</v>
      </c>
      <c r="J221" s="1">
        <v>0</v>
      </c>
      <c r="K221" s="1">
        <v>0</v>
      </c>
      <c r="L221" s="1">
        <v>0</v>
      </c>
      <c r="M221" s="1">
        <v>0</v>
      </c>
      <c r="N221" s="1">
        <v>0</v>
      </c>
      <c r="O221" s="1">
        <v>0</v>
      </c>
      <c r="P221" s="1">
        <v>0</v>
      </c>
      <c r="Q221" s="1">
        <v>0</v>
      </c>
      <c r="R221" s="1">
        <v>1</v>
      </c>
      <c r="S221" s="1">
        <v>1</v>
      </c>
      <c r="T221" s="1">
        <v>0</v>
      </c>
      <c r="U221" s="1">
        <v>0</v>
      </c>
      <c r="V221" s="1">
        <v>0</v>
      </c>
    </row>
    <row r="222" spans="1:22" x14ac:dyDescent="0.35">
      <c r="A222" s="1" t="s">
        <v>486</v>
      </c>
      <c r="B222" s="1" t="s">
        <v>487</v>
      </c>
      <c r="C222" s="1" t="s">
        <v>65</v>
      </c>
      <c r="D222" s="1" t="s">
        <v>66</v>
      </c>
      <c r="E222" s="1">
        <v>0</v>
      </c>
      <c r="F222" s="1">
        <v>0</v>
      </c>
      <c r="G222" s="1">
        <v>2</v>
      </c>
      <c r="H222" s="1">
        <v>3</v>
      </c>
      <c r="I222" s="1">
        <v>2</v>
      </c>
      <c r="J222" s="1">
        <v>2</v>
      </c>
      <c r="K222" s="1">
        <v>2</v>
      </c>
      <c r="L222" s="1">
        <v>2</v>
      </c>
      <c r="M222" s="1">
        <v>3</v>
      </c>
      <c r="N222" s="1">
        <v>3</v>
      </c>
      <c r="O222" s="1">
        <v>1</v>
      </c>
      <c r="P222" s="1">
        <v>0</v>
      </c>
      <c r="Q222" s="1">
        <v>0</v>
      </c>
      <c r="R222" s="1">
        <v>0</v>
      </c>
      <c r="S222" s="1">
        <v>0</v>
      </c>
      <c r="T222" s="1">
        <v>0</v>
      </c>
      <c r="U222" s="1">
        <v>5</v>
      </c>
      <c r="V222" s="1">
        <v>1</v>
      </c>
    </row>
    <row r="223" spans="1:22" x14ac:dyDescent="0.35">
      <c r="A223" s="1" t="s">
        <v>488</v>
      </c>
      <c r="B223" s="1" t="s">
        <v>489</v>
      </c>
      <c r="C223" s="1" t="s">
        <v>67</v>
      </c>
      <c r="D223" s="1" t="s">
        <v>68</v>
      </c>
      <c r="E223" s="1">
        <v>0</v>
      </c>
      <c r="F223" s="1">
        <v>0</v>
      </c>
      <c r="G223" s="1">
        <v>3</v>
      </c>
      <c r="H223" s="1">
        <v>0</v>
      </c>
      <c r="I223" s="1">
        <v>0</v>
      </c>
      <c r="J223" s="1">
        <v>1</v>
      </c>
      <c r="K223" s="1">
        <v>1</v>
      </c>
      <c r="L223" s="1">
        <v>1</v>
      </c>
      <c r="M223" s="1">
        <v>3</v>
      </c>
      <c r="N223" s="1">
        <v>3</v>
      </c>
      <c r="O223" s="1">
        <v>1</v>
      </c>
      <c r="P223" s="1">
        <v>1</v>
      </c>
      <c r="Q223" s="1">
        <v>1</v>
      </c>
      <c r="R223" s="1">
        <v>1</v>
      </c>
      <c r="S223" s="1">
        <v>1</v>
      </c>
      <c r="T223" s="1">
        <v>1</v>
      </c>
      <c r="U223" s="1">
        <v>3</v>
      </c>
      <c r="V223" s="1">
        <v>5</v>
      </c>
    </row>
    <row r="224" spans="1:22" x14ac:dyDescent="0.35">
      <c r="A224" s="1" t="s">
        <v>490</v>
      </c>
      <c r="B224" s="1" t="s">
        <v>491</v>
      </c>
      <c r="C224" s="1" t="s">
        <v>73</v>
      </c>
      <c r="D224" s="1" t="s">
        <v>74</v>
      </c>
      <c r="E224" s="1">
        <v>37</v>
      </c>
      <c r="F224" s="1">
        <v>31</v>
      </c>
      <c r="G224" s="1">
        <v>3</v>
      </c>
      <c r="H224" s="1">
        <v>50</v>
      </c>
      <c r="I224" s="1">
        <v>54</v>
      </c>
      <c r="J224" s="1">
        <v>40</v>
      </c>
      <c r="K224" s="1">
        <v>34</v>
      </c>
      <c r="L224" s="1">
        <v>43</v>
      </c>
      <c r="M224" s="1">
        <v>20</v>
      </c>
      <c r="N224" s="1">
        <v>47</v>
      </c>
      <c r="O224" s="1">
        <v>31</v>
      </c>
      <c r="P224" s="1">
        <v>19</v>
      </c>
      <c r="Q224" s="1">
        <v>31</v>
      </c>
      <c r="R224" s="1">
        <v>22</v>
      </c>
      <c r="S224" s="1">
        <v>9</v>
      </c>
      <c r="T224" s="1">
        <v>30</v>
      </c>
      <c r="U224" s="1">
        <v>30</v>
      </c>
      <c r="V224" s="1">
        <v>6</v>
      </c>
    </row>
    <row r="225" spans="1:22" x14ac:dyDescent="0.35">
      <c r="A225" s="1" t="s">
        <v>492</v>
      </c>
      <c r="B225" s="1" t="s">
        <v>493</v>
      </c>
      <c r="C225" s="1" t="s">
        <v>71</v>
      </c>
      <c r="D225" s="1" t="s">
        <v>72</v>
      </c>
      <c r="E225" s="1">
        <v>0</v>
      </c>
      <c r="F225" s="1">
        <v>1</v>
      </c>
      <c r="G225" s="1">
        <v>1</v>
      </c>
      <c r="H225" s="1">
        <v>0</v>
      </c>
      <c r="I225" s="1">
        <v>0</v>
      </c>
      <c r="J225" s="1">
        <v>0</v>
      </c>
      <c r="K225" s="1">
        <v>0</v>
      </c>
      <c r="L225" s="1">
        <v>0</v>
      </c>
      <c r="M225" s="1">
        <v>0</v>
      </c>
      <c r="N225" s="1">
        <v>0</v>
      </c>
      <c r="O225" s="1">
        <v>0</v>
      </c>
      <c r="P225" s="1">
        <v>0</v>
      </c>
      <c r="Q225" s="1">
        <v>0</v>
      </c>
      <c r="R225" s="1">
        <v>0</v>
      </c>
      <c r="S225" s="1">
        <v>0</v>
      </c>
      <c r="T225" s="1">
        <v>0</v>
      </c>
      <c r="U225" s="1">
        <v>0</v>
      </c>
      <c r="V225" s="1">
        <v>0</v>
      </c>
    </row>
    <row r="226" spans="1:22" x14ac:dyDescent="0.35">
      <c r="A226" s="1" t="s">
        <v>494</v>
      </c>
      <c r="B226" s="1" t="s">
        <v>495</v>
      </c>
      <c r="C226" s="1" t="s">
        <v>67</v>
      </c>
      <c r="D226" s="1" t="s">
        <v>68</v>
      </c>
      <c r="E226" s="1">
        <v>0</v>
      </c>
      <c r="F226" s="1">
        <v>1</v>
      </c>
      <c r="G226" s="1">
        <v>2</v>
      </c>
      <c r="H226" s="1">
        <v>3</v>
      </c>
      <c r="I226" s="1">
        <v>2</v>
      </c>
      <c r="J226" s="1">
        <v>2</v>
      </c>
      <c r="K226" s="1">
        <v>0</v>
      </c>
      <c r="L226" s="1">
        <v>4</v>
      </c>
      <c r="M226" s="1">
        <v>2</v>
      </c>
      <c r="N226" s="1">
        <v>4</v>
      </c>
      <c r="O226" s="1">
        <v>3</v>
      </c>
      <c r="P226" s="1">
        <v>2</v>
      </c>
      <c r="Q226" s="1">
        <v>0</v>
      </c>
      <c r="R226" s="1">
        <v>0</v>
      </c>
      <c r="S226" s="1">
        <v>1</v>
      </c>
      <c r="T226" s="1">
        <v>3</v>
      </c>
      <c r="U226" s="1">
        <v>4</v>
      </c>
      <c r="V226" s="1">
        <v>1</v>
      </c>
    </row>
    <row r="227" spans="1:22" x14ac:dyDescent="0.35">
      <c r="A227" s="1" t="s">
        <v>496</v>
      </c>
      <c r="B227" s="1" t="s">
        <v>497</v>
      </c>
      <c r="C227" s="1" t="s">
        <v>59</v>
      </c>
      <c r="D227" s="1" t="s">
        <v>60</v>
      </c>
      <c r="E227" s="1">
        <v>0</v>
      </c>
      <c r="F227" s="1">
        <v>0</v>
      </c>
      <c r="G227" s="1">
        <v>0</v>
      </c>
      <c r="H227" s="1">
        <v>2</v>
      </c>
      <c r="I227" s="1">
        <v>0</v>
      </c>
      <c r="J227" s="1">
        <v>0</v>
      </c>
      <c r="K227" s="1">
        <v>0</v>
      </c>
      <c r="L227" s="1">
        <v>0</v>
      </c>
      <c r="M227" s="1">
        <v>0</v>
      </c>
      <c r="N227" s="1">
        <v>0</v>
      </c>
      <c r="O227" s="1">
        <v>0</v>
      </c>
      <c r="P227" s="1">
        <v>0</v>
      </c>
      <c r="Q227" s="1">
        <v>0</v>
      </c>
      <c r="R227" s="1">
        <v>0</v>
      </c>
      <c r="S227" s="1">
        <v>1</v>
      </c>
      <c r="T227" s="1">
        <v>0</v>
      </c>
      <c r="U227" s="1">
        <v>1</v>
      </c>
      <c r="V227" s="1">
        <v>0</v>
      </c>
    </row>
    <row r="228" spans="1:22" x14ac:dyDescent="0.35">
      <c r="A228" s="1" t="s">
        <v>498</v>
      </c>
      <c r="B228" s="1" t="s">
        <v>499</v>
      </c>
      <c r="C228" s="1" t="s">
        <v>67</v>
      </c>
      <c r="D228" s="1" t="s">
        <v>68</v>
      </c>
      <c r="E228" s="1">
        <v>1</v>
      </c>
      <c r="F228" s="1">
        <v>4</v>
      </c>
      <c r="G228" s="1">
        <v>0</v>
      </c>
      <c r="H228" s="1">
        <v>4</v>
      </c>
      <c r="I228" s="1">
        <v>8</v>
      </c>
      <c r="J228" s="1">
        <v>2</v>
      </c>
      <c r="K228" s="1">
        <v>3</v>
      </c>
      <c r="L228" s="1">
        <v>3</v>
      </c>
      <c r="M228" s="1">
        <v>0</v>
      </c>
      <c r="N228" s="1">
        <v>0</v>
      </c>
      <c r="O228" s="1">
        <v>0</v>
      </c>
      <c r="P228" s="1">
        <v>0</v>
      </c>
      <c r="Q228" s="1">
        <v>2</v>
      </c>
      <c r="R228" s="1">
        <v>2</v>
      </c>
      <c r="S228" s="1">
        <v>0</v>
      </c>
      <c r="T228" s="1">
        <v>0</v>
      </c>
      <c r="U228" s="1">
        <v>0</v>
      </c>
      <c r="V228" s="1">
        <v>0</v>
      </c>
    </row>
    <row r="229" spans="1:22" x14ac:dyDescent="0.35">
      <c r="A229" s="1" t="s">
        <v>500</v>
      </c>
      <c r="B229" s="1" t="s">
        <v>501</v>
      </c>
      <c r="C229" s="1" t="s">
        <v>59</v>
      </c>
      <c r="D229" s="1" t="s">
        <v>60</v>
      </c>
      <c r="E229" s="1">
        <v>0</v>
      </c>
      <c r="F229" s="1">
        <v>1</v>
      </c>
      <c r="G229" s="1">
        <v>1</v>
      </c>
      <c r="H229" s="1">
        <v>1</v>
      </c>
      <c r="I229" s="1">
        <v>1</v>
      </c>
      <c r="J229" s="1">
        <v>1</v>
      </c>
      <c r="K229" s="1">
        <v>1</v>
      </c>
      <c r="L229" s="1">
        <v>1</v>
      </c>
      <c r="M229" s="1">
        <v>0</v>
      </c>
      <c r="N229" s="1">
        <v>0</v>
      </c>
      <c r="O229" s="1">
        <v>0</v>
      </c>
      <c r="P229" s="1">
        <v>0</v>
      </c>
      <c r="Q229" s="1">
        <v>0</v>
      </c>
      <c r="R229" s="1">
        <v>0</v>
      </c>
      <c r="S229" s="1">
        <v>0</v>
      </c>
      <c r="T229" s="1">
        <v>0</v>
      </c>
      <c r="U229" s="1">
        <v>0</v>
      </c>
      <c r="V229" s="1">
        <v>0</v>
      </c>
    </row>
    <row r="230" spans="1:22" x14ac:dyDescent="0.35">
      <c r="A230" s="1" t="s">
        <v>502</v>
      </c>
      <c r="B230" s="1" t="s">
        <v>503</v>
      </c>
      <c r="C230" s="1" t="s">
        <v>73</v>
      </c>
      <c r="D230" s="1" t="s">
        <v>74</v>
      </c>
      <c r="E230" s="1"/>
      <c r="F230" s="1">
        <v>0</v>
      </c>
      <c r="G230" s="1">
        <v>0</v>
      </c>
      <c r="H230" s="1">
        <v>0</v>
      </c>
      <c r="I230" s="1">
        <v>3</v>
      </c>
      <c r="J230" s="1">
        <v>0</v>
      </c>
      <c r="K230" s="1">
        <v>0</v>
      </c>
      <c r="L230" s="1">
        <v>0</v>
      </c>
      <c r="M230" s="1">
        <v>0</v>
      </c>
      <c r="N230" s="1">
        <v>0</v>
      </c>
      <c r="O230" s="1">
        <v>0</v>
      </c>
      <c r="P230" s="1">
        <v>0</v>
      </c>
      <c r="Q230" s="1">
        <v>2</v>
      </c>
      <c r="R230" s="1">
        <v>0</v>
      </c>
      <c r="S230" s="1">
        <v>1</v>
      </c>
      <c r="T230" s="1">
        <v>0</v>
      </c>
      <c r="U230" s="1">
        <v>1</v>
      </c>
      <c r="V230" s="1">
        <v>0</v>
      </c>
    </row>
    <row r="231" spans="1:22" x14ac:dyDescent="0.35">
      <c r="A231" s="1" t="s">
        <v>504</v>
      </c>
      <c r="B231" s="1" t="s">
        <v>505</v>
      </c>
      <c r="C231" s="1" t="s">
        <v>65</v>
      </c>
      <c r="D231" s="1" t="s">
        <v>66</v>
      </c>
      <c r="E231" s="1">
        <v>51</v>
      </c>
      <c r="F231" s="1">
        <v>35</v>
      </c>
      <c r="G231" s="1">
        <v>33</v>
      </c>
      <c r="H231" s="1">
        <v>56</v>
      </c>
      <c r="I231" s="1">
        <v>41</v>
      </c>
      <c r="J231" s="1">
        <v>33</v>
      </c>
      <c r="K231" s="1">
        <v>2</v>
      </c>
      <c r="L231" s="1">
        <v>14</v>
      </c>
      <c r="M231" s="1">
        <v>1</v>
      </c>
      <c r="N231" s="1">
        <v>30</v>
      </c>
      <c r="O231" s="1">
        <v>0</v>
      </c>
      <c r="P231" s="1">
        <v>20</v>
      </c>
      <c r="Q231" s="1">
        <v>0</v>
      </c>
      <c r="R231" s="1">
        <v>0</v>
      </c>
      <c r="S231" s="1">
        <v>35</v>
      </c>
      <c r="T231" s="1">
        <v>26</v>
      </c>
      <c r="U231" s="1">
        <v>18</v>
      </c>
      <c r="V231" s="1">
        <v>17</v>
      </c>
    </row>
    <row r="232" spans="1:22" x14ac:dyDescent="0.35">
      <c r="A232" s="1" t="s">
        <v>506</v>
      </c>
      <c r="B232" s="1" t="s">
        <v>507</v>
      </c>
      <c r="C232" s="1" t="s">
        <v>71</v>
      </c>
      <c r="D232" s="1" t="s">
        <v>72</v>
      </c>
      <c r="E232" s="1">
        <v>1</v>
      </c>
      <c r="F232" s="1">
        <v>2</v>
      </c>
      <c r="G232" s="1">
        <v>21</v>
      </c>
      <c r="H232" s="1">
        <v>9</v>
      </c>
      <c r="I232" s="1">
        <v>9</v>
      </c>
      <c r="J232" s="1">
        <v>4</v>
      </c>
      <c r="K232" s="1">
        <v>2</v>
      </c>
      <c r="L232" s="1">
        <v>8</v>
      </c>
      <c r="M232" s="1">
        <v>10</v>
      </c>
      <c r="N232" s="1">
        <v>4</v>
      </c>
      <c r="O232" s="1">
        <v>5</v>
      </c>
      <c r="P232" s="1">
        <v>3</v>
      </c>
      <c r="Q232" s="1">
        <v>9</v>
      </c>
      <c r="R232" s="1">
        <v>5</v>
      </c>
      <c r="S232" s="1">
        <v>5</v>
      </c>
      <c r="T232" s="1">
        <v>4</v>
      </c>
      <c r="U232" s="1">
        <v>1</v>
      </c>
      <c r="V232" s="1">
        <v>2</v>
      </c>
    </row>
    <row r="233" spans="1:22" x14ac:dyDescent="0.35">
      <c r="A233" s="1" t="s">
        <v>508</v>
      </c>
      <c r="B233" s="1" t="s">
        <v>509</v>
      </c>
      <c r="C233" s="1" t="s">
        <v>73</v>
      </c>
      <c r="D233" s="1" t="s">
        <v>74</v>
      </c>
      <c r="E233" s="1">
        <v>0</v>
      </c>
      <c r="F233" s="1">
        <v>0</v>
      </c>
      <c r="G233" s="1">
        <v>0</v>
      </c>
      <c r="H233" s="1">
        <v>21</v>
      </c>
      <c r="I233" s="1">
        <v>1</v>
      </c>
      <c r="J233" s="1">
        <v>1</v>
      </c>
      <c r="K233" s="1">
        <v>0</v>
      </c>
      <c r="L233" s="1">
        <v>3</v>
      </c>
      <c r="M233" s="1">
        <v>1</v>
      </c>
      <c r="N233" s="1">
        <v>0</v>
      </c>
      <c r="O233" s="1">
        <v>0</v>
      </c>
      <c r="P233" s="1">
        <v>0</v>
      </c>
      <c r="Q233" s="1">
        <v>0</v>
      </c>
      <c r="R233" s="1">
        <v>0</v>
      </c>
      <c r="S233" s="1">
        <v>0</v>
      </c>
      <c r="T233" s="1">
        <v>0</v>
      </c>
      <c r="U233" s="1">
        <v>0</v>
      </c>
      <c r="V233" s="1">
        <v>0</v>
      </c>
    </row>
    <row r="234" spans="1:22" x14ac:dyDescent="0.35">
      <c r="A234" s="1" t="s">
        <v>510</v>
      </c>
      <c r="B234" s="1" t="s">
        <v>511</v>
      </c>
      <c r="C234" s="1" t="s">
        <v>69</v>
      </c>
      <c r="D234" s="1" t="s">
        <v>70</v>
      </c>
      <c r="E234" s="1">
        <v>0</v>
      </c>
      <c r="F234" s="1">
        <v>7</v>
      </c>
      <c r="G234" s="1">
        <v>0</v>
      </c>
      <c r="H234" s="1">
        <v>2</v>
      </c>
      <c r="I234" s="1">
        <v>6</v>
      </c>
      <c r="J234" s="1">
        <v>2</v>
      </c>
      <c r="K234" s="1">
        <v>0</v>
      </c>
      <c r="L234" s="1">
        <v>0</v>
      </c>
      <c r="M234" s="1">
        <v>2</v>
      </c>
      <c r="N234" s="1">
        <v>2</v>
      </c>
      <c r="O234" s="1">
        <v>0</v>
      </c>
      <c r="P234" s="1">
        <v>0</v>
      </c>
      <c r="Q234" s="1">
        <v>0</v>
      </c>
      <c r="R234" s="1">
        <v>0</v>
      </c>
      <c r="S234" s="1">
        <v>0</v>
      </c>
      <c r="T234" s="1">
        <v>0</v>
      </c>
      <c r="U234" s="1">
        <v>0</v>
      </c>
      <c r="V234" s="1">
        <v>0</v>
      </c>
    </row>
    <row r="235" spans="1:22" x14ac:dyDescent="0.35">
      <c r="A235" s="1" t="s">
        <v>512</v>
      </c>
      <c r="B235" s="1" t="s">
        <v>513</v>
      </c>
      <c r="C235" s="1" t="s">
        <v>65</v>
      </c>
      <c r="D235" s="1" t="s">
        <v>66</v>
      </c>
      <c r="E235" s="1">
        <v>5</v>
      </c>
      <c r="F235" s="1">
        <v>6</v>
      </c>
      <c r="G235" s="1">
        <v>16</v>
      </c>
      <c r="H235" s="1">
        <v>22</v>
      </c>
      <c r="I235" s="1">
        <v>9</v>
      </c>
      <c r="J235" s="1">
        <v>4</v>
      </c>
      <c r="K235" s="1">
        <v>5</v>
      </c>
      <c r="L235" s="1">
        <v>3</v>
      </c>
      <c r="M235" s="1">
        <v>0</v>
      </c>
      <c r="N235" s="1">
        <v>0</v>
      </c>
      <c r="O235" s="1">
        <v>0</v>
      </c>
      <c r="P235" s="1">
        <v>0</v>
      </c>
      <c r="Q235" s="1">
        <v>0</v>
      </c>
      <c r="R235" s="1">
        <v>0</v>
      </c>
      <c r="S235" s="1">
        <v>0</v>
      </c>
      <c r="T235" s="1">
        <v>0</v>
      </c>
      <c r="U235" s="1">
        <v>1</v>
      </c>
      <c r="V235" s="1">
        <v>0</v>
      </c>
    </row>
    <row r="236" spans="1:22" x14ac:dyDescent="0.35">
      <c r="A236" s="1" t="s">
        <v>514</v>
      </c>
      <c r="B236" s="1" t="s">
        <v>515</v>
      </c>
      <c r="C236" s="1" t="s">
        <v>73</v>
      </c>
      <c r="D236" s="1" t="s">
        <v>74</v>
      </c>
      <c r="E236" s="1">
        <v>1</v>
      </c>
      <c r="F236" s="1">
        <v>1</v>
      </c>
      <c r="G236" s="1">
        <v>3</v>
      </c>
      <c r="H236" s="1">
        <v>0</v>
      </c>
      <c r="I236" s="1">
        <v>1</v>
      </c>
      <c r="J236" s="1">
        <v>4</v>
      </c>
      <c r="K236" s="1">
        <v>0</v>
      </c>
      <c r="L236" s="1">
        <v>0</v>
      </c>
      <c r="M236" s="1">
        <v>0</v>
      </c>
      <c r="N236" s="1">
        <v>0</v>
      </c>
      <c r="O236" s="1">
        <v>1</v>
      </c>
      <c r="P236" s="1">
        <v>1</v>
      </c>
      <c r="Q236" s="1">
        <v>0</v>
      </c>
      <c r="R236" s="1">
        <v>2</v>
      </c>
      <c r="S236" s="1">
        <v>2</v>
      </c>
      <c r="T236" s="1">
        <v>1</v>
      </c>
      <c r="U236" s="1">
        <v>0</v>
      </c>
      <c r="V236" s="1">
        <v>0</v>
      </c>
    </row>
    <row r="237" spans="1:22" x14ac:dyDescent="0.35">
      <c r="A237" s="1" t="s">
        <v>516</v>
      </c>
      <c r="B237" s="1" t="s">
        <v>517</v>
      </c>
      <c r="C237" s="1" t="s">
        <v>67</v>
      </c>
      <c r="D237" s="1" t="s">
        <v>68</v>
      </c>
      <c r="E237" s="1">
        <v>0</v>
      </c>
      <c r="F237" s="1">
        <v>4</v>
      </c>
      <c r="G237" s="1">
        <v>2</v>
      </c>
      <c r="H237" s="1">
        <v>7</v>
      </c>
      <c r="I237" s="1">
        <v>2</v>
      </c>
      <c r="J237" s="1">
        <v>3</v>
      </c>
      <c r="K237" s="1">
        <v>0</v>
      </c>
      <c r="L237" s="1">
        <v>2</v>
      </c>
      <c r="M237" s="1">
        <v>0</v>
      </c>
      <c r="N237" s="1">
        <v>0</v>
      </c>
      <c r="O237" s="1">
        <v>0</v>
      </c>
      <c r="P237" s="1">
        <v>0</v>
      </c>
      <c r="Q237" s="1">
        <v>0</v>
      </c>
      <c r="R237" s="1">
        <v>0</v>
      </c>
      <c r="S237" s="1">
        <v>0</v>
      </c>
      <c r="T237" s="1">
        <v>0</v>
      </c>
      <c r="U237" s="1">
        <v>1</v>
      </c>
      <c r="V237" s="1">
        <v>0</v>
      </c>
    </row>
    <row r="238" spans="1:22" x14ac:dyDescent="0.35">
      <c r="A238" s="1" t="s">
        <v>518</v>
      </c>
      <c r="B238" s="1" t="s">
        <v>519</v>
      </c>
      <c r="C238" s="1" t="s">
        <v>73</v>
      </c>
      <c r="D238" s="1" t="s">
        <v>74</v>
      </c>
      <c r="E238" s="1">
        <v>2</v>
      </c>
      <c r="F238" s="1">
        <v>1</v>
      </c>
      <c r="G238" s="1">
        <v>1</v>
      </c>
      <c r="H238" s="1">
        <v>28</v>
      </c>
      <c r="I238" s="1">
        <v>29</v>
      </c>
      <c r="J238" s="1">
        <v>14</v>
      </c>
      <c r="K238" s="1">
        <v>22</v>
      </c>
      <c r="L238" s="1">
        <v>15</v>
      </c>
      <c r="M238" s="1">
        <v>11</v>
      </c>
      <c r="N238" s="1">
        <v>7</v>
      </c>
      <c r="O238" s="1">
        <v>3</v>
      </c>
      <c r="P238" s="1">
        <v>3</v>
      </c>
      <c r="Q238" s="1">
        <v>7</v>
      </c>
      <c r="R238" s="1">
        <v>5</v>
      </c>
      <c r="S238" s="1">
        <v>11</v>
      </c>
      <c r="T238" s="1">
        <v>7</v>
      </c>
      <c r="U238" s="1">
        <v>5</v>
      </c>
      <c r="V238" s="1">
        <v>2</v>
      </c>
    </row>
    <row r="239" spans="1:22" x14ac:dyDescent="0.35">
      <c r="A239" s="1" t="s">
        <v>520</v>
      </c>
      <c r="B239" s="1" t="s">
        <v>521</v>
      </c>
      <c r="C239" s="1" t="s">
        <v>71</v>
      </c>
      <c r="D239" s="1" t="s">
        <v>72</v>
      </c>
      <c r="E239" s="1">
        <v>3</v>
      </c>
      <c r="F239" s="1">
        <v>11</v>
      </c>
      <c r="G239" s="1">
        <v>0</v>
      </c>
      <c r="H239" s="1">
        <v>4</v>
      </c>
      <c r="I239" s="1">
        <v>4</v>
      </c>
      <c r="J239" s="1">
        <v>2</v>
      </c>
      <c r="K239" s="1">
        <v>2</v>
      </c>
      <c r="L239" s="1">
        <v>4</v>
      </c>
      <c r="M239" s="1">
        <v>1</v>
      </c>
      <c r="N239" s="1">
        <v>1</v>
      </c>
      <c r="O239" s="1">
        <v>0</v>
      </c>
      <c r="P239" s="1">
        <v>1</v>
      </c>
      <c r="Q239" s="1">
        <v>0</v>
      </c>
      <c r="R239" s="1">
        <v>0</v>
      </c>
      <c r="S239" s="1">
        <v>7</v>
      </c>
      <c r="T239" s="1">
        <v>7</v>
      </c>
      <c r="U239" s="1">
        <v>7</v>
      </c>
      <c r="V239" s="1">
        <v>0</v>
      </c>
    </row>
    <row r="240" spans="1:22" x14ac:dyDescent="0.35">
      <c r="A240" s="1" t="s">
        <v>522</v>
      </c>
      <c r="B240" s="1" t="s">
        <v>523</v>
      </c>
      <c r="C240" s="1" t="s">
        <v>67</v>
      </c>
      <c r="D240" s="1" t="s">
        <v>68</v>
      </c>
      <c r="E240" s="1"/>
      <c r="F240" s="1">
        <v>15</v>
      </c>
      <c r="G240" s="1">
        <v>4</v>
      </c>
      <c r="H240" s="1">
        <v>7</v>
      </c>
      <c r="I240" s="1">
        <v>8</v>
      </c>
      <c r="J240" s="1">
        <v>3</v>
      </c>
      <c r="K240" s="1">
        <v>2</v>
      </c>
      <c r="L240" s="1">
        <v>1</v>
      </c>
      <c r="M240" s="1">
        <v>2</v>
      </c>
      <c r="N240" s="1">
        <v>0</v>
      </c>
      <c r="O240" s="1">
        <v>2</v>
      </c>
      <c r="P240" s="1">
        <v>0</v>
      </c>
      <c r="Q240" s="1">
        <v>1</v>
      </c>
      <c r="R240" s="1">
        <v>1</v>
      </c>
      <c r="S240" s="1">
        <v>14</v>
      </c>
      <c r="T240" s="1">
        <v>7</v>
      </c>
      <c r="U240" s="1">
        <v>7</v>
      </c>
      <c r="V240" s="1">
        <v>2</v>
      </c>
    </row>
    <row r="241" spans="1:22" x14ac:dyDescent="0.35">
      <c r="A241" s="1" t="s">
        <v>524</v>
      </c>
      <c r="B241" s="1" t="s">
        <v>525</v>
      </c>
      <c r="C241" s="1" t="s">
        <v>71</v>
      </c>
      <c r="D241" s="1" t="s">
        <v>72</v>
      </c>
      <c r="E241" s="1">
        <v>8</v>
      </c>
      <c r="F241" s="1">
        <v>12</v>
      </c>
      <c r="G241" s="1">
        <v>16</v>
      </c>
      <c r="H241" s="1">
        <v>15</v>
      </c>
      <c r="I241" s="1">
        <v>10</v>
      </c>
      <c r="J241" s="1">
        <v>7</v>
      </c>
      <c r="K241" s="1">
        <v>12</v>
      </c>
      <c r="L241" s="1">
        <v>2</v>
      </c>
      <c r="M241" s="1">
        <v>1</v>
      </c>
      <c r="N241" s="1">
        <v>1</v>
      </c>
      <c r="O241" s="1">
        <v>2</v>
      </c>
      <c r="P241" s="1">
        <v>0</v>
      </c>
      <c r="Q241" s="1">
        <v>0</v>
      </c>
      <c r="R241" s="1">
        <v>0</v>
      </c>
      <c r="S241" s="1">
        <v>1</v>
      </c>
      <c r="T241" s="1">
        <v>1</v>
      </c>
      <c r="U241" s="1">
        <v>0</v>
      </c>
      <c r="V241" s="1">
        <v>0</v>
      </c>
    </row>
    <row r="242" spans="1:22" x14ac:dyDescent="0.35">
      <c r="A242" s="1" t="s">
        <v>526</v>
      </c>
      <c r="B242" s="1" t="s">
        <v>527</v>
      </c>
      <c r="C242" s="1" t="s">
        <v>69</v>
      </c>
      <c r="D242" s="1" t="s">
        <v>70</v>
      </c>
      <c r="E242" s="1">
        <v>6</v>
      </c>
      <c r="F242" s="1">
        <v>7</v>
      </c>
      <c r="G242" s="1">
        <v>3</v>
      </c>
      <c r="H242" s="1">
        <v>5</v>
      </c>
      <c r="I242" s="1">
        <v>15</v>
      </c>
      <c r="J242" s="1">
        <v>4</v>
      </c>
      <c r="K242" s="1">
        <v>1</v>
      </c>
      <c r="L242" s="1">
        <v>3</v>
      </c>
      <c r="M242" s="1">
        <v>11</v>
      </c>
      <c r="N242" s="1">
        <v>2</v>
      </c>
      <c r="O242" s="1">
        <v>9</v>
      </c>
      <c r="P242" s="1">
        <v>5</v>
      </c>
      <c r="Q242" s="1">
        <v>9</v>
      </c>
      <c r="R242" s="1">
        <v>0</v>
      </c>
      <c r="S242" s="1">
        <v>0</v>
      </c>
      <c r="T242" s="1">
        <v>2</v>
      </c>
      <c r="U242" s="1">
        <v>0</v>
      </c>
      <c r="V242" s="1">
        <v>0</v>
      </c>
    </row>
    <row r="243" spans="1:22" x14ac:dyDescent="0.35">
      <c r="A243" s="1" t="s">
        <v>528</v>
      </c>
      <c r="B243" s="1" t="s">
        <v>529</v>
      </c>
      <c r="C243" s="1" t="s">
        <v>61</v>
      </c>
      <c r="D243" s="1" t="s">
        <v>62</v>
      </c>
      <c r="E243" s="1">
        <v>0</v>
      </c>
      <c r="F243" s="1">
        <v>2</v>
      </c>
      <c r="G243" s="1">
        <v>0</v>
      </c>
      <c r="H243" s="1">
        <v>2</v>
      </c>
      <c r="I243" s="1">
        <v>2</v>
      </c>
      <c r="J243" s="1">
        <v>5</v>
      </c>
      <c r="K243" s="1">
        <v>0</v>
      </c>
      <c r="L243" s="1">
        <v>0</v>
      </c>
      <c r="M243" s="1">
        <v>0</v>
      </c>
      <c r="N243" s="1">
        <v>0</v>
      </c>
      <c r="O243" s="1">
        <v>1</v>
      </c>
      <c r="P243" s="1">
        <v>0</v>
      </c>
      <c r="Q243" s="1">
        <v>0</v>
      </c>
      <c r="R243" s="1">
        <v>0</v>
      </c>
      <c r="S243" s="1">
        <v>0</v>
      </c>
      <c r="T243" s="1">
        <v>0</v>
      </c>
      <c r="U243" s="1">
        <v>0</v>
      </c>
      <c r="V243" s="1">
        <v>0</v>
      </c>
    </row>
    <row r="244" spans="1:22" x14ac:dyDescent="0.35">
      <c r="A244" s="1" t="s">
        <v>530</v>
      </c>
      <c r="B244" s="1" t="s">
        <v>531</v>
      </c>
      <c r="C244" s="1" t="s">
        <v>59</v>
      </c>
      <c r="D244" s="1" t="s">
        <v>60</v>
      </c>
      <c r="E244" s="1">
        <v>0</v>
      </c>
      <c r="F244" s="1">
        <v>1</v>
      </c>
      <c r="G244" s="1">
        <v>0</v>
      </c>
      <c r="H244" s="1">
        <v>0</v>
      </c>
      <c r="I244" s="1">
        <v>0</v>
      </c>
      <c r="J244" s="1">
        <v>0</v>
      </c>
      <c r="K244" s="1">
        <v>0</v>
      </c>
      <c r="L244" s="1">
        <v>0</v>
      </c>
      <c r="M244" s="1">
        <v>0</v>
      </c>
      <c r="N244" s="1">
        <v>0</v>
      </c>
      <c r="O244" s="1">
        <v>0</v>
      </c>
      <c r="P244" s="1">
        <v>0</v>
      </c>
      <c r="Q244" s="1">
        <v>0</v>
      </c>
      <c r="R244" s="1">
        <v>0</v>
      </c>
      <c r="S244" s="1">
        <v>0</v>
      </c>
      <c r="T244" s="1">
        <v>0</v>
      </c>
      <c r="U244" s="1">
        <v>0</v>
      </c>
      <c r="V244" s="1">
        <v>0</v>
      </c>
    </row>
    <row r="245" spans="1:22" x14ac:dyDescent="0.35">
      <c r="A245" s="1" t="s">
        <v>532</v>
      </c>
      <c r="B245" s="1" t="s">
        <v>533</v>
      </c>
      <c r="C245" s="1" t="s">
        <v>69</v>
      </c>
      <c r="D245" s="1" t="s">
        <v>70</v>
      </c>
      <c r="E245" s="1">
        <v>0</v>
      </c>
      <c r="F245" s="1">
        <v>15</v>
      </c>
      <c r="G245" s="1">
        <v>2</v>
      </c>
      <c r="H245" s="1">
        <v>5</v>
      </c>
      <c r="I245" s="1">
        <v>7</v>
      </c>
      <c r="J245" s="1">
        <v>12</v>
      </c>
      <c r="K245" s="1">
        <v>3</v>
      </c>
      <c r="L245" s="1">
        <v>0</v>
      </c>
      <c r="M245" s="1">
        <v>5</v>
      </c>
      <c r="N245" s="1">
        <v>0</v>
      </c>
      <c r="O245" s="1">
        <v>0</v>
      </c>
      <c r="P245" s="1">
        <v>0</v>
      </c>
      <c r="Q245" s="1">
        <v>2</v>
      </c>
      <c r="R245" s="1">
        <v>4</v>
      </c>
      <c r="S245" s="1">
        <v>1</v>
      </c>
      <c r="T245" s="1">
        <v>0</v>
      </c>
      <c r="U245" s="1">
        <v>0</v>
      </c>
      <c r="V245" s="1">
        <v>0</v>
      </c>
    </row>
    <row r="246" spans="1:22" x14ac:dyDescent="0.35">
      <c r="A246" s="1" t="s">
        <v>534</v>
      </c>
      <c r="B246" s="1" t="s">
        <v>535</v>
      </c>
      <c r="C246" s="1" t="s">
        <v>69</v>
      </c>
      <c r="D246" s="1" t="s">
        <v>70</v>
      </c>
      <c r="E246" s="1">
        <v>3</v>
      </c>
      <c r="F246" s="1">
        <v>0</v>
      </c>
      <c r="G246" s="1">
        <v>2</v>
      </c>
      <c r="H246" s="1">
        <v>0</v>
      </c>
      <c r="I246" s="1">
        <v>2</v>
      </c>
      <c r="J246" s="1">
        <v>2</v>
      </c>
      <c r="K246" s="1">
        <v>0</v>
      </c>
      <c r="L246" s="1">
        <v>3</v>
      </c>
      <c r="M246" s="1">
        <v>1</v>
      </c>
      <c r="N246" s="1">
        <v>1</v>
      </c>
      <c r="O246" s="1">
        <v>0</v>
      </c>
      <c r="P246" s="1">
        <v>1</v>
      </c>
      <c r="Q246" s="1">
        <v>2</v>
      </c>
      <c r="R246" s="1">
        <v>3</v>
      </c>
      <c r="S246" s="1">
        <v>3</v>
      </c>
      <c r="T246" s="1">
        <v>1</v>
      </c>
      <c r="U246" s="1">
        <v>0</v>
      </c>
      <c r="V246" s="1">
        <v>2</v>
      </c>
    </row>
    <row r="247" spans="1:22" x14ac:dyDescent="0.35">
      <c r="A247" s="1" t="s">
        <v>536</v>
      </c>
      <c r="B247" s="1" t="s">
        <v>537</v>
      </c>
      <c r="C247" s="1" t="s">
        <v>59</v>
      </c>
      <c r="D247" s="1" t="s">
        <v>60</v>
      </c>
      <c r="E247" s="1">
        <v>0</v>
      </c>
      <c r="F247" s="1">
        <v>11</v>
      </c>
      <c r="G247" s="1">
        <v>0</v>
      </c>
      <c r="H247" s="1">
        <v>5</v>
      </c>
      <c r="I247" s="1">
        <v>0</v>
      </c>
      <c r="J247" s="1">
        <v>0</v>
      </c>
      <c r="K247" s="1">
        <v>0</v>
      </c>
      <c r="L247" s="1">
        <v>0</v>
      </c>
      <c r="M247" s="1">
        <v>0</v>
      </c>
      <c r="N247" s="1">
        <v>0</v>
      </c>
      <c r="O247" s="1">
        <v>0</v>
      </c>
      <c r="P247" s="1">
        <v>0</v>
      </c>
      <c r="Q247" s="1">
        <v>0</v>
      </c>
      <c r="R247" s="1">
        <v>0</v>
      </c>
      <c r="S247" s="1">
        <v>6</v>
      </c>
      <c r="T247" s="1">
        <v>4</v>
      </c>
      <c r="U247" s="1">
        <v>0</v>
      </c>
      <c r="V247" s="1">
        <v>0</v>
      </c>
    </row>
    <row r="248" spans="1:22" x14ac:dyDescent="0.35">
      <c r="A248" s="1" t="s">
        <v>538</v>
      </c>
      <c r="B248" s="1" t="s">
        <v>539</v>
      </c>
      <c r="C248" s="1" t="s">
        <v>59</v>
      </c>
      <c r="D248" s="1" t="s">
        <v>60</v>
      </c>
      <c r="E248" s="1">
        <v>0</v>
      </c>
      <c r="F248" s="1">
        <v>10</v>
      </c>
      <c r="G248" s="1">
        <v>8</v>
      </c>
      <c r="H248" s="1">
        <v>3</v>
      </c>
      <c r="I248" s="1">
        <v>3</v>
      </c>
      <c r="J248" s="1">
        <v>1</v>
      </c>
      <c r="K248" s="1">
        <v>0</v>
      </c>
      <c r="L248" s="1">
        <v>4</v>
      </c>
      <c r="M248" s="1">
        <v>2</v>
      </c>
      <c r="N248" s="1">
        <v>1</v>
      </c>
      <c r="O248" s="1">
        <v>2</v>
      </c>
      <c r="P248" s="1">
        <v>3</v>
      </c>
      <c r="Q248" s="1">
        <v>2</v>
      </c>
      <c r="R248" s="1">
        <v>2</v>
      </c>
      <c r="S248" s="1">
        <v>0</v>
      </c>
      <c r="T248" s="1">
        <v>0</v>
      </c>
      <c r="U248" s="1">
        <v>1</v>
      </c>
      <c r="V248" s="1">
        <v>2</v>
      </c>
    </row>
    <row r="249" spans="1:22" x14ac:dyDescent="0.35">
      <c r="A249" s="1" t="s">
        <v>540</v>
      </c>
      <c r="B249" s="1" t="s">
        <v>541</v>
      </c>
      <c r="C249" s="1" t="s">
        <v>65</v>
      </c>
      <c r="D249" s="1" t="s">
        <v>66</v>
      </c>
      <c r="E249" s="1">
        <v>0</v>
      </c>
      <c r="F249" s="1">
        <v>1</v>
      </c>
      <c r="G249" s="1">
        <v>2</v>
      </c>
      <c r="H249" s="1">
        <v>4</v>
      </c>
      <c r="I249" s="1">
        <v>2</v>
      </c>
      <c r="J249" s="1">
        <v>5</v>
      </c>
      <c r="K249" s="1">
        <v>2</v>
      </c>
      <c r="L249" s="1">
        <v>0</v>
      </c>
      <c r="M249" s="1">
        <v>3</v>
      </c>
      <c r="N249" s="1">
        <v>0</v>
      </c>
      <c r="O249" s="1">
        <v>0</v>
      </c>
      <c r="P249" s="1">
        <v>0</v>
      </c>
      <c r="Q249" s="1">
        <v>0</v>
      </c>
      <c r="R249" s="1">
        <v>0</v>
      </c>
      <c r="S249" s="1">
        <v>0</v>
      </c>
      <c r="T249" s="1">
        <v>0</v>
      </c>
      <c r="U249" s="1">
        <v>0</v>
      </c>
      <c r="V249" s="1">
        <v>0</v>
      </c>
    </row>
    <row r="250" spans="1:22" x14ac:dyDescent="0.35">
      <c r="A250" s="1" t="s">
        <v>542</v>
      </c>
      <c r="B250" s="1" t="s">
        <v>543</v>
      </c>
      <c r="C250" s="1" t="s">
        <v>61</v>
      </c>
      <c r="D250" s="1" t="s">
        <v>62</v>
      </c>
      <c r="E250" s="1">
        <v>4</v>
      </c>
      <c r="F250" s="1">
        <v>2</v>
      </c>
      <c r="G250" s="1">
        <v>1</v>
      </c>
      <c r="H250" s="1">
        <v>2</v>
      </c>
      <c r="I250" s="1">
        <v>5</v>
      </c>
      <c r="J250" s="1">
        <v>2</v>
      </c>
      <c r="K250" s="1">
        <v>5</v>
      </c>
      <c r="L250" s="1">
        <v>0</v>
      </c>
      <c r="M250" s="1">
        <v>0</v>
      </c>
      <c r="N250" s="1">
        <v>0</v>
      </c>
      <c r="O250" s="1">
        <v>0</v>
      </c>
      <c r="P250" s="1">
        <v>0</v>
      </c>
      <c r="Q250" s="1">
        <v>0</v>
      </c>
      <c r="R250" s="1">
        <v>0</v>
      </c>
      <c r="S250" s="1">
        <v>4</v>
      </c>
      <c r="T250" s="1">
        <v>2</v>
      </c>
      <c r="U250" s="1">
        <v>0</v>
      </c>
      <c r="V250" s="1">
        <v>1</v>
      </c>
    </row>
    <row r="251" spans="1:22" x14ac:dyDescent="0.35">
      <c r="A251" s="1" t="s">
        <v>544</v>
      </c>
      <c r="B251" s="1" t="s">
        <v>545</v>
      </c>
      <c r="C251" s="1" t="s">
        <v>67</v>
      </c>
      <c r="D251" s="1" t="s">
        <v>68</v>
      </c>
      <c r="E251" s="1">
        <v>0</v>
      </c>
      <c r="F251" s="1">
        <v>4</v>
      </c>
      <c r="G251" s="1">
        <v>1</v>
      </c>
      <c r="H251" s="1">
        <v>0</v>
      </c>
      <c r="I251" s="1">
        <v>0</v>
      </c>
      <c r="J251" s="1">
        <v>1</v>
      </c>
      <c r="K251" s="1">
        <v>3</v>
      </c>
      <c r="L251" s="1">
        <v>2</v>
      </c>
      <c r="M251" s="1">
        <v>0</v>
      </c>
      <c r="N251" s="1">
        <v>1</v>
      </c>
      <c r="O251" s="1">
        <v>1</v>
      </c>
      <c r="P251" s="1">
        <v>2</v>
      </c>
      <c r="Q251" s="1">
        <v>2</v>
      </c>
      <c r="R251" s="1">
        <v>1</v>
      </c>
      <c r="S251" s="1">
        <v>1</v>
      </c>
      <c r="T251" s="1">
        <v>2</v>
      </c>
      <c r="U251" s="1">
        <v>6</v>
      </c>
      <c r="V251" s="1">
        <v>2</v>
      </c>
    </row>
    <row r="252" spans="1:22" x14ac:dyDescent="0.35">
      <c r="A252" s="1" t="s">
        <v>546</v>
      </c>
      <c r="B252" s="1" t="s">
        <v>547</v>
      </c>
      <c r="C252" s="1" t="s">
        <v>65</v>
      </c>
      <c r="D252" s="1" t="s">
        <v>66</v>
      </c>
      <c r="E252" s="1">
        <v>3</v>
      </c>
      <c r="F252" s="1">
        <v>5</v>
      </c>
      <c r="G252" s="1">
        <v>2</v>
      </c>
      <c r="H252" s="1">
        <v>3</v>
      </c>
      <c r="I252" s="1">
        <v>0</v>
      </c>
      <c r="J252" s="1">
        <v>0</v>
      </c>
      <c r="K252" s="1">
        <v>0</v>
      </c>
      <c r="L252" s="1">
        <v>0</v>
      </c>
      <c r="M252" s="1">
        <v>2</v>
      </c>
      <c r="N252" s="1">
        <v>4</v>
      </c>
      <c r="O252" s="1">
        <v>1</v>
      </c>
      <c r="P252" s="1">
        <v>0</v>
      </c>
      <c r="Q252" s="1">
        <v>2</v>
      </c>
      <c r="R252" s="1">
        <v>0</v>
      </c>
      <c r="S252" s="1">
        <v>6</v>
      </c>
      <c r="T252" s="1">
        <v>0</v>
      </c>
      <c r="U252" s="1">
        <v>0</v>
      </c>
      <c r="V252" s="1">
        <v>0</v>
      </c>
    </row>
    <row r="253" spans="1:22" x14ac:dyDescent="0.35">
      <c r="A253" s="1" t="s">
        <v>548</v>
      </c>
      <c r="B253" s="1" t="s">
        <v>549</v>
      </c>
      <c r="C253" s="1" t="s">
        <v>69</v>
      </c>
      <c r="D253" s="1" t="s">
        <v>70</v>
      </c>
      <c r="E253" s="1">
        <v>0</v>
      </c>
      <c r="F253" s="1">
        <v>0</v>
      </c>
      <c r="G253" s="1">
        <v>2</v>
      </c>
      <c r="H253" s="1">
        <v>0</v>
      </c>
      <c r="I253" s="1">
        <v>1</v>
      </c>
      <c r="J253" s="1">
        <v>0</v>
      </c>
      <c r="K253" s="1">
        <v>1</v>
      </c>
      <c r="L253" s="1">
        <v>0</v>
      </c>
      <c r="M253" s="1">
        <v>0</v>
      </c>
      <c r="N253" s="1">
        <v>0</v>
      </c>
      <c r="O253" s="1">
        <v>1</v>
      </c>
      <c r="P253" s="1">
        <v>0</v>
      </c>
      <c r="Q253" s="1">
        <v>0</v>
      </c>
      <c r="R253" s="1">
        <v>0</v>
      </c>
      <c r="S253" s="1">
        <v>0</v>
      </c>
      <c r="T253" s="1">
        <v>4</v>
      </c>
      <c r="U253" s="1">
        <v>6</v>
      </c>
      <c r="V253" s="1">
        <v>1</v>
      </c>
    </row>
    <row r="254" spans="1:22" x14ac:dyDescent="0.35">
      <c r="A254" s="1" t="s">
        <v>550</v>
      </c>
      <c r="B254" s="1" t="s">
        <v>551</v>
      </c>
      <c r="C254" s="1" t="s">
        <v>71</v>
      </c>
      <c r="D254" s="1" t="s">
        <v>72</v>
      </c>
      <c r="E254" s="1"/>
      <c r="F254" s="1">
        <v>0</v>
      </c>
      <c r="G254" s="1">
        <v>1</v>
      </c>
      <c r="H254" s="1">
        <v>1</v>
      </c>
      <c r="I254" s="1">
        <v>0</v>
      </c>
      <c r="J254" s="1">
        <v>0</v>
      </c>
      <c r="K254" s="1">
        <v>0</v>
      </c>
      <c r="L254" s="1">
        <v>0</v>
      </c>
      <c r="M254" s="1">
        <v>0</v>
      </c>
      <c r="N254" s="1">
        <v>0</v>
      </c>
      <c r="O254" s="1">
        <v>0</v>
      </c>
      <c r="P254" s="1">
        <v>0</v>
      </c>
      <c r="Q254" s="1">
        <v>0</v>
      </c>
      <c r="R254" s="1">
        <v>0</v>
      </c>
      <c r="S254" s="1">
        <v>0</v>
      </c>
      <c r="T254" s="1">
        <v>0</v>
      </c>
      <c r="U254" s="1">
        <v>0</v>
      </c>
      <c r="V254" s="1">
        <v>0</v>
      </c>
    </row>
    <row r="255" spans="1:22" x14ac:dyDescent="0.35">
      <c r="A255" s="1" t="s">
        <v>552</v>
      </c>
      <c r="B255" s="1" t="s">
        <v>553</v>
      </c>
      <c r="C255" s="1" t="s">
        <v>63</v>
      </c>
      <c r="D255" s="1" t="s">
        <v>64</v>
      </c>
      <c r="E255" s="1">
        <v>0</v>
      </c>
      <c r="F255" s="1">
        <v>0</v>
      </c>
      <c r="G255" s="1">
        <v>1</v>
      </c>
      <c r="H255" s="1">
        <v>1</v>
      </c>
      <c r="I255" s="1">
        <v>0</v>
      </c>
      <c r="J255" s="1">
        <v>3</v>
      </c>
      <c r="K255" s="1">
        <v>4</v>
      </c>
      <c r="L255" s="1">
        <v>4</v>
      </c>
      <c r="M255" s="1">
        <v>0</v>
      </c>
      <c r="N255" s="1">
        <v>0</v>
      </c>
      <c r="O255" s="1">
        <v>0</v>
      </c>
      <c r="P255" s="1">
        <v>1</v>
      </c>
      <c r="Q255" s="1">
        <v>0</v>
      </c>
      <c r="R255" s="1">
        <v>0</v>
      </c>
      <c r="S255" s="1">
        <v>0</v>
      </c>
      <c r="T255" s="1">
        <v>0</v>
      </c>
      <c r="U255" s="1">
        <v>0</v>
      </c>
      <c r="V255" s="1">
        <v>0</v>
      </c>
    </row>
    <row r="256" spans="1:22" x14ac:dyDescent="0.35">
      <c r="A256" s="1" t="s">
        <v>554</v>
      </c>
      <c r="B256" s="1" t="s">
        <v>555</v>
      </c>
      <c r="C256" s="1" t="s">
        <v>67</v>
      </c>
      <c r="D256" s="1" t="s">
        <v>68</v>
      </c>
      <c r="E256" s="1">
        <v>13</v>
      </c>
      <c r="F256" s="1">
        <v>6</v>
      </c>
      <c r="G256" s="1">
        <v>17</v>
      </c>
      <c r="H256" s="1">
        <v>8</v>
      </c>
      <c r="I256" s="1">
        <v>6</v>
      </c>
      <c r="J256" s="1">
        <v>8</v>
      </c>
      <c r="K256" s="1">
        <v>5</v>
      </c>
      <c r="L256" s="1">
        <v>4</v>
      </c>
      <c r="M256" s="1">
        <v>7</v>
      </c>
      <c r="N256" s="1">
        <v>14</v>
      </c>
      <c r="O256" s="1">
        <v>3</v>
      </c>
      <c r="P256" s="1">
        <v>3</v>
      </c>
      <c r="Q256" s="1">
        <v>1</v>
      </c>
      <c r="R256" s="1">
        <v>1</v>
      </c>
      <c r="S256" s="1">
        <v>11</v>
      </c>
      <c r="T256" s="1">
        <v>7</v>
      </c>
      <c r="U256" s="1">
        <v>9</v>
      </c>
      <c r="V256" s="1">
        <v>9</v>
      </c>
    </row>
    <row r="257" spans="1:22" x14ac:dyDescent="0.35">
      <c r="A257" s="1" t="s">
        <v>556</v>
      </c>
      <c r="B257" s="1" t="s">
        <v>557</v>
      </c>
      <c r="C257" s="1" t="s">
        <v>61</v>
      </c>
      <c r="D257" s="1" t="s">
        <v>62</v>
      </c>
      <c r="E257" s="1">
        <v>33</v>
      </c>
      <c r="F257" s="1">
        <v>14</v>
      </c>
      <c r="G257" s="1">
        <v>11</v>
      </c>
      <c r="H257" s="1">
        <v>7</v>
      </c>
      <c r="I257" s="1">
        <v>20</v>
      </c>
      <c r="J257" s="1">
        <v>6</v>
      </c>
      <c r="K257" s="1">
        <v>8</v>
      </c>
      <c r="L257" s="1">
        <v>5</v>
      </c>
      <c r="M257" s="1">
        <v>9</v>
      </c>
      <c r="N257" s="1">
        <v>10</v>
      </c>
      <c r="O257" s="1">
        <v>10</v>
      </c>
      <c r="P257" s="1">
        <v>6</v>
      </c>
      <c r="Q257" s="1">
        <v>16</v>
      </c>
      <c r="R257" s="1">
        <v>0</v>
      </c>
      <c r="S257" s="1">
        <v>18</v>
      </c>
      <c r="T257" s="1">
        <v>29</v>
      </c>
      <c r="U257" s="1">
        <v>41</v>
      </c>
      <c r="V257" s="1">
        <v>13</v>
      </c>
    </row>
    <row r="258" spans="1:22" x14ac:dyDescent="0.35">
      <c r="A258" s="1" t="s">
        <v>558</v>
      </c>
      <c r="B258" s="1" t="s">
        <v>559</v>
      </c>
      <c r="C258" s="1" t="s">
        <v>57</v>
      </c>
      <c r="D258" s="1" t="s">
        <v>58</v>
      </c>
      <c r="E258" s="1">
        <v>30</v>
      </c>
      <c r="F258" s="1">
        <v>19</v>
      </c>
      <c r="G258" s="1">
        <v>92</v>
      </c>
      <c r="H258" s="1">
        <v>15</v>
      </c>
      <c r="I258" s="1">
        <v>21</v>
      </c>
      <c r="J258" s="1">
        <v>0</v>
      </c>
      <c r="K258" s="1">
        <v>24</v>
      </c>
      <c r="L258" s="1">
        <v>24</v>
      </c>
      <c r="M258" s="1">
        <v>33</v>
      </c>
      <c r="N258" s="1">
        <v>27</v>
      </c>
      <c r="O258" s="1">
        <v>32</v>
      </c>
      <c r="P258" s="1">
        <v>17</v>
      </c>
      <c r="Q258" s="1">
        <v>14</v>
      </c>
      <c r="R258" s="1">
        <v>14</v>
      </c>
      <c r="S258" s="1">
        <v>18</v>
      </c>
      <c r="T258" s="1">
        <v>14</v>
      </c>
      <c r="U258" s="1">
        <v>16</v>
      </c>
      <c r="V258" s="1">
        <v>16</v>
      </c>
    </row>
    <row r="259" spans="1:22" x14ac:dyDescent="0.35">
      <c r="A259" s="1" t="s">
        <v>560</v>
      </c>
      <c r="B259" s="1" t="s">
        <v>561</v>
      </c>
      <c r="C259" s="1" t="s">
        <v>67</v>
      </c>
      <c r="D259" s="1" t="s">
        <v>68</v>
      </c>
      <c r="E259" s="1">
        <v>0</v>
      </c>
      <c r="F259" s="1">
        <v>0</v>
      </c>
      <c r="G259" s="1">
        <v>0</v>
      </c>
      <c r="H259" s="1">
        <v>0</v>
      </c>
      <c r="I259" s="1">
        <v>5</v>
      </c>
      <c r="J259" s="1">
        <v>2</v>
      </c>
      <c r="K259" s="1">
        <v>1</v>
      </c>
      <c r="L259" s="1">
        <v>3</v>
      </c>
      <c r="M259" s="1">
        <v>1</v>
      </c>
      <c r="N259" s="1">
        <v>3</v>
      </c>
      <c r="O259" s="1">
        <v>1</v>
      </c>
      <c r="P259" s="1">
        <v>2</v>
      </c>
      <c r="Q259" s="1">
        <v>4</v>
      </c>
      <c r="R259" s="1">
        <v>6</v>
      </c>
      <c r="S259" s="1">
        <v>5</v>
      </c>
      <c r="T259" s="1">
        <v>2</v>
      </c>
      <c r="U259" s="1">
        <v>1</v>
      </c>
      <c r="V259" s="1">
        <v>2</v>
      </c>
    </row>
    <row r="260" spans="1:22" x14ac:dyDescent="0.35">
      <c r="A260" s="1" t="s">
        <v>562</v>
      </c>
      <c r="B260" s="1" t="s">
        <v>563</v>
      </c>
      <c r="C260" s="1" t="s">
        <v>61</v>
      </c>
      <c r="D260" s="1" t="s">
        <v>62</v>
      </c>
      <c r="E260" s="1">
        <v>0</v>
      </c>
      <c r="F260" s="1">
        <v>0</v>
      </c>
      <c r="G260" s="1">
        <v>0</v>
      </c>
      <c r="H260" s="1">
        <v>0</v>
      </c>
      <c r="I260" s="1">
        <v>0</v>
      </c>
      <c r="J260" s="1">
        <v>1</v>
      </c>
      <c r="K260" s="1">
        <v>0</v>
      </c>
      <c r="L260" s="1">
        <v>0</v>
      </c>
      <c r="M260" s="1">
        <v>0</v>
      </c>
      <c r="N260" s="1">
        <v>0</v>
      </c>
      <c r="O260" s="1">
        <v>0</v>
      </c>
      <c r="P260" s="1">
        <v>0</v>
      </c>
      <c r="Q260" s="1">
        <v>0</v>
      </c>
      <c r="R260" s="1">
        <v>0</v>
      </c>
      <c r="S260" s="1">
        <v>0</v>
      </c>
      <c r="T260" s="1">
        <v>0</v>
      </c>
      <c r="U260" s="1">
        <v>0</v>
      </c>
      <c r="V260" s="1">
        <v>0</v>
      </c>
    </row>
    <row r="261" spans="1:22" x14ac:dyDescent="0.35">
      <c r="A261" s="1" t="s">
        <v>564</v>
      </c>
      <c r="B261" s="1" t="s">
        <v>565</v>
      </c>
      <c r="C261" s="1" t="s">
        <v>65</v>
      </c>
      <c r="D261" s="1" t="s">
        <v>66</v>
      </c>
      <c r="E261" s="1">
        <v>13</v>
      </c>
      <c r="F261" s="1">
        <v>16</v>
      </c>
      <c r="G261" s="1">
        <v>7</v>
      </c>
      <c r="H261" s="1">
        <v>7</v>
      </c>
      <c r="I261" s="1">
        <v>8</v>
      </c>
      <c r="J261" s="1">
        <v>10</v>
      </c>
      <c r="K261" s="1">
        <v>1</v>
      </c>
      <c r="L261" s="1">
        <v>0</v>
      </c>
      <c r="M261" s="1">
        <v>0</v>
      </c>
      <c r="N261" s="1">
        <v>0</v>
      </c>
      <c r="O261" s="1">
        <v>0</v>
      </c>
      <c r="P261" s="1">
        <v>0</v>
      </c>
      <c r="Q261" s="1">
        <v>0</v>
      </c>
      <c r="R261" s="1">
        <v>0</v>
      </c>
      <c r="S261" s="1">
        <v>0</v>
      </c>
      <c r="T261" s="1">
        <v>0</v>
      </c>
      <c r="U261" s="1">
        <v>0</v>
      </c>
      <c r="V261" s="1">
        <v>0</v>
      </c>
    </row>
    <row r="262" spans="1:22" x14ac:dyDescent="0.35">
      <c r="A262" s="1" t="s">
        <v>566</v>
      </c>
      <c r="B262" s="1" t="s">
        <v>567</v>
      </c>
      <c r="C262" s="1" t="s">
        <v>71</v>
      </c>
      <c r="D262" s="1" t="s">
        <v>72</v>
      </c>
      <c r="E262" s="1">
        <v>1</v>
      </c>
      <c r="F262" s="1">
        <v>3</v>
      </c>
      <c r="G262" s="1">
        <v>2</v>
      </c>
      <c r="H262" s="1">
        <v>1</v>
      </c>
      <c r="I262" s="1">
        <v>6</v>
      </c>
      <c r="J262" s="1">
        <v>2</v>
      </c>
      <c r="K262" s="1">
        <v>1</v>
      </c>
      <c r="L262" s="1">
        <v>0</v>
      </c>
      <c r="M262" s="1">
        <v>0</v>
      </c>
      <c r="N262" s="1">
        <v>0</v>
      </c>
      <c r="O262" s="1">
        <v>1</v>
      </c>
      <c r="P262" s="1">
        <v>0</v>
      </c>
      <c r="Q262" s="1">
        <v>0</v>
      </c>
      <c r="R262" s="1">
        <v>0</v>
      </c>
      <c r="S262" s="1">
        <v>5</v>
      </c>
      <c r="T262" s="1">
        <v>3</v>
      </c>
      <c r="U262" s="1">
        <v>2</v>
      </c>
      <c r="V262" s="1">
        <v>0</v>
      </c>
    </row>
    <row r="263" spans="1:22" x14ac:dyDescent="0.35">
      <c r="A263" s="1" t="s">
        <v>568</v>
      </c>
      <c r="B263" s="1" t="s">
        <v>569</v>
      </c>
      <c r="C263" s="1" t="s">
        <v>71</v>
      </c>
      <c r="D263" s="1" t="s">
        <v>72</v>
      </c>
      <c r="E263" s="1">
        <v>1</v>
      </c>
      <c r="F263" s="1">
        <v>5</v>
      </c>
      <c r="G263" s="1">
        <v>1</v>
      </c>
      <c r="H263" s="1">
        <v>4</v>
      </c>
      <c r="I263" s="1">
        <v>3</v>
      </c>
      <c r="J263" s="1">
        <v>1</v>
      </c>
      <c r="K263" s="1">
        <v>0</v>
      </c>
      <c r="L263" s="1">
        <v>0</v>
      </c>
      <c r="M263" s="1">
        <v>0</v>
      </c>
      <c r="N263" s="1">
        <v>0</v>
      </c>
      <c r="O263" s="1">
        <v>0</v>
      </c>
      <c r="P263" s="1">
        <v>0</v>
      </c>
      <c r="Q263" s="1">
        <v>0</v>
      </c>
      <c r="R263" s="1">
        <v>0</v>
      </c>
      <c r="S263" s="1">
        <v>0</v>
      </c>
      <c r="T263" s="1">
        <v>0</v>
      </c>
      <c r="U263" s="1">
        <v>0</v>
      </c>
      <c r="V263" s="1">
        <v>0</v>
      </c>
    </row>
    <row r="264" spans="1:22" x14ac:dyDescent="0.35">
      <c r="A264" s="1" t="s">
        <v>570</v>
      </c>
      <c r="B264" s="1" t="s">
        <v>571</v>
      </c>
      <c r="C264" s="1" t="s">
        <v>61</v>
      </c>
      <c r="D264" s="1" t="s">
        <v>62</v>
      </c>
      <c r="E264" s="1">
        <v>0</v>
      </c>
      <c r="F264" s="1">
        <v>2</v>
      </c>
      <c r="G264" s="1">
        <v>3</v>
      </c>
      <c r="H264" s="1">
        <v>10</v>
      </c>
      <c r="I264" s="1">
        <v>9</v>
      </c>
      <c r="J264" s="1">
        <v>5</v>
      </c>
      <c r="K264" s="1">
        <v>8</v>
      </c>
      <c r="L264" s="1">
        <v>2</v>
      </c>
      <c r="M264" s="1">
        <v>2</v>
      </c>
      <c r="N264" s="1">
        <v>2</v>
      </c>
      <c r="O264" s="1">
        <v>6</v>
      </c>
      <c r="P264" s="1">
        <v>2</v>
      </c>
      <c r="Q264" s="1">
        <v>1</v>
      </c>
      <c r="R264" s="1">
        <v>1</v>
      </c>
      <c r="S264" s="1">
        <v>1</v>
      </c>
      <c r="T264" s="1">
        <v>4</v>
      </c>
      <c r="U264" s="1">
        <v>10</v>
      </c>
      <c r="V264" s="1">
        <v>9</v>
      </c>
    </row>
    <row r="265" spans="1:22" x14ac:dyDescent="0.35">
      <c r="A265" s="1" t="s">
        <v>572</v>
      </c>
      <c r="B265" s="1" t="s">
        <v>573</v>
      </c>
      <c r="C265" s="1" t="s">
        <v>65</v>
      </c>
      <c r="D265" s="1" t="s">
        <v>66</v>
      </c>
      <c r="E265" s="1">
        <v>0</v>
      </c>
      <c r="F265" s="1">
        <v>0</v>
      </c>
      <c r="G265" s="1">
        <v>0</v>
      </c>
      <c r="H265" s="1">
        <v>2</v>
      </c>
      <c r="I265" s="1">
        <v>3</v>
      </c>
      <c r="J265" s="1">
        <v>3</v>
      </c>
      <c r="K265" s="1">
        <v>2</v>
      </c>
      <c r="L265" s="1">
        <v>4</v>
      </c>
      <c r="M265" s="1">
        <v>2</v>
      </c>
      <c r="N265" s="1">
        <v>2</v>
      </c>
      <c r="O265" s="1">
        <v>0</v>
      </c>
      <c r="P265" s="1">
        <v>1</v>
      </c>
      <c r="Q265" s="1">
        <v>4</v>
      </c>
      <c r="R265" s="1">
        <v>4</v>
      </c>
      <c r="S265" s="1">
        <v>3</v>
      </c>
      <c r="T265" s="1">
        <v>1</v>
      </c>
      <c r="U265" s="1">
        <v>4</v>
      </c>
      <c r="V265" s="1">
        <v>2</v>
      </c>
    </row>
    <row r="266" spans="1:22" x14ac:dyDescent="0.35">
      <c r="A266" s="1" t="s">
        <v>574</v>
      </c>
      <c r="B266" s="1" t="s">
        <v>575</v>
      </c>
      <c r="C266" s="1" t="s">
        <v>63</v>
      </c>
      <c r="D266" s="1" t="s">
        <v>64</v>
      </c>
      <c r="E266" s="1">
        <v>3</v>
      </c>
      <c r="F266" s="1">
        <v>22</v>
      </c>
      <c r="G266" s="1">
        <v>29</v>
      </c>
      <c r="H266" s="1">
        <v>7</v>
      </c>
      <c r="I266" s="1">
        <v>22</v>
      </c>
      <c r="J266" s="1">
        <v>23</v>
      </c>
      <c r="K266" s="1">
        <v>3</v>
      </c>
      <c r="L266" s="1">
        <v>0</v>
      </c>
      <c r="M266" s="1">
        <v>0</v>
      </c>
      <c r="N266" s="1">
        <v>0</v>
      </c>
      <c r="O266" s="1">
        <v>1</v>
      </c>
      <c r="P266" s="1">
        <v>3</v>
      </c>
      <c r="Q266" s="1">
        <v>2</v>
      </c>
      <c r="R266" s="1">
        <v>1</v>
      </c>
      <c r="S266" s="1">
        <v>1</v>
      </c>
      <c r="T266" s="1">
        <v>2</v>
      </c>
      <c r="U266" s="1">
        <v>1</v>
      </c>
      <c r="V266" s="1">
        <v>1</v>
      </c>
    </row>
    <row r="267" spans="1:22" x14ac:dyDescent="0.35">
      <c r="A267" s="1" t="s">
        <v>576</v>
      </c>
      <c r="B267" s="1" t="s">
        <v>577</v>
      </c>
      <c r="C267" s="1" t="s">
        <v>71</v>
      </c>
      <c r="D267" s="1" t="s">
        <v>72</v>
      </c>
      <c r="E267" s="1">
        <v>9</v>
      </c>
      <c r="F267" s="1">
        <v>33</v>
      </c>
      <c r="G267" s="1">
        <v>2</v>
      </c>
      <c r="H267" s="1">
        <v>26</v>
      </c>
      <c r="I267" s="1">
        <v>15</v>
      </c>
      <c r="J267" s="1">
        <v>25</v>
      </c>
      <c r="K267" s="1">
        <v>13</v>
      </c>
      <c r="L267" s="1">
        <v>9</v>
      </c>
      <c r="M267" s="1">
        <v>2</v>
      </c>
      <c r="N267" s="1">
        <v>5</v>
      </c>
      <c r="O267" s="1">
        <v>5</v>
      </c>
      <c r="P267" s="1">
        <v>5</v>
      </c>
      <c r="Q267" s="1">
        <v>8</v>
      </c>
      <c r="R267" s="1">
        <v>4</v>
      </c>
      <c r="S267" s="1">
        <v>14</v>
      </c>
      <c r="T267" s="1">
        <v>17</v>
      </c>
      <c r="U267" s="1">
        <v>13</v>
      </c>
      <c r="V267" s="1">
        <v>7</v>
      </c>
    </row>
    <row r="268" spans="1:22" x14ac:dyDescent="0.35">
      <c r="A268" s="1" t="s">
        <v>578</v>
      </c>
      <c r="B268" s="1" t="s">
        <v>579</v>
      </c>
      <c r="C268" s="1" t="s">
        <v>71</v>
      </c>
      <c r="D268" s="1" t="s">
        <v>72</v>
      </c>
      <c r="E268" s="1">
        <v>3</v>
      </c>
      <c r="F268" s="1">
        <v>0</v>
      </c>
      <c r="G268" s="1">
        <v>0</v>
      </c>
      <c r="H268" s="1">
        <v>3</v>
      </c>
      <c r="I268" s="1">
        <v>3</v>
      </c>
      <c r="J268" s="1">
        <v>3</v>
      </c>
      <c r="K268" s="1">
        <v>5</v>
      </c>
      <c r="L268" s="1">
        <v>2</v>
      </c>
      <c r="M268" s="1">
        <v>1</v>
      </c>
      <c r="N268" s="1">
        <v>2</v>
      </c>
      <c r="O268" s="1">
        <v>5</v>
      </c>
      <c r="P268" s="1">
        <v>0</v>
      </c>
      <c r="Q268" s="1">
        <v>3</v>
      </c>
      <c r="R268" s="1">
        <v>7</v>
      </c>
      <c r="S268" s="1">
        <v>3</v>
      </c>
      <c r="T268" s="1">
        <v>5</v>
      </c>
      <c r="U268" s="1">
        <v>3</v>
      </c>
      <c r="V268" s="1">
        <v>0</v>
      </c>
    </row>
    <row r="269" spans="1:22" x14ac:dyDescent="0.35">
      <c r="A269" s="1" t="s">
        <v>580</v>
      </c>
      <c r="B269" s="1" t="s">
        <v>581</v>
      </c>
      <c r="C269" s="1" t="s">
        <v>69</v>
      </c>
      <c r="D269" s="1" t="s">
        <v>70</v>
      </c>
      <c r="E269" s="1">
        <v>2</v>
      </c>
      <c r="F269" s="1">
        <v>1</v>
      </c>
      <c r="G269" s="1">
        <v>1</v>
      </c>
      <c r="H269" s="1">
        <v>5</v>
      </c>
      <c r="I269" s="1">
        <v>0</v>
      </c>
      <c r="J269" s="1">
        <v>0</v>
      </c>
      <c r="K269" s="1">
        <v>0</v>
      </c>
      <c r="L269" s="1">
        <v>0</v>
      </c>
      <c r="M269" s="1">
        <v>0</v>
      </c>
      <c r="N269" s="1">
        <v>0</v>
      </c>
      <c r="O269" s="1">
        <v>0</v>
      </c>
      <c r="P269" s="1">
        <v>0</v>
      </c>
      <c r="Q269" s="1">
        <v>0</v>
      </c>
      <c r="R269" s="1">
        <v>0</v>
      </c>
      <c r="S269" s="1">
        <v>0</v>
      </c>
      <c r="T269" s="1">
        <v>0</v>
      </c>
      <c r="U269" s="1">
        <v>0</v>
      </c>
      <c r="V269" s="1">
        <v>1</v>
      </c>
    </row>
    <row r="270" spans="1:22" x14ac:dyDescent="0.35">
      <c r="A270" s="1" t="s">
        <v>582</v>
      </c>
      <c r="B270" s="1" t="s">
        <v>583</v>
      </c>
      <c r="C270" s="1" t="s">
        <v>63</v>
      </c>
      <c r="D270" s="1" t="s">
        <v>64</v>
      </c>
      <c r="E270" s="1">
        <v>2</v>
      </c>
      <c r="F270" s="1">
        <v>4</v>
      </c>
      <c r="G270" s="1">
        <v>4</v>
      </c>
      <c r="H270" s="1">
        <v>18</v>
      </c>
      <c r="I270" s="1">
        <v>15</v>
      </c>
      <c r="J270" s="1">
        <v>21</v>
      </c>
      <c r="K270" s="1">
        <v>24</v>
      </c>
      <c r="L270" s="1">
        <v>20</v>
      </c>
      <c r="M270" s="1">
        <v>7</v>
      </c>
      <c r="N270" s="1">
        <v>4</v>
      </c>
      <c r="O270" s="1">
        <v>7</v>
      </c>
      <c r="P270" s="1">
        <v>5</v>
      </c>
      <c r="Q270" s="1">
        <v>14</v>
      </c>
      <c r="R270" s="1">
        <v>4</v>
      </c>
      <c r="S270" s="1">
        <v>14</v>
      </c>
      <c r="T270" s="1">
        <v>11</v>
      </c>
      <c r="U270" s="1">
        <v>16</v>
      </c>
      <c r="V270" s="1">
        <v>6</v>
      </c>
    </row>
    <row r="271" spans="1:22" x14ac:dyDescent="0.35">
      <c r="A271" s="1" t="s">
        <v>584</v>
      </c>
      <c r="B271" s="1" t="s">
        <v>585</v>
      </c>
      <c r="C271" s="1" t="s">
        <v>67</v>
      </c>
      <c r="D271" s="1" t="s">
        <v>68</v>
      </c>
      <c r="E271" s="1">
        <v>0</v>
      </c>
      <c r="F271" s="1">
        <v>0</v>
      </c>
      <c r="G271" s="1">
        <v>0</v>
      </c>
      <c r="H271" s="1">
        <v>1</v>
      </c>
      <c r="I271" s="1">
        <v>5</v>
      </c>
      <c r="J271" s="1">
        <v>4</v>
      </c>
      <c r="K271" s="1">
        <v>3</v>
      </c>
      <c r="L271" s="1">
        <v>3</v>
      </c>
      <c r="M271" s="1">
        <v>0</v>
      </c>
      <c r="N271" s="1">
        <v>1</v>
      </c>
      <c r="O271" s="1">
        <v>0</v>
      </c>
      <c r="P271" s="1">
        <v>1</v>
      </c>
      <c r="Q271" s="1">
        <v>1</v>
      </c>
      <c r="R271" s="1">
        <v>3</v>
      </c>
      <c r="S271" s="1">
        <v>1</v>
      </c>
      <c r="T271" s="1">
        <v>2</v>
      </c>
      <c r="U271" s="1">
        <v>0</v>
      </c>
      <c r="V271" s="1">
        <v>0</v>
      </c>
    </row>
    <row r="272" spans="1:22" x14ac:dyDescent="0.35">
      <c r="A272" s="1" t="s">
        <v>586</v>
      </c>
      <c r="B272" s="1" t="s">
        <v>587</v>
      </c>
      <c r="C272" s="1" t="s">
        <v>57</v>
      </c>
      <c r="D272" s="1" t="s">
        <v>58</v>
      </c>
      <c r="E272" s="1">
        <v>0</v>
      </c>
      <c r="F272" s="1">
        <v>7</v>
      </c>
      <c r="G272" s="1">
        <v>8</v>
      </c>
      <c r="H272" s="1">
        <v>6</v>
      </c>
      <c r="I272" s="1">
        <v>8</v>
      </c>
      <c r="J272" s="1">
        <v>11</v>
      </c>
      <c r="K272" s="1">
        <v>13</v>
      </c>
      <c r="L272" s="1">
        <v>11</v>
      </c>
      <c r="M272" s="1">
        <v>15</v>
      </c>
      <c r="N272" s="1">
        <v>17</v>
      </c>
      <c r="O272" s="1">
        <v>3</v>
      </c>
      <c r="P272" s="1">
        <v>3</v>
      </c>
      <c r="Q272" s="1">
        <v>2</v>
      </c>
      <c r="R272" s="1">
        <v>6</v>
      </c>
      <c r="S272" s="1">
        <v>1</v>
      </c>
      <c r="T272" s="1">
        <v>3</v>
      </c>
      <c r="U272" s="1">
        <v>4</v>
      </c>
      <c r="V272" s="1">
        <v>0</v>
      </c>
    </row>
    <row r="273" spans="1:22" x14ac:dyDescent="0.35">
      <c r="A273" s="1" t="s">
        <v>588</v>
      </c>
      <c r="B273" s="1" t="s">
        <v>589</v>
      </c>
      <c r="C273" s="1" t="s">
        <v>67</v>
      </c>
      <c r="D273" s="1" t="s">
        <v>68</v>
      </c>
      <c r="E273" s="1">
        <v>9</v>
      </c>
      <c r="F273" s="1">
        <v>4</v>
      </c>
      <c r="G273" s="1">
        <v>7</v>
      </c>
      <c r="H273" s="1">
        <v>0</v>
      </c>
      <c r="I273" s="1">
        <v>5</v>
      </c>
      <c r="J273" s="1">
        <v>5</v>
      </c>
      <c r="K273" s="1">
        <v>5</v>
      </c>
      <c r="L273" s="1">
        <v>3</v>
      </c>
      <c r="M273" s="1">
        <v>4</v>
      </c>
      <c r="N273" s="1">
        <v>4</v>
      </c>
      <c r="O273" s="1">
        <v>2</v>
      </c>
      <c r="P273" s="1">
        <v>9</v>
      </c>
      <c r="Q273" s="1">
        <v>2</v>
      </c>
      <c r="R273" s="1">
        <v>10</v>
      </c>
      <c r="S273" s="1">
        <v>9</v>
      </c>
      <c r="T273" s="1">
        <v>6</v>
      </c>
      <c r="U273" s="1">
        <v>1</v>
      </c>
      <c r="V273" s="1">
        <v>10</v>
      </c>
    </row>
    <row r="274" spans="1:22" x14ac:dyDescent="0.35">
      <c r="A274" s="1" t="s">
        <v>590</v>
      </c>
      <c r="B274" s="1" t="s">
        <v>591</v>
      </c>
      <c r="C274" s="1" t="s">
        <v>69</v>
      </c>
      <c r="D274" s="1" t="s">
        <v>70</v>
      </c>
      <c r="E274" s="1">
        <v>6</v>
      </c>
      <c r="F274" s="1">
        <v>4</v>
      </c>
      <c r="G274" s="1">
        <v>5</v>
      </c>
      <c r="H274" s="1">
        <v>5</v>
      </c>
      <c r="I274" s="1">
        <v>5</v>
      </c>
      <c r="J274" s="1">
        <v>8</v>
      </c>
      <c r="K274" s="1">
        <v>8</v>
      </c>
      <c r="L274" s="1">
        <v>8</v>
      </c>
      <c r="M274" s="1">
        <v>8</v>
      </c>
      <c r="N274" s="1">
        <v>3</v>
      </c>
      <c r="O274" s="1">
        <v>2</v>
      </c>
      <c r="P274" s="1">
        <v>0</v>
      </c>
      <c r="Q274" s="1">
        <v>7</v>
      </c>
      <c r="R274" s="1">
        <v>0</v>
      </c>
      <c r="S274" s="1">
        <v>0</v>
      </c>
      <c r="T274" s="1">
        <v>1</v>
      </c>
      <c r="U274" s="1">
        <v>3</v>
      </c>
      <c r="V274" s="1">
        <v>10</v>
      </c>
    </row>
    <row r="275" spans="1:22" x14ac:dyDescent="0.35">
      <c r="A275" s="1" t="s">
        <v>592</v>
      </c>
      <c r="B275" s="1" t="s">
        <v>593</v>
      </c>
      <c r="C275" s="1" t="s">
        <v>65</v>
      </c>
      <c r="D275" s="1" t="s">
        <v>66</v>
      </c>
      <c r="E275" s="1">
        <v>35</v>
      </c>
      <c r="F275" s="1">
        <v>22</v>
      </c>
      <c r="G275" s="1">
        <v>14</v>
      </c>
      <c r="H275" s="1">
        <v>22</v>
      </c>
      <c r="I275" s="1">
        <v>30</v>
      </c>
      <c r="J275" s="1">
        <v>24</v>
      </c>
      <c r="K275" s="1">
        <v>22</v>
      </c>
      <c r="L275" s="1">
        <v>21</v>
      </c>
      <c r="M275" s="1">
        <v>13</v>
      </c>
      <c r="N275" s="1">
        <v>14</v>
      </c>
      <c r="O275" s="1">
        <v>21</v>
      </c>
      <c r="P275" s="1">
        <v>16</v>
      </c>
      <c r="Q275" s="1">
        <v>10</v>
      </c>
      <c r="R275" s="1">
        <v>2</v>
      </c>
      <c r="S275" s="1">
        <v>0</v>
      </c>
      <c r="T275" s="1">
        <v>4</v>
      </c>
      <c r="U275" s="1">
        <v>0</v>
      </c>
      <c r="V275" s="1">
        <v>6</v>
      </c>
    </row>
    <row r="276" spans="1:22" x14ac:dyDescent="0.35">
      <c r="A276" s="1" t="s">
        <v>594</v>
      </c>
      <c r="B276" s="1" t="s">
        <v>595</v>
      </c>
      <c r="C276" s="1" t="s">
        <v>71</v>
      </c>
      <c r="D276" s="1" t="s">
        <v>72</v>
      </c>
      <c r="E276" s="1"/>
      <c r="F276" s="1">
        <v>0</v>
      </c>
      <c r="G276" s="1">
        <v>1</v>
      </c>
      <c r="H276" s="1">
        <v>3</v>
      </c>
      <c r="I276" s="1">
        <v>4</v>
      </c>
      <c r="J276" s="1">
        <v>0</v>
      </c>
      <c r="K276" s="1">
        <v>2</v>
      </c>
      <c r="L276" s="1">
        <v>1</v>
      </c>
      <c r="M276" s="1">
        <v>1</v>
      </c>
      <c r="N276" s="1">
        <v>0</v>
      </c>
      <c r="O276" s="1">
        <v>0</v>
      </c>
      <c r="P276" s="1">
        <v>0</v>
      </c>
      <c r="Q276" s="1">
        <v>4</v>
      </c>
      <c r="R276" s="1">
        <v>2</v>
      </c>
      <c r="S276" s="1">
        <v>1</v>
      </c>
      <c r="T276" s="1">
        <v>0</v>
      </c>
      <c r="U276" s="1">
        <v>0</v>
      </c>
      <c r="V276" s="1">
        <v>1</v>
      </c>
    </row>
    <row r="277" spans="1:22" x14ac:dyDescent="0.35">
      <c r="A277" s="1" t="s">
        <v>596</v>
      </c>
      <c r="B277" s="1" t="s">
        <v>597</v>
      </c>
      <c r="C277" s="1" t="s">
        <v>67</v>
      </c>
      <c r="D277" s="1" t="s">
        <v>68</v>
      </c>
      <c r="E277" s="1">
        <v>0</v>
      </c>
      <c r="F277" s="1">
        <v>0</v>
      </c>
      <c r="G277" s="1">
        <v>0</v>
      </c>
      <c r="H277" s="1">
        <v>0</v>
      </c>
      <c r="I277" s="1">
        <v>1</v>
      </c>
      <c r="J277" s="1">
        <v>3</v>
      </c>
      <c r="K277" s="1">
        <v>1</v>
      </c>
      <c r="L277" s="1">
        <v>1</v>
      </c>
      <c r="M277" s="1">
        <v>0</v>
      </c>
      <c r="N277" s="1">
        <v>1</v>
      </c>
      <c r="O277" s="1">
        <v>2</v>
      </c>
      <c r="P277" s="1">
        <v>1</v>
      </c>
      <c r="Q277" s="1">
        <v>0</v>
      </c>
      <c r="R277" s="1">
        <v>0</v>
      </c>
      <c r="S277" s="1">
        <v>0</v>
      </c>
      <c r="T277" s="1">
        <v>2</v>
      </c>
      <c r="U277" s="1">
        <v>1</v>
      </c>
      <c r="V277" s="1">
        <v>1</v>
      </c>
    </row>
    <row r="278" spans="1:22" x14ac:dyDescent="0.35">
      <c r="A278" s="1" t="s">
        <v>598</v>
      </c>
      <c r="B278" s="1" t="s">
        <v>599</v>
      </c>
      <c r="C278" s="1" t="s">
        <v>69</v>
      </c>
      <c r="D278" s="1" t="s">
        <v>70</v>
      </c>
      <c r="E278" s="1">
        <v>1</v>
      </c>
      <c r="F278" s="1">
        <v>3</v>
      </c>
      <c r="G278" s="1">
        <v>0</v>
      </c>
      <c r="H278" s="1">
        <v>0</v>
      </c>
      <c r="I278" s="1">
        <v>2</v>
      </c>
      <c r="J278" s="1">
        <v>1</v>
      </c>
      <c r="K278" s="1">
        <v>1</v>
      </c>
      <c r="L278" s="1">
        <v>1</v>
      </c>
      <c r="M278" s="1">
        <v>2</v>
      </c>
      <c r="N278" s="1">
        <v>1</v>
      </c>
      <c r="O278" s="1">
        <v>0</v>
      </c>
      <c r="P278" s="1">
        <v>1</v>
      </c>
      <c r="Q278" s="1">
        <v>1</v>
      </c>
      <c r="R278" s="1">
        <v>0</v>
      </c>
      <c r="S278" s="1">
        <v>1</v>
      </c>
      <c r="T278" s="1">
        <v>0</v>
      </c>
      <c r="U278" s="1">
        <v>1</v>
      </c>
      <c r="V278" s="1">
        <v>2</v>
      </c>
    </row>
    <row r="279" spans="1:22" x14ac:dyDescent="0.35">
      <c r="A279" s="1" t="s">
        <v>600</v>
      </c>
      <c r="B279" s="1" t="s">
        <v>601</v>
      </c>
      <c r="C279" s="1" t="s">
        <v>71</v>
      </c>
      <c r="D279" s="1" t="s">
        <v>72</v>
      </c>
      <c r="E279" s="1">
        <v>0</v>
      </c>
      <c r="F279" s="1">
        <v>13</v>
      </c>
      <c r="G279" s="1">
        <v>13</v>
      </c>
      <c r="H279" s="1">
        <v>24</v>
      </c>
      <c r="I279" s="1">
        <v>0</v>
      </c>
      <c r="J279" s="1">
        <v>11</v>
      </c>
      <c r="K279" s="1">
        <v>6</v>
      </c>
      <c r="L279" s="1">
        <v>17</v>
      </c>
      <c r="M279" s="1">
        <v>14</v>
      </c>
      <c r="N279" s="1">
        <v>17</v>
      </c>
      <c r="O279" s="1">
        <v>18</v>
      </c>
      <c r="P279" s="1">
        <v>16</v>
      </c>
      <c r="Q279" s="1">
        <v>17</v>
      </c>
      <c r="R279" s="1">
        <v>8</v>
      </c>
      <c r="S279" s="1">
        <v>19</v>
      </c>
      <c r="T279" s="1">
        <v>17</v>
      </c>
      <c r="U279" s="1">
        <v>3</v>
      </c>
      <c r="V279" s="1">
        <v>5</v>
      </c>
    </row>
    <row r="280" spans="1:22" x14ac:dyDescent="0.35">
      <c r="A280" s="1" t="s">
        <v>602</v>
      </c>
      <c r="B280" s="1" t="s">
        <v>603</v>
      </c>
      <c r="C280" s="1" t="s">
        <v>61</v>
      </c>
      <c r="D280" s="1" t="s">
        <v>62</v>
      </c>
      <c r="E280" s="1">
        <v>0</v>
      </c>
      <c r="F280" s="1">
        <v>1</v>
      </c>
      <c r="G280" s="1">
        <v>4</v>
      </c>
      <c r="H280" s="1">
        <v>14</v>
      </c>
      <c r="I280" s="1">
        <v>2</v>
      </c>
      <c r="J280" s="1">
        <v>2</v>
      </c>
      <c r="K280" s="1">
        <v>7</v>
      </c>
      <c r="L280" s="1">
        <v>8</v>
      </c>
      <c r="M280" s="1">
        <v>9</v>
      </c>
      <c r="N280" s="1">
        <v>6</v>
      </c>
      <c r="O280" s="1">
        <v>7</v>
      </c>
      <c r="P280" s="1">
        <v>15</v>
      </c>
      <c r="Q280" s="1">
        <v>7</v>
      </c>
      <c r="R280" s="1">
        <v>2</v>
      </c>
      <c r="S280" s="1">
        <v>9</v>
      </c>
      <c r="T280" s="1">
        <v>0</v>
      </c>
      <c r="U280" s="1">
        <v>4</v>
      </c>
      <c r="V280" s="1">
        <v>2</v>
      </c>
    </row>
    <row r="281" spans="1:22" x14ac:dyDescent="0.35">
      <c r="A281" s="1" t="s">
        <v>604</v>
      </c>
      <c r="B281" s="1" t="s">
        <v>605</v>
      </c>
      <c r="C281" s="1" t="s">
        <v>67</v>
      </c>
      <c r="D281" s="1" t="s">
        <v>68</v>
      </c>
      <c r="E281" s="1">
        <v>4</v>
      </c>
      <c r="F281" s="1">
        <v>2</v>
      </c>
      <c r="G281" s="1">
        <v>1</v>
      </c>
      <c r="H281" s="1">
        <v>2</v>
      </c>
      <c r="I281" s="1">
        <v>0</v>
      </c>
      <c r="J281" s="1">
        <v>4</v>
      </c>
      <c r="K281" s="1">
        <v>4</v>
      </c>
      <c r="L281" s="1">
        <v>1</v>
      </c>
      <c r="M281" s="1">
        <v>1</v>
      </c>
      <c r="N281" s="1">
        <v>0</v>
      </c>
      <c r="O281" s="1">
        <v>0</v>
      </c>
      <c r="P281" s="1">
        <v>0</v>
      </c>
      <c r="Q281" s="1">
        <v>0</v>
      </c>
      <c r="R281" s="1">
        <v>0</v>
      </c>
      <c r="S281" s="1">
        <v>0</v>
      </c>
      <c r="T281" s="1">
        <v>0</v>
      </c>
      <c r="U281" s="1">
        <v>0</v>
      </c>
      <c r="V281" s="1">
        <v>0</v>
      </c>
    </row>
    <row r="282" spans="1:22" x14ac:dyDescent="0.35">
      <c r="A282" s="1" t="s">
        <v>606</v>
      </c>
      <c r="B282" s="1" t="s">
        <v>607</v>
      </c>
      <c r="C282" s="1" t="s">
        <v>69</v>
      </c>
      <c r="D282" s="1" t="s">
        <v>70</v>
      </c>
      <c r="E282" s="1">
        <v>0</v>
      </c>
      <c r="F282" s="1">
        <v>0</v>
      </c>
      <c r="G282" s="1">
        <v>0</v>
      </c>
      <c r="H282" s="1">
        <v>0</v>
      </c>
      <c r="I282" s="1">
        <v>1</v>
      </c>
      <c r="J282" s="1">
        <v>0</v>
      </c>
      <c r="K282" s="1">
        <v>0</v>
      </c>
      <c r="L282" s="1">
        <v>0</v>
      </c>
      <c r="M282" s="1">
        <v>0</v>
      </c>
      <c r="N282" s="1">
        <v>0</v>
      </c>
      <c r="O282" s="1">
        <v>0</v>
      </c>
      <c r="P282" s="1">
        <v>0</v>
      </c>
      <c r="Q282" s="1">
        <v>0</v>
      </c>
      <c r="R282" s="1">
        <v>0</v>
      </c>
      <c r="S282" s="1">
        <v>0</v>
      </c>
      <c r="T282" s="1">
        <v>0</v>
      </c>
      <c r="U282" s="1">
        <v>0</v>
      </c>
      <c r="V282" s="1">
        <v>0</v>
      </c>
    </row>
    <row r="283" spans="1:22" x14ac:dyDescent="0.35">
      <c r="A283" s="1" t="s">
        <v>608</v>
      </c>
      <c r="B283" s="1" t="s">
        <v>609</v>
      </c>
      <c r="C283" s="1" t="s">
        <v>67</v>
      </c>
      <c r="D283" s="1" t="s">
        <v>68</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row>
    <row r="284" spans="1:22" x14ac:dyDescent="0.35">
      <c r="A284" s="1" t="s">
        <v>610</v>
      </c>
      <c r="B284" s="1" t="s">
        <v>611</v>
      </c>
      <c r="C284" s="1" t="s">
        <v>61</v>
      </c>
      <c r="D284" s="1" t="s">
        <v>62</v>
      </c>
      <c r="E284" s="1">
        <v>0</v>
      </c>
      <c r="F284" s="1">
        <v>1</v>
      </c>
      <c r="G284" s="1">
        <v>0</v>
      </c>
      <c r="H284" s="1">
        <v>0</v>
      </c>
      <c r="I284" s="1">
        <v>7</v>
      </c>
      <c r="J284" s="1">
        <v>7</v>
      </c>
      <c r="K284" s="1">
        <v>3</v>
      </c>
      <c r="L284" s="1">
        <v>0</v>
      </c>
      <c r="M284" s="1">
        <v>0</v>
      </c>
      <c r="N284" s="1">
        <v>0</v>
      </c>
      <c r="O284" s="1">
        <v>0</v>
      </c>
      <c r="P284" s="1">
        <v>0</v>
      </c>
      <c r="Q284" s="1">
        <v>0</v>
      </c>
      <c r="R284" s="1">
        <v>0</v>
      </c>
      <c r="S284" s="1">
        <v>0</v>
      </c>
      <c r="T284" s="1">
        <v>0</v>
      </c>
      <c r="U284" s="1">
        <v>0</v>
      </c>
      <c r="V284" s="1">
        <v>1</v>
      </c>
    </row>
    <row r="285" spans="1:22" x14ac:dyDescent="0.35">
      <c r="A285" s="1" t="s">
        <v>612</v>
      </c>
      <c r="B285" s="1" t="s">
        <v>613</v>
      </c>
      <c r="C285" s="1" t="s">
        <v>61</v>
      </c>
      <c r="D285" s="1" t="s">
        <v>62</v>
      </c>
      <c r="E285" s="1">
        <v>2</v>
      </c>
      <c r="F285" s="1">
        <v>1</v>
      </c>
      <c r="G285" s="1">
        <v>2</v>
      </c>
      <c r="H285" s="1">
        <v>4</v>
      </c>
      <c r="I285" s="1">
        <v>4</v>
      </c>
      <c r="J285" s="1">
        <v>4</v>
      </c>
      <c r="K285" s="1">
        <v>0</v>
      </c>
      <c r="L285" s="1">
        <v>3</v>
      </c>
      <c r="M285" s="1">
        <v>0</v>
      </c>
      <c r="N285" s="1">
        <v>0</v>
      </c>
      <c r="O285" s="1">
        <v>0</v>
      </c>
      <c r="P285" s="1">
        <v>0</v>
      </c>
      <c r="Q285" s="1">
        <v>0</v>
      </c>
      <c r="R285" s="1">
        <v>0</v>
      </c>
      <c r="S285" s="1">
        <v>0</v>
      </c>
      <c r="T285" s="1">
        <v>4</v>
      </c>
      <c r="U285" s="1">
        <v>2</v>
      </c>
      <c r="V285" s="1">
        <v>0</v>
      </c>
    </row>
    <row r="286" spans="1:22" x14ac:dyDescent="0.35">
      <c r="A286" s="1" t="s">
        <v>614</v>
      </c>
      <c r="B286" s="1" t="s">
        <v>615</v>
      </c>
      <c r="C286" s="1" t="s">
        <v>67</v>
      </c>
      <c r="D286" s="1" t="s">
        <v>68</v>
      </c>
      <c r="E286" s="1">
        <v>0</v>
      </c>
      <c r="F286" s="1">
        <v>0</v>
      </c>
      <c r="G286" s="1">
        <v>0</v>
      </c>
      <c r="H286" s="1">
        <v>0</v>
      </c>
      <c r="I286" s="1">
        <v>1</v>
      </c>
      <c r="J286" s="1">
        <v>2</v>
      </c>
      <c r="K286" s="1">
        <v>3</v>
      </c>
      <c r="L286" s="1">
        <v>3</v>
      </c>
      <c r="M286" s="1">
        <v>2</v>
      </c>
      <c r="N286" s="1">
        <v>2</v>
      </c>
      <c r="O286" s="1">
        <v>1</v>
      </c>
      <c r="P286" s="1">
        <v>1</v>
      </c>
      <c r="Q286" s="1">
        <v>0</v>
      </c>
      <c r="R286" s="1">
        <v>1</v>
      </c>
      <c r="S286" s="1">
        <v>0</v>
      </c>
      <c r="T286" s="1">
        <v>1</v>
      </c>
      <c r="U286" s="1">
        <v>2</v>
      </c>
      <c r="V286" s="1">
        <v>2</v>
      </c>
    </row>
    <row r="287" spans="1:22" x14ac:dyDescent="0.35">
      <c r="A287" s="1" t="s">
        <v>616</v>
      </c>
      <c r="B287" s="1" t="s">
        <v>617</v>
      </c>
      <c r="C287" s="1" t="s">
        <v>69</v>
      </c>
      <c r="D287" s="1" t="s">
        <v>70</v>
      </c>
      <c r="E287" s="1">
        <v>26</v>
      </c>
      <c r="F287" s="1">
        <v>0</v>
      </c>
      <c r="G287" s="1">
        <v>0</v>
      </c>
      <c r="H287" s="1">
        <v>1</v>
      </c>
      <c r="I287" s="1">
        <v>2</v>
      </c>
      <c r="J287" s="1">
        <v>0</v>
      </c>
      <c r="K287" s="1">
        <v>0</v>
      </c>
      <c r="L287" s="1">
        <v>0</v>
      </c>
      <c r="M287" s="1">
        <v>0</v>
      </c>
      <c r="N287" s="1">
        <v>0</v>
      </c>
      <c r="O287" s="1">
        <v>0</v>
      </c>
      <c r="P287" s="1">
        <v>0</v>
      </c>
      <c r="Q287" s="1">
        <v>0</v>
      </c>
      <c r="R287" s="1">
        <v>0</v>
      </c>
      <c r="S287" s="1">
        <v>0</v>
      </c>
      <c r="T287" s="1">
        <v>0</v>
      </c>
      <c r="U287" s="1">
        <v>2</v>
      </c>
      <c r="V287" s="1">
        <v>2</v>
      </c>
    </row>
    <row r="288" spans="1:22" x14ac:dyDescent="0.35">
      <c r="A288" s="1" t="s">
        <v>618</v>
      </c>
      <c r="B288" s="1" t="s">
        <v>619</v>
      </c>
      <c r="C288" s="1" t="s">
        <v>69</v>
      </c>
      <c r="D288" s="1" t="s">
        <v>70</v>
      </c>
      <c r="E288" s="1">
        <v>1</v>
      </c>
      <c r="F288" s="1">
        <v>1</v>
      </c>
      <c r="G288" s="1">
        <v>3</v>
      </c>
      <c r="H288" s="1">
        <v>1</v>
      </c>
      <c r="I288" s="1">
        <v>0</v>
      </c>
      <c r="J288" s="1">
        <v>0</v>
      </c>
      <c r="K288" s="1">
        <v>0</v>
      </c>
      <c r="L288" s="1">
        <v>0</v>
      </c>
      <c r="M288" s="1">
        <v>0</v>
      </c>
      <c r="N288" s="1">
        <v>0</v>
      </c>
      <c r="O288" s="1">
        <v>1</v>
      </c>
      <c r="P288" s="1">
        <v>0</v>
      </c>
      <c r="Q288" s="1">
        <v>0</v>
      </c>
      <c r="R288" s="1">
        <v>2</v>
      </c>
      <c r="S288" s="1">
        <v>2</v>
      </c>
      <c r="T288" s="1">
        <v>4</v>
      </c>
      <c r="U288" s="1">
        <v>3</v>
      </c>
      <c r="V288" s="1">
        <v>0</v>
      </c>
    </row>
    <row r="289" spans="1:22" x14ac:dyDescent="0.35">
      <c r="A289" s="1" t="s">
        <v>620</v>
      </c>
      <c r="B289" s="1" t="s">
        <v>621</v>
      </c>
      <c r="C289" s="1" t="s">
        <v>57</v>
      </c>
      <c r="D289" s="1" t="s">
        <v>58</v>
      </c>
      <c r="E289" s="1">
        <v>1</v>
      </c>
      <c r="F289" s="1">
        <v>4</v>
      </c>
      <c r="G289" s="1">
        <v>12</v>
      </c>
      <c r="H289" s="1">
        <v>12</v>
      </c>
      <c r="I289" s="1">
        <v>9</v>
      </c>
      <c r="J289" s="1">
        <v>3</v>
      </c>
      <c r="K289" s="1">
        <v>8</v>
      </c>
      <c r="L289" s="1">
        <v>0</v>
      </c>
      <c r="M289" s="1">
        <v>1</v>
      </c>
      <c r="N289" s="1">
        <v>0</v>
      </c>
      <c r="O289" s="1">
        <v>2</v>
      </c>
      <c r="P289" s="1">
        <v>0</v>
      </c>
      <c r="Q289" s="1">
        <v>6</v>
      </c>
      <c r="R289" s="1">
        <v>4</v>
      </c>
      <c r="S289" s="1">
        <v>10</v>
      </c>
      <c r="T289" s="1">
        <v>13</v>
      </c>
      <c r="U289" s="1">
        <v>6</v>
      </c>
      <c r="V289" s="1">
        <v>4</v>
      </c>
    </row>
    <row r="290" spans="1:22" x14ac:dyDescent="0.35">
      <c r="A290" s="1" t="s">
        <v>622</v>
      </c>
      <c r="B290" s="1" t="s">
        <v>623</v>
      </c>
      <c r="C290" s="1" t="s">
        <v>65</v>
      </c>
      <c r="D290" s="1" t="s">
        <v>66</v>
      </c>
      <c r="E290" s="1">
        <v>6</v>
      </c>
      <c r="F290" s="1">
        <v>12</v>
      </c>
      <c r="G290" s="1">
        <v>21</v>
      </c>
      <c r="H290" s="1">
        <v>10</v>
      </c>
      <c r="I290" s="1">
        <v>6</v>
      </c>
      <c r="J290" s="1">
        <v>10</v>
      </c>
      <c r="K290" s="1">
        <v>4</v>
      </c>
      <c r="L290" s="1">
        <v>5</v>
      </c>
      <c r="M290" s="1">
        <v>2</v>
      </c>
      <c r="N290" s="1">
        <v>1</v>
      </c>
      <c r="O290" s="1">
        <v>4</v>
      </c>
      <c r="P290" s="1">
        <v>4</v>
      </c>
      <c r="Q290" s="1">
        <v>6</v>
      </c>
      <c r="R290" s="1">
        <v>11</v>
      </c>
      <c r="S290" s="1">
        <v>2</v>
      </c>
      <c r="T290" s="1">
        <v>0</v>
      </c>
      <c r="U290" s="1">
        <v>3</v>
      </c>
      <c r="V290" s="1">
        <v>0</v>
      </c>
    </row>
    <row r="291" spans="1:22" x14ac:dyDescent="0.35">
      <c r="A291" s="1" t="s">
        <v>624</v>
      </c>
      <c r="B291" s="1" t="s">
        <v>625</v>
      </c>
      <c r="C291" s="1" t="s">
        <v>67</v>
      </c>
      <c r="D291" s="1" t="s">
        <v>68</v>
      </c>
      <c r="E291" s="1">
        <v>2</v>
      </c>
      <c r="F291" s="1">
        <v>9</v>
      </c>
      <c r="G291" s="1">
        <v>9</v>
      </c>
      <c r="H291" s="1">
        <v>7</v>
      </c>
      <c r="I291" s="1">
        <v>5</v>
      </c>
      <c r="J291" s="1">
        <v>3</v>
      </c>
      <c r="K291" s="1">
        <v>2</v>
      </c>
      <c r="L291" s="1">
        <v>3</v>
      </c>
      <c r="M291" s="1">
        <v>3</v>
      </c>
      <c r="N291" s="1">
        <v>1</v>
      </c>
      <c r="O291" s="1">
        <v>0</v>
      </c>
      <c r="P291" s="1">
        <v>0</v>
      </c>
      <c r="Q291" s="1">
        <v>0</v>
      </c>
      <c r="R291" s="1">
        <v>0</v>
      </c>
      <c r="S291" s="1">
        <v>0</v>
      </c>
      <c r="T291" s="1">
        <v>0</v>
      </c>
      <c r="U291" s="1">
        <v>0</v>
      </c>
      <c r="V291" s="1">
        <v>2</v>
      </c>
    </row>
    <row r="292" spans="1:22" x14ac:dyDescent="0.35">
      <c r="A292" s="1" t="s">
        <v>626</v>
      </c>
      <c r="B292" s="1" t="s">
        <v>627</v>
      </c>
      <c r="C292" s="1" t="s">
        <v>61</v>
      </c>
      <c r="D292" s="1" t="s">
        <v>62</v>
      </c>
      <c r="E292" s="1">
        <v>0</v>
      </c>
      <c r="F292" s="1">
        <v>3</v>
      </c>
      <c r="G292" s="1">
        <v>0</v>
      </c>
      <c r="H292" s="1">
        <v>0</v>
      </c>
      <c r="I292" s="1">
        <v>0</v>
      </c>
      <c r="J292" s="1">
        <v>0</v>
      </c>
      <c r="K292" s="1">
        <v>0</v>
      </c>
      <c r="L292" s="1">
        <v>0</v>
      </c>
      <c r="M292" s="1">
        <v>0</v>
      </c>
      <c r="N292" s="1">
        <v>0</v>
      </c>
      <c r="O292" s="1">
        <v>0</v>
      </c>
      <c r="P292" s="1">
        <v>0</v>
      </c>
      <c r="Q292" s="1">
        <v>0</v>
      </c>
      <c r="R292" s="1">
        <v>0</v>
      </c>
      <c r="S292" s="1">
        <v>0</v>
      </c>
      <c r="T292" s="1">
        <v>0</v>
      </c>
      <c r="U292" s="1">
        <v>0</v>
      </c>
      <c r="V292" s="1">
        <v>1</v>
      </c>
    </row>
    <row r="293" spans="1:22" x14ac:dyDescent="0.35">
      <c r="A293" s="1" t="s">
        <v>628</v>
      </c>
      <c r="B293" s="1" t="s">
        <v>629</v>
      </c>
      <c r="C293" s="1" t="s">
        <v>67</v>
      </c>
      <c r="D293" s="1" t="s">
        <v>68</v>
      </c>
      <c r="E293" s="1">
        <v>1</v>
      </c>
      <c r="F293" s="1">
        <v>1</v>
      </c>
      <c r="G293" s="1">
        <v>0</v>
      </c>
      <c r="H293" s="1">
        <v>3</v>
      </c>
      <c r="I293" s="1">
        <v>1</v>
      </c>
      <c r="J293" s="1">
        <v>3</v>
      </c>
      <c r="K293" s="1">
        <v>7</v>
      </c>
      <c r="L293" s="1">
        <v>1</v>
      </c>
      <c r="M293" s="1">
        <v>3</v>
      </c>
      <c r="N293" s="1">
        <v>3</v>
      </c>
      <c r="O293" s="1">
        <v>2</v>
      </c>
      <c r="P293" s="1">
        <v>1</v>
      </c>
      <c r="Q293" s="1">
        <v>1</v>
      </c>
      <c r="R293" s="1">
        <v>1</v>
      </c>
      <c r="S293" s="1">
        <v>8</v>
      </c>
      <c r="T293" s="1">
        <v>8</v>
      </c>
      <c r="U293" s="1">
        <v>5</v>
      </c>
      <c r="V293" s="1">
        <v>0</v>
      </c>
    </row>
    <row r="294" spans="1:22" x14ac:dyDescent="0.35">
      <c r="A294" s="1" t="s">
        <v>630</v>
      </c>
      <c r="B294" s="1" t="s">
        <v>631</v>
      </c>
      <c r="C294" s="1" t="s">
        <v>73</v>
      </c>
      <c r="D294" s="1" t="s">
        <v>74</v>
      </c>
      <c r="E294" s="1">
        <v>4</v>
      </c>
      <c r="F294" s="1">
        <v>5</v>
      </c>
      <c r="G294" s="1">
        <v>3</v>
      </c>
      <c r="H294" s="1">
        <v>5</v>
      </c>
      <c r="I294" s="1">
        <v>0</v>
      </c>
      <c r="J294" s="1">
        <v>5</v>
      </c>
      <c r="K294" s="1">
        <v>5</v>
      </c>
      <c r="L294" s="1">
        <v>0</v>
      </c>
      <c r="M294" s="1">
        <v>3</v>
      </c>
      <c r="N294" s="1">
        <v>3</v>
      </c>
      <c r="O294" s="1">
        <v>6</v>
      </c>
      <c r="P294" s="1">
        <v>0</v>
      </c>
      <c r="Q294" s="1">
        <v>0</v>
      </c>
      <c r="R294" s="1">
        <v>4</v>
      </c>
      <c r="S294" s="1">
        <v>3</v>
      </c>
      <c r="T294" s="1">
        <v>1</v>
      </c>
      <c r="U294" s="1">
        <v>6</v>
      </c>
      <c r="V294" s="1">
        <v>3</v>
      </c>
    </row>
    <row r="295" spans="1:22" x14ac:dyDescent="0.35">
      <c r="A295" s="1" t="s">
        <v>632</v>
      </c>
      <c r="B295" s="1" t="s">
        <v>633</v>
      </c>
      <c r="C295" s="1" t="s">
        <v>71</v>
      </c>
      <c r="D295" s="1" t="s">
        <v>72</v>
      </c>
      <c r="E295" s="1">
        <v>2</v>
      </c>
      <c r="F295" s="1">
        <v>2</v>
      </c>
      <c r="G295" s="1">
        <v>1</v>
      </c>
      <c r="H295" s="1">
        <v>1</v>
      </c>
      <c r="I295" s="1">
        <v>0</v>
      </c>
      <c r="J295" s="1">
        <v>0</v>
      </c>
      <c r="K295" s="1">
        <v>0</v>
      </c>
      <c r="L295" s="1">
        <v>1</v>
      </c>
      <c r="M295" s="1">
        <v>1</v>
      </c>
      <c r="N295" s="1">
        <v>1</v>
      </c>
      <c r="O295" s="1">
        <v>0</v>
      </c>
      <c r="P295" s="1">
        <v>1</v>
      </c>
      <c r="Q295" s="1">
        <v>2</v>
      </c>
      <c r="R295" s="1">
        <v>0</v>
      </c>
      <c r="S295" s="1">
        <v>0</v>
      </c>
      <c r="T295" s="1">
        <v>0</v>
      </c>
      <c r="U295" s="1">
        <v>0</v>
      </c>
      <c r="V295" s="1">
        <v>0</v>
      </c>
    </row>
    <row r="296" spans="1:22" x14ac:dyDescent="0.35">
      <c r="A296" s="1" t="s">
        <v>634</v>
      </c>
      <c r="B296" s="1" t="s">
        <v>635</v>
      </c>
      <c r="C296" s="1" t="s">
        <v>57</v>
      </c>
      <c r="D296" s="1" t="s">
        <v>58</v>
      </c>
      <c r="E296" s="1">
        <v>4</v>
      </c>
      <c r="F296" s="1">
        <v>5</v>
      </c>
      <c r="G296" s="1">
        <v>4</v>
      </c>
      <c r="H296" s="1">
        <v>2</v>
      </c>
      <c r="I296" s="1">
        <v>1</v>
      </c>
      <c r="J296" s="1">
        <v>8</v>
      </c>
      <c r="K296" s="1">
        <v>1</v>
      </c>
      <c r="L296" s="1">
        <v>2</v>
      </c>
      <c r="M296" s="1">
        <v>1</v>
      </c>
      <c r="N296" s="1">
        <v>0</v>
      </c>
      <c r="O296" s="1">
        <v>1</v>
      </c>
      <c r="P296" s="1">
        <v>2</v>
      </c>
      <c r="Q296" s="1">
        <v>1</v>
      </c>
      <c r="R296" s="1">
        <v>2</v>
      </c>
      <c r="S296" s="1">
        <v>2</v>
      </c>
      <c r="T296" s="1">
        <v>7</v>
      </c>
      <c r="U296" s="1">
        <v>3</v>
      </c>
      <c r="V296" s="1">
        <v>1</v>
      </c>
    </row>
    <row r="297" spans="1:22" x14ac:dyDescent="0.35">
      <c r="A297" s="1" t="s">
        <v>636</v>
      </c>
      <c r="B297" s="1" t="s">
        <v>637</v>
      </c>
      <c r="C297" s="1" t="s">
        <v>57</v>
      </c>
      <c r="D297" s="1" t="s">
        <v>58</v>
      </c>
      <c r="E297" s="1">
        <v>9</v>
      </c>
      <c r="F297" s="1">
        <v>6</v>
      </c>
      <c r="G297" s="1">
        <v>13</v>
      </c>
      <c r="H297" s="1">
        <v>21</v>
      </c>
      <c r="I297" s="1">
        <v>18</v>
      </c>
      <c r="J297" s="1">
        <v>13</v>
      </c>
      <c r="K297" s="1">
        <v>26</v>
      </c>
      <c r="L297" s="1">
        <v>6</v>
      </c>
      <c r="M297" s="1">
        <v>1</v>
      </c>
      <c r="N297" s="1">
        <v>1</v>
      </c>
      <c r="O297" s="1">
        <v>0</v>
      </c>
      <c r="P297" s="1">
        <v>2</v>
      </c>
      <c r="Q297" s="1">
        <v>11</v>
      </c>
      <c r="R297" s="1">
        <v>11</v>
      </c>
      <c r="S297" s="1">
        <v>5</v>
      </c>
      <c r="T297" s="1">
        <v>25</v>
      </c>
      <c r="U297" s="1">
        <v>25</v>
      </c>
      <c r="V297" s="1">
        <v>29</v>
      </c>
    </row>
    <row r="298" spans="1:22" x14ac:dyDescent="0.35">
      <c r="A298" s="1" t="s">
        <v>638</v>
      </c>
      <c r="B298" s="1" t="s">
        <v>639</v>
      </c>
      <c r="C298" s="1" t="s">
        <v>65</v>
      </c>
      <c r="D298" s="1" t="s">
        <v>66</v>
      </c>
      <c r="E298" s="1">
        <v>9</v>
      </c>
      <c r="F298" s="1">
        <v>5</v>
      </c>
      <c r="G298" s="1">
        <v>2</v>
      </c>
      <c r="H298" s="1">
        <v>9</v>
      </c>
      <c r="I298" s="1">
        <v>9</v>
      </c>
      <c r="J298" s="1">
        <v>0</v>
      </c>
      <c r="K298" s="1">
        <v>0</v>
      </c>
      <c r="L298" s="1">
        <v>1</v>
      </c>
      <c r="M298" s="1">
        <v>0</v>
      </c>
      <c r="N298" s="1">
        <v>3</v>
      </c>
      <c r="O298" s="1">
        <v>0</v>
      </c>
      <c r="P298" s="1">
        <v>0</v>
      </c>
      <c r="Q298" s="1">
        <v>0</v>
      </c>
      <c r="R298" s="1">
        <v>0</v>
      </c>
      <c r="S298" s="1">
        <v>0</v>
      </c>
      <c r="T298" s="1">
        <v>2</v>
      </c>
      <c r="U298" s="1">
        <v>1</v>
      </c>
      <c r="V298" s="1">
        <v>0</v>
      </c>
    </row>
    <row r="299" spans="1:22" x14ac:dyDescent="0.35">
      <c r="A299" s="1" t="s">
        <v>640</v>
      </c>
      <c r="B299" s="1" t="s">
        <v>641</v>
      </c>
      <c r="C299" s="1" t="s">
        <v>71</v>
      </c>
      <c r="D299" s="1" t="s">
        <v>72</v>
      </c>
      <c r="E299" s="1">
        <v>1</v>
      </c>
      <c r="F299" s="1">
        <v>2</v>
      </c>
      <c r="G299" s="1">
        <v>0</v>
      </c>
      <c r="H299" s="1">
        <v>7</v>
      </c>
      <c r="I299" s="1">
        <v>0</v>
      </c>
      <c r="J299" s="1">
        <v>1</v>
      </c>
      <c r="K299" s="1">
        <v>0</v>
      </c>
      <c r="L299" s="1">
        <v>0</v>
      </c>
      <c r="M299" s="1">
        <v>0</v>
      </c>
      <c r="N299" s="1">
        <v>0</v>
      </c>
      <c r="O299" s="1">
        <v>0</v>
      </c>
      <c r="P299" s="1">
        <v>0</v>
      </c>
      <c r="Q299" s="1">
        <v>0</v>
      </c>
      <c r="R299" s="1">
        <v>0</v>
      </c>
      <c r="S299" s="1">
        <v>0</v>
      </c>
      <c r="T299" s="1">
        <v>2</v>
      </c>
      <c r="U299" s="1">
        <v>0</v>
      </c>
      <c r="V299" s="1">
        <v>0</v>
      </c>
    </row>
    <row r="300" spans="1:22" x14ac:dyDescent="0.35">
      <c r="A300" s="1" t="s">
        <v>642</v>
      </c>
      <c r="B300" s="1" t="s">
        <v>643</v>
      </c>
      <c r="C300" s="1" t="s">
        <v>61</v>
      </c>
      <c r="D300" s="1" t="s">
        <v>62</v>
      </c>
      <c r="E300" s="1">
        <v>0</v>
      </c>
      <c r="F300" s="1">
        <v>0</v>
      </c>
      <c r="G300" s="1">
        <v>0</v>
      </c>
      <c r="H300" s="1">
        <v>15</v>
      </c>
      <c r="I300" s="1">
        <v>6</v>
      </c>
      <c r="J300" s="1">
        <v>3</v>
      </c>
      <c r="K300" s="1">
        <v>0</v>
      </c>
      <c r="L300" s="1">
        <v>2</v>
      </c>
      <c r="M300" s="1">
        <v>0</v>
      </c>
      <c r="N300" s="1">
        <v>0</v>
      </c>
      <c r="O300" s="1">
        <v>0</v>
      </c>
      <c r="P300" s="1">
        <v>0</v>
      </c>
      <c r="Q300" s="1">
        <v>0</v>
      </c>
      <c r="R300" s="1">
        <v>0</v>
      </c>
      <c r="S300" s="1">
        <v>2</v>
      </c>
      <c r="T300" s="1">
        <v>1</v>
      </c>
      <c r="U300" s="1">
        <v>1</v>
      </c>
      <c r="V300" s="1">
        <v>0</v>
      </c>
    </row>
    <row r="301" spans="1:22" x14ac:dyDescent="0.35">
      <c r="A301" s="1" t="s">
        <v>644</v>
      </c>
      <c r="B301" s="1" t="s">
        <v>645</v>
      </c>
      <c r="C301" s="1" t="s">
        <v>67</v>
      </c>
      <c r="D301" s="1" t="s">
        <v>68</v>
      </c>
      <c r="E301" s="1">
        <v>1</v>
      </c>
      <c r="F301" s="1">
        <v>0</v>
      </c>
      <c r="G301" s="1">
        <v>0</v>
      </c>
      <c r="H301" s="1">
        <v>0</v>
      </c>
      <c r="I301" s="1">
        <v>0</v>
      </c>
      <c r="J301" s="1">
        <v>0</v>
      </c>
      <c r="K301" s="1">
        <v>0</v>
      </c>
      <c r="L301" s="1">
        <v>0</v>
      </c>
      <c r="M301" s="1">
        <v>0</v>
      </c>
      <c r="N301" s="1">
        <v>0</v>
      </c>
      <c r="O301" s="1">
        <v>0</v>
      </c>
      <c r="P301" s="1">
        <v>2</v>
      </c>
      <c r="Q301" s="1">
        <v>2</v>
      </c>
      <c r="R301" s="1">
        <v>0</v>
      </c>
      <c r="S301" s="1">
        <v>0</v>
      </c>
      <c r="T301" s="1">
        <v>0</v>
      </c>
      <c r="U301" s="1">
        <v>0</v>
      </c>
      <c r="V301" s="1">
        <v>0</v>
      </c>
    </row>
    <row r="302" spans="1:22" x14ac:dyDescent="0.35">
      <c r="A302" s="1" t="s">
        <v>646</v>
      </c>
      <c r="B302" s="1" t="s">
        <v>647</v>
      </c>
      <c r="C302" s="1" t="s">
        <v>67</v>
      </c>
      <c r="D302" s="1" t="s">
        <v>68</v>
      </c>
      <c r="E302" s="1">
        <v>3</v>
      </c>
      <c r="F302" s="1">
        <v>2</v>
      </c>
      <c r="G302" s="1">
        <v>2</v>
      </c>
      <c r="H302" s="1">
        <v>2</v>
      </c>
      <c r="I302" s="1">
        <v>5</v>
      </c>
      <c r="J302" s="1">
        <v>5</v>
      </c>
      <c r="K302" s="1">
        <v>3</v>
      </c>
      <c r="L302" s="1">
        <v>0</v>
      </c>
      <c r="M302" s="1">
        <v>3</v>
      </c>
      <c r="N302" s="1">
        <v>4</v>
      </c>
      <c r="O302" s="1">
        <v>2</v>
      </c>
      <c r="P302" s="1">
        <v>2</v>
      </c>
      <c r="Q302" s="1">
        <v>1</v>
      </c>
      <c r="R302" s="1">
        <v>3</v>
      </c>
      <c r="S302" s="1">
        <v>2</v>
      </c>
      <c r="T302" s="1">
        <v>1</v>
      </c>
      <c r="U302" s="1">
        <v>2</v>
      </c>
      <c r="V302" s="1">
        <v>8</v>
      </c>
    </row>
    <row r="303" spans="1:22" x14ac:dyDescent="0.35">
      <c r="A303" s="1" t="s">
        <v>648</v>
      </c>
      <c r="B303" s="1" t="s">
        <v>649</v>
      </c>
      <c r="C303" s="1" t="s">
        <v>61</v>
      </c>
      <c r="D303" s="1" t="s">
        <v>62</v>
      </c>
      <c r="E303" s="1">
        <v>0</v>
      </c>
      <c r="F303" s="1">
        <v>4</v>
      </c>
      <c r="G303" s="1">
        <v>3</v>
      </c>
      <c r="H303" s="1">
        <v>13</v>
      </c>
      <c r="I303" s="1">
        <v>3</v>
      </c>
      <c r="J303" s="1">
        <v>6</v>
      </c>
      <c r="K303" s="1">
        <v>7</v>
      </c>
      <c r="L303" s="1">
        <v>0</v>
      </c>
      <c r="M303" s="1">
        <v>0</v>
      </c>
      <c r="N303" s="1">
        <v>0</v>
      </c>
      <c r="O303" s="1">
        <v>0</v>
      </c>
      <c r="P303" s="1">
        <v>0</v>
      </c>
      <c r="Q303" s="1">
        <v>0</v>
      </c>
      <c r="R303" s="1">
        <v>0</v>
      </c>
      <c r="S303" s="1">
        <v>0</v>
      </c>
      <c r="T303" s="1">
        <v>0</v>
      </c>
      <c r="U303" s="1">
        <v>0</v>
      </c>
      <c r="V303" s="1">
        <v>0</v>
      </c>
    </row>
    <row r="304" spans="1:22" x14ac:dyDescent="0.35">
      <c r="A304" s="1" t="s">
        <v>650</v>
      </c>
      <c r="B304" s="1" t="s">
        <v>651</v>
      </c>
      <c r="C304" s="1" t="s">
        <v>67</v>
      </c>
      <c r="D304" s="1" t="s">
        <v>68</v>
      </c>
      <c r="E304" s="1">
        <v>2</v>
      </c>
      <c r="F304" s="1">
        <v>3</v>
      </c>
      <c r="G304" s="1">
        <v>4</v>
      </c>
      <c r="H304" s="1">
        <v>7</v>
      </c>
      <c r="I304" s="1">
        <v>7</v>
      </c>
      <c r="J304" s="1">
        <v>7</v>
      </c>
      <c r="K304" s="1">
        <v>7</v>
      </c>
      <c r="L304" s="1">
        <v>0</v>
      </c>
      <c r="M304" s="1">
        <v>0</v>
      </c>
      <c r="N304" s="1">
        <v>0</v>
      </c>
      <c r="O304" s="1">
        <v>0</v>
      </c>
      <c r="P304" s="1">
        <v>1</v>
      </c>
      <c r="Q304" s="1">
        <v>1</v>
      </c>
      <c r="R304" s="1">
        <v>1</v>
      </c>
      <c r="S304" s="1">
        <v>4</v>
      </c>
      <c r="T304" s="1">
        <v>4</v>
      </c>
      <c r="U304" s="1">
        <v>4</v>
      </c>
      <c r="V304" s="1">
        <v>4</v>
      </c>
    </row>
    <row r="305" spans="1:22" x14ac:dyDescent="0.35">
      <c r="A305" s="1" t="s">
        <v>652</v>
      </c>
      <c r="B305" s="1" t="s">
        <v>653</v>
      </c>
      <c r="C305" s="1" t="s">
        <v>69</v>
      </c>
      <c r="D305" s="1" t="s">
        <v>70</v>
      </c>
      <c r="E305" s="1">
        <v>0</v>
      </c>
      <c r="F305" s="1">
        <v>0</v>
      </c>
      <c r="G305" s="1">
        <v>2</v>
      </c>
      <c r="H305" s="1">
        <v>2</v>
      </c>
      <c r="I305" s="1">
        <v>1</v>
      </c>
      <c r="J305" s="1">
        <v>2</v>
      </c>
      <c r="K305" s="1">
        <v>0</v>
      </c>
      <c r="L305" s="1">
        <v>0</v>
      </c>
      <c r="M305" s="1">
        <v>1</v>
      </c>
      <c r="N305" s="1">
        <v>1</v>
      </c>
      <c r="O305" s="1">
        <v>0</v>
      </c>
      <c r="P305" s="1">
        <v>0</v>
      </c>
      <c r="Q305" s="1">
        <v>3</v>
      </c>
      <c r="R305" s="1">
        <v>0</v>
      </c>
      <c r="S305" s="1">
        <v>0</v>
      </c>
      <c r="T305" s="1">
        <v>0</v>
      </c>
      <c r="U305" s="1">
        <v>2</v>
      </c>
      <c r="V305" s="1">
        <v>1</v>
      </c>
    </row>
    <row r="306" spans="1:22" x14ac:dyDescent="0.35">
      <c r="A306" s="1" t="s">
        <v>654</v>
      </c>
      <c r="B306" s="1" t="s">
        <v>655</v>
      </c>
      <c r="C306" s="1" t="s">
        <v>65</v>
      </c>
      <c r="D306" s="1" t="s">
        <v>66</v>
      </c>
      <c r="E306" s="1">
        <v>2</v>
      </c>
      <c r="F306" s="1">
        <v>0</v>
      </c>
      <c r="G306" s="1">
        <v>5</v>
      </c>
      <c r="H306" s="1">
        <v>3</v>
      </c>
      <c r="I306" s="1">
        <v>5</v>
      </c>
      <c r="J306" s="1">
        <v>2</v>
      </c>
      <c r="K306" s="1">
        <v>1</v>
      </c>
      <c r="L306" s="1">
        <v>1</v>
      </c>
      <c r="M306" s="1">
        <v>3</v>
      </c>
      <c r="N306" s="1">
        <v>0</v>
      </c>
      <c r="O306" s="1">
        <v>0</v>
      </c>
      <c r="P306" s="1">
        <v>2</v>
      </c>
      <c r="Q306" s="1">
        <v>4</v>
      </c>
      <c r="R306" s="1">
        <v>0</v>
      </c>
      <c r="S306" s="1">
        <v>0</v>
      </c>
      <c r="T306" s="1">
        <v>0</v>
      </c>
      <c r="U306" s="1">
        <v>0</v>
      </c>
      <c r="V306" s="1">
        <v>0</v>
      </c>
    </row>
    <row r="307" spans="1:22" x14ac:dyDescent="0.35">
      <c r="A307" s="1" t="s">
        <v>656</v>
      </c>
      <c r="B307" s="1" t="s">
        <v>657</v>
      </c>
      <c r="C307" s="1" t="s">
        <v>59</v>
      </c>
      <c r="D307" s="1" t="s">
        <v>60</v>
      </c>
      <c r="E307" s="1">
        <v>4</v>
      </c>
      <c r="F307" s="1">
        <v>1</v>
      </c>
      <c r="G307" s="1">
        <v>5</v>
      </c>
      <c r="H307" s="1">
        <v>5</v>
      </c>
      <c r="I307" s="1">
        <v>4</v>
      </c>
      <c r="J307" s="1">
        <v>2</v>
      </c>
      <c r="K307" s="1">
        <v>9</v>
      </c>
      <c r="L307" s="1">
        <v>1</v>
      </c>
      <c r="M307" s="1">
        <v>7</v>
      </c>
      <c r="N307" s="1">
        <v>6</v>
      </c>
      <c r="O307" s="1">
        <v>6</v>
      </c>
      <c r="P307" s="1">
        <v>0</v>
      </c>
      <c r="Q307" s="1">
        <v>0</v>
      </c>
      <c r="R307" s="1">
        <v>0</v>
      </c>
      <c r="S307" s="1">
        <v>0</v>
      </c>
      <c r="T307" s="1">
        <v>3</v>
      </c>
      <c r="U307" s="1">
        <v>0</v>
      </c>
      <c r="V307" s="1">
        <v>0</v>
      </c>
    </row>
    <row r="308" spans="1:22" x14ac:dyDescent="0.35">
      <c r="A308" s="1" t="s">
        <v>658</v>
      </c>
      <c r="B308" s="1" t="s">
        <v>659</v>
      </c>
      <c r="C308" s="1" t="s">
        <v>59</v>
      </c>
      <c r="D308" s="1" t="s">
        <v>60</v>
      </c>
      <c r="E308" s="1">
        <v>3</v>
      </c>
      <c r="F308" s="1">
        <v>7</v>
      </c>
      <c r="G308" s="1">
        <v>1</v>
      </c>
      <c r="H308" s="1">
        <v>21</v>
      </c>
      <c r="I308" s="1">
        <v>8</v>
      </c>
      <c r="J308" s="1">
        <v>3</v>
      </c>
      <c r="K308" s="1">
        <v>5</v>
      </c>
      <c r="L308" s="1">
        <v>4</v>
      </c>
      <c r="M308" s="1">
        <v>2</v>
      </c>
      <c r="N308" s="1">
        <v>2</v>
      </c>
      <c r="O308" s="1">
        <v>0</v>
      </c>
      <c r="P308" s="1">
        <v>0</v>
      </c>
      <c r="Q308" s="1">
        <v>0</v>
      </c>
      <c r="R308" s="1">
        <v>0</v>
      </c>
      <c r="S308" s="1">
        <v>2</v>
      </c>
      <c r="T308" s="1">
        <v>10</v>
      </c>
      <c r="U308" s="1">
        <v>9</v>
      </c>
      <c r="V308" s="1">
        <v>2</v>
      </c>
    </row>
    <row r="309" spans="1:22" x14ac:dyDescent="0.35">
      <c r="A309" s="1" t="s">
        <v>660</v>
      </c>
      <c r="B309" s="1" t="s">
        <v>661</v>
      </c>
      <c r="C309" s="1" t="s">
        <v>67</v>
      </c>
      <c r="D309" s="1" t="s">
        <v>68</v>
      </c>
      <c r="E309" s="1">
        <v>11</v>
      </c>
      <c r="F309" s="1">
        <v>2</v>
      </c>
      <c r="G309" s="1">
        <v>1</v>
      </c>
      <c r="H309" s="1">
        <v>8</v>
      </c>
      <c r="I309" s="1">
        <v>6</v>
      </c>
      <c r="J309" s="1">
        <v>9</v>
      </c>
      <c r="K309" s="1">
        <v>0</v>
      </c>
      <c r="L309" s="1">
        <v>0</v>
      </c>
      <c r="M309" s="1">
        <v>2</v>
      </c>
      <c r="N309" s="1">
        <v>2</v>
      </c>
      <c r="O309" s="1">
        <v>0</v>
      </c>
      <c r="P309" s="1">
        <v>1</v>
      </c>
      <c r="Q309" s="1">
        <v>2</v>
      </c>
      <c r="R309" s="1">
        <v>2</v>
      </c>
      <c r="S309" s="1">
        <v>3</v>
      </c>
      <c r="T309" s="1">
        <v>3</v>
      </c>
      <c r="U309" s="1">
        <v>0</v>
      </c>
      <c r="V309" s="1">
        <v>2</v>
      </c>
    </row>
    <row r="310" spans="1:22" x14ac:dyDescent="0.35">
      <c r="A310" s="1" t="s">
        <v>662</v>
      </c>
      <c r="B310" s="1" t="s">
        <v>663</v>
      </c>
      <c r="C310" s="1" t="s">
        <v>61</v>
      </c>
      <c r="D310" s="1" t="s">
        <v>62</v>
      </c>
      <c r="E310" s="1">
        <v>4</v>
      </c>
      <c r="F310" s="1">
        <v>12</v>
      </c>
      <c r="G310" s="1">
        <v>7</v>
      </c>
      <c r="H310" s="1">
        <v>18</v>
      </c>
      <c r="I310" s="1">
        <v>27</v>
      </c>
      <c r="J310" s="1">
        <v>6</v>
      </c>
      <c r="K310" s="1">
        <v>1</v>
      </c>
      <c r="L310" s="1">
        <v>1</v>
      </c>
      <c r="M310" s="1">
        <v>0</v>
      </c>
      <c r="N310" s="1">
        <v>2</v>
      </c>
      <c r="O310" s="1">
        <v>1</v>
      </c>
      <c r="P310" s="1">
        <v>0</v>
      </c>
      <c r="Q310" s="1">
        <v>1</v>
      </c>
      <c r="R310" s="1">
        <v>4</v>
      </c>
      <c r="S310" s="1">
        <v>3</v>
      </c>
      <c r="T310" s="1">
        <v>2</v>
      </c>
      <c r="U310" s="1">
        <v>0</v>
      </c>
      <c r="V310" s="1">
        <v>0</v>
      </c>
    </row>
    <row r="311" spans="1:22" x14ac:dyDescent="0.35">
      <c r="A311" s="1" t="s">
        <v>664</v>
      </c>
      <c r="B311" s="1" t="s">
        <v>665</v>
      </c>
      <c r="C311" s="1" t="s">
        <v>57</v>
      </c>
      <c r="D311" s="1" t="s">
        <v>58</v>
      </c>
      <c r="E311" s="1">
        <v>0</v>
      </c>
      <c r="F311" s="1">
        <v>14</v>
      </c>
      <c r="G311" s="1">
        <v>14</v>
      </c>
      <c r="H311" s="1">
        <v>70</v>
      </c>
      <c r="I311" s="1">
        <v>17</v>
      </c>
      <c r="J311" s="1">
        <v>14</v>
      </c>
      <c r="K311" s="1">
        <v>30</v>
      </c>
      <c r="L311" s="1">
        <v>10</v>
      </c>
      <c r="M311" s="1">
        <v>20</v>
      </c>
      <c r="N311" s="1">
        <v>30</v>
      </c>
      <c r="O311" s="1">
        <v>24</v>
      </c>
      <c r="P311" s="1">
        <v>27</v>
      </c>
      <c r="Q311" s="1">
        <v>27</v>
      </c>
      <c r="R311" s="1">
        <v>28</v>
      </c>
      <c r="S311" s="1">
        <v>65</v>
      </c>
      <c r="T311" s="1">
        <v>205</v>
      </c>
      <c r="U311" s="1">
        <v>115</v>
      </c>
      <c r="V311" s="1">
        <v>61</v>
      </c>
    </row>
    <row r="312" spans="1:22" x14ac:dyDescent="0.35">
      <c r="A312" s="1" t="s">
        <v>666</v>
      </c>
      <c r="B312" s="1" t="s">
        <v>667</v>
      </c>
      <c r="C312" s="1" t="s">
        <v>65</v>
      </c>
      <c r="D312" s="1" t="s">
        <v>66</v>
      </c>
      <c r="E312" s="1">
        <v>1</v>
      </c>
      <c r="F312" s="1">
        <v>16</v>
      </c>
      <c r="G312" s="1">
        <v>25</v>
      </c>
      <c r="H312" s="1">
        <v>27</v>
      </c>
      <c r="I312" s="1">
        <v>21</v>
      </c>
      <c r="J312" s="1">
        <v>19</v>
      </c>
      <c r="K312" s="1">
        <v>13</v>
      </c>
      <c r="L312" s="1">
        <v>8</v>
      </c>
      <c r="M312" s="1">
        <v>8</v>
      </c>
      <c r="N312" s="1">
        <v>15</v>
      </c>
      <c r="O312" s="1">
        <v>16</v>
      </c>
      <c r="P312" s="1">
        <v>12</v>
      </c>
      <c r="Q312" s="1">
        <v>9</v>
      </c>
      <c r="R312" s="1">
        <v>14</v>
      </c>
      <c r="S312" s="1">
        <v>7</v>
      </c>
      <c r="T312" s="1">
        <v>15</v>
      </c>
      <c r="U312" s="1">
        <v>7</v>
      </c>
      <c r="V312" s="1">
        <v>15</v>
      </c>
    </row>
    <row r="313" spans="1:22" x14ac:dyDescent="0.35">
      <c r="A313" s="1" t="s">
        <v>668</v>
      </c>
      <c r="B313" s="1" t="s">
        <v>669</v>
      </c>
      <c r="C313" s="1" t="s">
        <v>69</v>
      </c>
      <c r="D313" s="1" t="s">
        <v>70</v>
      </c>
      <c r="E313" s="1">
        <v>6</v>
      </c>
      <c r="F313" s="1">
        <v>4</v>
      </c>
      <c r="G313" s="1">
        <v>4</v>
      </c>
      <c r="H313" s="1">
        <v>5</v>
      </c>
      <c r="I313" s="1">
        <v>1</v>
      </c>
      <c r="J313" s="1">
        <v>5</v>
      </c>
      <c r="K313" s="1">
        <v>4</v>
      </c>
      <c r="L313" s="1">
        <v>4</v>
      </c>
      <c r="M313" s="1">
        <v>3</v>
      </c>
      <c r="N313" s="1">
        <v>0</v>
      </c>
      <c r="O313" s="1">
        <v>2</v>
      </c>
      <c r="P313" s="1">
        <v>0</v>
      </c>
      <c r="Q313" s="1">
        <v>0</v>
      </c>
      <c r="R313" s="1">
        <v>1</v>
      </c>
      <c r="S313" s="1">
        <v>1</v>
      </c>
      <c r="T313" s="1">
        <v>9</v>
      </c>
      <c r="U313" s="1">
        <v>7</v>
      </c>
      <c r="V313" s="1">
        <v>2</v>
      </c>
    </row>
    <row r="314" spans="1:22" x14ac:dyDescent="0.35">
      <c r="A314" s="1" t="s">
        <v>670</v>
      </c>
      <c r="B314" s="1" t="s">
        <v>671</v>
      </c>
      <c r="C314" s="1" t="s">
        <v>67</v>
      </c>
      <c r="D314" s="1" t="s">
        <v>68</v>
      </c>
      <c r="E314" s="1">
        <v>3</v>
      </c>
      <c r="F314" s="1">
        <v>7</v>
      </c>
      <c r="G314" s="1">
        <v>4</v>
      </c>
      <c r="H314" s="1">
        <v>4</v>
      </c>
      <c r="I314" s="1">
        <v>2</v>
      </c>
      <c r="J314" s="1">
        <v>0</v>
      </c>
      <c r="K314" s="1">
        <v>0</v>
      </c>
      <c r="L314" s="1">
        <v>0</v>
      </c>
      <c r="M314" s="1">
        <v>0</v>
      </c>
      <c r="N314" s="1">
        <v>0</v>
      </c>
      <c r="O314" s="1">
        <v>0</v>
      </c>
      <c r="P314" s="1">
        <v>0</v>
      </c>
      <c r="Q314" s="1">
        <v>0</v>
      </c>
      <c r="R314" s="1">
        <v>0</v>
      </c>
      <c r="S314" s="1">
        <v>2</v>
      </c>
      <c r="T314" s="1">
        <v>0</v>
      </c>
      <c r="U314" s="1">
        <v>0</v>
      </c>
      <c r="V314" s="1">
        <v>0</v>
      </c>
    </row>
    <row r="315" spans="1:22" x14ac:dyDescent="0.35">
      <c r="A315" s="1" t="s">
        <v>672</v>
      </c>
      <c r="B315" s="1" t="s">
        <v>673</v>
      </c>
      <c r="C315" s="1" t="s">
        <v>67</v>
      </c>
      <c r="D315" s="1" t="s">
        <v>68</v>
      </c>
      <c r="E315" s="1"/>
      <c r="F315" s="1"/>
      <c r="G315" s="1">
        <v>0</v>
      </c>
      <c r="H315" s="1">
        <v>0</v>
      </c>
      <c r="I315" s="1">
        <v>0</v>
      </c>
      <c r="J315" s="1">
        <v>2</v>
      </c>
      <c r="K315" s="1">
        <v>0</v>
      </c>
      <c r="L315" s="1">
        <v>0</v>
      </c>
      <c r="M315" s="1">
        <v>0</v>
      </c>
      <c r="N315" s="1">
        <v>0</v>
      </c>
      <c r="O315" s="1">
        <v>0</v>
      </c>
      <c r="P315" s="1">
        <v>0</v>
      </c>
      <c r="Q315" s="1">
        <v>0</v>
      </c>
      <c r="R315" s="1">
        <v>0</v>
      </c>
      <c r="S315" s="1">
        <v>0</v>
      </c>
      <c r="T315" s="1">
        <v>0</v>
      </c>
      <c r="U315" s="1">
        <v>0</v>
      </c>
      <c r="V315" s="1">
        <v>0</v>
      </c>
    </row>
    <row r="316" spans="1:22" x14ac:dyDescent="0.35">
      <c r="A316" s="1" t="s">
        <v>674</v>
      </c>
      <c r="B316" s="1" t="s">
        <v>675</v>
      </c>
      <c r="C316" s="1" t="s">
        <v>65</v>
      </c>
      <c r="D316" s="1" t="s">
        <v>66</v>
      </c>
      <c r="E316" s="1">
        <v>13</v>
      </c>
      <c r="F316" s="1">
        <v>26</v>
      </c>
      <c r="G316" s="1">
        <v>10</v>
      </c>
      <c r="H316" s="1">
        <v>35</v>
      </c>
      <c r="I316" s="1">
        <v>39</v>
      </c>
      <c r="J316" s="1">
        <v>38</v>
      </c>
      <c r="K316" s="1">
        <v>28</v>
      </c>
      <c r="L316" s="1">
        <v>26</v>
      </c>
      <c r="M316" s="1">
        <v>17</v>
      </c>
      <c r="N316" s="1">
        <v>24</v>
      </c>
      <c r="O316" s="1">
        <v>8</v>
      </c>
      <c r="P316" s="1">
        <v>16</v>
      </c>
      <c r="Q316" s="1">
        <v>2</v>
      </c>
      <c r="R316" s="1">
        <v>0</v>
      </c>
      <c r="S316" s="1">
        <v>1</v>
      </c>
      <c r="T316" s="1">
        <v>1</v>
      </c>
      <c r="U316" s="1">
        <v>0</v>
      </c>
      <c r="V316" s="1">
        <v>2</v>
      </c>
    </row>
    <row r="317" spans="1:22" x14ac:dyDescent="0.35">
      <c r="A317" s="1" t="s">
        <v>676</v>
      </c>
      <c r="B317" s="1" t="s">
        <v>677</v>
      </c>
      <c r="C317" s="1" t="s">
        <v>67</v>
      </c>
      <c r="D317" s="1" t="s">
        <v>68</v>
      </c>
      <c r="E317" s="1">
        <v>13</v>
      </c>
      <c r="F317" s="1">
        <v>0</v>
      </c>
      <c r="G317" s="1">
        <v>7</v>
      </c>
      <c r="H317" s="1">
        <v>7</v>
      </c>
      <c r="I317" s="1">
        <v>18</v>
      </c>
      <c r="J317" s="1">
        <v>7</v>
      </c>
      <c r="K317" s="1">
        <v>7</v>
      </c>
      <c r="L317" s="1">
        <v>8</v>
      </c>
      <c r="M317" s="1">
        <v>3</v>
      </c>
      <c r="N317" s="1">
        <v>6</v>
      </c>
      <c r="O317" s="1">
        <v>4</v>
      </c>
      <c r="P317" s="1">
        <v>1</v>
      </c>
      <c r="Q317" s="1">
        <v>7</v>
      </c>
      <c r="R317" s="1">
        <v>2</v>
      </c>
      <c r="S317" s="1">
        <v>2</v>
      </c>
      <c r="T317" s="1">
        <v>4</v>
      </c>
      <c r="U317" s="1">
        <v>10</v>
      </c>
      <c r="V317" s="1">
        <v>8</v>
      </c>
    </row>
    <row r="318" spans="1:22" x14ac:dyDescent="0.35">
      <c r="A318" s="1" t="s">
        <v>678</v>
      </c>
      <c r="B318" s="1" t="s">
        <v>679</v>
      </c>
      <c r="C318" s="1" t="s">
        <v>67</v>
      </c>
      <c r="D318" s="1" t="s">
        <v>68</v>
      </c>
      <c r="E318" s="1">
        <v>1</v>
      </c>
      <c r="F318" s="1">
        <v>3</v>
      </c>
      <c r="G318" s="1">
        <v>2</v>
      </c>
      <c r="H318" s="1">
        <v>9</v>
      </c>
      <c r="I318" s="1">
        <v>0</v>
      </c>
      <c r="J318" s="1">
        <v>4</v>
      </c>
      <c r="K318" s="1">
        <v>3</v>
      </c>
      <c r="L318" s="1">
        <v>0</v>
      </c>
      <c r="M318" s="1">
        <v>0</v>
      </c>
      <c r="N318" s="1">
        <v>0</v>
      </c>
      <c r="O318" s="1">
        <v>0</v>
      </c>
      <c r="P318" s="1">
        <v>1</v>
      </c>
      <c r="Q318" s="1">
        <v>2</v>
      </c>
      <c r="R318" s="1">
        <v>2</v>
      </c>
      <c r="S318" s="1">
        <v>3</v>
      </c>
      <c r="T318" s="1">
        <v>0</v>
      </c>
      <c r="U318" s="1">
        <v>1</v>
      </c>
      <c r="V318" s="1">
        <v>1</v>
      </c>
    </row>
    <row r="319" spans="1:22" x14ac:dyDescent="0.35">
      <c r="A319" s="1" t="s">
        <v>680</v>
      </c>
      <c r="B319" s="1" t="s">
        <v>681</v>
      </c>
      <c r="C319" s="1" t="s">
        <v>71</v>
      </c>
      <c r="D319" s="1" t="s">
        <v>72</v>
      </c>
      <c r="E319" s="1">
        <v>0</v>
      </c>
      <c r="F319" s="1">
        <v>0</v>
      </c>
      <c r="G319" s="1">
        <v>0</v>
      </c>
      <c r="H319" s="1">
        <v>3</v>
      </c>
      <c r="I319" s="1">
        <v>2</v>
      </c>
      <c r="J319" s="1">
        <v>1</v>
      </c>
      <c r="K319" s="1">
        <v>1</v>
      </c>
      <c r="L319" s="1">
        <v>0</v>
      </c>
      <c r="M319" s="1">
        <v>2</v>
      </c>
      <c r="N319" s="1">
        <v>0</v>
      </c>
      <c r="O319" s="1">
        <v>2</v>
      </c>
      <c r="P319" s="1">
        <v>4</v>
      </c>
      <c r="Q319" s="1">
        <v>0</v>
      </c>
      <c r="R319" s="1">
        <v>0</v>
      </c>
      <c r="S319" s="1">
        <v>0</v>
      </c>
      <c r="T319" s="1">
        <v>3</v>
      </c>
      <c r="U319" s="1">
        <v>3</v>
      </c>
      <c r="V319" s="1">
        <v>2</v>
      </c>
    </row>
    <row r="320" spans="1:22" x14ac:dyDescent="0.35">
      <c r="A320" s="1" t="s">
        <v>682</v>
      </c>
      <c r="B320" s="1" t="s">
        <v>683</v>
      </c>
      <c r="C320" s="1" t="s">
        <v>71</v>
      </c>
      <c r="D320" s="1" t="s">
        <v>72</v>
      </c>
      <c r="E320" s="1">
        <v>4</v>
      </c>
      <c r="F320" s="1">
        <v>14</v>
      </c>
      <c r="G320" s="1">
        <v>14</v>
      </c>
      <c r="H320" s="1">
        <v>7</v>
      </c>
      <c r="I320" s="1">
        <v>8</v>
      </c>
      <c r="J320" s="1">
        <v>8</v>
      </c>
      <c r="K320" s="1">
        <v>8</v>
      </c>
      <c r="L320" s="1">
        <v>8</v>
      </c>
      <c r="M320" s="1">
        <v>5</v>
      </c>
      <c r="N320" s="1">
        <v>0</v>
      </c>
      <c r="O320" s="1">
        <v>0</v>
      </c>
      <c r="P320" s="1">
        <v>0</v>
      </c>
      <c r="Q320" s="1">
        <v>0</v>
      </c>
      <c r="R320" s="1">
        <v>3</v>
      </c>
      <c r="S320" s="1">
        <v>3</v>
      </c>
      <c r="T320" s="1">
        <v>14</v>
      </c>
      <c r="U320" s="1">
        <v>0</v>
      </c>
      <c r="V320" s="1">
        <v>2</v>
      </c>
    </row>
    <row r="321" spans="1:26" x14ac:dyDescent="0.35">
      <c r="A321" s="1" t="s">
        <v>684</v>
      </c>
      <c r="B321" s="1" t="s">
        <v>685</v>
      </c>
      <c r="C321" s="1" t="s">
        <v>67</v>
      </c>
      <c r="D321" s="1" t="s">
        <v>68</v>
      </c>
      <c r="E321" s="1">
        <v>0</v>
      </c>
      <c r="F321" s="1">
        <v>39</v>
      </c>
      <c r="G321" s="1">
        <v>14</v>
      </c>
      <c r="H321" s="1">
        <v>23</v>
      </c>
      <c r="I321" s="1">
        <v>18</v>
      </c>
      <c r="J321" s="1">
        <v>17</v>
      </c>
      <c r="K321" s="1">
        <v>16</v>
      </c>
      <c r="L321" s="1">
        <v>13</v>
      </c>
      <c r="M321" s="1">
        <v>13</v>
      </c>
      <c r="N321" s="1">
        <v>4</v>
      </c>
      <c r="O321" s="1">
        <v>1</v>
      </c>
      <c r="P321" s="1">
        <v>0</v>
      </c>
      <c r="Q321" s="1">
        <v>0</v>
      </c>
      <c r="R321" s="1">
        <v>1</v>
      </c>
      <c r="S321" s="1">
        <v>15</v>
      </c>
      <c r="T321" s="1">
        <v>1</v>
      </c>
      <c r="U321" s="1">
        <v>2</v>
      </c>
      <c r="V321" s="1">
        <v>3</v>
      </c>
    </row>
    <row r="322" spans="1:26" x14ac:dyDescent="0.35">
      <c r="A322" s="1" t="s">
        <v>686</v>
      </c>
      <c r="B322" s="1" t="s">
        <v>687</v>
      </c>
      <c r="C322" s="1" t="s">
        <v>71</v>
      </c>
      <c r="D322" s="1" t="s">
        <v>72</v>
      </c>
      <c r="E322" s="1">
        <v>1</v>
      </c>
      <c r="F322" s="1">
        <v>1</v>
      </c>
      <c r="G322" s="1">
        <v>0</v>
      </c>
      <c r="H322" s="1">
        <v>1</v>
      </c>
      <c r="I322" s="1">
        <v>1</v>
      </c>
      <c r="J322" s="1">
        <v>0</v>
      </c>
      <c r="K322" s="1">
        <v>1</v>
      </c>
      <c r="L322" s="1">
        <v>0</v>
      </c>
      <c r="M322" s="1">
        <v>0</v>
      </c>
      <c r="N322" s="1">
        <v>0</v>
      </c>
      <c r="O322" s="1">
        <v>0</v>
      </c>
      <c r="P322" s="1">
        <v>0</v>
      </c>
      <c r="Q322" s="1">
        <v>0</v>
      </c>
      <c r="R322" s="1">
        <v>1</v>
      </c>
      <c r="S322" s="1">
        <v>0</v>
      </c>
      <c r="T322" s="1">
        <v>1</v>
      </c>
      <c r="U322" s="1">
        <v>1</v>
      </c>
      <c r="V322" s="1">
        <v>1</v>
      </c>
    </row>
    <row r="323" spans="1:26" x14ac:dyDescent="0.35">
      <c r="A323" s="1" t="s">
        <v>688</v>
      </c>
      <c r="B323" s="1" t="s">
        <v>689</v>
      </c>
      <c r="C323" s="1" t="s">
        <v>65</v>
      </c>
      <c r="D323" s="1" t="s">
        <v>66</v>
      </c>
      <c r="E323" s="1">
        <v>3</v>
      </c>
      <c r="F323" s="1">
        <v>1</v>
      </c>
      <c r="G323" s="1">
        <v>2</v>
      </c>
      <c r="H323" s="1">
        <v>5</v>
      </c>
      <c r="I323" s="1">
        <v>6</v>
      </c>
      <c r="J323" s="1">
        <v>6</v>
      </c>
      <c r="K323" s="1">
        <v>1</v>
      </c>
      <c r="L323" s="1">
        <v>1</v>
      </c>
      <c r="M323" s="1">
        <v>1</v>
      </c>
      <c r="N323" s="1">
        <v>0</v>
      </c>
      <c r="O323" s="1">
        <v>0</v>
      </c>
      <c r="P323" s="1">
        <v>0</v>
      </c>
      <c r="Q323" s="1">
        <v>1</v>
      </c>
      <c r="R323" s="1">
        <v>1</v>
      </c>
      <c r="S323" s="1">
        <v>2</v>
      </c>
      <c r="T323" s="1">
        <v>0</v>
      </c>
      <c r="U323" s="1">
        <v>4</v>
      </c>
      <c r="V323" s="1">
        <v>3</v>
      </c>
    </row>
    <row r="324" spans="1:26" x14ac:dyDescent="0.35">
      <c r="A324" s="1" t="s">
        <v>690</v>
      </c>
      <c r="B324" s="1" t="s">
        <v>691</v>
      </c>
      <c r="C324" s="1" t="s">
        <v>71</v>
      </c>
      <c r="D324" s="1" t="s">
        <v>72</v>
      </c>
      <c r="E324" s="1">
        <v>0</v>
      </c>
      <c r="F324" s="1">
        <v>2</v>
      </c>
      <c r="G324" s="1">
        <v>2</v>
      </c>
      <c r="H324" s="1">
        <v>0</v>
      </c>
      <c r="I324" s="1">
        <v>2</v>
      </c>
      <c r="J324" s="1">
        <v>3</v>
      </c>
      <c r="K324" s="1">
        <v>1</v>
      </c>
      <c r="L324" s="1">
        <v>0</v>
      </c>
      <c r="M324" s="1">
        <v>16</v>
      </c>
      <c r="N324" s="1">
        <v>8</v>
      </c>
      <c r="O324" s="1">
        <v>0</v>
      </c>
      <c r="P324" s="1">
        <v>3</v>
      </c>
      <c r="Q324" s="1">
        <v>0</v>
      </c>
      <c r="R324" s="1">
        <v>1</v>
      </c>
      <c r="S324" s="1">
        <v>5</v>
      </c>
      <c r="T324" s="1">
        <v>3</v>
      </c>
      <c r="U324" s="1">
        <v>3</v>
      </c>
      <c r="V324" s="1">
        <v>4</v>
      </c>
    </row>
    <row r="325" spans="1:26" x14ac:dyDescent="0.35">
      <c r="A325" s="1" t="s">
        <v>692</v>
      </c>
      <c r="B325" s="1" t="s">
        <v>693</v>
      </c>
      <c r="C325" s="1" t="s">
        <v>73</v>
      </c>
      <c r="D325" s="1" t="s">
        <v>74</v>
      </c>
      <c r="E325" s="1">
        <v>0</v>
      </c>
      <c r="F325" s="1">
        <v>17</v>
      </c>
      <c r="G325" s="1">
        <v>0</v>
      </c>
      <c r="H325" s="1">
        <v>0</v>
      </c>
      <c r="I325" s="1">
        <v>0</v>
      </c>
      <c r="J325" s="1">
        <v>0</v>
      </c>
      <c r="K325" s="1">
        <v>0</v>
      </c>
      <c r="L325" s="1">
        <v>0</v>
      </c>
      <c r="M325" s="1">
        <v>0</v>
      </c>
      <c r="N325" s="1">
        <v>0</v>
      </c>
      <c r="O325" s="1">
        <v>0</v>
      </c>
      <c r="P325" s="1">
        <v>0</v>
      </c>
      <c r="Q325" s="1">
        <v>0</v>
      </c>
      <c r="R325" s="1">
        <v>0</v>
      </c>
      <c r="S325" s="1">
        <v>0</v>
      </c>
      <c r="T325" s="1">
        <v>0</v>
      </c>
      <c r="U325" s="1">
        <v>0</v>
      </c>
      <c r="V325" s="1">
        <v>0</v>
      </c>
    </row>
    <row r="326" spans="1:26"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6"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6" x14ac:dyDescent="0.35">
      <c r="A328" s="28" t="s">
        <v>31</v>
      </c>
      <c r="B328" s="29" t="s">
        <v>32</v>
      </c>
      <c r="C328" s="30"/>
      <c r="D328" s="30"/>
      <c r="E328" s="31"/>
      <c r="F328" s="31"/>
      <c r="G328" s="31"/>
      <c r="H328" s="31"/>
      <c r="I328" s="5"/>
      <c r="J328" s="5"/>
      <c r="K328" s="5"/>
      <c r="L328" s="5"/>
      <c r="M328" s="5"/>
      <c r="N328" s="5"/>
      <c r="O328" s="5"/>
      <c r="P328" s="5"/>
      <c r="Q328" s="5"/>
      <c r="R328" s="5"/>
      <c r="S328" s="5"/>
      <c r="T328" s="5"/>
      <c r="U328" s="5"/>
      <c r="V328" s="5"/>
      <c r="W328" s="5"/>
      <c r="X328" s="5"/>
      <c r="Y328" s="5"/>
      <c r="Z328" s="5"/>
    </row>
    <row r="329" spans="1:26" x14ac:dyDescent="0.35">
      <c r="A329" s="28" t="s">
        <v>33</v>
      </c>
      <c r="B329" s="32" t="s">
        <v>34</v>
      </c>
      <c r="C329" s="30"/>
      <c r="D329" s="30"/>
      <c r="E329" s="31"/>
      <c r="F329" s="31"/>
      <c r="G329" s="31"/>
      <c r="H329" s="31"/>
      <c r="I329" s="5"/>
      <c r="J329" s="5"/>
      <c r="K329" s="5"/>
      <c r="L329" s="5"/>
      <c r="M329" s="5"/>
      <c r="N329" s="5"/>
      <c r="O329" s="5"/>
      <c r="P329" s="5"/>
      <c r="Q329" s="5"/>
      <c r="R329" s="5"/>
      <c r="S329" s="5"/>
      <c r="T329" s="5"/>
      <c r="U329" s="5"/>
      <c r="V329" s="5"/>
      <c r="W329" s="5"/>
      <c r="X329" s="5"/>
      <c r="Y329" s="5"/>
      <c r="Z329" s="5"/>
    </row>
    <row r="330" spans="1:26" x14ac:dyDescent="0.35">
      <c r="A330" s="28" t="s">
        <v>695</v>
      </c>
      <c r="B330" s="34" t="s">
        <v>37</v>
      </c>
      <c r="C330" s="30"/>
      <c r="D330" s="30"/>
      <c r="E330" s="31"/>
      <c r="F330" s="31"/>
      <c r="G330" s="31"/>
      <c r="H330" s="31"/>
      <c r="I330" s="5"/>
      <c r="J330" s="5"/>
      <c r="K330" s="5"/>
      <c r="L330" s="5"/>
      <c r="M330" s="5"/>
      <c r="N330" s="5"/>
      <c r="O330" s="5"/>
      <c r="P330" s="5"/>
      <c r="Q330" s="5"/>
      <c r="R330" s="5"/>
      <c r="S330" s="5"/>
      <c r="T330" s="5"/>
      <c r="U330" s="5"/>
      <c r="V330" s="5"/>
      <c r="W330" s="5"/>
      <c r="X330" s="5"/>
      <c r="Y330" s="5"/>
      <c r="Z330" s="5"/>
    </row>
    <row r="331" spans="1:26"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22.5" customHeight="1" x14ac:dyDescent="0.35">
      <c r="A332" s="64" t="s">
        <v>700</v>
      </c>
      <c r="B332" s="64"/>
      <c r="C332" s="64"/>
      <c r="D332" s="64"/>
      <c r="E332" s="64"/>
      <c r="F332" s="64"/>
      <c r="G332" s="64"/>
      <c r="H332" s="64"/>
      <c r="I332" s="5"/>
      <c r="J332" s="5"/>
      <c r="K332" s="5"/>
      <c r="L332" s="5"/>
      <c r="M332" s="5"/>
      <c r="N332" s="5"/>
      <c r="O332" s="5"/>
      <c r="P332" s="5"/>
      <c r="Q332" s="5"/>
      <c r="R332" s="5"/>
      <c r="S332" s="5"/>
      <c r="T332" s="5"/>
      <c r="U332" s="5"/>
      <c r="V332" s="5"/>
      <c r="W332" s="5"/>
      <c r="X332" s="5"/>
      <c r="Y332" s="5"/>
      <c r="Z332" s="5"/>
    </row>
    <row r="333" spans="1:26" x14ac:dyDescent="0.35">
      <c r="A333" s="35" t="s">
        <v>697</v>
      </c>
      <c r="B333" s="35"/>
      <c r="C333" s="35"/>
      <c r="D333" s="35"/>
      <c r="E333" s="36"/>
      <c r="F333" s="36"/>
      <c r="G333" s="36"/>
      <c r="H333" s="36"/>
      <c r="I333" s="5"/>
      <c r="J333" s="5"/>
      <c r="K333" s="5"/>
      <c r="L333" s="5"/>
      <c r="M333" s="5"/>
      <c r="N333" s="5"/>
      <c r="O333" s="5"/>
      <c r="P333" s="5"/>
      <c r="Q333" s="5"/>
      <c r="R333" s="5"/>
      <c r="S333" s="5"/>
      <c r="T333" s="5"/>
      <c r="U333" s="5"/>
      <c r="V333" s="5"/>
      <c r="W333" s="5"/>
      <c r="X333" s="5"/>
      <c r="Y333" s="5"/>
      <c r="Z333" s="5"/>
    </row>
    <row r="334" spans="1:26" x14ac:dyDescent="0.35">
      <c r="A334" s="42" t="s">
        <v>712</v>
      </c>
      <c r="B334" s="35"/>
      <c r="C334" s="35"/>
      <c r="D334" s="35"/>
      <c r="E334" s="36"/>
      <c r="F334" s="36"/>
      <c r="G334" s="36"/>
      <c r="H334" s="36"/>
      <c r="I334" s="5"/>
      <c r="J334" s="5"/>
      <c r="K334" s="5"/>
      <c r="L334" s="5"/>
      <c r="M334" s="5"/>
      <c r="N334" s="5"/>
      <c r="O334" s="5"/>
      <c r="P334" s="5"/>
      <c r="Q334" s="5"/>
      <c r="R334" s="5"/>
      <c r="S334" s="5"/>
      <c r="T334" s="5"/>
      <c r="U334" s="5"/>
      <c r="V334" s="5"/>
      <c r="W334" s="5"/>
      <c r="X334" s="5"/>
      <c r="Y334" s="5"/>
      <c r="Z334" s="5"/>
    </row>
    <row r="335" spans="1:26" x14ac:dyDescent="0.35">
      <c r="A335" s="65" t="s">
        <v>702</v>
      </c>
      <c r="B335" s="65"/>
      <c r="C335" s="65"/>
      <c r="D335" s="65"/>
      <c r="E335" s="65"/>
      <c r="F335" s="65"/>
      <c r="G335" s="65"/>
      <c r="H335" s="65"/>
      <c r="I335" s="5"/>
      <c r="J335" s="5"/>
      <c r="K335" s="5"/>
      <c r="L335" s="5"/>
      <c r="M335" s="5"/>
      <c r="N335" s="5"/>
      <c r="O335" s="5"/>
      <c r="P335" s="5"/>
      <c r="Q335" s="5"/>
      <c r="R335" s="5"/>
      <c r="S335" s="5"/>
      <c r="T335" s="5"/>
      <c r="U335" s="5"/>
      <c r="V335" s="5"/>
      <c r="W335" s="5"/>
      <c r="X335" s="5"/>
      <c r="Y335" s="5"/>
      <c r="Z335" s="5"/>
    </row>
    <row r="336" spans="1:26" x14ac:dyDescent="0.35">
      <c r="A336" s="5"/>
      <c r="B336" s="5"/>
      <c r="C336" s="5"/>
      <c r="D336" s="5"/>
      <c r="E336" s="5"/>
      <c r="F336" s="5"/>
      <c r="G336" s="5"/>
      <c r="H336" s="5"/>
      <c r="I336" s="5"/>
      <c r="J336" s="5"/>
      <c r="K336" s="5"/>
      <c r="L336" s="5"/>
      <c r="M336" s="5"/>
      <c r="N336" s="5"/>
      <c r="O336" s="5"/>
      <c r="P336" s="5"/>
      <c r="Q336" s="5"/>
      <c r="R336" s="5"/>
      <c r="S336" s="5"/>
      <c r="T336" s="5"/>
      <c r="U336" s="5"/>
      <c r="V336" s="5"/>
    </row>
  </sheetData>
  <mergeCells count="5">
    <mergeCell ref="E3:G3"/>
    <mergeCell ref="H3:S3"/>
    <mergeCell ref="T3:V3"/>
    <mergeCell ref="A332:H332"/>
    <mergeCell ref="A335:H33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cf45d5-1cac-4656-91e0-0a09523bfe93">
      <Terms xmlns="http://schemas.microsoft.com/office/infopath/2007/PartnerControls"/>
    </lcf76f155ced4ddcb4097134ff3c332f>
    <TaxCatchAll xmlns="83a87e31-bf32-46ab-8e70-9fa18461fa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9D15C9F1A53D48B97D106D8CBEC519" ma:contentTypeVersion="15" ma:contentTypeDescription="Create a new document." ma:contentTypeScope="" ma:versionID="96d9c1244bc79bee820089a180caf783">
  <xsd:schema xmlns:xsd="http://www.w3.org/2001/XMLSchema" xmlns:xs="http://www.w3.org/2001/XMLSchema" xmlns:p="http://schemas.microsoft.com/office/2006/metadata/properties" xmlns:ns2="fbcf45d5-1cac-4656-91e0-0a09523bfe93" xmlns:ns3="ecb0ea61-2c1f-4fce-9e14-45a6a73c4669" xmlns:ns4="83a87e31-bf32-46ab-8e70-9fa18461fa4d" targetNamespace="http://schemas.microsoft.com/office/2006/metadata/properties" ma:root="true" ma:fieldsID="1487b8fcd3ef4d5b281d2ea40e4b81ad" ns2:_="" ns3:_="" ns4:_="">
    <xsd:import namespace="fbcf45d5-1cac-4656-91e0-0a09523bfe93"/>
    <xsd:import namespace="ecb0ea61-2c1f-4fce-9e14-45a6a73c4669"/>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f45d5-1cac-4656-91e0-0a09523bfe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0ea61-2c1f-4fce-9e14-45a6a73c466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6a31237-4b5f-4125-b2c4-a6a9033419a7}" ma:internalName="TaxCatchAll" ma:showField="CatchAllData" ma:web="ecb0ea61-2c1f-4fce-9e14-45a6a73c46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53FEE-D02E-4140-AC84-91FDE5BF3385}">
  <ds:schemaRefs>
    <ds:schemaRef ds:uri="http://schemas.microsoft.com/office/2006/metadata/properties"/>
    <ds:schemaRef ds:uri="ecb0ea61-2c1f-4fce-9e14-45a6a73c4669"/>
    <ds:schemaRef ds:uri="http://purl.org/dc/elements/1.1/"/>
    <ds:schemaRef ds:uri="fbcf45d5-1cac-4656-91e0-0a09523bfe93"/>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83a87e31-bf32-46ab-8e70-9fa18461fa4d"/>
    <ds:schemaRef ds:uri="http://www.w3.org/XML/1998/namespace"/>
    <ds:schemaRef ds:uri="http://purl.org/dc/dcmitype/"/>
  </ds:schemaRefs>
</ds:datastoreItem>
</file>

<file path=customXml/itemProps2.xml><?xml version="1.0" encoding="utf-8"?>
<ds:datastoreItem xmlns:ds="http://schemas.openxmlformats.org/officeDocument/2006/customXml" ds:itemID="{AD7EDC7B-BCF6-493C-95DD-5F98D345B658}">
  <ds:schemaRefs>
    <ds:schemaRef ds:uri="http://schemas.microsoft.com/sharepoint/v3/contenttype/forms"/>
  </ds:schemaRefs>
</ds:datastoreItem>
</file>

<file path=customXml/itemProps3.xml><?xml version="1.0" encoding="utf-8"?>
<ds:datastoreItem xmlns:ds="http://schemas.openxmlformats.org/officeDocument/2006/customXml" ds:itemID="{A7D20C38-2BD3-42A2-8012-58F643EEE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f45d5-1cac-4656-91e0-0a09523bfe93"/>
    <ds:schemaRef ds:uri="ecb0ea61-2c1f-4fce-9e14-45a6a73c4669"/>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Table 1a - EA</vt:lpstr>
      <vt:lpstr>Table 1b - EA under 25</vt:lpstr>
      <vt:lpstr>Table 1c - EA UK</vt:lpstr>
      <vt:lpstr>Table 1d- EA EEA</vt:lpstr>
      <vt:lpstr>Table 1e - EA Non-EEA</vt:lpstr>
      <vt:lpstr>Table 1f - EA unknown</vt:lpstr>
      <vt:lpstr>Table 1g - EA relief</vt:lpstr>
      <vt:lpstr>Table 1h - EA new</vt:lpstr>
      <vt:lpstr>Table 1i - EA left</vt:lpstr>
      <vt:lpstr>Table 1j - EA prison leaver</vt:lpstr>
      <vt:lpstr>Table 1k - EA slept rough</vt:lpstr>
      <vt:lpstr>Table 2a - RS snapshot</vt:lpstr>
      <vt:lpstr>Table 2b - RS snapshot new</vt:lpstr>
      <vt:lpstr>Table 2c - RS snapshot u25</vt:lpstr>
      <vt:lpstr>Table 2d - evictions</vt:lpstr>
      <vt:lpstr>Table 2e - refusals</vt:lpstr>
      <vt:lpstr>Table 2f - no offer</vt:lpstr>
      <vt:lpstr>Table 2g - housing available</vt:lpstr>
      <vt:lpstr>Table 2h - RS month</vt:lpstr>
      <vt:lpstr>Table 2i - RS month new</vt:lpstr>
      <vt:lpstr>Table 3a - Move on (cumulative)</vt:lpstr>
      <vt:lpstr>Table 3b - Move on</vt:lpstr>
      <vt:lpstr>Table 3c - intl reconnections</vt:lpstr>
      <vt:lpstr>Table 3d - LA reconnections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anthony.odowd</dc:creator>
  <cp:keywords/>
  <dc:description/>
  <cp:lastModifiedBy>Mark David</cp:lastModifiedBy>
  <cp:revision/>
  <dcterms:created xsi:type="dcterms:W3CDTF">2022-05-10T15:06:02Z</dcterms:created>
  <dcterms:modified xsi:type="dcterms:W3CDTF">2022-09-02T15:22:55Z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0x010100369D15C9F1A53D48B97D106D8CBEC519</vt:lpwstr>
  </property>
  <property fmtid="{D5CDD505-2E9C-101B-9397-08002B2CF9AE}" pid="3" name="MediaServiceImageTags">
    <vt:lpwstr/>
  </property>
</Properties>
</file>